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D\Downloads\"/>
    </mc:Choice>
  </mc:AlternateContent>
  <xr:revisionPtr revIDLastSave="0" documentId="13_ncr:1_{C1FBA076-97FD-482B-AC90-556246C08151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Portfolio &amp; Prices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M33" i="1"/>
  <c r="L33" i="1"/>
  <c r="K33" i="1"/>
  <c r="J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AI3" i="1"/>
  <c r="AJ3" i="1" s="1"/>
  <c r="AG3" i="1"/>
  <c r="AC5" i="1"/>
  <c r="AD5" i="1"/>
  <c r="AF5" i="1"/>
  <c r="AC6" i="1"/>
  <c r="AD6" i="1"/>
  <c r="AF6" i="1"/>
  <c r="AC7" i="1"/>
  <c r="AE7" i="1"/>
  <c r="AF7" i="1"/>
  <c r="AD8" i="1"/>
  <c r="AE8" i="1"/>
  <c r="AF8" i="1"/>
  <c r="AD9" i="1"/>
  <c r="AE9" i="1"/>
  <c r="AF9" i="1"/>
  <c r="AC10" i="1"/>
  <c r="AD10" i="1"/>
  <c r="AF10" i="1"/>
  <c r="AC11" i="1"/>
  <c r="AD11" i="1"/>
  <c r="AF11" i="1"/>
  <c r="AC12" i="1"/>
  <c r="AD12" i="1"/>
  <c r="AF12" i="1"/>
  <c r="AD13" i="1"/>
  <c r="AE13" i="1"/>
  <c r="AF13" i="1"/>
  <c r="AD14" i="1"/>
  <c r="AE14" i="1"/>
  <c r="AF14" i="1"/>
  <c r="AD15" i="1"/>
  <c r="AE15" i="1"/>
  <c r="AF15" i="1"/>
  <c r="AC16" i="1"/>
  <c r="AD16" i="1"/>
  <c r="AF16" i="1"/>
  <c r="AC17" i="1"/>
  <c r="AD17" i="1"/>
  <c r="AF17" i="1"/>
  <c r="AC18" i="1"/>
  <c r="AE18" i="1"/>
  <c r="AF18" i="1"/>
  <c r="AC19" i="1"/>
  <c r="AD19" i="1"/>
  <c r="AF19" i="1"/>
  <c r="AD20" i="1"/>
  <c r="AE20" i="1"/>
  <c r="AF20" i="1"/>
  <c r="AD21" i="1"/>
  <c r="AE21" i="1"/>
  <c r="AF21" i="1"/>
  <c r="AC22" i="1"/>
  <c r="AD22" i="1"/>
  <c r="AF22" i="1"/>
  <c r="AC23" i="1"/>
  <c r="AD23" i="1"/>
  <c r="AF23" i="1"/>
  <c r="AC24" i="1"/>
  <c r="AD24" i="1"/>
  <c r="AF24" i="1"/>
  <c r="AC25" i="1"/>
  <c r="AE25" i="1"/>
  <c r="AF25" i="1"/>
  <c r="AC26" i="1"/>
  <c r="AD26" i="1"/>
  <c r="AF26" i="1"/>
  <c r="AC27" i="1"/>
  <c r="AD27" i="1"/>
  <c r="AF27" i="1"/>
  <c r="AC28" i="1"/>
  <c r="AD28" i="1"/>
  <c r="AF28" i="1"/>
  <c r="AC29" i="1"/>
  <c r="AD29" i="1"/>
  <c r="AF29" i="1"/>
  <c r="AD30" i="1"/>
  <c r="AE30" i="1"/>
  <c r="AF30" i="1"/>
  <c r="AC31" i="1"/>
  <c r="AD31" i="1"/>
  <c r="AF31" i="1"/>
  <c r="AC32" i="1"/>
  <c r="AD32" i="1"/>
  <c r="AF32" i="1"/>
  <c r="AC33" i="1"/>
  <c r="AD33" i="1"/>
  <c r="AF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C45" i="1"/>
  <c r="AD45" i="1"/>
  <c r="AE45" i="1"/>
  <c r="AD46" i="1"/>
  <c r="AE46" i="1"/>
  <c r="AF46" i="1"/>
  <c r="AD47" i="1"/>
  <c r="AE47" i="1"/>
  <c r="AF47" i="1"/>
  <c r="AD48" i="1"/>
  <c r="AE48" i="1"/>
  <c r="AF48" i="1"/>
  <c r="AC49" i="1"/>
  <c r="AD49" i="1"/>
  <c r="AE49" i="1"/>
  <c r="AC50" i="1"/>
  <c r="AD50" i="1"/>
  <c r="AF50" i="1"/>
  <c r="AD51" i="1"/>
  <c r="AE51" i="1"/>
  <c r="AF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D58" i="1"/>
  <c r="AE58" i="1"/>
  <c r="AF58" i="1"/>
  <c r="AC59" i="1"/>
  <c r="AD59" i="1"/>
  <c r="AE59" i="1"/>
  <c r="AC60" i="1"/>
  <c r="AD60" i="1"/>
  <c r="AE60" i="1"/>
  <c r="AC61" i="1"/>
  <c r="AD61" i="1"/>
  <c r="AE61" i="1"/>
  <c r="AC62" i="1"/>
  <c r="AD62" i="1"/>
  <c r="AE62" i="1"/>
  <c r="AC63" i="1"/>
  <c r="AD63" i="1"/>
  <c r="AE63" i="1"/>
  <c r="AC64" i="1"/>
  <c r="AD64" i="1"/>
  <c r="AE64" i="1"/>
  <c r="AC65" i="1"/>
  <c r="AD65" i="1"/>
  <c r="AE65" i="1"/>
  <c r="AC66" i="1"/>
  <c r="AD66" i="1"/>
  <c r="AF66" i="1"/>
  <c r="AC67" i="1"/>
  <c r="AD67" i="1"/>
  <c r="AF67" i="1"/>
  <c r="AC68" i="1"/>
  <c r="AD68" i="1"/>
  <c r="AF68" i="1"/>
  <c r="AC69" i="1"/>
  <c r="AD69" i="1"/>
  <c r="AF69" i="1"/>
  <c r="AC70" i="1"/>
  <c r="AD70" i="1"/>
  <c r="AE70" i="1"/>
  <c r="AC71" i="1"/>
  <c r="AD71" i="1"/>
  <c r="AE71" i="1"/>
  <c r="AC72" i="1"/>
  <c r="AD72" i="1"/>
  <c r="AE72" i="1"/>
  <c r="AC73" i="1"/>
  <c r="AD73" i="1"/>
  <c r="AE73" i="1"/>
  <c r="AC74" i="1"/>
  <c r="AD74" i="1"/>
  <c r="AE74" i="1"/>
  <c r="AC75" i="1"/>
  <c r="AD75" i="1"/>
  <c r="AE75" i="1"/>
  <c r="AC76" i="1"/>
  <c r="AD76" i="1"/>
  <c r="AF76" i="1"/>
  <c r="AC77" i="1"/>
  <c r="AD77" i="1"/>
  <c r="AE77" i="1"/>
  <c r="AC78" i="1"/>
  <c r="AD78" i="1"/>
  <c r="AE78" i="1"/>
  <c r="AC79" i="1"/>
  <c r="AD79" i="1"/>
  <c r="AE79" i="1"/>
  <c r="AC80" i="1"/>
  <c r="AD80" i="1"/>
  <c r="AE80" i="1"/>
  <c r="AC81" i="1"/>
  <c r="AD81" i="1"/>
  <c r="AE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C88" i="1"/>
  <c r="AD88" i="1"/>
  <c r="AF88" i="1"/>
  <c r="AC89" i="1"/>
  <c r="AD89" i="1"/>
  <c r="AF89" i="1"/>
  <c r="AD90" i="1"/>
  <c r="AE90" i="1"/>
  <c r="AF90" i="1"/>
  <c r="AD91" i="1"/>
  <c r="AE91" i="1"/>
  <c r="AF91" i="1"/>
  <c r="AD92" i="1"/>
  <c r="AE92" i="1"/>
  <c r="AF92" i="1"/>
  <c r="AD93" i="1"/>
  <c r="AE93" i="1"/>
  <c r="AF93" i="1"/>
  <c r="AC94" i="1"/>
  <c r="AE94" i="1"/>
  <c r="AF94" i="1"/>
  <c r="AC95" i="1"/>
  <c r="AE95" i="1"/>
  <c r="AF95" i="1"/>
  <c r="AC96" i="1"/>
  <c r="AE96" i="1"/>
  <c r="AF96" i="1"/>
  <c r="AC97" i="1"/>
  <c r="AE97" i="1"/>
  <c r="AF97" i="1"/>
  <c r="AC98" i="1"/>
  <c r="AE98" i="1"/>
  <c r="AF98" i="1"/>
  <c r="AC99" i="1"/>
  <c r="AE99" i="1"/>
  <c r="AF99" i="1"/>
  <c r="AC100" i="1"/>
  <c r="AE100" i="1"/>
  <c r="AF100" i="1"/>
  <c r="AD101" i="1"/>
  <c r="AE101" i="1"/>
  <c r="AF101" i="1"/>
  <c r="AC102" i="1"/>
  <c r="AE102" i="1"/>
  <c r="AF102" i="1"/>
  <c r="AC103" i="1"/>
  <c r="AE103" i="1"/>
  <c r="AF103" i="1"/>
  <c r="AC104" i="1"/>
  <c r="AE104" i="1"/>
  <c r="AF104" i="1"/>
  <c r="AC105" i="1"/>
  <c r="AE105" i="1"/>
  <c r="AF105" i="1"/>
  <c r="AC106" i="1"/>
  <c r="AD106" i="1"/>
  <c r="AF106" i="1"/>
  <c r="AC107" i="1"/>
  <c r="AD107" i="1"/>
  <c r="AF107" i="1"/>
  <c r="AC108" i="1"/>
  <c r="AD108" i="1"/>
  <c r="AF108" i="1"/>
  <c r="AC109" i="1"/>
  <c r="AD109" i="1"/>
  <c r="AF109" i="1"/>
  <c r="AC110" i="1"/>
  <c r="AD110" i="1"/>
  <c r="AF110" i="1"/>
  <c r="AC111" i="1"/>
  <c r="AD111" i="1"/>
  <c r="AF111" i="1"/>
  <c r="AC112" i="1"/>
  <c r="AD112" i="1"/>
  <c r="AF112" i="1"/>
  <c r="AC113" i="1"/>
  <c r="AD113" i="1"/>
  <c r="AF113" i="1"/>
  <c r="AC114" i="1"/>
  <c r="AD114" i="1"/>
  <c r="AF114" i="1"/>
  <c r="AC115" i="1"/>
  <c r="AD115" i="1"/>
  <c r="AF115" i="1"/>
  <c r="AC116" i="1"/>
  <c r="AD116" i="1"/>
  <c r="AF116" i="1"/>
  <c r="AD117" i="1"/>
  <c r="AE117" i="1"/>
  <c r="AF117" i="1"/>
  <c r="AC118" i="1"/>
  <c r="AD118" i="1"/>
  <c r="AF118" i="1"/>
  <c r="AC119" i="1"/>
  <c r="AE119" i="1"/>
  <c r="AF119" i="1"/>
  <c r="AC120" i="1"/>
  <c r="AE120" i="1"/>
  <c r="AF120" i="1"/>
  <c r="AC121" i="1"/>
  <c r="AD121" i="1"/>
  <c r="AE121" i="1"/>
  <c r="AC122" i="1"/>
  <c r="AE122" i="1"/>
  <c r="AF122" i="1"/>
  <c r="AC123" i="1"/>
  <c r="AE123" i="1"/>
  <c r="AF123" i="1"/>
  <c r="AC124" i="1"/>
  <c r="AD124" i="1"/>
  <c r="AE124" i="1"/>
  <c r="AC125" i="1"/>
  <c r="AD125" i="1"/>
  <c r="AE125" i="1"/>
  <c r="AC126" i="1"/>
  <c r="AD126" i="1"/>
  <c r="AE126" i="1"/>
  <c r="AC127" i="1"/>
  <c r="AD127" i="1"/>
  <c r="AE127" i="1"/>
  <c r="AC128" i="1"/>
  <c r="AD128" i="1"/>
  <c r="AE128" i="1"/>
  <c r="AC129" i="1"/>
  <c r="AD129" i="1"/>
  <c r="AE129" i="1"/>
  <c r="AC130" i="1"/>
  <c r="AD130" i="1"/>
  <c r="AF130" i="1"/>
  <c r="AC131" i="1"/>
  <c r="AD131" i="1"/>
  <c r="AF131" i="1"/>
  <c r="AC132" i="1"/>
  <c r="AD132" i="1"/>
  <c r="AF132" i="1"/>
  <c r="AD133" i="1"/>
  <c r="AE133" i="1"/>
  <c r="AF133" i="1"/>
  <c r="AD134" i="1"/>
  <c r="AE134" i="1"/>
  <c r="AF134" i="1"/>
  <c r="AC135" i="1"/>
  <c r="AD135" i="1"/>
  <c r="AF135" i="1"/>
  <c r="AC136" i="1"/>
  <c r="AD136" i="1"/>
  <c r="AF136" i="1"/>
  <c r="AC137" i="1"/>
  <c r="AD137" i="1"/>
  <c r="AF137" i="1"/>
  <c r="AC138" i="1"/>
  <c r="AD138" i="1"/>
  <c r="AF138" i="1"/>
  <c r="AD139" i="1"/>
  <c r="AE139" i="1"/>
  <c r="AF139" i="1"/>
  <c r="AD140" i="1"/>
  <c r="AE140" i="1"/>
  <c r="AF140" i="1"/>
  <c r="AC141" i="1"/>
  <c r="AD141" i="1"/>
  <c r="AF141" i="1"/>
  <c r="AC142" i="1"/>
  <c r="AD142" i="1"/>
  <c r="AF142" i="1"/>
  <c r="AC143" i="1"/>
  <c r="AD143" i="1"/>
  <c r="AF143" i="1"/>
  <c r="AC144" i="1"/>
  <c r="AD144" i="1"/>
  <c r="AF144" i="1"/>
  <c r="AC145" i="1"/>
  <c r="AD145" i="1"/>
  <c r="AF145" i="1"/>
  <c r="AC146" i="1"/>
  <c r="AD146" i="1"/>
  <c r="AF146" i="1"/>
  <c r="AC147" i="1"/>
  <c r="AD147" i="1"/>
  <c r="AF147" i="1"/>
  <c r="AC148" i="1"/>
  <c r="AD148" i="1"/>
  <c r="AF148" i="1"/>
  <c r="AC149" i="1"/>
  <c r="AD149" i="1"/>
  <c r="AF149" i="1"/>
  <c r="AC150" i="1"/>
  <c r="AD150" i="1"/>
  <c r="AF150" i="1"/>
  <c r="AC151" i="1"/>
  <c r="AD151" i="1"/>
  <c r="AF151" i="1"/>
  <c r="AC152" i="1"/>
  <c r="AD152" i="1"/>
  <c r="AF152" i="1"/>
  <c r="AC153" i="1"/>
  <c r="AD153" i="1"/>
  <c r="AF153" i="1"/>
  <c r="AC154" i="1"/>
  <c r="AD154" i="1"/>
  <c r="AF154" i="1"/>
  <c r="AC155" i="1"/>
  <c r="AD155" i="1"/>
  <c r="AF155" i="1"/>
  <c r="AC156" i="1"/>
  <c r="AD156" i="1"/>
  <c r="AF156" i="1"/>
  <c r="AC157" i="1"/>
  <c r="AD157" i="1"/>
  <c r="AF157" i="1"/>
  <c r="AC158" i="1"/>
  <c r="AD158" i="1"/>
  <c r="AF158" i="1"/>
  <c r="AC159" i="1"/>
  <c r="AD159" i="1"/>
  <c r="AF159" i="1"/>
  <c r="AC160" i="1"/>
  <c r="AD160" i="1"/>
  <c r="AF160" i="1"/>
  <c r="AC161" i="1"/>
  <c r="AD161" i="1"/>
  <c r="AF161" i="1"/>
  <c r="AC162" i="1"/>
  <c r="AD162" i="1"/>
  <c r="AF162" i="1"/>
  <c r="AC163" i="1"/>
  <c r="AD163" i="1"/>
  <c r="AF163" i="1"/>
  <c r="AC164" i="1"/>
  <c r="AD164" i="1"/>
  <c r="AF164" i="1"/>
  <c r="AC165" i="1"/>
  <c r="AD165" i="1"/>
  <c r="AF165" i="1"/>
  <c r="AC166" i="1"/>
  <c r="AD166" i="1"/>
  <c r="AF166" i="1"/>
  <c r="AC167" i="1"/>
  <c r="AD167" i="1"/>
  <c r="AF167" i="1"/>
  <c r="AC168" i="1"/>
  <c r="AD168" i="1"/>
  <c r="AF168" i="1"/>
  <c r="AC169" i="1"/>
  <c r="AD169" i="1"/>
  <c r="AF169" i="1"/>
  <c r="AC170" i="1"/>
  <c r="AD170" i="1"/>
  <c r="AF170" i="1"/>
  <c r="AC171" i="1"/>
  <c r="AD171" i="1"/>
  <c r="AF171" i="1"/>
  <c r="AC172" i="1"/>
  <c r="AD172" i="1"/>
  <c r="AF172" i="1"/>
  <c r="AC173" i="1"/>
  <c r="AD173" i="1"/>
  <c r="AF173" i="1"/>
  <c r="AC174" i="1"/>
  <c r="AD174" i="1"/>
  <c r="AF174" i="1"/>
  <c r="AD175" i="1"/>
  <c r="AE175" i="1"/>
  <c r="AF175" i="1"/>
  <c r="AD176" i="1"/>
  <c r="AE176" i="1"/>
  <c r="AF176" i="1"/>
  <c r="AC177" i="1"/>
  <c r="AD177" i="1"/>
  <c r="AF177" i="1"/>
  <c r="AD178" i="1"/>
  <c r="AE178" i="1"/>
  <c r="AF178" i="1"/>
  <c r="AC179" i="1"/>
  <c r="AD179" i="1"/>
  <c r="AF179" i="1"/>
  <c r="AC180" i="1"/>
  <c r="AD180" i="1"/>
  <c r="AF180" i="1"/>
  <c r="AC181" i="1"/>
  <c r="AD181" i="1"/>
  <c r="AF181" i="1"/>
  <c r="AC182" i="1"/>
  <c r="AD182" i="1"/>
  <c r="AF182" i="1"/>
  <c r="AC183" i="1"/>
  <c r="AD183" i="1"/>
  <c r="AF183" i="1"/>
  <c r="AC184" i="1"/>
  <c r="AD184" i="1"/>
  <c r="AF184" i="1"/>
  <c r="AC185" i="1"/>
  <c r="AD185" i="1"/>
  <c r="AF185" i="1"/>
  <c r="AC186" i="1"/>
  <c r="AD186" i="1"/>
  <c r="AF186" i="1"/>
  <c r="AC187" i="1"/>
  <c r="AD187" i="1"/>
  <c r="AF187" i="1"/>
  <c r="AC188" i="1"/>
  <c r="AD188" i="1"/>
  <c r="AF188" i="1"/>
  <c r="AC189" i="1"/>
  <c r="AD189" i="1"/>
  <c r="AF189" i="1"/>
  <c r="AC190" i="1"/>
  <c r="AD190" i="1"/>
  <c r="AF190" i="1"/>
  <c r="AC191" i="1"/>
  <c r="AD191" i="1"/>
  <c r="AF191" i="1"/>
  <c r="AC192" i="1"/>
  <c r="AD192" i="1"/>
  <c r="AF192" i="1"/>
  <c r="AC193" i="1"/>
  <c r="AD193" i="1"/>
  <c r="AF193" i="1"/>
  <c r="AC194" i="1"/>
  <c r="AD194" i="1"/>
  <c r="AF194" i="1"/>
  <c r="AC195" i="1"/>
  <c r="AD195" i="1"/>
  <c r="AF195" i="1"/>
  <c r="AC196" i="1"/>
  <c r="AD196" i="1"/>
  <c r="AF196" i="1"/>
  <c r="AC197" i="1"/>
  <c r="AD197" i="1"/>
  <c r="AF197" i="1"/>
  <c r="AC198" i="1"/>
  <c r="AD198" i="1"/>
  <c r="AF198" i="1"/>
  <c r="AC199" i="1"/>
  <c r="AD199" i="1"/>
  <c r="AF199" i="1"/>
  <c r="AC200" i="1"/>
  <c r="AD200" i="1"/>
  <c r="AF200" i="1"/>
  <c r="AC201" i="1"/>
  <c r="AD201" i="1"/>
  <c r="AF201" i="1"/>
  <c r="AC202" i="1"/>
  <c r="AD202" i="1"/>
  <c r="AF202" i="1"/>
  <c r="AC203" i="1"/>
  <c r="AD203" i="1"/>
  <c r="AF203" i="1"/>
  <c r="AC204" i="1"/>
  <c r="AD204" i="1"/>
  <c r="AF204" i="1"/>
  <c r="AC205" i="1"/>
  <c r="AD205" i="1"/>
  <c r="AF205" i="1"/>
  <c r="AC206" i="1"/>
  <c r="AD206" i="1"/>
  <c r="AF206" i="1"/>
  <c r="AC207" i="1"/>
  <c r="AD207" i="1"/>
  <c r="AF207" i="1"/>
  <c r="AC208" i="1"/>
  <c r="AD208" i="1"/>
  <c r="AF208" i="1"/>
  <c r="AC209" i="1"/>
  <c r="AD209" i="1"/>
  <c r="AF209" i="1"/>
  <c r="AC210" i="1"/>
  <c r="AD210" i="1"/>
  <c r="AF210" i="1"/>
  <c r="AC211" i="1"/>
  <c r="AD211" i="1"/>
  <c r="AF211" i="1"/>
  <c r="AC212" i="1"/>
  <c r="AD212" i="1"/>
  <c r="AF212" i="1"/>
  <c r="AC213" i="1"/>
  <c r="AD213" i="1"/>
  <c r="AF213" i="1"/>
  <c r="AC214" i="1"/>
  <c r="AD214" i="1"/>
  <c r="AF214" i="1"/>
  <c r="AC215" i="1"/>
  <c r="AD215" i="1"/>
  <c r="AF215" i="1"/>
  <c r="AC216" i="1"/>
  <c r="AD216" i="1"/>
  <c r="AF216" i="1"/>
  <c r="AC217" i="1"/>
  <c r="AD217" i="1"/>
  <c r="AF217" i="1"/>
  <c r="AC218" i="1"/>
  <c r="AD218" i="1"/>
  <c r="AF218" i="1"/>
  <c r="AC219" i="1"/>
  <c r="AD219" i="1"/>
  <c r="AF219" i="1"/>
  <c r="AC220" i="1"/>
  <c r="AD220" i="1"/>
  <c r="AF220" i="1"/>
  <c r="AC221" i="1"/>
  <c r="AD221" i="1"/>
  <c r="AF221" i="1"/>
  <c r="AC222" i="1"/>
  <c r="AD222" i="1"/>
  <c r="AF222" i="1"/>
  <c r="AC223" i="1"/>
  <c r="AD223" i="1"/>
  <c r="AF223" i="1"/>
  <c r="AC224" i="1"/>
  <c r="AD224" i="1"/>
  <c r="AF224" i="1"/>
  <c r="AC225" i="1"/>
  <c r="AD225" i="1"/>
  <c r="AF225" i="1"/>
  <c r="AC226" i="1"/>
  <c r="AD226" i="1"/>
  <c r="AF226" i="1"/>
  <c r="AC227" i="1"/>
  <c r="AD227" i="1"/>
  <c r="AF227" i="1"/>
  <c r="AC228" i="1"/>
  <c r="AD228" i="1"/>
  <c r="AF228" i="1"/>
  <c r="AC229" i="1"/>
  <c r="AD229" i="1"/>
  <c r="AF229" i="1"/>
  <c r="AC230" i="1"/>
  <c r="AD230" i="1"/>
  <c r="AF230" i="1"/>
  <c r="AC231" i="1"/>
  <c r="AD231" i="1"/>
  <c r="AF231" i="1"/>
  <c r="AC232" i="1"/>
  <c r="AD232" i="1"/>
  <c r="AF232" i="1"/>
  <c r="AC233" i="1"/>
  <c r="AD233" i="1"/>
  <c r="AF233" i="1"/>
  <c r="AC234" i="1"/>
  <c r="AD234" i="1"/>
  <c r="AF234" i="1"/>
  <c r="AC235" i="1"/>
  <c r="AD235" i="1"/>
  <c r="AF235" i="1"/>
  <c r="AC236" i="1"/>
  <c r="AD236" i="1"/>
  <c r="AF236" i="1"/>
  <c r="AC237" i="1"/>
  <c r="AD237" i="1"/>
  <c r="AF237" i="1"/>
  <c r="AC238" i="1"/>
  <c r="AD238" i="1"/>
  <c r="AF238" i="1"/>
  <c r="AC239" i="1"/>
  <c r="AD239" i="1"/>
  <c r="AF239" i="1"/>
  <c r="AC240" i="1"/>
  <c r="AD240" i="1"/>
  <c r="AF240" i="1"/>
  <c r="AC241" i="1"/>
  <c r="AD241" i="1"/>
  <c r="AF241" i="1"/>
  <c r="AC242" i="1"/>
  <c r="AD242" i="1"/>
  <c r="AF242" i="1"/>
  <c r="AC243" i="1"/>
  <c r="AD243" i="1"/>
  <c r="AF243" i="1"/>
  <c r="AC244" i="1"/>
  <c r="AD244" i="1"/>
  <c r="AF244" i="1"/>
  <c r="AC245" i="1"/>
  <c r="AD245" i="1"/>
  <c r="AF245" i="1"/>
  <c r="AC246" i="1"/>
  <c r="AD246" i="1"/>
  <c r="AF246" i="1"/>
  <c r="AC247" i="1"/>
  <c r="AD247" i="1"/>
  <c r="AF247" i="1"/>
  <c r="AC248" i="1"/>
  <c r="AD248" i="1"/>
  <c r="AF248" i="1"/>
  <c r="AC249" i="1"/>
  <c r="AD249" i="1"/>
  <c r="AF249" i="1"/>
  <c r="AC250" i="1"/>
  <c r="AD250" i="1"/>
  <c r="AF250" i="1"/>
  <c r="AC251" i="1"/>
  <c r="AD251" i="1"/>
  <c r="AF251" i="1"/>
  <c r="AC252" i="1"/>
  <c r="AD252" i="1"/>
  <c r="AF252" i="1"/>
  <c r="AC253" i="1"/>
  <c r="AD253" i="1"/>
  <c r="AF253" i="1"/>
  <c r="AC254" i="1"/>
  <c r="AD254" i="1"/>
  <c r="AF254" i="1"/>
  <c r="AC255" i="1"/>
  <c r="AD255" i="1"/>
  <c r="AF255" i="1"/>
  <c r="AC256" i="1"/>
  <c r="AD256" i="1"/>
  <c r="AF256" i="1"/>
  <c r="AC257" i="1"/>
  <c r="AD257" i="1"/>
  <c r="AF257" i="1"/>
  <c r="AC258" i="1"/>
  <c r="AD258" i="1"/>
  <c r="AF258" i="1"/>
  <c r="AC259" i="1"/>
  <c r="AD259" i="1"/>
  <c r="AF259" i="1"/>
  <c r="AC260" i="1"/>
  <c r="AD260" i="1"/>
  <c r="AF260" i="1"/>
  <c r="AC261" i="1"/>
  <c r="AD261" i="1"/>
  <c r="AF261" i="1"/>
  <c r="AC262" i="1"/>
  <c r="AD262" i="1"/>
  <c r="AF262" i="1"/>
  <c r="AC263" i="1"/>
  <c r="AD263" i="1"/>
  <c r="AF263" i="1"/>
  <c r="AC264" i="1"/>
  <c r="AD264" i="1"/>
  <c r="AF264" i="1"/>
  <c r="AC265" i="1"/>
  <c r="AD265" i="1"/>
  <c r="AF265" i="1"/>
  <c r="AC266" i="1"/>
  <c r="AD266" i="1"/>
  <c r="AF266" i="1"/>
  <c r="AC267" i="1"/>
  <c r="AD267" i="1"/>
  <c r="AF267" i="1"/>
  <c r="AC268" i="1"/>
  <c r="AD268" i="1"/>
  <c r="AF268" i="1"/>
  <c r="AC269" i="1"/>
  <c r="AD269" i="1"/>
  <c r="AF269" i="1"/>
  <c r="AC270" i="1"/>
  <c r="AD270" i="1"/>
  <c r="AF270" i="1"/>
  <c r="AC271" i="1"/>
  <c r="AD271" i="1"/>
  <c r="AF271" i="1"/>
  <c r="AC272" i="1"/>
  <c r="AD272" i="1"/>
  <c r="AF272" i="1"/>
  <c r="AC273" i="1"/>
  <c r="AD273" i="1"/>
  <c r="AF273" i="1"/>
  <c r="AC274" i="1"/>
  <c r="AD274" i="1"/>
  <c r="AF274" i="1"/>
  <c r="AC275" i="1"/>
  <c r="AD275" i="1"/>
  <c r="AF275" i="1"/>
  <c r="AC276" i="1"/>
  <c r="AD276" i="1"/>
  <c r="AF276" i="1"/>
  <c r="AC277" i="1"/>
  <c r="AD277" i="1"/>
  <c r="AF277" i="1"/>
  <c r="AC278" i="1"/>
  <c r="AD278" i="1"/>
  <c r="AF278" i="1"/>
  <c r="AC279" i="1"/>
  <c r="AD279" i="1"/>
  <c r="AF279" i="1"/>
  <c r="AC280" i="1"/>
  <c r="AD280" i="1"/>
  <c r="AF280" i="1"/>
  <c r="AC281" i="1"/>
  <c r="AD281" i="1"/>
  <c r="AF281" i="1"/>
  <c r="AC282" i="1"/>
  <c r="AD282" i="1"/>
  <c r="AF282" i="1"/>
  <c r="AC283" i="1"/>
  <c r="AD283" i="1"/>
  <c r="AF283" i="1"/>
  <c r="AC284" i="1"/>
  <c r="AD284" i="1"/>
  <c r="AF284" i="1"/>
  <c r="AC285" i="1"/>
  <c r="AD285" i="1"/>
  <c r="AF285" i="1"/>
  <c r="AC286" i="1"/>
  <c r="AD286" i="1"/>
  <c r="AF286" i="1"/>
  <c r="AC287" i="1"/>
  <c r="AD287" i="1"/>
  <c r="AF287" i="1"/>
  <c r="AC288" i="1"/>
  <c r="AD288" i="1"/>
  <c r="AF288" i="1"/>
  <c r="AC289" i="1"/>
  <c r="AD289" i="1"/>
  <c r="AF289" i="1"/>
  <c r="AC290" i="1"/>
  <c r="AD290" i="1"/>
  <c r="AF290" i="1"/>
  <c r="AC291" i="1"/>
  <c r="AD291" i="1"/>
  <c r="AF291" i="1"/>
  <c r="AC292" i="1"/>
  <c r="AD292" i="1"/>
  <c r="AF292" i="1"/>
  <c r="AC293" i="1"/>
  <c r="AD293" i="1"/>
  <c r="AF293" i="1"/>
  <c r="AC294" i="1"/>
  <c r="AD294" i="1"/>
  <c r="AF294" i="1"/>
  <c r="AC295" i="1"/>
  <c r="AD295" i="1"/>
  <c r="AF295" i="1"/>
  <c r="AC296" i="1"/>
  <c r="AD296" i="1"/>
  <c r="AF296" i="1"/>
  <c r="AC297" i="1"/>
  <c r="AD297" i="1"/>
  <c r="AF297" i="1"/>
  <c r="AC298" i="1"/>
  <c r="AD298" i="1"/>
  <c r="AF298" i="1"/>
  <c r="AC299" i="1"/>
  <c r="AD299" i="1"/>
  <c r="AF299" i="1"/>
  <c r="AC300" i="1"/>
  <c r="AD300" i="1"/>
  <c r="AF300" i="1"/>
  <c r="AC301" i="1"/>
  <c r="AD301" i="1"/>
  <c r="AF301" i="1"/>
  <c r="AC302" i="1"/>
  <c r="AD302" i="1"/>
  <c r="AF302" i="1"/>
  <c r="AC303" i="1"/>
  <c r="AD303" i="1"/>
  <c r="AF303" i="1"/>
  <c r="AC304" i="1"/>
  <c r="AD304" i="1"/>
  <c r="AF304" i="1"/>
  <c r="AC305" i="1"/>
  <c r="AD305" i="1"/>
  <c r="AF305" i="1"/>
  <c r="AC306" i="1"/>
  <c r="AD306" i="1"/>
  <c r="AF306" i="1"/>
  <c r="AC307" i="1"/>
  <c r="AD307" i="1"/>
  <c r="AF307" i="1"/>
  <c r="AC308" i="1"/>
  <c r="AD308" i="1"/>
  <c r="AF308" i="1"/>
  <c r="AC309" i="1"/>
  <c r="AD309" i="1"/>
  <c r="AF309" i="1"/>
  <c r="AC310" i="1"/>
  <c r="AD310" i="1"/>
  <c r="AF310" i="1"/>
  <c r="AC311" i="1"/>
  <c r="AD311" i="1"/>
  <c r="AF311" i="1"/>
  <c r="AC312" i="1"/>
  <c r="AD312" i="1"/>
  <c r="AF312" i="1"/>
  <c r="AC313" i="1"/>
  <c r="AD313" i="1"/>
  <c r="AF313" i="1"/>
  <c r="AC314" i="1"/>
  <c r="AD314" i="1"/>
  <c r="AF314" i="1"/>
  <c r="AC315" i="1"/>
  <c r="AD315" i="1"/>
  <c r="AF315" i="1"/>
  <c r="AC316" i="1"/>
  <c r="AD316" i="1"/>
  <c r="AF316" i="1"/>
  <c r="AC317" i="1"/>
  <c r="AD317" i="1"/>
  <c r="AF317" i="1"/>
  <c r="AC318" i="1"/>
  <c r="AD318" i="1"/>
  <c r="AF318" i="1"/>
  <c r="AC319" i="1"/>
  <c r="AD319" i="1"/>
  <c r="AF319" i="1"/>
  <c r="AC320" i="1"/>
  <c r="AD320" i="1"/>
  <c r="AF320" i="1"/>
  <c r="AC321" i="1"/>
  <c r="AD321" i="1"/>
  <c r="AF321" i="1"/>
  <c r="AC322" i="1"/>
  <c r="AD322" i="1"/>
  <c r="AF322" i="1"/>
  <c r="AC323" i="1"/>
  <c r="AD323" i="1"/>
  <c r="AF323" i="1"/>
  <c r="AC324" i="1"/>
  <c r="AD324" i="1"/>
  <c r="AF324" i="1"/>
  <c r="AC325" i="1"/>
  <c r="AD325" i="1"/>
  <c r="AF325" i="1"/>
  <c r="AC326" i="1"/>
  <c r="AD326" i="1"/>
  <c r="AF326" i="1"/>
  <c r="AC327" i="1"/>
  <c r="AD327" i="1"/>
  <c r="AF327" i="1"/>
  <c r="AC328" i="1"/>
  <c r="AD328" i="1"/>
  <c r="AF328" i="1"/>
  <c r="AC329" i="1"/>
  <c r="AD329" i="1"/>
  <c r="AF329" i="1"/>
  <c r="AC330" i="1"/>
  <c r="AD330" i="1"/>
  <c r="AF330" i="1"/>
  <c r="AC331" i="1"/>
  <c r="AD331" i="1"/>
  <c r="AF331" i="1"/>
  <c r="AC332" i="1"/>
  <c r="AD332" i="1"/>
  <c r="AF332" i="1"/>
  <c r="AD333" i="1"/>
  <c r="AE333" i="1"/>
  <c r="AF333" i="1"/>
  <c r="AD334" i="1"/>
  <c r="AE334" i="1"/>
  <c r="AF334" i="1"/>
  <c r="AD335" i="1"/>
  <c r="AE335" i="1"/>
  <c r="AF335" i="1"/>
  <c r="AD336" i="1"/>
  <c r="AE336" i="1"/>
  <c r="AF336" i="1"/>
  <c r="AD337" i="1"/>
  <c r="AE337" i="1"/>
  <c r="AF337" i="1"/>
  <c r="AC338" i="1"/>
  <c r="AD338" i="1"/>
  <c r="AF338" i="1"/>
  <c r="AC339" i="1"/>
  <c r="AD339" i="1"/>
  <c r="AF339" i="1"/>
  <c r="AC340" i="1"/>
  <c r="AD340" i="1"/>
  <c r="AF340" i="1"/>
  <c r="AC341" i="1"/>
  <c r="AD341" i="1"/>
  <c r="AF341" i="1"/>
  <c r="AC342" i="1"/>
  <c r="AD342" i="1"/>
  <c r="AF342" i="1"/>
  <c r="AC343" i="1"/>
  <c r="AD343" i="1"/>
  <c r="AF343" i="1"/>
  <c r="AC344" i="1"/>
  <c r="AD344" i="1"/>
  <c r="AF344" i="1"/>
  <c r="AC345" i="1"/>
  <c r="AD345" i="1"/>
  <c r="AF345" i="1"/>
  <c r="AC346" i="1"/>
  <c r="AD346" i="1"/>
  <c r="AF346" i="1"/>
  <c r="AC347" i="1"/>
  <c r="AD347" i="1"/>
  <c r="AF347" i="1"/>
  <c r="AC348" i="1"/>
  <c r="AD348" i="1"/>
  <c r="AF348" i="1"/>
  <c r="AC349" i="1"/>
  <c r="AD349" i="1"/>
  <c r="AF349" i="1"/>
  <c r="AC350" i="1"/>
  <c r="AD350" i="1"/>
  <c r="AF350" i="1"/>
  <c r="AC351" i="1"/>
  <c r="AD351" i="1"/>
  <c r="AF351" i="1"/>
  <c r="AC352" i="1"/>
  <c r="AD352" i="1"/>
  <c r="AF352" i="1"/>
  <c r="AC353" i="1"/>
  <c r="AD353" i="1"/>
  <c r="AF353" i="1"/>
  <c r="AC354" i="1"/>
  <c r="AD354" i="1"/>
  <c r="AF354" i="1"/>
  <c r="AC355" i="1"/>
  <c r="AD355" i="1"/>
  <c r="AF355" i="1"/>
  <c r="AC356" i="1"/>
  <c r="AD356" i="1"/>
  <c r="AF356" i="1"/>
  <c r="AC357" i="1"/>
  <c r="AD357" i="1"/>
  <c r="AF357" i="1"/>
  <c r="AC358" i="1"/>
  <c r="AD358" i="1"/>
  <c r="AF358" i="1"/>
  <c r="AC359" i="1"/>
  <c r="AD359" i="1"/>
  <c r="AF359" i="1"/>
  <c r="AC360" i="1"/>
  <c r="AD360" i="1"/>
  <c r="AF360" i="1"/>
  <c r="AC361" i="1"/>
  <c r="AD361" i="1"/>
  <c r="AF361" i="1"/>
  <c r="AC362" i="1"/>
  <c r="AD362" i="1"/>
  <c r="AF362" i="1"/>
  <c r="AC363" i="1"/>
  <c r="AD363" i="1"/>
  <c r="AF363" i="1"/>
  <c r="AC364" i="1"/>
  <c r="AD364" i="1"/>
  <c r="AF364" i="1"/>
  <c r="AC365" i="1"/>
  <c r="AD365" i="1"/>
  <c r="AF365" i="1"/>
  <c r="AC366" i="1"/>
  <c r="AD366" i="1"/>
  <c r="AF366" i="1"/>
  <c r="AC367" i="1"/>
  <c r="AD367" i="1"/>
  <c r="AF367" i="1"/>
  <c r="AC368" i="1"/>
  <c r="AD368" i="1"/>
  <c r="AF368" i="1"/>
  <c r="AC369" i="1"/>
  <c r="AD369" i="1"/>
  <c r="AF369" i="1"/>
  <c r="AC370" i="1"/>
  <c r="AD370" i="1"/>
  <c r="AF370" i="1"/>
  <c r="AC371" i="1"/>
  <c r="AD371" i="1"/>
  <c r="AF371" i="1"/>
  <c r="AC372" i="1"/>
  <c r="AD372" i="1"/>
  <c r="AF372" i="1"/>
  <c r="AC373" i="1"/>
  <c r="AD373" i="1"/>
  <c r="AF373" i="1"/>
  <c r="AC374" i="1"/>
  <c r="AD374" i="1"/>
  <c r="AF374" i="1"/>
  <c r="AC375" i="1"/>
  <c r="AD375" i="1"/>
  <c r="AF375" i="1"/>
  <c r="AC376" i="1"/>
  <c r="AD376" i="1"/>
  <c r="AF376" i="1"/>
  <c r="AC377" i="1"/>
  <c r="AD377" i="1"/>
  <c r="AF377" i="1"/>
  <c r="AC378" i="1"/>
  <c r="AD378" i="1"/>
  <c r="AF378" i="1"/>
  <c r="AC379" i="1"/>
  <c r="AD379" i="1"/>
  <c r="AF379" i="1"/>
  <c r="AC380" i="1"/>
  <c r="AD380" i="1"/>
  <c r="AF380" i="1"/>
  <c r="AC381" i="1"/>
  <c r="AD381" i="1"/>
  <c r="AF381" i="1"/>
  <c r="AC382" i="1"/>
  <c r="AD382" i="1"/>
  <c r="AF382" i="1"/>
  <c r="AC383" i="1"/>
  <c r="AD383" i="1"/>
  <c r="AF383" i="1"/>
  <c r="AC384" i="1"/>
  <c r="AD384" i="1"/>
  <c r="AF384" i="1"/>
  <c r="AC385" i="1"/>
  <c r="AD385" i="1"/>
  <c r="AF385" i="1"/>
  <c r="AC386" i="1"/>
  <c r="AD386" i="1"/>
  <c r="AF386" i="1"/>
  <c r="AC387" i="1"/>
  <c r="AD387" i="1"/>
  <c r="AF387" i="1"/>
  <c r="AC388" i="1"/>
  <c r="AD388" i="1"/>
  <c r="AF388" i="1"/>
  <c r="AC389" i="1"/>
  <c r="AD389" i="1"/>
  <c r="AF389" i="1"/>
  <c r="AC390" i="1"/>
  <c r="AD390" i="1"/>
  <c r="AF390" i="1"/>
  <c r="AC391" i="1"/>
  <c r="AD391" i="1"/>
  <c r="AF391" i="1"/>
  <c r="AC392" i="1"/>
  <c r="AD392" i="1"/>
  <c r="AF392" i="1"/>
  <c r="AC393" i="1"/>
  <c r="AD393" i="1"/>
  <c r="AF393" i="1"/>
  <c r="AC394" i="1"/>
  <c r="AD394" i="1"/>
  <c r="AF394" i="1"/>
  <c r="AC395" i="1"/>
  <c r="AD395" i="1"/>
  <c r="AF395" i="1"/>
  <c r="AC396" i="1"/>
  <c r="AD396" i="1"/>
  <c r="AF396" i="1"/>
  <c r="AC397" i="1"/>
  <c r="AD397" i="1"/>
  <c r="AF397" i="1"/>
  <c r="AC398" i="1"/>
  <c r="AD398" i="1"/>
  <c r="AF398" i="1"/>
  <c r="AC399" i="1"/>
  <c r="AD399" i="1"/>
  <c r="AF399" i="1"/>
  <c r="AC400" i="1"/>
  <c r="AD400" i="1"/>
  <c r="AF400" i="1"/>
  <c r="AC401" i="1"/>
  <c r="AD401" i="1"/>
  <c r="AF401" i="1"/>
  <c r="AC402" i="1"/>
  <c r="AD402" i="1"/>
  <c r="AF402" i="1"/>
  <c r="AC403" i="1"/>
  <c r="AD403" i="1"/>
  <c r="AF403" i="1"/>
  <c r="AC404" i="1"/>
  <c r="AD404" i="1"/>
  <c r="AF404" i="1"/>
  <c r="AC405" i="1"/>
  <c r="AD405" i="1"/>
  <c r="AF405" i="1"/>
  <c r="AC406" i="1"/>
  <c r="AD406" i="1"/>
  <c r="AF406" i="1"/>
  <c r="AC407" i="1"/>
  <c r="AD407" i="1"/>
  <c r="AF407" i="1"/>
  <c r="AC408" i="1"/>
  <c r="AD408" i="1"/>
  <c r="AF408" i="1"/>
  <c r="AC409" i="1"/>
  <c r="AD409" i="1"/>
  <c r="AF409" i="1"/>
  <c r="AC410" i="1"/>
  <c r="AD410" i="1"/>
  <c r="AF410" i="1"/>
  <c r="AC411" i="1"/>
  <c r="AD411" i="1"/>
  <c r="AF411" i="1"/>
  <c r="AC412" i="1"/>
  <c r="AD412" i="1"/>
  <c r="AF412" i="1"/>
  <c r="AC413" i="1"/>
  <c r="AD413" i="1"/>
  <c r="AF413" i="1"/>
  <c r="AC414" i="1"/>
  <c r="AD414" i="1"/>
  <c r="AF414" i="1"/>
  <c r="AC415" i="1"/>
  <c r="AD415" i="1"/>
  <c r="AF415" i="1"/>
  <c r="AC416" i="1"/>
  <c r="AD416" i="1"/>
  <c r="AF416" i="1"/>
  <c r="AC417" i="1"/>
  <c r="AD417" i="1"/>
  <c r="AF417" i="1"/>
  <c r="AC418" i="1"/>
  <c r="AD418" i="1"/>
  <c r="AF418" i="1"/>
  <c r="AC419" i="1"/>
  <c r="AD419" i="1"/>
  <c r="AF419" i="1"/>
  <c r="AC420" i="1"/>
  <c r="AD420" i="1"/>
  <c r="AF420" i="1"/>
  <c r="AC421" i="1"/>
  <c r="AD421" i="1"/>
  <c r="AF421" i="1"/>
  <c r="AC422" i="1"/>
  <c r="AD422" i="1"/>
  <c r="AF422" i="1"/>
  <c r="AC423" i="1"/>
  <c r="AD423" i="1"/>
  <c r="AF423" i="1"/>
  <c r="AC424" i="1"/>
  <c r="AD424" i="1"/>
  <c r="AF424" i="1"/>
  <c r="AC425" i="1"/>
  <c r="AD425" i="1"/>
  <c r="AF425" i="1"/>
  <c r="AC426" i="1"/>
  <c r="AD426" i="1"/>
  <c r="AF426" i="1"/>
  <c r="AC427" i="1"/>
  <c r="AD427" i="1"/>
  <c r="AF427" i="1"/>
  <c r="AC428" i="1"/>
  <c r="AD428" i="1"/>
  <c r="AF428" i="1"/>
  <c r="AC429" i="1"/>
  <c r="AD429" i="1"/>
  <c r="AF429" i="1"/>
  <c r="AC430" i="1"/>
  <c r="AD430" i="1"/>
  <c r="AF430" i="1"/>
  <c r="AC431" i="1"/>
  <c r="AD431" i="1"/>
  <c r="AF431" i="1"/>
  <c r="AC432" i="1"/>
  <c r="AD432" i="1"/>
  <c r="AF432" i="1"/>
  <c r="AC433" i="1"/>
  <c r="AD433" i="1"/>
  <c r="AF433" i="1"/>
  <c r="AC434" i="1"/>
  <c r="AD434" i="1"/>
  <c r="AF434" i="1"/>
  <c r="AC435" i="1"/>
  <c r="AD435" i="1"/>
  <c r="AF435" i="1"/>
  <c r="AC436" i="1"/>
  <c r="AD436" i="1"/>
  <c r="AF436" i="1"/>
  <c r="AC437" i="1"/>
  <c r="AD437" i="1"/>
  <c r="AF437" i="1"/>
  <c r="AC438" i="1"/>
  <c r="AD438" i="1"/>
  <c r="AF438" i="1"/>
  <c r="AC439" i="1"/>
  <c r="AD439" i="1"/>
  <c r="AF439" i="1"/>
  <c r="AC440" i="1"/>
  <c r="AD440" i="1"/>
  <c r="AF440" i="1"/>
  <c r="AC441" i="1"/>
  <c r="AD441" i="1"/>
  <c r="AF441" i="1"/>
  <c r="AC442" i="1"/>
  <c r="AD442" i="1"/>
  <c r="AF442" i="1"/>
  <c r="AC443" i="1"/>
  <c r="AD443" i="1"/>
  <c r="AF443" i="1"/>
  <c r="AC444" i="1"/>
  <c r="AD444" i="1"/>
  <c r="AF444" i="1"/>
  <c r="AC445" i="1"/>
  <c r="AD445" i="1"/>
  <c r="AF445" i="1"/>
  <c r="AC446" i="1"/>
  <c r="AD446" i="1"/>
  <c r="AF446" i="1"/>
  <c r="AC447" i="1"/>
  <c r="AD447" i="1"/>
  <c r="AF447" i="1"/>
  <c r="AC448" i="1"/>
  <c r="AD448" i="1"/>
  <c r="AF448" i="1"/>
  <c r="AC449" i="1"/>
  <c r="AD449" i="1"/>
  <c r="AF449" i="1"/>
  <c r="AC450" i="1"/>
  <c r="AD450" i="1"/>
  <c r="AF450" i="1"/>
  <c r="AC451" i="1"/>
  <c r="AD451" i="1"/>
  <c r="AF451" i="1"/>
  <c r="AC452" i="1"/>
  <c r="AD452" i="1"/>
  <c r="AF452" i="1"/>
  <c r="AC453" i="1"/>
  <c r="AD453" i="1"/>
  <c r="AF453" i="1"/>
  <c r="AC454" i="1"/>
  <c r="AD454" i="1"/>
  <c r="AF454" i="1"/>
  <c r="AC455" i="1"/>
  <c r="AD455" i="1"/>
  <c r="AF455" i="1"/>
  <c r="AC456" i="1"/>
  <c r="AD456" i="1"/>
  <c r="AF456" i="1"/>
  <c r="AC457" i="1"/>
  <c r="AD457" i="1"/>
  <c r="AF457" i="1"/>
  <c r="AC458" i="1"/>
  <c r="AD458" i="1"/>
  <c r="AF458" i="1"/>
  <c r="AC459" i="1"/>
  <c r="AD459" i="1"/>
  <c r="AF459" i="1"/>
  <c r="AC460" i="1"/>
  <c r="AD460" i="1"/>
  <c r="AF460" i="1"/>
  <c r="AC461" i="1"/>
  <c r="AD461" i="1"/>
  <c r="AF461" i="1"/>
  <c r="AC462" i="1"/>
  <c r="AD462" i="1"/>
  <c r="AF462" i="1"/>
  <c r="AC463" i="1"/>
  <c r="AD463" i="1"/>
  <c r="AF463" i="1"/>
  <c r="AC464" i="1"/>
  <c r="AD464" i="1"/>
  <c r="AF464" i="1"/>
  <c r="AC465" i="1"/>
  <c r="AD465" i="1"/>
  <c r="AF465" i="1"/>
  <c r="AC466" i="1"/>
  <c r="AD466" i="1"/>
  <c r="AF466" i="1"/>
  <c r="AC467" i="1"/>
  <c r="AD467" i="1"/>
  <c r="AF467" i="1"/>
  <c r="AC468" i="1"/>
  <c r="AD468" i="1"/>
  <c r="AF468" i="1"/>
  <c r="AC469" i="1"/>
  <c r="AD469" i="1"/>
  <c r="AF469" i="1"/>
  <c r="AC470" i="1"/>
  <c r="AD470" i="1"/>
  <c r="AF470" i="1"/>
  <c r="AC471" i="1"/>
  <c r="AD471" i="1"/>
  <c r="AF471" i="1"/>
  <c r="AC472" i="1"/>
  <c r="AD472" i="1"/>
  <c r="AF472" i="1"/>
  <c r="AC473" i="1"/>
  <c r="AD473" i="1"/>
  <c r="AF473" i="1"/>
  <c r="AC474" i="1"/>
  <c r="AD474" i="1"/>
  <c r="AF474" i="1"/>
  <c r="AC475" i="1"/>
  <c r="AD475" i="1"/>
  <c r="AF475" i="1"/>
  <c r="AC476" i="1"/>
  <c r="AD476" i="1"/>
  <c r="AF476" i="1"/>
  <c r="AC477" i="1"/>
  <c r="AD477" i="1"/>
  <c r="AF477" i="1"/>
  <c r="AC478" i="1"/>
  <c r="AD478" i="1"/>
  <c r="AF478" i="1"/>
  <c r="AC479" i="1"/>
  <c r="AD479" i="1"/>
  <c r="AF479" i="1"/>
  <c r="AC480" i="1"/>
  <c r="AD480" i="1"/>
  <c r="AF480" i="1"/>
  <c r="AC481" i="1"/>
  <c r="AD481" i="1"/>
  <c r="AF481" i="1"/>
  <c r="AC482" i="1"/>
  <c r="AD482" i="1"/>
  <c r="AF482" i="1"/>
  <c r="AC483" i="1"/>
  <c r="AD483" i="1"/>
  <c r="AF483" i="1"/>
  <c r="AC484" i="1"/>
  <c r="AD484" i="1"/>
  <c r="AF484" i="1"/>
  <c r="AC485" i="1"/>
  <c r="AD485" i="1"/>
  <c r="AF485" i="1"/>
  <c r="AC486" i="1"/>
  <c r="AD486" i="1"/>
  <c r="AF486" i="1"/>
  <c r="AC487" i="1"/>
  <c r="AD487" i="1"/>
  <c r="AF487" i="1"/>
  <c r="AC488" i="1"/>
  <c r="AD488" i="1"/>
  <c r="AF488" i="1"/>
  <c r="AC489" i="1"/>
  <c r="AD489" i="1"/>
  <c r="AF489" i="1"/>
  <c r="AC490" i="1"/>
  <c r="AD490" i="1"/>
  <c r="AF490" i="1"/>
  <c r="AC491" i="1"/>
  <c r="AD491" i="1"/>
  <c r="AF491" i="1"/>
  <c r="AC492" i="1"/>
  <c r="AD492" i="1"/>
  <c r="AF492" i="1"/>
  <c r="AC493" i="1"/>
  <c r="AD493" i="1"/>
  <c r="AF493" i="1"/>
  <c r="AC494" i="1"/>
  <c r="AD494" i="1"/>
  <c r="AF494" i="1"/>
  <c r="AC495" i="1"/>
  <c r="AD495" i="1"/>
  <c r="AF495" i="1"/>
  <c r="AC496" i="1"/>
  <c r="AD496" i="1"/>
  <c r="AF496" i="1"/>
  <c r="AC497" i="1"/>
  <c r="AD497" i="1"/>
  <c r="AF497" i="1"/>
  <c r="AC498" i="1"/>
  <c r="AD498" i="1"/>
  <c r="AF498" i="1"/>
  <c r="AC499" i="1"/>
  <c r="AD499" i="1"/>
  <c r="AF499" i="1"/>
  <c r="AC500" i="1"/>
  <c r="AD500" i="1"/>
  <c r="AF500" i="1"/>
  <c r="AC501" i="1"/>
  <c r="AD501" i="1"/>
  <c r="AF501" i="1"/>
  <c r="AC502" i="1"/>
  <c r="AD502" i="1"/>
  <c r="AF502" i="1"/>
  <c r="AC503" i="1"/>
  <c r="AD503" i="1"/>
  <c r="AF503" i="1"/>
  <c r="AC504" i="1"/>
  <c r="AD504" i="1"/>
  <c r="AF504" i="1"/>
  <c r="AC505" i="1"/>
  <c r="AD505" i="1"/>
  <c r="AF505" i="1"/>
  <c r="AC506" i="1"/>
  <c r="AD506" i="1"/>
  <c r="AF506" i="1"/>
  <c r="AC507" i="1"/>
  <c r="AD507" i="1"/>
  <c r="AF507" i="1"/>
  <c r="AC508" i="1"/>
  <c r="AD508" i="1"/>
  <c r="AF508" i="1"/>
  <c r="AC509" i="1"/>
  <c r="AD509" i="1"/>
  <c r="AF509" i="1"/>
  <c r="AC510" i="1"/>
  <c r="AD510" i="1"/>
  <c r="AF510" i="1"/>
  <c r="AC511" i="1"/>
  <c r="AD511" i="1"/>
  <c r="AF511" i="1"/>
  <c r="AC512" i="1"/>
  <c r="AD512" i="1"/>
  <c r="AF512" i="1"/>
  <c r="AC513" i="1"/>
  <c r="AD513" i="1"/>
  <c r="AF513" i="1"/>
  <c r="AC514" i="1"/>
  <c r="AD514" i="1"/>
  <c r="AF514" i="1"/>
  <c r="AC515" i="1"/>
  <c r="AD515" i="1"/>
  <c r="AF515" i="1"/>
  <c r="AC516" i="1"/>
  <c r="AD516" i="1"/>
  <c r="AF516" i="1"/>
  <c r="AC517" i="1"/>
  <c r="AD517" i="1"/>
  <c r="AF517" i="1"/>
  <c r="AC518" i="1"/>
  <c r="AD518" i="1"/>
  <c r="AF518" i="1"/>
  <c r="AC519" i="1"/>
  <c r="AD519" i="1"/>
  <c r="AF519" i="1"/>
  <c r="AC520" i="1"/>
  <c r="AD520" i="1"/>
  <c r="AF520" i="1"/>
  <c r="AC521" i="1"/>
  <c r="AD521" i="1"/>
  <c r="AF521" i="1"/>
  <c r="AC522" i="1"/>
  <c r="AD522" i="1"/>
  <c r="AF522" i="1"/>
  <c r="AC523" i="1"/>
  <c r="AD523" i="1"/>
  <c r="AF523" i="1"/>
  <c r="AC524" i="1"/>
  <c r="AD524" i="1"/>
  <c r="AF524" i="1"/>
  <c r="AC525" i="1"/>
  <c r="AD525" i="1"/>
  <c r="AF525" i="1"/>
  <c r="AC526" i="1"/>
  <c r="AD526" i="1"/>
  <c r="AF526" i="1"/>
  <c r="AC527" i="1"/>
  <c r="AD527" i="1"/>
  <c r="AF527" i="1"/>
  <c r="AC528" i="1"/>
  <c r="AD528" i="1"/>
  <c r="AF528" i="1"/>
  <c r="AF4" i="1"/>
  <c r="AE4" i="1"/>
  <c r="AC4" i="1"/>
  <c r="Y4" i="1"/>
  <c r="Z4" i="1"/>
  <c r="AA4" i="1"/>
  <c r="AE5" i="1" s="1"/>
  <c r="AB4" i="1"/>
  <c r="Y5" i="1"/>
  <c r="Z5" i="1"/>
  <c r="AA5" i="1"/>
  <c r="AE6" i="1" s="1"/>
  <c r="AB5" i="1"/>
  <c r="Y6" i="1"/>
  <c r="Z6" i="1"/>
  <c r="AD7" i="1" s="1"/>
  <c r="AA6" i="1"/>
  <c r="AB6" i="1"/>
  <c r="Y7" i="1"/>
  <c r="AC8" i="1" s="1"/>
  <c r="Z7" i="1"/>
  <c r="AA7" i="1"/>
  <c r="AB7" i="1"/>
  <c r="Y8" i="1"/>
  <c r="AC9" i="1" s="1"/>
  <c r="Z8" i="1"/>
  <c r="AA8" i="1"/>
  <c r="AB8" i="1"/>
  <c r="Y9" i="1"/>
  <c r="Z9" i="1"/>
  <c r="AA9" i="1"/>
  <c r="AE10" i="1" s="1"/>
  <c r="AB9" i="1"/>
  <c r="Y10" i="1"/>
  <c r="Z10" i="1"/>
  <c r="AA10" i="1"/>
  <c r="AE11" i="1" s="1"/>
  <c r="AB10" i="1"/>
  <c r="Y11" i="1"/>
  <c r="Z11" i="1"/>
  <c r="AA11" i="1"/>
  <c r="AE12" i="1" s="1"/>
  <c r="AB11" i="1"/>
  <c r="Y12" i="1"/>
  <c r="AC13" i="1" s="1"/>
  <c r="Z12" i="1"/>
  <c r="AA12" i="1"/>
  <c r="AB12" i="1"/>
  <c r="Y13" i="1"/>
  <c r="AC14" i="1" s="1"/>
  <c r="Z13" i="1"/>
  <c r="AA13" i="1"/>
  <c r="AB13" i="1"/>
  <c r="Y14" i="1"/>
  <c r="AC15" i="1" s="1"/>
  <c r="Z14" i="1"/>
  <c r="AA14" i="1"/>
  <c r="AB14" i="1"/>
  <c r="Y15" i="1"/>
  <c r="Z15" i="1"/>
  <c r="AA15" i="1"/>
  <c r="AE16" i="1" s="1"/>
  <c r="AB15" i="1"/>
  <c r="Y16" i="1"/>
  <c r="Z16" i="1"/>
  <c r="AA16" i="1"/>
  <c r="AE17" i="1" s="1"/>
  <c r="AB16" i="1"/>
  <c r="Y17" i="1"/>
  <c r="Z17" i="1"/>
  <c r="AD18" i="1" s="1"/>
  <c r="AA17" i="1"/>
  <c r="AB17" i="1"/>
  <c r="Y18" i="1"/>
  <c r="Z18" i="1"/>
  <c r="AA18" i="1"/>
  <c r="AE19" i="1" s="1"/>
  <c r="AB18" i="1"/>
  <c r="Y19" i="1"/>
  <c r="AC20" i="1" s="1"/>
  <c r="Z19" i="1"/>
  <c r="AA19" i="1"/>
  <c r="AB19" i="1"/>
  <c r="Y20" i="1"/>
  <c r="AC21" i="1" s="1"/>
  <c r="Z20" i="1"/>
  <c r="AA20" i="1"/>
  <c r="AB20" i="1"/>
  <c r="Y21" i="1"/>
  <c r="Z21" i="1"/>
  <c r="AA21" i="1"/>
  <c r="AE22" i="1" s="1"/>
  <c r="AB21" i="1"/>
  <c r="Y22" i="1"/>
  <c r="Z22" i="1"/>
  <c r="AA22" i="1"/>
  <c r="AE23" i="1" s="1"/>
  <c r="AB22" i="1"/>
  <c r="Y23" i="1"/>
  <c r="Z23" i="1"/>
  <c r="AA23" i="1"/>
  <c r="AE24" i="1" s="1"/>
  <c r="AB23" i="1"/>
  <c r="Y24" i="1"/>
  <c r="Z24" i="1"/>
  <c r="AD25" i="1" s="1"/>
  <c r="AA24" i="1"/>
  <c r="AB24" i="1"/>
  <c r="Y25" i="1"/>
  <c r="Z25" i="1"/>
  <c r="AA25" i="1"/>
  <c r="AE26" i="1" s="1"/>
  <c r="AB25" i="1"/>
  <c r="Y26" i="1"/>
  <c r="Z26" i="1"/>
  <c r="AA26" i="1"/>
  <c r="AE27" i="1" s="1"/>
  <c r="AB26" i="1"/>
  <c r="Y27" i="1"/>
  <c r="Z27" i="1"/>
  <c r="AA27" i="1"/>
  <c r="AE28" i="1" s="1"/>
  <c r="AB27" i="1"/>
  <c r="Y28" i="1"/>
  <c r="Z28" i="1"/>
  <c r="AA28" i="1"/>
  <c r="AE29" i="1" s="1"/>
  <c r="AB28" i="1"/>
  <c r="Y29" i="1"/>
  <c r="AC30" i="1" s="1"/>
  <c r="Z29" i="1"/>
  <c r="AA29" i="1"/>
  <c r="AB29" i="1"/>
  <c r="Y30" i="1"/>
  <c r="Z30" i="1"/>
  <c r="AA30" i="1"/>
  <c r="AE31" i="1" s="1"/>
  <c r="AB30" i="1"/>
  <c r="Y31" i="1"/>
  <c r="Z31" i="1"/>
  <c r="AA31" i="1"/>
  <c r="AE32" i="1" s="1"/>
  <c r="AB31" i="1"/>
  <c r="Y32" i="1"/>
  <c r="Z32" i="1"/>
  <c r="AA32" i="1"/>
  <c r="AE33" i="1" s="1"/>
  <c r="AB32" i="1"/>
  <c r="Y33" i="1"/>
  <c r="Z33" i="1"/>
  <c r="AA33" i="1"/>
  <c r="AB33" i="1"/>
  <c r="AF34" i="1" s="1"/>
  <c r="Y34" i="1"/>
  <c r="Z34" i="1"/>
  <c r="AA34" i="1"/>
  <c r="AB34" i="1"/>
  <c r="AF35" i="1" s="1"/>
  <c r="Y35" i="1"/>
  <c r="Z35" i="1"/>
  <c r="AA35" i="1"/>
  <c r="AB35" i="1"/>
  <c r="AF36" i="1" s="1"/>
  <c r="Y36" i="1"/>
  <c r="Z36" i="1"/>
  <c r="AA36" i="1"/>
  <c r="AB36" i="1"/>
  <c r="AF37" i="1" s="1"/>
  <c r="Y37" i="1"/>
  <c r="Z37" i="1"/>
  <c r="AA37" i="1"/>
  <c r="AB37" i="1"/>
  <c r="AF38" i="1" s="1"/>
  <c r="Y38" i="1"/>
  <c r="Z38" i="1"/>
  <c r="AA38" i="1"/>
  <c r="AB38" i="1"/>
  <c r="AF39" i="1" s="1"/>
  <c r="Y39" i="1"/>
  <c r="Z39" i="1"/>
  <c r="AA39" i="1"/>
  <c r="AB39" i="1"/>
  <c r="AF40" i="1" s="1"/>
  <c r="Y40" i="1"/>
  <c r="AC41" i="1" s="1"/>
  <c r="Z40" i="1"/>
  <c r="AA40" i="1"/>
  <c r="AB40" i="1"/>
  <c r="Y41" i="1"/>
  <c r="AC42" i="1" s="1"/>
  <c r="Z41" i="1"/>
  <c r="AA41" i="1"/>
  <c r="AB41" i="1"/>
  <c r="Y42" i="1"/>
  <c r="AC43" i="1" s="1"/>
  <c r="Z42" i="1"/>
  <c r="AA42" i="1"/>
  <c r="AB42" i="1"/>
  <c r="Y43" i="1"/>
  <c r="AC44" i="1" s="1"/>
  <c r="Z43" i="1"/>
  <c r="AA43" i="1"/>
  <c r="AB43" i="1"/>
  <c r="Y44" i="1"/>
  <c r="Z44" i="1"/>
  <c r="AA44" i="1"/>
  <c r="AB44" i="1"/>
  <c r="AF45" i="1" s="1"/>
  <c r="Y45" i="1"/>
  <c r="AC46" i="1" s="1"/>
  <c r="Z45" i="1"/>
  <c r="AA45" i="1"/>
  <c r="AB45" i="1"/>
  <c r="Y46" i="1"/>
  <c r="AC47" i="1" s="1"/>
  <c r="Z46" i="1"/>
  <c r="AA46" i="1"/>
  <c r="AB46" i="1"/>
  <c r="Y47" i="1"/>
  <c r="AC48" i="1" s="1"/>
  <c r="Z47" i="1"/>
  <c r="AA47" i="1"/>
  <c r="AB47" i="1"/>
  <c r="Y48" i="1"/>
  <c r="Z48" i="1"/>
  <c r="AA48" i="1"/>
  <c r="AB48" i="1"/>
  <c r="AF49" i="1" s="1"/>
  <c r="Y49" i="1"/>
  <c r="Z49" i="1"/>
  <c r="AA49" i="1"/>
  <c r="AE50" i="1" s="1"/>
  <c r="AB49" i="1"/>
  <c r="Y50" i="1"/>
  <c r="AC51" i="1" s="1"/>
  <c r="Z50" i="1"/>
  <c r="AA50" i="1"/>
  <c r="AB50" i="1"/>
  <c r="Y51" i="1"/>
  <c r="Z51" i="1"/>
  <c r="AA51" i="1"/>
  <c r="AB51" i="1"/>
  <c r="AF52" i="1" s="1"/>
  <c r="Y52" i="1"/>
  <c r="Z52" i="1"/>
  <c r="AA52" i="1"/>
  <c r="AB52" i="1"/>
  <c r="AF53" i="1" s="1"/>
  <c r="Y53" i="1"/>
  <c r="Z53" i="1"/>
  <c r="AA53" i="1"/>
  <c r="AB53" i="1"/>
  <c r="AF54" i="1" s="1"/>
  <c r="Y54" i="1"/>
  <c r="Z54" i="1"/>
  <c r="AA54" i="1"/>
  <c r="AB54" i="1"/>
  <c r="AF55" i="1" s="1"/>
  <c r="Y55" i="1"/>
  <c r="Z55" i="1"/>
  <c r="AA55" i="1"/>
  <c r="AB55" i="1"/>
  <c r="AF56" i="1" s="1"/>
  <c r="Y56" i="1"/>
  <c r="Z56" i="1"/>
  <c r="AA56" i="1"/>
  <c r="AB56" i="1"/>
  <c r="AF57" i="1" s="1"/>
  <c r="Y57" i="1"/>
  <c r="AC58" i="1" s="1"/>
  <c r="Z57" i="1"/>
  <c r="AA57" i="1"/>
  <c r="AB57" i="1"/>
  <c r="Y58" i="1"/>
  <c r="Z58" i="1"/>
  <c r="AA58" i="1"/>
  <c r="AB58" i="1"/>
  <c r="AF59" i="1" s="1"/>
  <c r="Y59" i="1"/>
  <c r="Z59" i="1"/>
  <c r="AA59" i="1"/>
  <c r="AB59" i="1"/>
  <c r="AF60" i="1" s="1"/>
  <c r="Y60" i="1"/>
  <c r="Z60" i="1"/>
  <c r="AA60" i="1"/>
  <c r="AB60" i="1"/>
  <c r="AF61" i="1" s="1"/>
  <c r="Y61" i="1"/>
  <c r="Z61" i="1"/>
  <c r="AA61" i="1"/>
  <c r="AB61" i="1"/>
  <c r="AF62" i="1" s="1"/>
  <c r="Y62" i="1"/>
  <c r="Z62" i="1"/>
  <c r="AA62" i="1"/>
  <c r="AB62" i="1"/>
  <c r="AF63" i="1" s="1"/>
  <c r="Y63" i="1"/>
  <c r="Z63" i="1"/>
  <c r="AA63" i="1"/>
  <c r="AB63" i="1"/>
  <c r="AF64" i="1" s="1"/>
  <c r="Y64" i="1"/>
  <c r="Z64" i="1"/>
  <c r="AA64" i="1"/>
  <c r="AB64" i="1"/>
  <c r="AF65" i="1" s="1"/>
  <c r="Y65" i="1"/>
  <c r="Z65" i="1"/>
  <c r="AA65" i="1"/>
  <c r="AE66" i="1" s="1"/>
  <c r="AB65" i="1"/>
  <c r="Y66" i="1"/>
  <c r="Z66" i="1"/>
  <c r="AA66" i="1"/>
  <c r="AE67" i="1" s="1"/>
  <c r="AB66" i="1"/>
  <c r="Y67" i="1"/>
  <c r="Z67" i="1"/>
  <c r="AA67" i="1"/>
  <c r="AE68" i="1" s="1"/>
  <c r="AB67" i="1"/>
  <c r="Y68" i="1"/>
  <c r="Z68" i="1"/>
  <c r="AA68" i="1"/>
  <c r="AE69" i="1" s="1"/>
  <c r="AB68" i="1"/>
  <c r="Y69" i="1"/>
  <c r="Z69" i="1"/>
  <c r="AA69" i="1"/>
  <c r="AB69" i="1"/>
  <c r="AF70" i="1" s="1"/>
  <c r="Y70" i="1"/>
  <c r="Z70" i="1"/>
  <c r="AA70" i="1"/>
  <c r="AB70" i="1"/>
  <c r="AF71" i="1" s="1"/>
  <c r="Y71" i="1"/>
  <c r="Z71" i="1"/>
  <c r="AA71" i="1"/>
  <c r="AB71" i="1"/>
  <c r="AF72" i="1" s="1"/>
  <c r="Y72" i="1"/>
  <c r="Z72" i="1"/>
  <c r="AA72" i="1"/>
  <c r="AB72" i="1"/>
  <c r="AF73" i="1" s="1"/>
  <c r="Y73" i="1"/>
  <c r="Z73" i="1"/>
  <c r="AA73" i="1"/>
  <c r="AB73" i="1"/>
  <c r="AF74" i="1" s="1"/>
  <c r="Y74" i="1"/>
  <c r="Z74" i="1"/>
  <c r="AA74" i="1"/>
  <c r="AB74" i="1"/>
  <c r="AF75" i="1" s="1"/>
  <c r="Y75" i="1"/>
  <c r="Z75" i="1"/>
  <c r="AA75" i="1"/>
  <c r="AE76" i="1" s="1"/>
  <c r="AB75" i="1"/>
  <c r="Y76" i="1"/>
  <c r="Z76" i="1"/>
  <c r="AA76" i="1"/>
  <c r="AB76" i="1"/>
  <c r="AF77" i="1" s="1"/>
  <c r="Y77" i="1"/>
  <c r="Z77" i="1"/>
  <c r="AA77" i="1"/>
  <c r="AB77" i="1"/>
  <c r="AF78" i="1" s="1"/>
  <c r="Y78" i="1"/>
  <c r="Z78" i="1"/>
  <c r="AA78" i="1"/>
  <c r="AB78" i="1"/>
  <c r="AF79" i="1" s="1"/>
  <c r="Y79" i="1"/>
  <c r="Z79" i="1"/>
  <c r="AA79" i="1"/>
  <c r="AB79" i="1"/>
  <c r="AF80" i="1" s="1"/>
  <c r="Y80" i="1"/>
  <c r="Z80" i="1"/>
  <c r="AA80" i="1"/>
  <c r="AB80" i="1"/>
  <c r="AF81" i="1" s="1"/>
  <c r="Y81" i="1"/>
  <c r="AC82" i="1" s="1"/>
  <c r="Z81" i="1"/>
  <c r="AA81" i="1"/>
  <c r="AB81" i="1"/>
  <c r="Y82" i="1"/>
  <c r="AC83" i="1" s="1"/>
  <c r="Z82" i="1"/>
  <c r="AA82" i="1"/>
  <c r="AB82" i="1"/>
  <c r="Y83" i="1"/>
  <c r="AC84" i="1" s="1"/>
  <c r="Z83" i="1"/>
  <c r="AA83" i="1"/>
  <c r="AB83" i="1"/>
  <c r="Y84" i="1"/>
  <c r="AC85" i="1" s="1"/>
  <c r="Z84" i="1"/>
  <c r="AA84" i="1"/>
  <c r="AB84" i="1"/>
  <c r="Y85" i="1"/>
  <c r="AC86" i="1" s="1"/>
  <c r="Z85" i="1"/>
  <c r="AA85" i="1"/>
  <c r="AB85" i="1"/>
  <c r="Y86" i="1"/>
  <c r="AC87" i="1" s="1"/>
  <c r="Z86" i="1"/>
  <c r="AA86" i="1"/>
  <c r="AB86" i="1"/>
  <c r="Y87" i="1"/>
  <c r="Z87" i="1"/>
  <c r="AA87" i="1"/>
  <c r="AE88" i="1" s="1"/>
  <c r="AB87" i="1"/>
  <c r="Y88" i="1"/>
  <c r="Z88" i="1"/>
  <c r="AA88" i="1"/>
  <c r="AE89" i="1" s="1"/>
  <c r="AB88" i="1"/>
  <c r="Y89" i="1"/>
  <c r="AC90" i="1" s="1"/>
  <c r="Z89" i="1"/>
  <c r="AA89" i="1"/>
  <c r="AB89" i="1"/>
  <c r="Y90" i="1"/>
  <c r="AC91" i="1" s="1"/>
  <c r="Z90" i="1"/>
  <c r="AA90" i="1"/>
  <c r="AB90" i="1"/>
  <c r="Y91" i="1"/>
  <c r="AC92" i="1" s="1"/>
  <c r="Z91" i="1"/>
  <c r="AA91" i="1"/>
  <c r="AB91" i="1"/>
  <c r="Y92" i="1"/>
  <c r="AC93" i="1" s="1"/>
  <c r="Z92" i="1"/>
  <c r="AA92" i="1"/>
  <c r="AB92" i="1"/>
  <c r="Y93" i="1"/>
  <c r="Z93" i="1"/>
  <c r="AD94" i="1" s="1"/>
  <c r="AA93" i="1"/>
  <c r="AB93" i="1"/>
  <c r="Y94" i="1"/>
  <c r="Z94" i="1"/>
  <c r="AD95" i="1" s="1"/>
  <c r="AA94" i="1"/>
  <c r="AB94" i="1"/>
  <c r="Y95" i="1"/>
  <c r="Z95" i="1"/>
  <c r="AD96" i="1" s="1"/>
  <c r="AA95" i="1"/>
  <c r="AB95" i="1"/>
  <c r="Y96" i="1"/>
  <c r="Z96" i="1"/>
  <c r="AD97" i="1" s="1"/>
  <c r="AA96" i="1"/>
  <c r="AB96" i="1"/>
  <c r="Y97" i="1"/>
  <c r="Z97" i="1"/>
  <c r="AD98" i="1" s="1"/>
  <c r="AA97" i="1"/>
  <c r="AB97" i="1"/>
  <c r="Y98" i="1"/>
  <c r="Z98" i="1"/>
  <c r="AD99" i="1" s="1"/>
  <c r="AA98" i="1"/>
  <c r="AB98" i="1"/>
  <c r="Y99" i="1"/>
  <c r="Z99" i="1"/>
  <c r="AD100" i="1" s="1"/>
  <c r="AA99" i="1"/>
  <c r="AB99" i="1"/>
  <c r="Y100" i="1"/>
  <c r="AC101" i="1" s="1"/>
  <c r="Z100" i="1"/>
  <c r="AA100" i="1"/>
  <c r="AB100" i="1"/>
  <c r="Y101" i="1"/>
  <c r="Z101" i="1"/>
  <c r="AD102" i="1" s="1"/>
  <c r="AA101" i="1"/>
  <c r="AB101" i="1"/>
  <c r="Y102" i="1"/>
  <c r="Z102" i="1"/>
  <c r="AD103" i="1" s="1"/>
  <c r="AA102" i="1"/>
  <c r="AB102" i="1"/>
  <c r="Y103" i="1"/>
  <c r="Z103" i="1"/>
  <c r="AD104" i="1" s="1"/>
  <c r="AA103" i="1"/>
  <c r="AB103" i="1"/>
  <c r="Y104" i="1"/>
  <c r="Z104" i="1"/>
  <c r="AD105" i="1" s="1"/>
  <c r="AA104" i="1"/>
  <c r="AB104" i="1"/>
  <c r="Y105" i="1"/>
  <c r="Z105" i="1"/>
  <c r="AA105" i="1"/>
  <c r="AE106" i="1" s="1"/>
  <c r="AB105" i="1"/>
  <c r="Y106" i="1"/>
  <c r="Z106" i="1"/>
  <c r="AA106" i="1"/>
  <c r="AE107" i="1" s="1"/>
  <c r="AB106" i="1"/>
  <c r="Y107" i="1"/>
  <c r="Z107" i="1"/>
  <c r="AA107" i="1"/>
  <c r="AE108" i="1" s="1"/>
  <c r="AB107" i="1"/>
  <c r="Y108" i="1"/>
  <c r="Z108" i="1"/>
  <c r="AA108" i="1"/>
  <c r="AE109" i="1" s="1"/>
  <c r="AB108" i="1"/>
  <c r="Y109" i="1"/>
  <c r="Z109" i="1"/>
  <c r="AA109" i="1"/>
  <c r="AE110" i="1" s="1"/>
  <c r="AB109" i="1"/>
  <c r="Y110" i="1"/>
  <c r="Z110" i="1"/>
  <c r="AA110" i="1"/>
  <c r="AE111" i="1" s="1"/>
  <c r="AB110" i="1"/>
  <c r="Y111" i="1"/>
  <c r="Z111" i="1"/>
  <c r="AA111" i="1"/>
  <c r="AE112" i="1" s="1"/>
  <c r="AB111" i="1"/>
  <c r="Y112" i="1"/>
  <c r="Z112" i="1"/>
  <c r="AA112" i="1"/>
  <c r="AE113" i="1" s="1"/>
  <c r="AB112" i="1"/>
  <c r="Y113" i="1"/>
  <c r="Z113" i="1"/>
  <c r="AA113" i="1"/>
  <c r="AE114" i="1" s="1"/>
  <c r="AB113" i="1"/>
  <c r="Y114" i="1"/>
  <c r="Z114" i="1"/>
  <c r="AA114" i="1"/>
  <c r="AE115" i="1" s="1"/>
  <c r="AB114" i="1"/>
  <c r="Y115" i="1"/>
  <c r="Z115" i="1"/>
  <c r="AA115" i="1"/>
  <c r="AE116" i="1" s="1"/>
  <c r="AB115" i="1"/>
  <c r="Y116" i="1"/>
  <c r="AC117" i="1" s="1"/>
  <c r="Z116" i="1"/>
  <c r="AA116" i="1"/>
  <c r="AB116" i="1"/>
  <c r="Y117" i="1"/>
  <c r="Z117" i="1"/>
  <c r="AA117" i="1"/>
  <c r="AE118" i="1" s="1"/>
  <c r="AB117" i="1"/>
  <c r="Y118" i="1"/>
  <c r="Z118" i="1"/>
  <c r="AD119" i="1" s="1"/>
  <c r="AA118" i="1"/>
  <c r="AB118" i="1"/>
  <c r="Y119" i="1"/>
  <c r="Z119" i="1"/>
  <c r="AD120" i="1" s="1"/>
  <c r="AA119" i="1"/>
  <c r="AB119" i="1"/>
  <c r="Y120" i="1"/>
  <c r="Z120" i="1"/>
  <c r="AA120" i="1"/>
  <c r="AB120" i="1"/>
  <c r="AF121" i="1" s="1"/>
  <c r="Y121" i="1"/>
  <c r="Z121" i="1"/>
  <c r="AD122" i="1" s="1"/>
  <c r="AA121" i="1"/>
  <c r="AB121" i="1"/>
  <c r="Y122" i="1"/>
  <c r="Z122" i="1"/>
  <c r="AD123" i="1" s="1"/>
  <c r="AA122" i="1"/>
  <c r="AB122" i="1"/>
  <c r="Y123" i="1"/>
  <c r="Z123" i="1"/>
  <c r="AA123" i="1"/>
  <c r="AB123" i="1"/>
  <c r="AF124" i="1" s="1"/>
  <c r="Y124" i="1"/>
  <c r="Z124" i="1"/>
  <c r="AA124" i="1"/>
  <c r="AB124" i="1"/>
  <c r="AF125" i="1" s="1"/>
  <c r="Y125" i="1"/>
  <c r="Z125" i="1"/>
  <c r="AA125" i="1"/>
  <c r="AB125" i="1"/>
  <c r="AF126" i="1" s="1"/>
  <c r="Y126" i="1"/>
  <c r="Z126" i="1"/>
  <c r="AA126" i="1"/>
  <c r="AB126" i="1"/>
  <c r="AF127" i="1" s="1"/>
  <c r="Y127" i="1"/>
  <c r="Z127" i="1"/>
  <c r="AA127" i="1"/>
  <c r="AB127" i="1"/>
  <c r="AF128" i="1" s="1"/>
  <c r="Y128" i="1"/>
  <c r="Z128" i="1"/>
  <c r="AA128" i="1"/>
  <c r="AB128" i="1"/>
  <c r="AF129" i="1" s="1"/>
  <c r="Y129" i="1"/>
  <c r="Z129" i="1"/>
  <c r="AA129" i="1"/>
  <c r="AE130" i="1" s="1"/>
  <c r="AB129" i="1"/>
  <c r="Y130" i="1"/>
  <c r="Z130" i="1"/>
  <c r="AA130" i="1"/>
  <c r="AE131" i="1" s="1"/>
  <c r="AB130" i="1"/>
  <c r="Y131" i="1"/>
  <c r="Z131" i="1"/>
  <c r="AA131" i="1"/>
  <c r="AE132" i="1" s="1"/>
  <c r="AB131" i="1"/>
  <c r="Y132" i="1"/>
  <c r="AC133" i="1" s="1"/>
  <c r="Z132" i="1"/>
  <c r="AA132" i="1"/>
  <c r="AB132" i="1"/>
  <c r="Y133" i="1"/>
  <c r="AC134" i="1" s="1"/>
  <c r="Z133" i="1"/>
  <c r="AA133" i="1"/>
  <c r="AB133" i="1"/>
  <c r="Y134" i="1"/>
  <c r="Z134" i="1"/>
  <c r="AA134" i="1"/>
  <c r="AE135" i="1" s="1"/>
  <c r="AB134" i="1"/>
  <c r="Y135" i="1"/>
  <c r="Z135" i="1"/>
  <c r="AA135" i="1"/>
  <c r="AE136" i="1" s="1"/>
  <c r="AB135" i="1"/>
  <c r="Y136" i="1"/>
  <c r="Z136" i="1"/>
  <c r="AA136" i="1"/>
  <c r="AE137" i="1" s="1"/>
  <c r="AB136" i="1"/>
  <c r="Y137" i="1"/>
  <c r="Z137" i="1"/>
  <c r="AA137" i="1"/>
  <c r="AE138" i="1" s="1"/>
  <c r="AB137" i="1"/>
  <c r="Y138" i="1"/>
  <c r="AC139" i="1" s="1"/>
  <c r="Z138" i="1"/>
  <c r="AA138" i="1"/>
  <c r="AB138" i="1"/>
  <c r="Y139" i="1"/>
  <c r="AC140" i="1" s="1"/>
  <c r="Z139" i="1"/>
  <c r="AA139" i="1"/>
  <c r="AB139" i="1"/>
  <c r="Y140" i="1"/>
  <c r="Z140" i="1"/>
  <c r="AA140" i="1"/>
  <c r="AE141" i="1" s="1"/>
  <c r="AB140" i="1"/>
  <c r="Y141" i="1"/>
  <c r="Z141" i="1"/>
  <c r="AA141" i="1"/>
  <c r="AE142" i="1" s="1"/>
  <c r="AB141" i="1"/>
  <c r="Y142" i="1"/>
  <c r="Z142" i="1"/>
  <c r="AA142" i="1"/>
  <c r="AE143" i="1" s="1"/>
  <c r="AB142" i="1"/>
  <c r="Y143" i="1"/>
  <c r="Z143" i="1"/>
  <c r="AA143" i="1"/>
  <c r="AE144" i="1" s="1"/>
  <c r="AB143" i="1"/>
  <c r="Y144" i="1"/>
  <c r="Z144" i="1"/>
  <c r="AA144" i="1"/>
  <c r="AE145" i="1" s="1"/>
  <c r="AB144" i="1"/>
  <c r="Y145" i="1"/>
  <c r="Z145" i="1"/>
  <c r="AA145" i="1"/>
  <c r="AE146" i="1" s="1"/>
  <c r="AB145" i="1"/>
  <c r="Y146" i="1"/>
  <c r="Z146" i="1"/>
  <c r="AA146" i="1"/>
  <c r="AE147" i="1" s="1"/>
  <c r="AB146" i="1"/>
  <c r="Y147" i="1"/>
  <c r="Z147" i="1"/>
  <c r="AA147" i="1"/>
  <c r="AE148" i="1" s="1"/>
  <c r="AB147" i="1"/>
  <c r="Y148" i="1"/>
  <c r="Z148" i="1"/>
  <c r="AA148" i="1"/>
  <c r="AE149" i="1" s="1"/>
  <c r="AB148" i="1"/>
  <c r="Y149" i="1"/>
  <c r="Z149" i="1"/>
  <c r="AA149" i="1"/>
  <c r="AE150" i="1" s="1"/>
  <c r="AB149" i="1"/>
  <c r="Y150" i="1"/>
  <c r="Z150" i="1"/>
  <c r="AA150" i="1"/>
  <c r="AE151" i="1" s="1"/>
  <c r="AB150" i="1"/>
  <c r="Y151" i="1"/>
  <c r="Z151" i="1"/>
  <c r="AA151" i="1"/>
  <c r="AE152" i="1" s="1"/>
  <c r="AB151" i="1"/>
  <c r="Y152" i="1"/>
  <c r="Z152" i="1"/>
  <c r="AA152" i="1"/>
  <c r="AE153" i="1" s="1"/>
  <c r="AB152" i="1"/>
  <c r="Y153" i="1"/>
  <c r="Z153" i="1"/>
  <c r="AA153" i="1"/>
  <c r="AE154" i="1" s="1"/>
  <c r="AB153" i="1"/>
  <c r="Y154" i="1"/>
  <c r="Z154" i="1"/>
  <c r="AA154" i="1"/>
  <c r="AE155" i="1" s="1"/>
  <c r="AB154" i="1"/>
  <c r="Y155" i="1"/>
  <c r="Z155" i="1"/>
  <c r="AA155" i="1"/>
  <c r="AE156" i="1" s="1"/>
  <c r="AB155" i="1"/>
  <c r="Y156" i="1"/>
  <c r="Z156" i="1"/>
  <c r="AA156" i="1"/>
  <c r="AE157" i="1" s="1"/>
  <c r="AB156" i="1"/>
  <c r="Y157" i="1"/>
  <c r="Z157" i="1"/>
  <c r="AA157" i="1"/>
  <c r="AE158" i="1" s="1"/>
  <c r="AB157" i="1"/>
  <c r="Y158" i="1"/>
  <c r="Z158" i="1"/>
  <c r="AA158" i="1"/>
  <c r="AE159" i="1" s="1"/>
  <c r="AB158" i="1"/>
  <c r="Y159" i="1"/>
  <c r="Z159" i="1"/>
  <c r="AA159" i="1"/>
  <c r="AE160" i="1" s="1"/>
  <c r="AB159" i="1"/>
  <c r="Y160" i="1"/>
  <c r="Z160" i="1"/>
  <c r="AA160" i="1"/>
  <c r="AE161" i="1" s="1"/>
  <c r="AB160" i="1"/>
  <c r="Y161" i="1"/>
  <c r="Z161" i="1"/>
  <c r="AA161" i="1"/>
  <c r="AE162" i="1" s="1"/>
  <c r="AB161" i="1"/>
  <c r="Y162" i="1"/>
  <c r="Z162" i="1"/>
  <c r="AA162" i="1"/>
  <c r="AE163" i="1" s="1"/>
  <c r="AB162" i="1"/>
  <c r="Y163" i="1"/>
  <c r="Z163" i="1"/>
  <c r="AA163" i="1"/>
  <c r="AE164" i="1" s="1"/>
  <c r="AB163" i="1"/>
  <c r="Y164" i="1"/>
  <c r="Z164" i="1"/>
  <c r="AA164" i="1"/>
  <c r="AE165" i="1" s="1"/>
  <c r="AB164" i="1"/>
  <c r="Y165" i="1"/>
  <c r="Z165" i="1"/>
  <c r="AA165" i="1"/>
  <c r="AE166" i="1" s="1"/>
  <c r="AB165" i="1"/>
  <c r="Y166" i="1"/>
  <c r="Z166" i="1"/>
  <c r="AA166" i="1"/>
  <c r="AE167" i="1" s="1"/>
  <c r="AB166" i="1"/>
  <c r="Y167" i="1"/>
  <c r="Z167" i="1"/>
  <c r="AA167" i="1"/>
  <c r="AE168" i="1" s="1"/>
  <c r="AB167" i="1"/>
  <c r="Y168" i="1"/>
  <c r="Z168" i="1"/>
  <c r="AA168" i="1"/>
  <c r="AE169" i="1" s="1"/>
  <c r="AB168" i="1"/>
  <c r="Y169" i="1"/>
  <c r="Z169" i="1"/>
  <c r="AA169" i="1"/>
  <c r="AE170" i="1" s="1"/>
  <c r="AB169" i="1"/>
  <c r="Y170" i="1"/>
  <c r="Z170" i="1"/>
  <c r="AA170" i="1"/>
  <c r="AE171" i="1" s="1"/>
  <c r="AB170" i="1"/>
  <c r="Y171" i="1"/>
  <c r="Z171" i="1"/>
  <c r="AA171" i="1"/>
  <c r="AE172" i="1" s="1"/>
  <c r="AB171" i="1"/>
  <c r="Y172" i="1"/>
  <c r="Z172" i="1"/>
  <c r="AA172" i="1"/>
  <c r="AE173" i="1" s="1"/>
  <c r="AB172" i="1"/>
  <c r="Y173" i="1"/>
  <c r="Z173" i="1"/>
  <c r="AA173" i="1"/>
  <c r="AE174" i="1" s="1"/>
  <c r="AB173" i="1"/>
  <c r="Y174" i="1"/>
  <c r="AC175" i="1" s="1"/>
  <c r="Z174" i="1"/>
  <c r="AA174" i="1"/>
  <c r="AB174" i="1"/>
  <c r="Y175" i="1"/>
  <c r="AC176" i="1" s="1"/>
  <c r="Z175" i="1"/>
  <c r="AA175" i="1"/>
  <c r="AB175" i="1"/>
  <c r="Y176" i="1"/>
  <c r="Z176" i="1"/>
  <c r="AA176" i="1"/>
  <c r="AE177" i="1" s="1"/>
  <c r="AB176" i="1"/>
  <c r="Y177" i="1"/>
  <c r="AC178" i="1" s="1"/>
  <c r="Z177" i="1"/>
  <c r="AA177" i="1"/>
  <c r="AB177" i="1"/>
  <c r="Y178" i="1"/>
  <c r="Z178" i="1"/>
  <c r="AA178" i="1"/>
  <c r="AE179" i="1" s="1"/>
  <c r="AB178" i="1"/>
  <c r="Y179" i="1"/>
  <c r="Z179" i="1"/>
  <c r="AA179" i="1"/>
  <c r="AE180" i="1" s="1"/>
  <c r="AB179" i="1"/>
  <c r="Y180" i="1"/>
  <c r="Z180" i="1"/>
  <c r="AA180" i="1"/>
  <c r="AE181" i="1" s="1"/>
  <c r="AB180" i="1"/>
  <c r="Y181" i="1"/>
  <c r="Z181" i="1"/>
  <c r="AA181" i="1"/>
  <c r="AE182" i="1" s="1"/>
  <c r="AB181" i="1"/>
  <c r="Y182" i="1"/>
  <c r="Z182" i="1"/>
  <c r="AA182" i="1"/>
  <c r="AE183" i="1" s="1"/>
  <c r="AB182" i="1"/>
  <c r="Y183" i="1"/>
  <c r="Z183" i="1"/>
  <c r="AA183" i="1"/>
  <c r="AE184" i="1" s="1"/>
  <c r="AB183" i="1"/>
  <c r="Y184" i="1"/>
  <c r="Z184" i="1"/>
  <c r="AA184" i="1"/>
  <c r="AE185" i="1" s="1"/>
  <c r="AB184" i="1"/>
  <c r="Y185" i="1"/>
  <c r="Z185" i="1"/>
  <c r="AA185" i="1"/>
  <c r="AE186" i="1" s="1"/>
  <c r="AB185" i="1"/>
  <c r="Y186" i="1"/>
  <c r="Z186" i="1"/>
  <c r="AA186" i="1"/>
  <c r="AE187" i="1" s="1"/>
  <c r="AB186" i="1"/>
  <c r="Y187" i="1"/>
  <c r="Z187" i="1"/>
  <c r="AA187" i="1"/>
  <c r="AE188" i="1" s="1"/>
  <c r="AB187" i="1"/>
  <c r="Y188" i="1"/>
  <c r="Z188" i="1"/>
  <c r="AA188" i="1"/>
  <c r="AE189" i="1" s="1"/>
  <c r="AB188" i="1"/>
  <c r="Y189" i="1"/>
  <c r="Z189" i="1"/>
  <c r="AA189" i="1"/>
  <c r="AE190" i="1" s="1"/>
  <c r="AB189" i="1"/>
  <c r="Y190" i="1"/>
  <c r="Z190" i="1"/>
  <c r="AA190" i="1"/>
  <c r="AE191" i="1" s="1"/>
  <c r="AB190" i="1"/>
  <c r="Y191" i="1"/>
  <c r="Z191" i="1"/>
  <c r="AA191" i="1"/>
  <c r="AE192" i="1" s="1"/>
  <c r="AB191" i="1"/>
  <c r="Y192" i="1"/>
  <c r="Z192" i="1"/>
  <c r="AA192" i="1"/>
  <c r="AE193" i="1" s="1"/>
  <c r="AB192" i="1"/>
  <c r="Y193" i="1"/>
  <c r="Z193" i="1"/>
  <c r="AA193" i="1"/>
  <c r="AE194" i="1" s="1"/>
  <c r="AB193" i="1"/>
  <c r="Y194" i="1"/>
  <c r="Z194" i="1"/>
  <c r="AA194" i="1"/>
  <c r="AE195" i="1" s="1"/>
  <c r="AB194" i="1"/>
  <c r="Y195" i="1"/>
  <c r="Z195" i="1"/>
  <c r="AA195" i="1"/>
  <c r="AE196" i="1" s="1"/>
  <c r="AB195" i="1"/>
  <c r="Y196" i="1"/>
  <c r="Z196" i="1"/>
  <c r="AA196" i="1"/>
  <c r="AE197" i="1" s="1"/>
  <c r="AB196" i="1"/>
  <c r="Y197" i="1"/>
  <c r="Z197" i="1"/>
  <c r="AA197" i="1"/>
  <c r="AE198" i="1" s="1"/>
  <c r="AB197" i="1"/>
  <c r="Y198" i="1"/>
  <c r="Z198" i="1"/>
  <c r="AA198" i="1"/>
  <c r="AE199" i="1" s="1"/>
  <c r="AB198" i="1"/>
  <c r="Y199" i="1"/>
  <c r="Z199" i="1"/>
  <c r="AA199" i="1"/>
  <c r="AE200" i="1" s="1"/>
  <c r="AB199" i="1"/>
  <c r="Y200" i="1"/>
  <c r="Z200" i="1"/>
  <c r="AA200" i="1"/>
  <c r="AE201" i="1" s="1"/>
  <c r="AB200" i="1"/>
  <c r="Y201" i="1"/>
  <c r="Z201" i="1"/>
  <c r="AA201" i="1"/>
  <c r="AE202" i="1" s="1"/>
  <c r="AB201" i="1"/>
  <c r="Y202" i="1"/>
  <c r="Z202" i="1"/>
  <c r="AA202" i="1"/>
  <c r="AE203" i="1" s="1"/>
  <c r="AB202" i="1"/>
  <c r="Y203" i="1"/>
  <c r="Z203" i="1"/>
  <c r="AA203" i="1"/>
  <c r="AE204" i="1" s="1"/>
  <c r="AB203" i="1"/>
  <c r="Y204" i="1"/>
  <c r="Z204" i="1"/>
  <c r="AA204" i="1"/>
  <c r="AE205" i="1" s="1"/>
  <c r="AB204" i="1"/>
  <c r="Y205" i="1"/>
  <c r="Z205" i="1"/>
  <c r="AA205" i="1"/>
  <c r="AE206" i="1" s="1"/>
  <c r="AB205" i="1"/>
  <c r="Y206" i="1"/>
  <c r="Z206" i="1"/>
  <c r="AA206" i="1"/>
  <c r="AE207" i="1" s="1"/>
  <c r="AB206" i="1"/>
  <c r="Y207" i="1"/>
  <c r="Z207" i="1"/>
  <c r="AA207" i="1"/>
  <c r="AE208" i="1" s="1"/>
  <c r="AB207" i="1"/>
  <c r="Y208" i="1"/>
  <c r="Z208" i="1"/>
  <c r="AA208" i="1"/>
  <c r="AE209" i="1" s="1"/>
  <c r="AB208" i="1"/>
  <c r="Y209" i="1"/>
  <c r="Z209" i="1"/>
  <c r="AA209" i="1"/>
  <c r="AE210" i="1" s="1"/>
  <c r="AB209" i="1"/>
  <c r="Y210" i="1"/>
  <c r="Z210" i="1"/>
  <c r="AA210" i="1"/>
  <c r="AE211" i="1" s="1"/>
  <c r="AB210" i="1"/>
  <c r="Y211" i="1"/>
  <c r="Z211" i="1"/>
  <c r="AA211" i="1"/>
  <c r="AE212" i="1" s="1"/>
  <c r="AB211" i="1"/>
  <c r="Y212" i="1"/>
  <c r="Z212" i="1"/>
  <c r="AA212" i="1"/>
  <c r="AE213" i="1" s="1"/>
  <c r="AB212" i="1"/>
  <c r="Y213" i="1"/>
  <c r="Z213" i="1"/>
  <c r="AA213" i="1"/>
  <c r="AE214" i="1" s="1"/>
  <c r="AB213" i="1"/>
  <c r="Y214" i="1"/>
  <c r="Z214" i="1"/>
  <c r="AA214" i="1"/>
  <c r="AE215" i="1" s="1"/>
  <c r="AB214" i="1"/>
  <c r="Y215" i="1"/>
  <c r="Z215" i="1"/>
  <c r="AA215" i="1"/>
  <c r="AE216" i="1" s="1"/>
  <c r="AB215" i="1"/>
  <c r="Y216" i="1"/>
  <c r="Z216" i="1"/>
  <c r="AA216" i="1"/>
  <c r="AE217" i="1" s="1"/>
  <c r="AB216" i="1"/>
  <c r="Y217" i="1"/>
  <c r="Z217" i="1"/>
  <c r="AA217" i="1"/>
  <c r="AE218" i="1" s="1"/>
  <c r="AB217" i="1"/>
  <c r="Y218" i="1"/>
  <c r="Z218" i="1"/>
  <c r="AA218" i="1"/>
  <c r="AE219" i="1" s="1"/>
  <c r="AB218" i="1"/>
  <c r="Y219" i="1"/>
  <c r="Z219" i="1"/>
  <c r="AA219" i="1"/>
  <c r="AE220" i="1" s="1"/>
  <c r="AB219" i="1"/>
  <c r="Y220" i="1"/>
  <c r="Z220" i="1"/>
  <c r="AA220" i="1"/>
  <c r="AE221" i="1" s="1"/>
  <c r="AB220" i="1"/>
  <c r="Y221" i="1"/>
  <c r="Z221" i="1"/>
  <c r="AA221" i="1"/>
  <c r="AE222" i="1" s="1"/>
  <c r="AB221" i="1"/>
  <c r="Y222" i="1"/>
  <c r="Z222" i="1"/>
  <c r="AA222" i="1"/>
  <c r="AE223" i="1" s="1"/>
  <c r="AB222" i="1"/>
  <c r="Y223" i="1"/>
  <c r="Z223" i="1"/>
  <c r="AA223" i="1"/>
  <c r="AE224" i="1" s="1"/>
  <c r="AB223" i="1"/>
  <c r="Y224" i="1"/>
  <c r="Z224" i="1"/>
  <c r="AA224" i="1"/>
  <c r="AE225" i="1" s="1"/>
  <c r="AB224" i="1"/>
  <c r="Y225" i="1"/>
  <c r="Z225" i="1"/>
  <c r="AA225" i="1"/>
  <c r="AE226" i="1" s="1"/>
  <c r="AB225" i="1"/>
  <c r="Y226" i="1"/>
  <c r="Z226" i="1"/>
  <c r="AA226" i="1"/>
  <c r="AE227" i="1" s="1"/>
  <c r="AB226" i="1"/>
  <c r="Y227" i="1"/>
  <c r="Z227" i="1"/>
  <c r="AA227" i="1"/>
  <c r="AE228" i="1" s="1"/>
  <c r="AB227" i="1"/>
  <c r="Y228" i="1"/>
  <c r="Z228" i="1"/>
  <c r="AA228" i="1"/>
  <c r="AE229" i="1" s="1"/>
  <c r="AB228" i="1"/>
  <c r="Y229" i="1"/>
  <c r="Z229" i="1"/>
  <c r="AA229" i="1"/>
  <c r="AE230" i="1" s="1"/>
  <c r="AB229" i="1"/>
  <c r="Y230" i="1"/>
  <c r="Z230" i="1"/>
  <c r="AA230" i="1"/>
  <c r="AE231" i="1" s="1"/>
  <c r="AB230" i="1"/>
  <c r="Y231" i="1"/>
  <c r="Z231" i="1"/>
  <c r="AA231" i="1"/>
  <c r="AE232" i="1" s="1"/>
  <c r="AB231" i="1"/>
  <c r="Y232" i="1"/>
  <c r="Z232" i="1"/>
  <c r="AA232" i="1"/>
  <c r="AE233" i="1" s="1"/>
  <c r="AB232" i="1"/>
  <c r="Y233" i="1"/>
  <c r="Z233" i="1"/>
  <c r="AA233" i="1"/>
  <c r="AE234" i="1" s="1"/>
  <c r="AB233" i="1"/>
  <c r="Y234" i="1"/>
  <c r="Z234" i="1"/>
  <c r="AA234" i="1"/>
  <c r="AE235" i="1" s="1"/>
  <c r="AB234" i="1"/>
  <c r="Y235" i="1"/>
  <c r="Z235" i="1"/>
  <c r="AA235" i="1"/>
  <c r="AE236" i="1" s="1"/>
  <c r="AB235" i="1"/>
  <c r="Y236" i="1"/>
  <c r="Z236" i="1"/>
  <c r="AA236" i="1"/>
  <c r="AE237" i="1" s="1"/>
  <c r="AB236" i="1"/>
  <c r="Y237" i="1"/>
  <c r="Z237" i="1"/>
  <c r="AA237" i="1"/>
  <c r="AE238" i="1" s="1"/>
  <c r="AB237" i="1"/>
  <c r="Y238" i="1"/>
  <c r="Z238" i="1"/>
  <c r="AA238" i="1"/>
  <c r="AE239" i="1" s="1"/>
  <c r="AB238" i="1"/>
  <c r="Y239" i="1"/>
  <c r="Z239" i="1"/>
  <c r="AA239" i="1"/>
  <c r="AE240" i="1" s="1"/>
  <c r="AB239" i="1"/>
  <c r="Y240" i="1"/>
  <c r="Z240" i="1"/>
  <c r="AA240" i="1"/>
  <c r="AE241" i="1" s="1"/>
  <c r="AB240" i="1"/>
  <c r="Y241" i="1"/>
  <c r="Z241" i="1"/>
  <c r="AA241" i="1"/>
  <c r="AE242" i="1" s="1"/>
  <c r="AB241" i="1"/>
  <c r="Y242" i="1"/>
  <c r="Z242" i="1"/>
  <c r="AA242" i="1"/>
  <c r="AE243" i="1" s="1"/>
  <c r="AB242" i="1"/>
  <c r="Y243" i="1"/>
  <c r="Z243" i="1"/>
  <c r="AA243" i="1"/>
  <c r="AE244" i="1" s="1"/>
  <c r="AB243" i="1"/>
  <c r="Y244" i="1"/>
  <c r="Z244" i="1"/>
  <c r="AA244" i="1"/>
  <c r="AE245" i="1" s="1"/>
  <c r="AB244" i="1"/>
  <c r="Y245" i="1"/>
  <c r="Z245" i="1"/>
  <c r="AA245" i="1"/>
  <c r="AE246" i="1" s="1"/>
  <c r="AB245" i="1"/>
  <c r="Y246" i="1"/>
  <c r="Z246" i="1"/>
  <c r="AA246" i="1"/>
  <c r="AE247" i="1" s="1"/>
  <c r="AB246" i="1"/>
  <c r="Y247" i="1"/>
  <c r="Z247" i="1"/>
  <c r="AA247" i="1"/>
  <c r="AE248" i="1" s="1"/>
  <c r="AB247" i="1"/>
  <c r="Y248" i="1"/>
  <c r="Z248" i="1"/>
  <c r="AA248" i="1"/>
  <c r="AE249" i="1" s="1"/>
  <c r="AB248" i="1"/>
  <c r="Y249" i="1"/>
  <c r="Z249" i="1"/>
  <c r="AA249" i="1"/>
  <c r="AE250" i="1" s="1"/>
  <c r="AB249" i="1"/>
  <c r="Y250" i="1"/>
  <c r="Z250" i="1"/>
  <c r="AA250" i="1"/>
  <c r="AE251" i="1" s="1"/>
  <c r="AB250" i="1"/>
  <c r="Y251" i="1"/>
  <c r="Z251" i="1"/>
  <c r="AA251" i="1"/>
  <c r="AE252" i="1" s="1"/>
  <c r="AB251" i="1"/>
  <c r="Y252" i="1"/>
  <c r="Z252" i="1"/>
  <c r="AA252" i="1"/>
  <c r="AE253" i="1" s="1"/>
  <c r="AB252" i="1"/>
  <c r="Y253" i="1"/>
  <c r="Z253" i="1"/>
  <c r="AA253" i="1"/>
  <c r="AE254" i="1" s="1"/>
  <c r="AB253" i="1"/>
  <c r="Y254" i="1"/>
  <c r="Z254" i="1"/>
  <c r="AA254" i="1"/>
  <c r="AE255" i="1" s="1"/>
  <c r="AB254" i="1"/>
  <c r="Y255" i="1"/>
  <c r="Z255" i="1"/>
  <c r="AA255" i="1"/>
  <c r="AE256" i="1" s="1"/>
  <c r="AB255" i="1"/>
  <c r="Y256" i="1"/>
  <c r="Z256" i="1"/>
  <c r="AA256" i="1"/>
  <c r="AE257" i="1" s="1"/>
  <c r="AB256" i="1"/>
  <c r="Y257" i="1"/>
  <c r="Z257" i="1"/>
  <c r="AA257" i="1"/>
  <c r="AE258" i="1" s="1"/>
  <c r="AB257" i="1"/>
  <c r="Y258" i="1"/>
  <c r="Z258" i="1"/>
  <c r="AA258" i="1"/>
  <c r="AE259" i="1" s="1"/>
  <c r="AB258" i="1"/>
  <c r="Y259" i="1"/>
  <c r="Z259" i="1"/>
  <c r="AA259" i="1"/>
  <c r="AE260" i="1" s="1"/>
  <c r="AB259" i="1"/>
  <c r="Y260" i="1"/>
  <c r="Z260" i="1"/>
  <c r="AA260" i="1"/>
  <c r="AE261" i="1" s="1"/>
  <c r="AB260" i="1"/>
  <c r="Y261" i="1"/>
  <c r="Z261" i="1"/>
  <c r="AA261" i="1"/>
  <c r="AE262" i="1" s="1"/>
  <c r="AB261" i="1"/>
  <c r="Y262" i="1"/>
  <c r="Z262" i="1"/>
  <c r="AA262" i="1"/>
  <c r="AE263" i="1" s="1"/>
  <c r="AB262" i="1"/>
  <c r="Y263" i="1"/>
  <c r="Z263" i="1"/>
  <c r="AA263" i="1"/>
  <c r="AE264" i="1" s="1"/>
  <c r="AB263" i="1"/>
  <c r="Y264" i="1"/>
  <c r="Z264" i="1"/>
  <c r="AA264" i="1"/>
  <c r="AE265" i="1" s="1"/>
  <c r="AB264" i="1"/>
  <c r="Y265" i="1"/>
  <c r="Z265" i="1"/>
  <c r="AA265" i="1"/>
  <c r="AE266" i="1" s="1"/>
  <c r="AB265" i="1"/>
  <c r="Y266" i="1"/>
  <c r="Z266" i="1"/>
  <c r="AA266" i="1"/>
  <c r="AE267" i="1" s="1"/>
  <c r="AB266" i="1"/>
  <c r="Y267" i="1"/>
  <c r="Z267" i="1"/>
  <c r="AA267" i="1"/>
  <c r="AE268" i="1" s="1"/>
  <c r="AB267" i="1"/>
  <c r="Y268" i="1"/>
  <c r="Z268" i="1"/>
  <c r="AA268" i="1"/>
  <c r="AE269" i="1" s="1"/>
  <c r="AB268" i="1"/>
  <c r="Y269" i="1"/>
  <c r="Z269" i="1"/>
  <c r="AA269" i="1"/>
  <c r="AE270" i="1" s="1"/>
  <c r="AB269" i="1"/>
  <c r="Y270" i="1"/>
  <c r="Z270" i="1"/>
  <c r="AA270" i="1"/>
  <c r="AE271" i="1" s="1"/>
  <c r="AB270" i="1"/>
  <c r="Y271" i="1"/>
  <c r="Z271" i="1"/>
  <c r="AA271" i="1"/>
  <c r="AE272" i="1" s="1"/>
  <c r="AB271" i="1"/>
  <c r="Y272" i="1"/>
  <c r="Z272" i="1"/>
  <c r="AA272" i="1"/>
  <c r="AE273" i="1" s="1"/>
  <c r="AB272" i="1"/>
  <c r="Y273" i="1"/>
  <c r="Z273" i="1"/>
  <c r="AA273" i="1"/>
  <c r="AE274" i="1" s="1"/>
  <c r="AB273" i="1"/>
  <c r="Y274" i="1"/>
  <c r="Z274" i="1"/>
  <c r="AA274" i="1"/>
  <c r="AE275" i="1" s="1"/>
  <c r="AB274" i="1"/>
  <c r="Y275" i="1"/>
  <c r="Z275" i="1"/>
  <c r="AA275" i="1"/>
  <c r="AE276" i="1" s="1"/>
  <c r="AB275" i="1"/>
  <c r="Y276" i="1"/>
  <c r="Z276" i="1"/>
  <c r="AA276" i="1"/>
  <c r="AE277" i="1" s="1"/>
  <c r="AB276" i="1"/>
  <c r="Y277" i="1"/>
  <c r="Z277" i="1"/>
  <c r="AA277" i="1"/>
  <c r="AE278" i="1" s="1"/>
  <c r="AB277" i="1"/>
  <c r="Y278" i="1"/>
  <c r="Z278" i="1"/>
  <c r="AA278" i="1"/>
  <c r="AE279" i="1" s="1"/>
  <c r="AB278" i="1"/>
  <c r="Y279" i="1"/>
  <c r="Z279" i="1"/>
  <c r="AA279" i="1"/>
  <c r="AE280" i="1" s="1"/>
  <c r="AB279" i="1"/>
  <c r="Y280" i="1"/>
  <c r="Z280" i="1"/>
  <c r="AA280" i="1"/>
  <c r="AE281" i="1" s="1"/>
  <c r="AB280" i="1"/>
  <c r="Y281" i="1"/>
  <c r="Z281" i="1"/>
  <c r="AA281" i="1"/>
  <c r="AE282" i="1" s="1"/>
  <c r="AB281" i="1"/>
  <c r="Y282" i="1"/>
  <c r="Z282" i="1"/>
  <c r="AA282" i="1"/>
  <c r="AE283" i="1" s="1"/>
  <c r="AB282" i="1"/>
  <c r="Y283" i="1"/>
  <c r="Z283" i="1"/>
  <c r="AA283" i="1"/>
  <c r="AE284" i="1" s="1"/>
  <c r="AB283" i="1"/>
  <c r="Y284" i="1"/>
  <c r="Z284" i="1"/>
  <c r="AA284" i="1"/>
  <c r="AE285" i="1" s="1"/>
  <c r="AB284" i="1"/>
  <c r="Y285" i="1"/>
  <c r="Z285" i="1"/>
  <c r="AA285" i="1"/>
  <c r="AE286" i="1" s="1"/>
  <c r="AB285" i="1"/>
  <c r="Y286" i="1"/>
  <c r="Z286" i="1"/>
  <c r="AA286" i="1"/>
  <c r="AE287" i="1" s="1"/>
  <c r="AB286" i="1"/>
  <c r="Y287" i="1"/>
  <c r="Z287" i="1"/>
  <c r="AA287" i="1"/>
  <c r="AE288" i="1" s="1"/>
  <c r="AB287" i="1"/>
  <c r="Y288" i="1"/>
  <c r="Z288" i="1"/>
  <c r="AA288" i="1"/>
  <c r="AE289" i="1" s="1"/>
  <c r="AB288" i="1"/>
  <c r="Y289" i="1"/>
  <c r="Z289" i="1"/>
  <c r="AA289" i="1"/>
  <c r="AE290" i="1" s="1"/>
  <c r="AB289" i="1"/>
  <c r="Y290" i="1"/>
  <c r="Z290" i="1"/>
  <c r="AA290" i="1"/>
  <c r="AE291" i="1" s="1"/>
  <c r="AB290" i="1"/>
  <c r="Y291" i="1"/>
  <c r="Z291" i="1"/>
  <c r="AA291" i="1"/>
  <c r="AE292" i="1" s="1"/>
  <c r="AB291" i="1"/>
  <c r="Y292" i="1"/>
  <c r="Z292" i="1"/>
  <c r="AA292" i="1"/>
  <c r="AE293" i="1" s="1"/>
  <c r="AB292" i="1"/>
  <c r="Y293" i="1"/>
  <c r="Z293" i="1"/>
  <c r="AA293" i="1"/>
  <c r="AE294" i="1" s="1"/>
  <c r="AB293" i="1"/>
  <c r="Y294" i="1"/>
  <c r="Z294" i="1"/>
  <c r="AA294" i="1"/>
  <c r="AE295" i="1" s="1"/>
  <c r="AB294" i="1"/>
  <c r="Y295" i="1"/>
  <c r="Z295" i="1"/>
  <c r="AA295" i="1"/>
  <c r="AE296" i="1" s="1"/>
  <c r="AB295" i="1"/>
  <c r="Y296" i="1"/>
  <c r="Z296" i="1"/>
  <c r="AA296" i="1"/>
  <c r="AE297" i="1" s="1"/>
  <c r="AB296" i="1"/>
  <c r="Y297" i="1"/>
  <c r="Z297" i="1"/>
  <c r="AA297" i="1"/>
  <c r="AE298" i="1" s="1"/>
  <c r="AB297" i="1"/>
  <c r="Y298" i="1"/>
  <c r="Z298" i="1"/>
  <c r="AA298" i="1"/>
  <c r="AE299" i="1" s="1"/>
  <c r="AB298" i="1"/>
  <c r="Y299" i="1"/>
  <c r="Z299" i="1"/>
  <c r="AA299" i="1"/>
  <c r="AE300" i="1" s="1"/>
  <c r="AB299" i="1"/>
  <c r="Y300" i="1"/>
  <c r="Z300" i="1"/>
  <c r="AA300" i="1"/>
  <c r="AE301" i="1" s="1"/>
  <c r="AB300" i="1"/>
  <c r="Y301" i="1"/>
  <c r="Z301" i="1"/>
  <c r="AA301" i="1"/>
  <c r="AE302" i="1" s="1"/>
  <c r="AB301" i="1"/>
  <c r="Y302" i="1"/>
  <c r="Z302" i="1"/>
  <c r="AA302" i="1"/>
  <c r="AE303" i="1" s="1"/>
  <c r="AB302" i="1"/>
  <c r="Y303" i="1"/>
  <c r="Z303" i="1"/>
  <c r="AA303" i="1"/>
  <c r="AE304" i="1" s="1"/>
  <c r="AB303" i="1"/>
  <c r="Y304" i="1"/>
  <c r="Z304" i="1"/>
  <c r="AA304" i="1"/>
  <c r="AE305" i="1" s="1"/>
  <c r="AB304" i="1"/>
  <c r="Y305" i="1"/>
  <c r="Z305" i="1"/>
  <c r="AA305" i="1"/>
  <c r="AE306" i="1" s="1"/>
  <c r="AB305" i="1"/>
  <c r="Y306" i="1"/>
  <c r="Z306" i="1"/>
  <c r="AA306" i="1"/>
  <c r="AE307" i="1" s="1"/>
  <c r="AB306" i="1"/>
  <c r="Y307" i="1"/>
  <c r="Z307" i="1"/>
  <c r="AA307" i="1"/>
  <c r="AE308" i="1" s="1"/>
  <c r="AB307" i="1"/>
  <c r="Y308" i="1"/>
  <c r="Z308" i="1"/>
  <c r="AA308" i="1"/>
  <c r="AE309" i="1" s="1"/>
  <c r="AB308" i="1"/>
  <c r="Y309" i="1"/>
  <c r="Z309" i="1"/>
  <c r="AA309" i="1"/>
  <c r="AE310" i="1" s="1"/>
  <c r="AB309" i="1"/>
  <c r="Y310" i="1"/>
  <c r="Z310" i="1"/>
  <c r="AA310" i="1"/>
  <c r="AE311" i="1" s="1"/>
  <c r="AB310" i="1"/>
  <c r="Y311" i="1"/>
  <c r="Z311" i="1"/>
  <c r="AA311" i="1"/>
  <c r="AE312" i="1" s="1"/>
  <c r="AB311" i="1"/>
  <c r="Y312" i="1"/>
  <c r="Z312" i="1"/>
  <c r="AA312" i="1"/>
  <c r="AE313" i="1" s="1"/>
  <c r="AB312" i="1"/>
  <c r="Y313" i="1"/>
  <c r="Z313" i="1"/>
  <c r="AA313" i="1"/>
  <c r="AE314" i="1" s="1"/>
  <c r="AB313" i="1"/>
  <c r="Y314" i="1"/>
  <c r="Z314" i="1"/>
  <c r="AA314" i="1"/>
  <c r="AE315" i="1" s="1"/>
  <c r="AB314" i="1"/>
  <c r="Y315" i="1"/>
  <c r="Z315" i="1"/>
  <c r="AA315" i="1"/>
  <c r="AE316" i="1" s="1"/>
  <c r="AB315" i="1"/>
  <c r="Y316" i="1"/>
  <c r="Z316" i="1"/>
  <c r="AA316" i="1"/>
  <c r="AE317" i="1" s="1"/>
  <c r="AB316" i="1"/>
  <c r="Y317" i="1"/>
  <c r="Z317" i="1"/>
  <c r="AA317" i="1"/>
  <c r="AE318" i="1" s="1"/>
  <c r="AB317" i="1"/>
  <c r="Y318" i="1"/>
  <c r="Z318" i="1"/>
  <c r="AA318" i="1"/>
  <c r="AE319" i="1" s="1"/>
  <c r="AB318" i="1"/>
  <c r="Y319" i="1"/>
  <c r="Z319" i="1"/>
  <c r="AA319" i="1"/>
  <c r="AE320" i="1" s="1"/>
  <c r="AB319" i="1"/>
  <c r="Y320" i="1"/>
  <c r="Z320" i="1"/>
  <c r="AA320" i="1"/>
  <c r="AE321" i="1" s="1"/>
  <c r="AB320" i="1"/>
  <c r="Y321" i="1"/>
  <c r="Z321" i="1"/>
  <c r="AA321" i="1"/>
  <c r="AE322" i="1" s="1"/>
  <c r="AB321" i="1"/>
  <c r="Y322" i="1"/>
  <c r="Z322" i="1"/>
  <c r="AA322" i="1"/>
  <c r="AE323" i="1" s="1"/>
  <c r="AB322" i="1"/>
  <c r="Y323" i="1"/>
  <c r="Z323" i="1"/>
  <c r="AA323" i="1"/>
  <c r="AE324" i="1" s="1"/>
  <c r="AB323" i="1"/>
  <c r="Y324" i="1"/>
  <c r="Z324" i="1"/>
  <c r="AA324" i="1"/>
  <c r="AE325" i="1" s="1"/>
  <c r="AB324" i="1"/>
  <c r="Y325" i="1"/>
  <c r="Z325" i="1"/>
  <c r="AA325" i="1"/>
  <c r="AE326" i="1" s="1"/>
  <c r="AB325" i="1"/>
  <c r="Y326" i="1"/>
  <c r="Z326" i="1"/>
  <c r="AA326" i="1"/>
  <c r="AE327" i="1" s="1"/>
  <c r="AB326" i="1"/>
  <c r="Y327" i="1"/>
  <c r="Z327" i="1"/>
  <c r="AA327" i="1"/>
  <c r="AE328" i="1" s="1"/>
  <c r="AB327" i="1"/>
  <c r="Y328" i="1"/>
  <c r="Z328" i="1"/>
  <c r="AA328" i="1"/>
  <c r="AE329" i="1" s="1"/>
  <c r="AB328" i="1"/>
  <c r="Y329" i="1"/>
  <c r="Z329" i="1"/>
  <c r="AA329" i="1"/>
  <c r="AE330" i="1" s="1"/>
  <c r="AB329" i="1"/>
  <c r="Y330" i="1"/>
  <c r="Z330" i="1"/>
  <c r="AA330" i="1"/>
  <c r="AE331" i="1" s="1"/>
  <c r="AB330" i="1"/>
  <c r="Y331" i="1"/>
  <c r="Z331" i="1"/>
  <c r="AA331" i="1"/>
  <c r="AE332" i="1" s="1"/>
  <c r="AB331" i="1"/>
  <c r="Y332" i="1"/>
  <c r="AC333" i="1" s="1"/>
  <c r="Z332" i="1"/>
  <c r="AA332" i="1"/>
  <c r="AB332" i="1"/>
  <c r="Y333" i="1"/>
  <c r="AC334" i="1" s="1"/>
  <c r="Z333" i="1"/>
  <c r="AA333" i="1"/>
  <c r="AB333" i="1"/>
  <c r="Y334" i="1"/>
  <c r="AC335" i="1" s="1"/>
  <c r="Z334" i="1"/>
  <c r="AA334" i="1"/>
  <c r="AB334" i="1"/>
  <c r="Y335" i="1"/>
  <c r="AC336" i="1" s="1"/>
  <c r="Z335" i="1"/>
  <c r="AA335" i="1"/>
  <c r="AB335" i="1"/>
  <c r="Y336" i="1"/>
  <c r="AC337" i="1" s="1"/>
  <c r="Z336" i="1"/>
  <c r="AA336" i="1"/>
  <c r="AB336" i="1"/>
  <c r="Y337" i="1"/>
  <c r="Z337" i="1"/>
  <c r="AA337" i="1"/>
  <c r="AE338" i="1" s="1"/>
  <c r="AB337" i="1"/>
  <c r="Y338" i="1"/>
  <c r="Z338" i="1"/>
  <c r="AA338" i="1"/>
  <c r="AE339" i="1" s="1"/>
  <c r="AB338" i="1"/>
  <c r="Y339" i="1"/>
  <c r="Z339" i="1"/>
  <c r="AA339" i="1"/>
  <c r="AE340" i="1" s="1"/>
  <c r="AB339" i="1"/>
  <c r="Y340" i="1"/>
  <c r="Z340" i="1"/>
  <c r="AA340" i="1"/>
  <c r="AE341" i="1" s="1"/>
  <c r="AB340" i="1"/>
  <c r="Y341" i="1"/>
  <c r="Z341" i="1"/>
  <c r="AA341" i="1"/>
  <c r="AE342" i="1" s="1"/>
  <c r="AB341" i="1"/>
  <c r="Y342" i="1"/>
  <c r="Z342" i="1"/>
  <c r="AA342" i="1"/>
  <c r="AE343" i="1" s="1"/>
  <c r="AB342" i="1"/>
  <c r="Y343" i="1"/>
  <c r="Z343" i="1"/>
  <c r="AA343" i="1"/>
  <c r="AE344" i="1" s="1"/>
  <c r="AB343" i="1"/>
  <c r="Y344" i="1"/>
  <c r="Z344" i="1"/>
  <c r="AA344" i="1"/>
  <c r="AE345" i="1" s="1"/>
  <c r="AB344" i="1"/>
  <c r="Y345" i="1"/>
  <c r="Z345" i="1"/>
  <c r="AA345" i="1"/>
  <c r="AE346" i="1" s="1"/>
  <c r="AB345" i="1"/>
  <c r="Y346" i="1"/>
  <c r="Z346" i="1"/>
  <c r="AA346" i="1"/>
  <c r="AE347" i="1" s="1"/>
  <c r="AB346" i="1"/>
  <c r="Y347" i="1"/>
  <c r="Z347" i="1"/>
  <c r="AA347" i="1"/>
  <c r="AE348" i="1" s="1"/>
  <c r="AB347" i="1"/>
  <c r="Y348" i="1"/>
  <c r="Z348" i="1"/>
  <c r="AA348" i="1"/>
  <c r="AE349" i="1" s="1"/>
  <c r="AB348" i="1"/>
  <c r="Y349" i="1"/>
  <c r="Z349" i="1"/>
  <c r="AA349" i="1"/>
  <c r="AE350" i="1" s="1"/>
  <c r="AB349" i="1"/>
  <c r="Y350" i="1"/>
  <c r="Z350" i="1"/>
  <c r="AA350" i="1"/>
  <c r="AE351" i="1" s="1"/>
  <c r="AB350" i="1"/>
  <c r="Y351" i="1"/>
  <c r="Z351" i="1"/>
  <c r="AA351" i="1"/>
  <c r="AE352" i="1" s="1"/>
  <c r="AB351" i="1"/>
  <c r="Y352" i="1"/>
  <c r="Z352" i="1"/>
  <c r="AA352" i="1"/>
  <c r="AE353" i="1" s="1"/>
  <c r="AB352" i="1"/>
  <c r="Y353" i="1"/>
  <c r="Z353" i="1"/>
  <c r="AA353" i="1"/>
  <c r="AE354" i="1" s="1"/>
  <c r="AB353" i="1"/>
  <c r="Y354" i="1"/>
  <c r="Z354" i="1"/>
  <c r="AA354" i="1"/>
  <c r="AE355" i="1" s="1"/>
  <c r="AB354" i="1"/>
  <c r="Y355" i="1"/>
  <c r="Z355" i="1"/>
  <c r="AA355" i="1"/>
  <c r="AE356" i="1" s="1"/>
  <c r="AB355" i="1"/>
  <c r="Y356" i="1"/>
  <c r="Z356" i="1"/>
  <c r="AA356" i="1"/>
  <c r="AE357" i="1" s="1"/>
  <c r="AB356" i="1"/>
  <c r="Y357" i="1"/>
  <c r="Z357" i="1"/>
  <c r="AA357" i="1"/>
  <c r="AE358" i="1" s="1"/>
  <c r="AB357" i="1"/>
  <c r="Y358" i="1"/>
  <c r="Z358" i="1"/>
  <c r="AA358" i="1"/>
  <c r="AE359" i="1" s="1"/>
  <c r="AB358" i="1"/>
  <c r="Y359" i="1"/>
  <c r="Z359" i="1"/>
  <c r="AA359" i="1"/>
  <c r="AE360" i="1" s="1"/>
  <c r="AB359" i="1"/>
  <c r="Y360" i="1"/>
  <c r="Z360" i="1"/>
  <c r="AA360" i="1"/>
  <c r="AE361" i="1" s="1"/>
  <c r="AB360" i="1"/>
  <c r="Y361" i="1"/>
  <c r="Z361" i="1"/>
  <c r="AA361" i="1"/>
  <c r="AE362" i="1" s="1"/>
  <c r="AB361" i="1"/>
  <c r="Y362" i="1"/>
  <c r="Z362" i="1"/>
  <c r="AA362" i="1"/>
  <c r="AE363" i="1" s="1"/>
  <c r="AB362" i="1"/>
  <c r="Y363" i="1"/>
  <c r="Z363" i="1"/>
  <c r="AA363" i="1"/>
  <c r="AE364" i="1" s="1"/>
  <c r="AB363" i="1"/>
  <c r="Y364" i="1"/>
  <c r="Z364" i="1"/>
  <c r="AA364" i="1"/>
  <c r="AE365" i="1" s="1"/>
  <c r="AB364" i="1"/>
  <c r="Y365" i="1"/>
  <c r="Z365" i="1"/>
  <c r="AA365" i="1"/>
  <c r="AE366" i="1" s="1"/>
  <c r="AB365" i="1"/>
  <c r="Y366" i="1"/>
  <c r="Z366" i="1"/>
  <c r="AA366" i="1"/>
  <c r="AE367" i="1" s="1"/>
  <c r="AB366" i="1"/>
  <c r="Y367" i="1"/>
  <c r="Z367" i="1"/>
  <c r="AA367" i="1"/>
  <c r="AE368" i="1" s="1"/>
  <c r="AB367" i="1"/>
  <c r="Y368" i="1"/>
  <c r="Z368" i="1"/>
  <c r="AA368" i="1"/>
  <c r="AE369" i="1" s="1"/>
  <c r="AB368" i="1"/>
  <c r="Y369" i="1"/>
  <c r="Z369" i="1"/>
  <c r="AA369" i="1"/>
  <c r="AE370" i="1" s="1"/>
  <c r="AB369" i="1"/>
  <c r="Y370" i="1"/>
  <c r="Z370" i="1"/>
  <c r="AA370" i="1"/>
  <c r="AE371" i="1" s="1"/>
  <c r="AB370" i="1"/>
  <c r="Y371" i="1"/>
  <c r="Z371" i="1"/>
  <c r="AA371" i="1"/>
  <c r="AE372" i="1" s="1"/>
  <c r="AB371" i="1"/>
  <c r="Y372" i="1"/>
  <c r="Z372" i="1"/>
  <c r="AA372" i="1"/>
  <c r="AE373" i="1" s="1"/>
  <c r="AB372" i="1"/>
  <c r="Y373" i="1"/>
  <c r="Z373" i="1"/>
  <c r="AA373" i="1"/>
  <c r="AE374" i="1" s="1"/>
  <c r="AB373" i="1"/>
  <c r="Y374" i="1"/>
  <c r="Z374" i="1"/>
  <c r="AA374" i="1"/>
  <c r="AE375" i="1" s="1"/>
  <c r="AB374" i="1"/>
  <c r="Y375" i="1"/>
  <c r="Z375" i="1"/>
  <c r="AA375" i="1"/>
  <c r="AE376" i="1" s="1"/>
  <c r="AB375" i="1"/>
  <c r="Y376" i="1"/>
  <c r="Z376" i="1"/>
  <c r="AA376" i="1"/>
  <c r="AE377" i="1" s="1"/>
  <c r="AB376" i="1"/>
  <c r="Y377" i="1"/>
  <c r="Z377" i="1"/>
  <c r="AA377" i="1"/>
  <c r="AE378" i="1" s="1"/>
  <c r="AB377" i="1"/>
  <c r="Y378" i="1"/>
  <c r="Z378" i="1"/>
  <c r="AA378" i="1"/>
  <c r="AE379" i="1" s="1"/>
  <c r="AB378" i="1"/>
  <c r="Y379" i="1"/>
  <c r="Z379" i="1"/>
  <c r="AA379" i="1"/>
  <c r="AE380" i="1" s="1"/>
  <c r="AB379" i="1"/>
  <c r="Y380" i="1"/>
  <c r="Z380" i="1"/>
  <c r="AA380" i="1"/>
  <c r="AE381" i="1" s="1"/>
  <c r="AB380" i="1"/>
  <c r="Y381" i="1"/>
  <c r="Z381" i="1"/>
  <c r="AA381" i="1"/>
  <c r="AE382" i="1" s="1"/>
  <c r="AB381" i="1"/>
  <c r="Y382" i="1"/>
  <c r="Z382" i="1"/>
  <c r="AA382" i="1"/>
  <c r="AE383" i="1" s="1"/>
  <c r="AB382" i="1"/>
  <c r="Y383" i="1"/>
  <c r="Z383" i="1"/>
  <c r="AA383" i="1"/>
  <c r="AE384" i="1" s="1"/>
  <c r="AB383" i="1"/>
  <c r="Y384" i="1"/>
  <c r="Z384" i="1"/>
  <c r="AA384" i="1"/>
  <c r="AE385" i="1" s="1"/>
  <c r="AB384" i="1"/>
  <c r="Y385" i="1"/>
  <c r="Z385" i="1"/>
  <c r="AA385" i="1"/>
  <c r="AE386" i="1" s="1"/>
  <c r="AB385" i="1"/>
  <c r="Y386" i="1"/>
  <c r="Z386" i="1"/>
  <c r="AA386" i="1"/>
  <c r="AE387" i="1" s="1"/>
  <c r="AB386" i="1"/>
  <c r="Y387" i="1"/>
  <c r="Z387" i="1"/>
  <c r="AA387" i="1"/>
  <c r="AE388" i="1" s="1"/>
  <c r="AB387" i="1"/>
  <c r="Y388" i="1"/>
  <c r="Z388" i="1"/>
  <c r="AA388" i="1"/>
  <c r="AE389" i="1" s="1"/>
  <c r="AB388" i="1"/>
  <c r="Y389" i="1"/>
  <c r="Z389" i="1"/>
  <c r="AA389" i="1"/>
  <c r="AE390" i="1" s="1"/>
  <c r="AB389" i="1"/>
  <c r="Y390" i="1"/>
  <c r="Z390" i="1"/>
  <c r="AA390" i="1"/>
  <c r="AE391" i="1" s="1"/>
  <c r="AB390" i="1"/>
  <c r="Y391" i="1"/>
  <c r="Z391" i="1"/>
  <c r="AA391" i="1"/>
  <c r="AE392" i="1" s="1"/>
  <c r="AB391" i="1"/>
  <c r="Y392" i="1"/>
  <c r="Z392" i="1"/>
  <c r="AA392" i="1"/>
  <c r="AE393" i="1" s="1"/>
  <c r="AB392" i="1"/>
  <c r="Y393" i="1"/>
  <c r="Z393" i="1"/>
  <c r="AA393" i="1"/>
  <c r="AE394" i="1" s="1"/>
  <c r="AB393" i="1"/>
  <c r="Y394" i="1"/>
  <c r="Z394" i="1"/>
  <c r="AA394" i="1"/>
  <c r="AE395" i="1" s="1"/>
  <c r="AB394" i="1"/>
  <c r="Y395" i="1"/>
  <c r="Z395" i="1"/>
  <c r="AA395" i="1"/>
  <c r="AE396" i="1" s="1"/>
  <c r="AB395" i="1"/>
  <c r="Y396" i="1"/>
  <c r="Z396" i="1"/>
  <c r="AA396" i="1"/>
  <c r="AE397" i="1" s="1"/>
  <c r="AB396" i="1"/>
  <c r="Y397" i="1"/>
  <c r="Z397" i="1"/>
  <c r="AA397" i="1"/>
  <c r="AE398" i="1" s="1"/>
  <c r="AB397" i="1"/>
  <c r="Y398" i="1"/>
  <c r="Z398" i="1"/>
  <c r="AA398" i="1"/>
  <c r="AE399" i="1" s="1"/>
  <c r="AB398" i="1"/>
  <c r="Y399" i="1"/>
  <c r="Z399" i="1"/>
  <c r="AA399" i="1"/>
  <c r="AE400" i="1" s="1"/>
  <c r="AB399" i="1"/>
  <c r="Y400" i="1"/>
  <c r="Z400" i="1"/>
  <c r="AA400" i="1"/>
  <c r="AE401" i="1" s="1"/>
  <c r="AB400" i="1"/>
  <c r="Y401" i="1"/>
  <c r="Z401" i="1"/>
  <c r="AA401" i="1"/>
  <c r="AE402" i="1" s="1"/>
  <c r="AB401" i="1"/>
  <c r="Y402" i="1"/>
  <c r="Z402" i="1"/>
  <c r="AA402" i="1"/>
  <c r="AE403" i="1" s="1"/>
  <c r="AB402" i="1"/>
  <c r="Y403" i="1"/>
  <c r="Z403" i="1"/>
  <c r="AA403" i="1"/>
  <c r="AE404" i="1" s="1"/>
  <c r="AB403" i="1"/>
  <c r="Y404" i="1"/>
  <c r="Z404" i="1"/>
  <c r="AA404" i="1"/>
  <c r="AE405" i="1" s="1"/>
  <c r="AB404" i="1"/>
  <c r="Y405" i="1"/>
  <c r="Z405" i="1"/>
  <c r="AA405" i="1"/>
  <c r="AE406" i="1" s="1"/>
  <c r="AB405" i="1"/>
  <c r="Y406" i="1"/>
  <c r="Z406" i="1"/>
  <c r="AA406" i="1"/>
  <c r="AE407" i="1" s="1"/>
  <c r="AB406" i="1"/>
  <c r="Y407" i="1"/>
  <c r="Z407" i="1"/>
  <c r="AA407" i="1"/>
  <c r="AE408" i="1" s="1"/>
  <c r="AB407" i="1"/>
  <c r="Y408" i="1"/>
  <c r="Z408" i="1"/>
  <c r="AA408" i="1"/>
  <c r="AE409" i="1" s="1"/>
  <c r="AB408" i="1"/>
  <c r="Y409" i="1"/>
  <c r="Z409" i="1"/>
  <c r="AA409" i="1"/>
  <c r="AE410" i="1" s="1"/>
  <c r="AB409" i="1"/>
  <c r="Y410" i="1"/>
  <c r="Z410" i="1"/>
  <c r="AA410" i="1"/>
  <c r="AE411" i="1" s="1"/>
  <c r="AB410" i="1"/>
  <c r="Y411" i="1"/>
  <c r="Z411" i="1"/>
  <c r="AA411" i="1"/>
  <c r="AE412" i="1" s="1"/>
  <c r="AB411" i="1"/>
  <c r="Y412" i="1"/>
  <c r="Z412" i="1"/>
  <c r="AA412" i="1"/>
  <c r="AE413" i="1" s="1"/>
  <c r="AB412" i="1"/>
  <c r="Y413" i="1"/>
  <c r="Z413" i="1"/>
  <c r="AA413" i="1"/>
  <c r="AE414" i="1" s="1"/>
  <c r="AB413" i="1"/>
  <c r="Y414" i="1"/>
  <c r="Z414" i="1"/>
  <c r="AA414" i="1"/>
  <c r="AE415" i="1" s="1"/>
  <c r="AB414" i="1"/>
  <c r="Y415" i="1"/>
  <c r="Z415" i="1"/>
  <c r="AA415" i="1"/>
  <c r="AE416" i="1" s="1"/>
  <c r="AB415" i="1"/>
  <c r="Y416" i="1"/>
  <c r="Z416" i="1"/>
  <c r="AA416" i="1"/>
  <c r="AE417" i="1" s="1"/>
  <c r="AB416" i="1"/>
  <c r="Y417" i="1"/>
  <c r="Z417" i="1"/>
  <c r="AA417" i="1"/>
  <c r="AE418" i="1" s="1"/>
  <c r="AB417" i="1"/>
  <c r="Y418" i="1"/>
  <c r="Z418" i="1"/>
  <c r="AA418" i="1"/>
  <c r="AE419" i="1" s="1"/>
  <c r="AB418" i="1"/>
  <c r="Y419" i="1"/>
  <c r="Z419" i="1"/>
  <c r="AA419" i="1"/>
  <c r="AE420" i="1" s="1"/>
  <c r="AB419" i="1"/>
  <c r="Y420" i="1"/>
  <c r="Z420" i="1"/>
  <c r="AA420" i="1"/>
  <c r="AE421" i="1" s="1"/>
  <c r="AB420" i="1"/>
  <c r="Y421" i="1"/>
  <c r="Z421" i="1"/>
  <c r="AA421" i="1"/>
  <c r="AE422" i="1" s="1"/>
  <c r="AB421" i="1"/>
  <c r="Y422" i="1"/>
  <c r="Z422" i="1"/>
  <c r="AA422" i="1"/>
  <c r="AE423" i="1" s="1"/>
  <c r="AB422" i="1"/>
  <c r="Y423" i="1"/>
  <c r="Z423" i="1"/>
  <c r="AA423" i="1"/>
  <c r="AE424" i="1" s="1"/>
  <c r="AB423" i="1"/>
  <c r="Y424" i="1"/>
  <c r="Z424" i="1"/>
  <c r="AA424" i="1"/>
  <c r="AE425" i="1" s="1"/>
  <c r="AB424" i="1"/>
  <c r="Y425" i="1"/>
  <c r="Z425" i="1"/>
  <c r="AA425" i="1"/>
  <c r="AE426" i="1" s="1"/>
  <c r="AB425" i="1"/>
  <c r="Y426" i="1"/>
  <c r="Z426" i="1"/>
  <c r="AA426" i="1"/>
  <c r="AE427" i="1" s="1"/>
  <c r="AB426" i="1"/>
  <c r="Y427" i="1"/>
  <c r="Z427" i="1"/>
  <c r="AA427" i="1"/>
  <c r="AE428" i="1" s="1"/>
  <c r="AB427" i="1"/>
  <c r="Y428" i="1"/>
  <c r="Z428" i="1"/>
  <c r="AA428" i="1"/>
  <c r="AE429" i="1" s="1"/>
  <c r="AB428" i="1"/>
  <c r="Y429" i="1"/>
  <c r="Z429" i="1"/>
  <c r="AA429" i="1"/>
  <c r="AE430" i="1" s="1"/>
  <c r="AB429" i="1"/>
  <c r="Y430" i="1"/>
  <c r="Z430" i="1"/>
  <c r="AA430" i="1"/>
  <c r="AE431" i="1" s="1"/>
  <c r="AB430" i="1"/>
  <c r="Y431" i="1"/>
  <c r="Z431" i="1"/>
  <c r="AA431" i="1"/>
  <c r="AE432" i="1" s="1"/>
  <c r="AB431" i="1"/>
  <c r="Y432" i="1"/>
  <c r="Z432" i="1"/>
  <c r="AA432" i="1"/>
  <c r="AE433" i="1" s="1"/>
  <c r="AB432" i="1"/>
  <c r="Y433" i="1"/>
  <c r="Z433" i="1"/>
  <c r="AA433" i="1"/>
  <c r="AE434" i="1" s="1"/>
  <c r="AB433" i="1"/>
  <c r="Y434" i="1"/>
  <c r="Z434" i="1"/>
  <c r="AA434" i="1"/>
  <c r="AE435" i="1" s="1"/>
  <c r="AB434" i="1"/>
  <c r="Y435" i="1"/>
  <c r="Z435" i="1"/>
  <c r="AA435" i="1"/>
  <c r="AE436" i="1" s="1"/>
  <c r="AB435" i="1"/>
  <c r="Y436" i="1"/>
  <c r="Z436" i="1"/>
  <c r="AA436" i="1"/>
  <c r="AE437" i="1" s="1"/>
  <c r="AB436" i="1"/>
  <c r="Y437" i="1"/>
  <c r="Z437" i="1"/>
  <c r="AA437" i="1"/>
  <c r="AE438" i="1" s="1"/>
  <c r="AB437" i="1"/>
  <c r="Y438" i="1"/>
  <c r="Z438" i="1"/>
  <c r="AA438" i="1"/>
  <c r="AE439" i="1" s="1"/>
  <c r="AB438" i="1"/>
  <c r="Y439" i="1"/>
  <c r="Z439" i="1"/>
  <c r="AA439" i="1"/>
  <c r="AE440" i="1" s="1"/>
  <c r="AB439" i="1"/>
  <c r="Y440" i="1"/>
  <c r="Z440" i="1"/>
  <c r="AA440" i="1"/>
  <c r="AE441" i="1" s="1"/>
  <c r="AB440" i="1"/>
  <c r="Y441" i="1"/>
  <c r="Z441" i="1"/>
  <c r="AA441" i="1"/>
  <c r="AE442" i="1" s="1"/>
  <c r="AB441" i="1"/>
  <c r="Y442" i="1"/>
  <c r="Z442" i="1"/>
  <c r="AA442" i="1"/>
  <c r="AE443" i="1" s="1"/>
  <c r="AB442" i="1"/>
  <c r="Y443" i="1"/>
  <c r="Z443" i="1"/>
  <c r="AA443" i="1"/>
  <c r="AE444" i="1" s="1"/>
  <c r="AB443" i="1"/>
  <c r="Y444" i="1"/>
  <c r="Z444" i="1"/>
  <c r="AA444" i="1"/>
  <c r="AE445" i="1" s="1"/>
  <c r="AB444" i="1"/>
  <c r="Y445" i="1"/>
  <c r="Z445" i="1"/>
  <c r="AA445" i="1"/>
  <c r="AE446" i="1" s="1"/>
  <c r="AB445" i="1"/>
  <c r="Y446" i="1"/>
  <c r="Z446" i="1"/>
  <c r="AA446" i="1"/>
  <c r="AE447" i="1" s="1"/>
  <c r="AB446" i="1"/>
  <c r="Y447" i="1"/>
  <c r="Z447" i="1"/>
  <c r="AA447" i="1"/>
  <c r="AE448" i="1" s="1"/>
  <c r="AB447" i="1"/>
  <c r="Y448" i="1"/>
  <c r="Z448" i="1"/>
  <c r="AA448" i="1"/>
  <c r="AE449" i="1" s="1"/>
  <c r="AB448" i="1"/>
  <c r="Y449" i="1"/>
  <c r="Z449" i="1"/>
  <c r="AA449" i="1"/>
  <c r="AE450" i="1" s="1"/>
  <c r="AB449" i="1"/>
  <c r="Y450" i="1"/>
  <c r="Z450" i="1"/>
  <c r="AA450" i="1"/>
  <c r="AE451" i="1" s="1"/>
  <c r="AB450" i="1"/>
  <c r="Y451" i="1"/>
  <c r="Z451" i="1"/>
  <c r="AA451" i="1"/>
  <c r="AE452" i="1" s="1"/>
  <c r="AB451" i="1"/>
  <c r="Y452" i="1"/>
  <c r="Z452" i="1"/>
  <c r="AA452" i="1"/>
  <c r="AE453" i="1" s="1"/>
  <c r="AB452" i="1"/>
  <c r="Y453" i="1"/>
  <c r="Z453" i="1"/>
  <c r="AA453" i="1"/>
  <c r="AE454" i="1" s="1"/>
  <c r="AB453" i="1"/>
  <c r="Y454" i="1"/>
  <c r="Z454" i="1"/>
  <c r="AA454" i="1"/>
  <c r="AE455" i="1" s="1"/>
  <c r="AB454" i="1"/>
  <c r="Y455" i="1"/>
  <c r="Z455" i="1"/>
  <c r="AA455" i="1"/>
  <c r="AE456" i="1" s="1"/>
  <c r="AB455" i="1"/>
  <c r="Y456" i="1"/>
  <c r="Z456" i="1"/>
  <c r="AA456" i="1"/>
  <c r="AE457" i="1" s="1"/>
  <c r="AB456" i="1"/>
  <c r="Y457" i="1"/>
  <c r="Z457" i="1"/>
  <c r="AA457" i="1"/>
  <c r="AE458" i="1" s="1"/>
  <c r="AB457" i="1"/>
  <c r="Y458" i="1"/>
  <c r="Z458" i="1"/>
  <c r="AA458" i="1"/>
  <c r="AE459" i="1" s="1"/>
  <c r="AB458" i="1"/>
  <c r="Y459" i="1"/>
  <c r="Z459" i="1"/>
  <c r="AA459" i="1"/>
  <c r="AE460" i="1" s="1"/>
  <c r="AB459" i="1"/>
  <c r="Y460" i="1"/>
  <c r="Z460" i="1"/>
  <c r="AA460" i="1"/>
  <c r="AE461" i="1" s="1"/>
  <c r="AB460" i="1"/>
  <c r="Y461" i="1"/>
  <c r="Z461" i="1"/>
  <c r="AA461" i="1"/>
  <c r="AE462" i="1" s="1"/>
  <c r="AB461" i="1"/>
  <c r="Y462" i="1"/>
  <c r="Z462" i="1"/>
  <c r="AA462" i="1"/>
  <c r="AE463" i="1" s="1"/>
  <c r="AB462" i="1"/>
  <c r="Y463" i="1"/>
  <c r="Z463" i="1"/>
  <c r="AA463" i="1"/>
  <c r="AE464" i="1" s="1"/>
  <c r="AB463" i="1"/>
  <c r="Y464" i="1"/>
  <c r="Z464" i="1"/>
  <c r="AA464" i="1"/>
  <c r="AE465" i="1" s="1"/>
  <c r="AB464" i="1"/>
  <c r="Y465" i="1"/>
  <c r="Z465" i="1"/>
  <c r="AA465" i="1"/>
  <c r="AE466" i="1" s="1"/>
  <c r="AB465" i="1"/>
  <c r="Y466" i="1"/>
  <c r="Z466" i="1"/>
  <c r="AA466" i="1"/>
  <c r="AE467" i="1" s="1"/>
  <c r="AB466" i="1"/>
  <c r="Y467" i="1"/>
  <c r="Z467" i="1"/>
  <c r="AA467" i="1"/>
  <c r="AE468" i="1" s="1"/>
  <c r="AB467" i="1"/>
  <c r="Y468" i="1"/>
  <c r="Z468" i="1"/>
  <c r="AA468" i="1"/>
  <c r="AE469" i="1" s="1"/>
  <c r="AB468" i="1"/>
  <c r="Y469" i="1"/>
  <c r="Z469" i="1"/>
  <c r="AA469" i="1"/>
  <c r="AE470" i="1" s="1"/>
  <c r="AB469" i="1"/>
  <c r="Y470" i="1"/>
  <c r="Z470" i="1"/>
  <c r="AA470" i="1"/>
  <c r="AE471" i="1" s="1"/>
  <c r="AB470" i="1"/>
  <c r="Y471" i="1"/>
  <c r="Z471" i="1"/>
  <c r="AA471" i="1"/>
  <c r="AE472" i="1" s="1"/>
  <c r="AB471" i="1"/>
  <c r="Y472" i="1"/>
  <c r="Z472" i="1"/>
  <c r="AA472" i="1"/>
  <c r="AE473" i="1" s="1"/>
  <c r="AB472" i="1"/>
  <c r="Y473" i="1"/>
  <c r="Z473" i="1"/>
  <c r="AA473" i="1"/>
  <c r="AE474" i="1" s="1"/>
  <c r="AB473" i="1"/>
  <c r="Y474" i="1"/>
  <c r="Z474" i="1"/>
  <c r="AA474" i="1"/>
  <c r="AE475" i="1" s="1"/>
  <c r="AB474" i="1"/>
  <c r="Y475" i="1"/>
  <c r="Z475" i="1"/>
  <c r="AA475" i="1"/>
  <c r="AE476" i="1" s="1"/>
  <c r="AB475" i="1"/>
  <c r="Y476" i="1"/>
  <c r="Z476" i="1"/>
  <c r="AA476" i="1"/>
  <c r="AE477" i="1" s="1"/>
  <c r="AB476" i="1"/>
  <c r="Y477" i="1"/>
  <c r="Z477" i="1"/>
  <c r="AA477" i="1"/>
  <c r="AE478" i="1" s="1"/>
  <c r="AB477" i="1"/>
  <c r="Y478" i="1"/>
  <c r="Z478" i="1"/>
  <c r="AA478" i="1"/>
  <c r="AE479" i="1" s="1"/>
  <c r="AB478" i="1"/>
  <c r="Y479" i="1"/>
  <c r="Z479" i="1"/>
  <c r="AA479" i="1"/>
  <c r="AE480" i="1" s="1"/>
  <c r="AB479" i="1"/>
  <c r="Y480" i="1"/>
  <c r="Z480" i="1"/>
  <c r="AA480" i="1"/>
  <c r="AE481" i="1" s="1"/>
  <c r="AB480" i="1"/>
  <c r="Y481" i="1"/>
  <c r="Z481" i="1"/>
  <c r="AA481" i="1"/>
  <c r="AE482" i="1" s="1"/>
  <c r="AB481" i="1"/>
  <c r="Y482" i="1"/>
  <c r="Z482" i="1"/>
  <c r="AA482" i="1"/>
  <c r="AE483" i="1" s="1"/>
  <c r="AB482" i="1"/>
  <c r="Y483" i="1"/>
  <c r="Z483" i="1"/>
  <c r="AA483" i="1"/>
  <c r="AE484" i="1" s="1"/>
  <c r="AB483" i="1"/>
  <c r="Y484" i="1"/>
  <c r="Z484" i="1"/>
  <c r="AA484" i="1"/>
  <c r="AE485" i="1" s="1"/>
  <c r="AB484" i="1"/>
  <c r="Y485" i="1"/>
  <c r="Z485" i="1"/>
  <c r="AA485" i="1"/>
  <c r="AE486" i="1" s="1"/>
  <c r="AB485" i="1"/>
  <c r="Y486" i="1"/>
  <c r="Z486" i="1"/>
  <c r="AA486" i="1"/>
  <c r="AE487" i="1" s="1"/>
  <c r="AB486" i="1"/>
  <c r="Y487" i="1"/>
  <c r="Z487" i="1"/>
  <c r="AA487" i="1"/>
  <c r="AE488" i="1" s="1"/>
  <c r="AB487" i="1"/>
  <c r="Y488" i="1"/>
  <c r="Z488" i="1"/>
  <c r="AA488" i="1"/>
  <c r="AE489" i="1" s="1"/>
  <c r="AB488" i="1"/>
  <c r="Y489" i="1"/>
  <c r="Z489" i="1"/>
  <c r="AA489" i="1"/>
  <c r="AE490" i="1" s="1"/>
  <c r="AB489" i="1"/>
  <c r="Y490" i="1"/>
  <c r="Z490" i="1"/>
  <c r="AA490" i="1"/>
  <c r="AE491" i="1" s="1"/>
  <c r="AB490" i="1"/>
  <c r="Y491" i="1"/>
  <c r="Z491" i="1"/>
  <c r="AA491" i="1"/>
  <c r="AE492" i="1" s="1"/>
  <c r="AB491" i="1"/>
  <c r="Y492" i="1"/>
  <c r="Z492" i="1"/>
  <c r="AA492" i="1"/>
  <c r="AE493" i="1" s="1"/>
  <c r="AB492" i="1"/>
  <c r="Y493" i="1"/>
  <c r="Z493" i="1"/>
  <c r="AA493" i="1"/>
  <c r="AE494" i="1" s="1"/>
  <c r="AB493" i="1"/>
  <c r="Y494" i="1"/>
  <c r="Z494" i="1"/>
  <c r="AA494" i="1"/>
  <c r="AE495" i="1" s="1"/>
  <c r="AB494" i="1"/>
  <c r="Y495" i="1"/>
  <c r="Z495" i="1"/>
  <c r="AA495" i="1"/>
  <c r="AE496" i="1" s="1"/>
  <c r="AB495" i="1"/>
  <c r="Y496" i="1"/>
  <c r="Z496" i="1"/>
  <c r="AA496" i="1"/>
  <c r="AE497" i="1" s="1"/>
  <c r="AB496" i="1"/>
  <c r="Y497" i="1"/>
  <c r="Z497" i="1"/>
  <c r="AA497" i="1"/>
  <c r="AE498" i="1" s="1"/>
  <c r="AB497" i="1"/>
  <c r="Y498" i="1"/>
  <c r="Z498" i="1"/>
  <c r="AA498" i="1"/>
  <c r="AE499" i="1" s="1"/>
  <c r="AB498" i="1"/>
  <c r="Y499" i="1"/>
  <c r="Z499" i="1"/>
  <c r="AA499" i="1"/>
  <c r="AE500" i="1" s="1"/>
  <c r="AB499" i="1"/>
  <c r="Y500" i="1"/>
  <c r="Z500" i="1"/>
  <c r="AA500" i="1"/>
  <c r="AE501" i="1" s="1"/>
  <c r="AB500" i="1"/>
  <c r="Y501" i="1"/>
  <c r="Z501" i="1"/>
  <c r="AA501" i="1"/>
  <c r="AE502" i="1" s="1"/>
  <c r="AB501" i="1"/>
  <c r="Y502" i="1"/>
  <c r="Z502" i="1"/>
  <c r="AA502" i="1"/>
  <c r="AE503" i="1" s="1"/>
  <c r="AB502" i="1"/>
  <c r="Y503" i="1"/>
  <c r="Z503" i="1"/>
  <c r="AA503" i="1"/>
  <c r="AE504" i="1" s="1"/>
  <c r="AB503" i="1"/>
  <c r="Y504" i="1"/>
  <c r="Z504" i="1"/>
  <c r="AA504" i="1"/>
  <c r="AE505" i="1" s="1"/>
  <c r="AB504" i="1"/>
  <c r="Y505" i="1"/>
  <c r="Z505" i="1"/>
  <c r="AA505" i="1"/>
  <c r="AE506" i="1" s="1"/>
  <c r="AB505" i="1"/>
  <c r="Y506" i="1"/>
  <c r="Z506" i="1"/>
  <c r="AA506" i="1"/>
  <c r="AE507" i="1" s="1"/>
  <c r="AB506" i="1"/>
  <c r="Y507" i="1"/>
  <c r="Z507" i="1"/>
  <c r="AA507" i="1"/>
  <c r="AE508" i="1" s="1"/>
  <c r="AB507" i="1"/>
  <c r="Y508" i="1"/>
  <c r="Z508" i="1"/>
  <c r="AA508" i="1"/>
  <c r="AE509" i="1" s="1"/>
  <c r="AB508" i="1"/>
  <c r="Y509" i="1"/>
  <c r="Z509" i="1"/>
  <c r="AA509" i="1"/>
  <c r="AE510" i="1" s="1"/>
  <c r="AB509" i="1"/>
  <c r="Y510" i="1"/>
  <c r="Z510" i="1"/>
  <c r="AA510" i="1"/>
  <c r="AE511" i="1" s="1"/>
  <c r="AB510" i="1"/>
  <c r="Y511" i="1"/>
  <c r="Z511" i="1"/>
  <c r="AA511" i="1"/>
  <c r="AE512" i="1" s="1"/>
  <c r="AB511" i="1"/>
  <c r="Y512" i="1"/>
  <c r="Z512" i="1"/>
  <c r="AA512" i="1"/>
  <c r="AE513" i="1" s="1"/>
  <c r="AB512" i="1"/>
  <c r="Y513" i="1"/>
  <c r="Z513" i="1"/>
  <c r="AA513" i="1"/>
  <c r="AE514" i="1" s="1"/>
  <c r="AB513" i="1"/>
  <c r="Y514" i="1"/>
  <c r="Z514" i="1"/>
  <c r="AA514" i="1"/>
  <c r="AE515" i="1" s="1"/>
  <c r="AB514" i="1"/>
  <c r="Y515" i="1"/>
  <c r="Z515" i="1"/>
  <c r="AA515" i="1"/>
  <c r="AE516" i="1" s="1"/>
  <c r="AB515" i="1"/>
  <c r="Y516" i="1"/>
  <c r="Z516" i="1"/>
  <c r="AA516" i="1"/>
  <c r="AE517" i="1" s="1"/>
  <c r="AB516" i="1"/>
  <c r="Y517" i="1"/>
  <c r="Z517" i="1"/>
  <c r="AA517" i="1"/>
  <c r="AE518" i="1" s="1"/>
  <c r="AB517" i="1"/>
  <c r="Y518" i="1"/>
  <c r="Z518" i="1"/>
  <c r="AA518" i="1"/>
  <c r="AE519" i="1" s="1"/>
  <c r="AB518" i="1"/>
  <c r="Y519" i="1"/>
  <c r="Z519" i="1"/>
  <c r="AA519" i="1"/>
  <c r="AE520" i="1" s="1"/>
  <c r="AB519" i="1"/>
  <c r="Y520" i="1"/>
  <c r="Z520" i="1"/>
  <c r="AA520" i="1"/>
  <c r="AE521" i="1" s="1"/>
  <c r="AB520" i="1"/>
  <c r="Y521" i="1"/>
  <c r="Z521" i="1"/>
  <c r="AA521" i="1"/>
  <c r="AE522" i="1" s="1"/>
  <c r="AB521" i="1"/>
  <c r="Y522" i="1"/>
  <c r="Z522" i="1"/>
  <c r="AA522" i="1"/>
  <c r="AE523" i="1" s="1"/>
  <c r="AB522" i="1"/>
  <c r="Y523" i="1"/>
  <c r="Z523" i="1"/>
  <c r="AA523" i="1"/>
  <c r="AE524" i="1" s="1"/>
  <c r="AB523" i="1"/>
  <c r="Y524" i="1"/>
  <c r="Z524" i="1"/>
  <c r="AA524" i="1"/>
  <c r="AE525" i="1" s="1"/>
  <c r="AB524" i="1"/>
  <c r="Y525" i="1"/>
  <c r="Z525" i="1"/>
  <c r="AA525" i="1"/>
  <c r="AE526" i="1" s="1"/>
  <c r="AB525" i="1"/>
  <c r="Y526" i="1"/>
  <c r="Z526" i="1"/>
  <c r="AA526" i="1"/>
  <c r="AE527" i="1" s="1"/>
  <c r="AB526" i="1"/>
  <c r="Y527" i="1"/>
  <c r="Z527" i="1"/>
  <c r="AA527" i="1"/>
  <c r="AE528" i="1" s="1"/>
  <c r="AB527" i="1"/>
  <c r="Y528" i="1"/>
  <c r="Z528" i="1"/>
  <c r="AA528" i="1"/>
  <c r="AB528" i="1"/>
  <c r="AB3" i="1"/>
  <c r="AA3" i="1"/>
  <c r="Z3" i="1"/>
  <c r="AD4" i="1" s="1"/>
  <c r="Y3" i="1"/>
  <c r="AG90" i="1" l="1"/>
  <c r="AH90" i="1" s="1"/>
  <c r="AG82" i="1"/>
  <c r="AH82" i="1" s="1"/>
  <c r="AG58" i="1"/>
  <c r="AH58" i="1" s="1"/>
  <c r="AG42" i="1"/>
  <c r="AH42" i="1" s="1"/>
  <c r="AG337" i="1"/>
  <c r="AH337" i="1" s="1"/>
  <c r="AG87" i="1"/>
  <c r="AH87" i="1" s="1"/>
  <c r="AG47" i="1"/>
  <c r="AH47" i="1" s="1"/>
  <c r="AG15" i="1"/>
  <c r="AH15" i="1" s="1"/>
  <c r="AG139" i="1"/>
  <c r="AH139" i="1" s="1"/>
  <c r="AG91" i="1"/>
  <c r="AH91" i="1" s="1"/>
  <c r="AG41" i="1"/>
  <c r="AH41" i="1" s="1"/>
  <c r="AG9" i="1"/>
  <c r="AH9" i="1" s="1"/>
  <c r="AG36" i="1"/>
  <c r="AH36" i="1" s="1"/>
  <c r="AG68" i="1"/>
  <c r="AH68" i="1" s="1"/>
  <c r="AG335" i="1"/>
  <c r="AH335" i="1" s="1"/>
  <c r="AG320" i="1"/>
  <c r="AH320" i="1" s="1"/>
  <c r="AG160" i="1"/>
  <c r="AH160" i="1" s="1"/>
  <c r="AG448" i="1"/>
  <c r="AH448" i="1" s="1"/>
  <c r="AG176" i="1"/>
  <c r="AH176" i="1" s="1"/>
  <c r="AG140" i="1"/>
  <c r="AH140" i="1" s="1"/>
  <c r="AG134" i="1"/>
  <c r="AH134" i="1" s="1"/>
  <c r="AG92" i="1"/>
  <c r="AH92" i="1" s="1"/>
  <c r="AG86" i="1"/>
  <c r="AH86" i="1" s="1"/>
  <c r="AG84" i="1"/>
  <c r="AH84" i="1" s="1"/>
  <c r="AG20" i="1"/>
  <c r="AH20" i="1" s="1"/>
  <c r="AG161" i="1"/>
  <c r="AH161" i="1" s="1"/>
  <c r="AG206" i="1"/>
  <c r="AH206" i="1" s="1"/>
  <c r="AG321" i="1"/>
  <c r="AH321" i="1" s="1"/>
  <c r="AG336" i="1"/>
  <c r="AH336" i="1" s="1"/>
  <c r="AG178" i="1"/>
  <c r="AH178" i="1" s="1"/>
  <c r="AG48" i="1"/>
  <c r="AH48" i="1" s="1"/>
  <c r="AG14" i="1"/>
  <c r="AH14" i="1" s="1"/>
  <c r="AG37" i="1"/>
  <c r="AH37" i="1" s="1"/>
  <c r="AG254" i="1"/>
  <c r="AH254" i="1" s="1"/>
  <c r="AG190" i="1"/>
  <c r="AH190" i="1" s="1"/>
  <c r="AG172" i="1"/>
  <c r="AH172" i="1" s="1"/>
  <c r="AG138" i="1"/>
  <c r="AH138" i="1" s="1"/>
  <c r="AG224" i="1"/>
  <c r="AH224" i="1" s="1"/>
  <c r="AG193" i="1"/>
  <c r="AH193" i="1" s="1"/>
  <c r="AG69" i="1"/>
  <c r="AH69" i="1" s="1"/>
  <c r="AG5" i="1"/>
  <c r="AH5" i="1" s="1"/>
  <c r="AG95" i="1"/>
  <c r="AH95" i="1" s="1"/>
  <c r="AG256" i="1"/>
  <c r="AH256" i="1" s="1"/>
  <c r="AG238" i="1"/>
  <c r="AH238" i="1" s="1"/>
  <c r="AG192" i="1"/>
  <c r="AH192" i="1" s="1"/>
  <c r="AG156" i="1"/>
  <c r="AH156" i="1" s="1"/>
  <c r="AG116" i="1"/>
  <c r="AH116" i="1" s="1"/>
  <c r="AG108" i="1"/>
  <c r="AH108" i="1" s="1"/>
  <c r="AG288" i="1"/>
  <c r="AH288" i="1" s="1"/>
  <c r="AG30" i="1"/>
  <c r="AH30" i="1" s="1"/>
  <c r="AG333" i="1"/>
  <c r="AH333" i="1" s="1"/>
  <c r="AG175" i="1"/>
  <c r="AH175" i="1" s="1"/>
  <c r="AG133" i="1"/>
  <c r="AH133" i="1" s="1"/>
  <c r="AG117" i="1"/>
  <c r="AH117" i="1" s="1"/>
  <c r="AG101" i="1"/>
  <c r="AH101" i="1" s="1"/>
  <c r="AG93" i="1"/>
  <c r="AH93" i="1" s="1"/>
  <c r="AG85" i="1"/>
  <c r="AH85" i="1" s="1"/>
  <c r="AG83" i="1"/>
  <c r="AH83" i="1" s="1"/>
  <c r="AG51" i="1"/>
  <c r="AH51" i="1" s="1"/>
  <c r="AG43" i="1"/>
  <c r="AH43" i="1" s="1"/>
  <c r="AG21" i="1"/>
  <c r="AH21" i="1" s="1"/>
  <c r="AG13" i="1"/>
  <c r="AH13" i="1" s="1"/>
  <c r="AG449" i="1"/>
  <c r="AH449" i="1" s="1"/>
  <c r="AG289" i="1"/>
  <c r="AH289" i="1" s="1"/>
  <c r="AG513" i="1"/>
  <c r="AH513" i="1" s="1"/>
  <c r="AG481" i="1"/>
  <c r="AH481" i="1" s="1"/>
  <c r="AG417" i="1"/>
  <c r="AH417" i="1" s="1"/>
  <c r="AG385" i="1"/>
  <c r="AH385" i="1" s="1"/>
  <c r="AG353" i="1"/>
  <c r="AH353" i="1" s="1"/>
  <c r="AG334" i="1"/>
  <c r="AH334" i="1" s="1"/>
  <c r="AG222" i="1"/>
  <c r="AH222" i="1" s="1"/>
  <c r="AG49" i="1"/>
  <c r="AH49" i="1" s="1"/>
  <c r="AG257" i="1"/>
  <c r="AH257" i="1" s="1"/>
  <c r="AG512" i="1"/>
  <c r="AH512" i="1" s="1"/>
  <c r="AG480" i="1"/>
  <c r="AH480" i="1" s="1"/>
  <c r="AG416" i="1"/>
  <c r="AH416" i="1" s="1"/>
  <c r="AG384" i="1"/>
  <c r="AH384" i="1" s="1"/>
  <c r="AG352" i="1"/>
  <c r="AH352" i="1" s="1"/>
  <c r="AG225" i="1"/>
  <c r="AH225" i="1" s="1"/>
  <c r="AG528" i="1"/>
  <c r="AH528" i="1" s="1"/>
  <c r="AG526" i="1"/>
  <c r="AH526" i="1" s="1"/>
  <c r="AG524" i="1"/>
  <c r="AH524" i="1" s="1"/>
  <c r="AG522" i="1"/>
  <c r="AH522" i="1" s="1"/>
  <c r="AG520" i="1"/>
  <c r="AH520" i="1" s="1"/>
  <c r="AG518" i="1"/>
  <c r="AH518" i="1" s="1"/>
  <c r="AG516" i="1"/>
  <c r="AH516" i="1" s="1"/>
  <c r="AG514" i="1"/>
  <c r="AH514" i="1" s="1"/>
  <c r="AG510" i="1"/>
  <c r="AH510" i="1" s="1"/>
  <c r="AG508" i="1"/>
  <c r="AH508" i="1" s="1"/>
  <c r="AG506" i="1"/>
  <c r="AH506" i="1" s="1"/>
  <c r="AG504" i="1"/>
  <c r="AH504" i="1" s="1"/>
  <c r="AG502" i="1"/>
  <c r="AH502" i="1" s="1"/>
  <c r="AG500" i="1"/>
  <c r="AH500" i="1" s="1"/>
  <c r="AG498" i="1"/>
  <c r="AH498" i="1" s="1"/>
  <c r="AG496" i="1"/>
  <c r="AH496" i="1" s="1"/>
  <c r="AG494" i="1"/>
  <c r="AH494" i="1" s="1"/>
  <c r="AG492" i="1"/>
  <c r="AH492" i="1" s="1"/>
  <c r="AG490" i="1"/>
  <c r="AH490" i="1" s="1"/>
  <c r="AG488" i="1"/>
  <c r="AH488" i="1" s="1"/>
  <c r="AG486" i="1"/>
  <c r="AH486" i="1" s="1"/>
  <c r="AG484" i="1"/>
  <c r="AH484" i="1" s="1"/>
  <c r="AG482" i="1"/>
  <c r="AH482" i="1" s="1"/>
  <c r="AG478" i="1"/>
  <c r="AH478" i="1" s="1"/>
  <c r="AG476" i="1"/>
  <c r="AH476" i="1" s="1"/>
  <c r="AG474" i="1"/>
  <c r="AH474" i="1" s="1"/>
  <c r="AG472" i="1"/>
  <c r="AH472" i="1" s="1"/>
  <c r="AG470" i="1"/>
  <c r="AH470" i="1" s="1"/>
  <c r="AG468" i="1"/>
  <c r="AH468" i="1" s="1"/>
  <c r="AG466" i="1"/>
  <c r="AH466" i="1" s="1"/>
  <c r="AG464" i="1"/>
  <c r="AH464" i="1" s="1"/>
  <c r="AG462" i="1"/>
  <c r="AH462" i="1" s="1"/>
  <c r="AG460" i="1"/>
  <c r="AH460" i="1" s="1"/>
  <c r="AG458" i="1"/>
  <c r="AH458" i="1" s="1"/>
  <c r="AG456" i="1"/>
  <c r="AH456" i="1" s="1"/>
  <c r="AG454" i="1"/>
  <c r="AH454" i="1" s="1"/>
  <c r="AG452" i="1"/>
  <c r="AH452" i="1" s="1"/>
  <c r="AG450" i="1"/>
  <c r="AH450" i="1" s="1"/>
  <c r="AG446" i="1"/>
  <c r="AH446" i="1" s="1"/>
  <c r="AG444" i="1"/>
  <c r="AH444" i="1" s="1"/>
  <c r="AG442" i="1"/>
  <c r="AH442" i="1" s="1"/>
  <c r="AG440" i="1"/>
  <c r="AH440" i="1" s="1"/>
  <c r="AG438" i="1"/>
  <c r="AH438" i="1" s="1"/>
  <c r="AG436" i="1"/>
  <c r="AH436" i="1" s="1"/>
  <c r="AG434" i="1"/>
  <c r="AH434" i="1" s="1"/>
  <c r="AG432" i="1"/>
  <c r="AH432" i="1" s="1"/>
  <c r="AG430" i="1"/>
  <c r="AH430" i="1" s="1"/>
  <c r="AG428" i="1"/>
  <c r="AH428" i="1" s="1"/>
  <c r="AG426" i="1"/>
  <c r="AH426" i="1" s="1"/>
  <c r="AG424" i="1"/>
  <c r="AH424" i="1" s="1"/>
  <c r="AG422" i="1"/>
  <c r="AH422" i="1" s="1"/>
  <c r="AG420" i="1"/>
  <c r="AH420" i="1" s="1"/>
  <c r="AG418" i="1"/>
  <c r="AH418" i="1" s="1"/>
  <c r="AG414" i="1"/>
  <c r="AH414" i="1" s="1"/>
  <c r="AG412" i="1"/>
  <c r="AH412" i="1" s="1"/>
  <c r="AG410" i="1"/>
  <c r="AH410" i="1" s="1"/>
  <c r="AG408" i="1"/>
  <c r="AH408" i="1" s="1"/>
  <c r="AG406" i="1"/>
  <c r="AH406" i="1" s="1"/>
  <c r="AG404" i="1"/>
  <c r="AH404" i="1" s="1"/>
  <c r="AG402" i="1"/>
  <c r="AH402" i="1" s="1"/>
  <c r="AG400" i="1"/>
  <c r="AH400" i="1" s="1"/>
  <c r="AG398" i="1"/>
  <c r="AH398" i="1" s="1"/>
  <c r="AG396" i="1"/>
  <c r="AH396" i="1" s="1"/>
  <c r="AG394" i="1"/>
  <c r="AH394" i="1" s="1"/>
  <c r="AG392" i="1"/>
  <c r="AH392" i="1" s="1"/>
  <c r="AG390" i="1"/>
  <c r="AH390" i="1" s="1"/>
  <c r="AG388" i="1"/>
  <c r="AH388" i="1" s="1"/>
  <c r="AG386" i="1"/>
  <c r="AH386" i="1" s="1"/>
  <c r="AG382" i="1"/>
  <c r="AH382" i="1" s="1"/>
  <c r="AG380" i="1"/>
  <c r="AH380" i="1" s="1"/>
  <c r="AG378" i="1"/>
  <c r="AH378" i="1" s="1"/>
  <c r="AG376" i="1"/>
  <c r="AH376" i="1" s="1"/>
  <c r="AG374" i="1"/>
  <c r="AH374" i="1" s="1"/>
  <c r="AG372" i="1"/>
  <c r="AH372" i="1" s="1"/>
  <c r="AG370" i="1"/>
  <c r="AH370" i="1" s="1"/>
  <c r="AG368" i="1"/>
  <c r="AH368" i="1" s="1"/>
  <c r="AG366" i="1"/>
  <c r="AH366" i="1" s="1"/>
  <c r="AG364" i="1"/>
  <c r="AH364" i="1" s="1"/>
  <c r="AG362" i="1"/>
  <c r="AH362" i="1" s="1"/>
  <c r="AG360" i="1"/>
  <c r="AH360" i="1" s="1"/>
  <c r="AG358" i="1"/>
  <c r="AH358" i="1" s="1"/>
  <c r="AG356" i="1"/>
  <c r="AH356" i="1" s="1"/>
  <c r="AG354" i="1"/>
  <c r="AH354" i="1" s="1"/>
  <c r="AG350" i="1"/>
  <c r="AH350" i="1" s="1"/>
  <c r="AG348" i="1"/>
  <c r="AH348" i="1" s="1"/>
  <c r="AG346" i="1"/>
  <c r="AH346" i="1" s="1"/>
  <c r="AG344" i="1"/>
  <c r="AH344" i="1" s="1"/>
  <c r="AG342" i="1"/>
  <c r="AH342" i="1" s="1"/>
  <c r="AG340" i="1"/>
  <c r="AH340" i="1" s="1"/>
  <c r="AG338" i="1"/>
  <c r="AH338" i="1" s="1"/>
  <c r="AG332" i="1"/>
  <c r="AH332" i="1" s="1"/>
  <c r="AG330" i="1"/>
  <c r="AH330" i="1" s="1"/>
  <c r="AG328" i="1"/>
  <c r="AH328" i="1" s="1"/>
  <c r="AG326" i="1"/>
  <c r="AH326" i="1" s="1"/>
  <c r="AG324" i="1"/>
  <c r="AH324" i="1" s="1"/>
  <c r="AG322" i="1"/>
  <c r="AH322" i="1" s="1"/>
  <c r="AG318" i="1"/>
  <c r="AH318" i="1" s="1"/>
  <c r="AG316" i="1"/>
  <c r="AH316" i="1" s="1"/>
  <c r="AG314" i="1"/>
  <c r="AH314" i="1" s="1"/>
  <c r="AG312" i="1"/>
  <c r="AH312" i="1" s="1"/>
  <c r="AG310" i="1"/>
  <c r="AH310" i="1" s="1"/>
  <c r="AG308" i="1"/>
  <c r="AH308" i="1" s="1"/>
  <c r="AG306" i="1"/>
  <c r="AH306" i="1" s="1"/>
  <c r="AG304" i="1"/>
  <c r="AH304" i="1" s="1"/>
  <c r="AG302" i="1"/>
  <c r="AH302" i="1" s="1"/>
  <c r="AG300" i="1"/>
  <c r="AH300" i="1" s="1"/>
  <c r="AG298" i="1"/>
  <c r="AH298" i="1" s="1"/>
  <c r="AG296" i="1"/>
  <c r="AH296" i="1" s="1"/>
  <c r="AG294" i="1"/>
  <c r="AH294" i="1" s="1"/>
  <c r="AG292" i="1"/>
  <c r="AH292" i="1" s="1"/>
  <c r="AG290" i="1"/>
  <c r="AH290" i="1" s="1"/>
  <c r="AG286" i="1"/>
  <c r="AH286" i="1" s="1"/>
  <c r="AG284" i="1"/>
  <c r="AH284" i="1" s="1"/>
  <c r="AG282" i="1"/>
  <c r="AH282" i="1" s="1"/>
  <c r="AG280" i="1"/>
  <c r="AH280" i="1" s="1"/>
  <c r="AG278" i="1"/>
  <c r="AH278" i="1" s="1"/>
  <c r="AG276" i="1"/>
  <c r="AH276" i="1" s="1"/>
  <c r="AG274" i="1"/>
  <c r="AH274" i="1" s="1"/>
  <c r="AG272" i="1"/>
  <c r="AH272" i="1" s="1"/>
  <c r="AG270" i="1"/>
  <c r="AH270" i="1" s="1"/>
  <c r="AG268" i="1"/>
  <c r="AH268" i="1" s="1"/>
  <c r="AG259" i="1"/>
  <c r="AH259" i="1" s="1"/>
  <c r="AG252" i="1"/>
  <c r="AH252" i="1" s="1"/>
  <c r="AG243" i="1"/>
  <c r="AH243" i="1" s="1"/>
  <c r="AG236" i="1"/>
  <c r="AH236" i="1" s="1"/>
  <c r="AG227" i="1"/>
  <c r="AH227" i="1" s="1"/>
  <c r="AG220" i="1"/>
  <c r="AH220" i="1" s="1"/>
  <c r="AG204" i="1"/>
  <c r="AH204" i="1" s="1"/>
  <c r="AG188" i="1"/>
  <c r="AH188" i="1" s="1"/>
  <c r="AG177" i="1"/>
  <c r="AH177" i="1" s="1"/>
  <c r="AG170" i="1"/>
  <c r="AH170" i="1" s="1"/>
  <c r="AG154" i="1"/>
  <c r="AH154" i="1" s="1"/>
  <c r="AG146" i="1"/>
  <c r="AH146" i="1" s="1"/>
  <c r="AG126" i="1"/>
  <c r="AH126" i="1" s="1"/>
  <c r="AG88" i="1"/>
  <c r="AH88" i="1" s="1"/>
  <c r="AG65" i="1"/>
  <c r="AH65" i="1" s="1"/>
  <c r="AG4" i="1"/>
  <c r="AI4" i="1" s="1"/>
  <c r="AI5" i="1" s="1"/>
  <c r="AG70" i="1"/>
  <c r="AH70" i="1" s="1"/>
  <c r="AG263" i="1"/>
  <c r="AH263" i="1" s="1"/>
  <c r="AG245" i="1"/>
  <c r="AH245" i="1" s="1"/>
  <c r="AG128" i="1"/>
  <c r="AH128" i="1" s="1"/>
  <c r="AG78" i="1"/>
  <c r="AH78" i="1" s="1"/>
  <c r="AG247" i="1"/>
  <c r="AH247" i="1" s="1"/>
  <c r="AG240" i="1"/>
  <c r="AH240" i="1" s="1"/>
  <c r="AG231" i="1"/>
  <c r="AH231" i="1" s="1"/>
  <c r="AG208" i="1"/>
  <c r="AH208" i="1" s="1"/>
  <c r="AG174" i="1"/>
  <c r="AH174" i="1" s="1"/>
  <c r="AG158" i="1"/>
  <c r="AH158" i="1" s="1"/>
  <c r="AG148" i="1"/>
  <c r="AH148" i="1" s="1"/>
  <c r="AG130" i="1"/>
  <c r="AH130" i="1" s="1"/>
  <c r="AG100" i="1"/>
  <c r="AH100" i="1" s="1"/>
  <c r="AG265" i="1"/>
  <c r="AH265" i="1" s="1"/>
  <c r="AG258" i="1"/>
  <c r="AH258" i="1" s="1"/>
  <c r="AG249" i="1"/>
  <c r="AH249" i="1" s="1"/>
  <c r="AG242" i="1"/>
  <c r="AH242" i="1" s="1"/>
  <c r="AG233" i="1"/>
  <c r="AH233" i="1" s="1"/>
  <c r="AG226" i="1"/>
  <c r="AH226" i="1" s="1"/>
  <c r="AG217" i="1"/>
  <c r="AH217" i="1" s="1"/>
  <c r="AG210" i="1"/>
  <c r="AH210" i="1" s="1"/>
  <c r="AG201" i="1"/>
  <c r="AH201" i="1" s="1"/>
  <c r="AG194" i="1"/>
  <c r="AH194" i="1" s="1"/>
  <c r="AG185" i="1"/>
  <c r="AH185" i="1" s="1"/>
  <c r="AG153" i="1"/>
  <c r="AH153" i="1" s="1"/>
  <c r="AG118" i="1"/>
  <c r="AH118" i="1" s="1"/>
  <c r="AG110" i="1"/>
  <c r="AH110" i="1" s="1"/>
  <c r="AG97" i="1"/>
  <c r="AH97" i="1" s="1"/>
  <c r="AG80" i="1"/>
  <c r="AH80" i="1" s="1"/>
  <c r="AG72" i="1"/>
  <c r="AH72" i="1" s="1"/>
  <c r="AG229" i="1"/>
  <c r="AH229" i="1" s="1"/>
  <c r="AG46" i="1"/>
  <c r="AH46" i="1" s="1"/>
  <c r="AG44" i="1"/>
  <c r="AH44" i="1" s="1"/>
  <c r="AG8" i="1"/>
  <c r="AH8" i="1" s="1"/>
  <c r="AG527" i="1"/>
  <c r="AH527" i="1" s="1"/>
  <c r="AG525" i="1"/>
  <c r="AH525" i="1" s="1"/>
  <c r="AG523" i="1"/>
  <c r="AH523" i="1" s="1"/>
  <c r="AG521" i="1"/>
  <c r="AH521" i="1" s="1"/>
  <c r="AG519" i="1"/>
  <c r="AH519" i="1" s="1"/>
  <c r="AG517" i="1"/>
  <c r="AH517" i="1" s="1"/>
  <c r="AG515" i="1"/>
  <c r="AH515" i="1" s="1"/>
  <c r="AG511" i="1"/>
  <c r="AH511" i="1" s="1"/>
  <c r="AG509" i="1"/>
  <c r="AH509" i="1" s="1"/>
  <c r="AG507" i="1"/>
  <c r="AH507" i="1" s="1"/>
  <c r="AG505" i="1"/>
  <c r="AH505" i="1" s="1"/>
  <c r="AG503" i="1"/>
  <c r="AH503" i="1" s="1"/>
  <c r="AG501" i="1"/>
  <c r="AH501" i="1" s="1"/>
  <c r="AG499" i="1"/>
  <c r="AH499" i="1" s="1"/>
  <c r="AG497" i="1"/>
  <c r="AH497" i="1" s="1"/>
  <c r="AG495" i="1"/>
  <c r="AH495" i="1" s="1"/>
  <c r="AG493" i="1"/>
  <c r="AH493" i="1" s="1"/>
  <c r="AG491" i="1"/>
  <c r="AH491" i="1" s="1"/>
  <c r="AG489" i="1"/>
  <c r="AH489" i="1" s="1"/>
  <c r="AG487" i="1"/>
  <c r="AH487" i="1" s="1"/>
  <c r="AG485" i="1"/>
  <c r="AH485" i="1" s="1"/>
  <c r="AG483" i="1"/>
  <c r="AH483" i="1" s="1"/>
  <c r="AG479" i="1"/>
  <c r="AH479" i="1" s="1"/>
  <c r="AG477" i="1"/>
  <c r="AH477" i="1" s="1"/>
  <c r="AG475" i="1"/>
  <c r="AH475" i="1" s="1"/>
  <c r="AG473" i="1"/>
  <c r="AH473" i="1" s="1"/>
  <c r="AG471" i="1"/>
  <c r="AH471" i="1" s="1"/>
  <c r="AG469" i="1"/>
  <c r="AH469" i="1" s="1"/>
  <c r="AG467" i="1"/>
  <c r="AH467" i="1" s="1"/>
  <c r="AG465" i="1"/>
  <c r="AH465" i="1" s="1"/>
  <c r="AG463" i="1"/>
  <c r="AH463" i="1" s="1"/>
  <c r="AG461" i="1"/>
  <c r="AH461" i="1" s="1"/>
  <c r="AG459" i="1"/>
  <c r="AH459" i="1" s="1"/>
  <c r="AG457" i="1"/>
  <c r="AH457" i="1" s="1"/>
  <c r="AG455" i="1"/>
  <c r="AH455" i="1" s="1"/>
  <c r="AG453" i="1"/>
  <c r="AH453" i="1" s="1"/>
  <c r="AG451" i="1"/>
  <c r="AH451" i="1" s="1"/>
  <c r="AG447" i="1"/>
  <c r="AH447" i="1" s="1"/>
  <c r="AG445" i="1"/>
  <c r="AH445" i="1" s="1"/>
  <c r="AG443" i="1"/>
  <c r="AH443" i="1" s="1"/>
  <c r="AG441" i="1"/>
  <c r="AH441" i="1" s="1"/>
  <c r="AG439" i="1"/>
  <c r="AH439" i="1" s="1"/>
  <c r="AG437" i="1"/>
  <c r="AH437" i="1" s="1"/>
  <c r="AG435" i="1"/>
  <c r="AH435" i="1" s="1"/>
  <c r="AG433" i="1"/>
  <c r="AH433" i="1" s="1"/>
  <c r="AG431" i="1"/>
  <c r="AH431" i="1" s="1"/>
  <c r="AG429" i="1"/>
  <c r="AH429" i="1" s="1"/>
  <c r="AG427" i="1"/>
  <c r="AH427" i="1" s="1"/>
  <c r="AG425" i="1"/>
  <c r="AH425" i="1" s="1"/>
  <c r="AG423" i="1"/>
  <c r="AH423" i="1" s="1"/>
  <c r="AG421" i="1"/>
  <c r="AH421" i="1" s="1"/>
  <c r="AG419" i="1"/>
  <c r="AH419" i="1" s="1"/>
  <c r="AG415" i="1"/>
  <c r="AH415" i="1" s="1"/>
  <c r="AG413" i="1"/>
  <c r="AH413" i="1" s="1"/>
  <c r="AG411" i="1"/>
  <c r="AH411" i="1" s="1"/>
  <c r="AG409" i="1"/>
  <c r="AH409" i="1" s="1"/>
  <c r="AG407" i="1"/>
  <c r="AH407" i="1" s="1"/>
  <c r="AG405" i="1"/>
  <c r="AH405" i="1" s="1"/>
  <c r="AG403" i="1"/>
  <c r="AH403" i="1" s="1"/>
  <c r="AG401" i="1"/>
  <c r="AH401" i="1" s="1"/>
  <c r="AG399" i="1"/>
  <c r="AH399" i="1" s="1"/>
  <c r="AG397" i="1"/>
  <c r="AH397" i="1" s="1"/>
  <c r="AG395" i="1"/>
  <c r="AH395" i="1" s="1"/>
  <c r="AG393" i="1"/>
  <c r="AH393" i="1" s="1"/>
  <c r="AG391" i="1"/>
  <c r="AH391" i="1" s="1"/>
  <c r="AG389" i="1"/>
  <c r="AH389" i="1" s="1"/>
  <c r="AG387" i="1"/>
  <c r="AH387" i="1" s="1"/>
  <c r="AG383" i="1"/>
  <c r="AH383" i="1" s="1"/>
  <c r="AG381" i="1"/>
  <c r="AH381" i="1" s="1"/>
  <c r="AG379" i="1"/>
  <c r="AH379" i="1" s="1"/>
  <c r="AG377" i="1"/>
  <c r="AH377" i="1" s="1"/>
  <c r="AG375" i="1"/>
  <c r="AH375" i="1" s="1"/>
  <c r="AG373" i="1"/>
  <c r="AH373" i="1" s="1"/>
  <c r="AG371" i="1"/>
  <c r="AH371" i="1" s="1"/>
  <c r="AG369" i="1"/>
  <c r="AH369" i="1" s="1"/>
  <c r="AG367" i="1"/>
  <c r="AH367" i="1" s="1"/>
  <c r="AG365" i="1"/>
  <c r="AH365" i="1" s="1"/>
  <c r="AG363" i="1"/>
  <c r="AH363" i="1" s="1"/>
  <c r="AG361" i="1"/>
  <c r="AH361" i="1" s="1"/>
  <c r="AG359" i="1"/>
  <c r="AH359" i="1" s="1"/>
  <c r="AG357" i="1"/>
  <c r="AH357" i="1" s="1"/>
  <c r="AG355" i="1"/>
  <c r="AH355" i="1" s="1"/>
  <c r="AG351" i="1"/>
  <c r="AH351" i="1" s="1"/>
  <c r="AG349" i="1"/>
  <c r="AH349" i="1" s="1"/>
  <c r="AG347" i="1"/>
  <c r="AH347" i="1" s="1"/>
  <c r="AG345" i="1"/>
  <c r="AH345" i="1" s="1"/>
  <c r="AG343" i="1"/>
  <c r="AH343" i="1" s="1"/>
  <c r="AG341" i="1"/>
  <c r="AH341" i="1" s="1"/>
  <c r="AG339" i="1"/>
  <c r="AH339" i="1" s="1"/>
  <c r="AG331" i="1"/>
  <c r="AH331" i="1" s="1"/>
  <c r="AG329" i="1"/>
  <c r="AH329" i="1" s="1"/>
  <c r="AG327" i="1"/>
  <c r="AH327" i="1" s="1"/>
  <c r="AG325" i="1"/>
  <c r="AH325" i="1" s="1"/>
  <c r="AG323" i="1"/>
  <c r="AH323" i="1" s="1"/>
  <c r="AG319" i="1"/>
  <c r="AH319" i="1" s="1"/>
  <c r="AG317" i="1"/>
  <c r="AH317" i="1" s="1"/>
  <c r="AG315" i="1"/>
  <c r="AH315" i="1" s="1"/>
  <c r="AG313" i="1"/>
  <c r="AH313" i="1" s="1"/>
  <c r="AG311" i="1"/>
  <c r="AH311" i="1" s="1"/>
  <c r="AG309" i="1"/>
  <c r="AH309" i="1" s="1"/>
  <c r="AG307" i="1"/>
  <c r="AH307" i="1" s="1"/>
  <c r="AG305" i="1"/>
  <c r="AH305" i="1" s="1"/>
  <c r="AG303" i="1"/>
  <c r="AH303" i="1" s="1"/>
  <c r="AG301" i="1"/>
  <c r="AH301" i="1" s="1"/>
  <c r="AG299" i="1"/>
  <c r="AH299" i="1" s="1"/>
  <c r="AG297" i="1"/>
  <c r="AH297" i="1" s="1"/>
  <c r="AG295" i="1"/>
  <c r="AH295" i="1" s="1"/>
  <c r="AG293" i="1"/>
  <c r="AH293" i="1" s="1"/>
  <c r="AG291" i="1"/>
  <c r="AH291" i="1" s="1"/>
  <c r="AG287" i="1"/>
  <c r="AH287" i="1" s="1"/>
  <c r="AG285" i="1"/>
  <c r="AH285" i="1" s="1"/>
  <c r="AG283" i="1"/>
  <c r="AH283" i="1" s="1"/>
  <c r="AG281" i="1"/>
  <c r="AH281" i="1" s="1"/>
  <c r="AG279" i="1"/>
  <c r="AH279" i="1" s="1"/>
  <c r="AG277" i="1"/>
  <c r="AH277" i="1" s="1"/>
  <c r="AG275" i="1"/>
  <c r="AH275" i="1" s="1"/>
  <c r="AG273" i="1"/>
  <c r="AH273" i="1" s="1"/>
  <c r="AG271" i="1"/>
  <c r="AH271" i="1" s="1"/>
  <c r="AG269" i="1"/>
  <c r="AH269" i="1" s="1"/>
  <c r="AG267" i="1"/>
  <c r="AH267" i="1" s="1"/>
  <c r="AG260" i="1"/>
  <c r="AH260" i="1" s="1"/>
  <c r="AG251" i="1"/>
  <c r="AH251" i="1" s="1"/>
  <c r="AG244" i="1"/>
  <c r="AH244" i="1" s="1"/>
  <c r="AG235" i="1"/>
  <c r="AH235" i="1" s="1"/>
  <c r="AG228" i="1"/>
  <c r="AH228" i="1" s="1"/>
  <c r="AG219" i="1"/>
  <c r="AH219" i="1" s="1"/>
  <c r="AG212" i="1"/>
  <c r="AH212" i="1" s="1"/>
  <c r="AG196" i="1"/>
  <c r="AH196" i="1" s="1"/>
  <c r="AG180" i="1"/>
  <c r="AH180" i="1" s="1"/>
  <c r="AG169" i="1"/>
  <c r="AH169" i="1" s="1"/>
  <c r="AG162" i="1"/>
  <c r="AH162" i="1" s="1"/>
  <c r="AG150" i="1"/>
  <c r="AH150" i="1" s="1"/>
  <c r="AG142" i="1"/>
  <c r="AH142" i="1" s="1"/>
  <c r="AG132" i="1"/>
  <c r="AH132" i="1" s="1"/>
  <c r="AG102" i="1"/>
  <c r="AH102" i="1" s="1"/>
  <c r="AG94" i="1"/>
  <c r="AH94" i="1" s="1"/>
  <c r="AG262" i="1"/>
  <c r="AH262" i="1" s="1"/>
  <c r="AG253" i="1"/>
  <c r="AH253" i="1" s="1"/>
  <c r="AG246" i="1"/>
  <c r="AH246" i="1" s="1"/>
  <c r="AG237" i="1"/>
  <c r="AH237" i="1" s="1"/>
  <c r="AG230" i="1"/>
  <c r="AH230" i="1" s="1"/>
  <c r="AG221" i="1"/>
  <c r="AH221" i="1" s="1"/>
  <c r="AG214" i="1"/>
  <c r="AH214" i="1" s="1"/>
  <c r="AG198" i="1"/>
  <c r="AH198" i="1" s="1"/>
  <c r="AG182" i="1"/>
  <c r="AH182" i="1" s="1"/>
  <c r="AG164" i="1"/>
  <c r="AH164" i="1" s="1"/>
  <c r="AG120" i="1"/>
  <c r="AH120" i="1" s="1"/>
  <c r="AG112" i="1"/>
  <c r="AH112" i="1" s="1"/>
  <c r="AG74" i="1"/>
  <c r="AH74" i="1" s="1"/>
  <c r="AG264" i="1"/>
  <c r="AH264" i="1" s="1"/>
  <c r="AG255" i="1"/>
  <c r="AH255" i="1" s="1"/>
  <c r="AG248" i="1"/>
  <c r="AH248" i="1" s="1"/>
  <c r="AG239" i="1"/>
  <c r="AH239" i="1" s="1"/>
  <c r="AG232" i="1"/>
  <c r="AH232" i="1" s="1"/>
  <c r="AG223" i="1"/>
  <c r="AH223" i="1" s="1"/>
  <c r="AG216" i="1"/>
  <c r="AH216" i="1" s="1"/>
  <c r="AG200" i="1"/>
  <c r="AH200" i="1" s="1"/>
  <c r="AG184" i="1"/>
  <c r="AH184" i="1" s="1"/>
  <c r="AG166" i="1"/>
  <c r="AH166" i="1" s="1"/>
  <c r="AG152" i="1"/>
  <c r="AH152" i="1" s="1"/>
  <c r="AG144" i="1"/>
  <c r="AH144" i="1" s="1"/>
  <c r="AG122" i="1"/>
  <c r="AH122" i="1" s="1"/>
  <c r="AG104" i="1"/>
  <c r="AH104" i="1" s="1"/>
  <c r="AG63" i="1"/>
  <c r="AH63" i="1" s="1"/>
  <c r="AG261" i="1"/>
  <c r="AH261" i="1" s="1"/>
  <c r="AG266" i="1"/>
  <c r="AH266" i="1" s="1"/>
  <c r="AG250" i="1"/>
  <c r="AH250" i="1" s="1"/>
  <c r="AG241" i="1"/>
  <c r="AH241" i="1" s="1"/>
  <c r="AG234" i="1"/>
  <c r="AH234" i="1" s="1"/>
  <c r="AG218" i="1"/>
  <c r="AH218" i="1" s="1"/>
  <c r="AG209" i="1"/>
  <c r="AH209" i="1" s="1"/>
  <c r="AG202" i="1"/>
  <c r="AH202" i="1" s="1"/>
  <c r="AG186" i="1"/>
  <c r="AH186" i="1" s="1"/>
  <c r="AG168" i="1"/>
  <c r="AH168" i="1" s="1"/>
  <c r="AG136" i="1"/>
  <c r="AH136" i="1" s="1"/>
  <c r="AG124" i="1"/>
  <c r="AH124" i="1" s="1"/>
  <c r="AG114" i="1"/>
  <c r="AH114" i="1" s="1"/>
  <c r="AG106" i="1"/>
  <c r="AH106" i="1" s="1"/>
  <c r="AG76" i="1"/>
  <c r="AH76" i="1" s="1"/>
  <c r="AG61" i="1"/>
  <c r="AH61" i="1" s="1"/>
  <c r="AG28" i="1"/>
  <c r="AH28" i="1" s="1"/>
  <c r="AG99" i="1"/>
  <c r="AH99" i="1" s="1"/>
  <c r="AG67" i="1"/>
  <c r="AH67" i="1" s="1"/>
  <c r="AG53" i="1"/>
  <c r="AH53" i="1" s="1"/>
  <c r="AG96" i="1"/>
  <c r="AH96" i="1" s="1"/>
  <c r="AG60" i="1"/>
  <c r="AH60" i="1" s="1"/>
  <c r="AG55" i="1"/>
  <c r="AH55" i="1" s="1"/>
  <c r="AG29" i="1"/>
  <c r="AH29" i="1" s="1"/>
  <c r="AG71" i="1"/>
  <c r="AH71" i="1" s="1"/>
  <c r="AG57" i="1"/>
  <c r="AH57" i="1" s="1"/>
  <c r="AG12" i="1"/>
  <c r="AH12" i="1" s="1"/>
  <c r="AG215" i="1"/>
  <c r="AH215" i="1" s="1"/>
  <c r="AG213" i="1"/>
  <c r="AH213" i="1" s="1"/>
  <c r="AG211" i="1"/>
  <c r="AH211" i="1" s="1"/>
  <c r="AG207" i="1"/>
  <c r="AH207" i="1" s="1"/>
  <c r="AG205" i="1"/>
  <c r="AH205" i="1" s="1"/>
  <c r="AG203" i="1"/>
  <c r="AH203" i="1" s="1"/>
  <c r="AG199" i="1"/>
  <c r="AH199" i="1" s="1"/>
  <c r="AG197" i="1"/>
  <c r="AH197" i="1" s="1"/>
  <c r="AG195" i="1"/>
  <c r="AH195" i="1" s="1"/>
  <c r="AG191" i="1"/>
  <c r="AH191" i="1" s="1"/>
  <c r="AG189" i="1"/>
  <c r="AH189" i="1" s="1"/>
  <c r="AG187" i="1"/>
  <c r="AH187" i="1" s="1"/>
  <c r="AG183" i="1"/>
  <c r="AH183" i="1" s="1"/>
  <c r="AG181" i="1"/>
  <c r="AH181" i="1" s="1"/>
  <c r="AG179" i="1"/>
  <c r="AH179" i="1" s="1"/>
  <c r="AG173" i="1"/>
  <c r="AH173" i="1" s="1"/>
  <c r="AG171" i="1"/>
  <c r="AH171" i="1" s="1"/>
  <c r="AG167" i="1"/>
  <c r="AH167" i="1" s="1"/>
  <c r="AG165" i="1"/>
  <c r="AH165" i="1" s="1"/>
  <c r="AG163" i="1"/>
  <c r="AH163" i="1" s="1"/>
  <c r="AG159" i="1"/>
  <c r="AH159" i="1" s="1"/>
  <c r="AG157" i="1"/>
  <c r="AH157" i="1" s="1"/>
  <c r="AG155" i="1"/>
  <c r="AH155" i="1" s="1"/>
  <c r="AG151" i="1"/>
  <c r="AH151" i="1" s="1"/>
  <c r="AG149" i="1"/>
  <c r="AH149" i="1" s="1"/>
  <c r="AG147" i="1"/>
  <c r="AH147" i="1" s="1"/>
  <c r="AG145" i="1"/>
  <c r="AH145" i="1" s="1"/>
  <c r="AG143" i="1"/>
  <c r="AH143" i="1" s="1"/>
  <c r="AG141" i="1"/>
  <c r="AH141" i="1" s="1"/>
  <c r="AG137" i="1"/>
  <c r="AH137" i="1" s="1"/>
  <c r="AG135" i="1"/>
  <c r="AH135" i="1" s="1"/>
  <c r="AG131" i="1"/>
  <c r="AH131" i="1" s="1"/>
  <c r="AG129" i="1"/>
  <c r="AH129" i="1" s="1"/>
  <c r="AG127" i="1"/>
  <c r="AH127" i="1" s="1"/>
  <c r="AG125" i="1"/>
  <c r="AH125" i="1" s="1"/>
  <c r="AG123" i="1"/>
  <c r="AH123" i="1" s="1"/>
  <c r="AG121" i="1"/>
  <c r="AH121" i="1" s="1"/>
  <c r="AG119" i="1"/>
  <c r="AH119" i="1" s="1"/>
  <c r="AG115" i="1"/>
  <c r="AH115" i="1" s="1"/>
  <c r="AG113" i="1"/>
  <c r="AH113" i="1" s="1"/>
  <c r="AG111" i="1"/>
  <c r="AH111" i="1" s="1"/>
  <c r="AG109" i="1"/>
  <c r="AH109" i="1" s="1"/>
  <c r="AG107" i="1"/>
  <c r="AH107" i="1" s="1"/>
  <c r="AG105" i="1"/>
  <c r="AH105" i="1" s="1"/>
  <c r="AG103" i="1"/>
  <c r="AH103" i="1" s="1"/>
  <c r="AG98" i="1"/>
  <c r="AH98" i="1" s="1"/>
  <c r="AG89" i="1"/>
  <c r="AH89" i="1" s="1"/>
  <c r="AG81" i="1"/>
  <c r="AH81" i="1" s="1"/>
  <c r="AG79" i="1"/>
  <c r="AH79" i="1" s="1"/>
  <c r="AG77" i="1"/>
  <c r="AH77" i="1" s="1"/>
  <c r="AG75" i="1"/>
  <c r="AH75" i="1" s="1"/>
  <c r="AG73" i="1"/>
  <c r="AH73" i="1" s="1"/>
  <c r="AG64" i="1"/>
  <c r="AH64" i="1" s="1"/>
  <c r="AG66" i="1"/>
  <c r="AH66" i="1" s="1"/>
  <c r="AG59" i="1"/>
  <c r="AH59" i="1" s="1"/>
  <c r="AG52" i="1"/>
  <c r="AH52" i="1" s="1"/>
  <c r="AG45" i="1"/>
  <c r="AH45" i="1" s="1"/>
  <c r="AG39" i="1"/>
  <c r="AH39" i="1" s="1"/>
  <c r="AG35" i="1"/>
  <c r="AH35" i="1" s="1"/>
  <c r="AG33" i="1"/>
  <c r="AH33" i="1" s="1"/>
  <c r="AG31" i="1"/>
  <c r="AH31" i="1" s="1"/>
  <c r="AG27" i="1"/>
  <c r="AH27" i="1" s="1"/>
  <c r="AG25" i="1"/>
  <c r="AH25" i="1" s="1"/>
  <c r="AG23" i="1"/>
  <c r="AH23" i="1" s="1"/>
  <c r="AG19" i="1"/>
  <c r="AH19" i="1" s="1"/>
  <c r="AG17" i="1"/>
  <c r="AH17" i="1" s="1"/>
  <c r="AG11" i="1"/>
  <c r="AH11" i="1" s="1"/>
  <c r="AG7" i="1"/>
  <c r="AH7" i="1" s="1"/>
  <c r="AG62" i="1"/>
  <c r="AH62" i="1" s="1"/>
  <c r="AG56" i="1"/>
  <c r="AH56" i="1" s="1"/>
  <c r="AG54" i="1"/>
  <c r="AH54" i="1" s="1"/>
  <c r="AG50" i="1"/>
  <c r="AH50" i="1" s="1"/>
  <c r="AG40" i="1"/>
  <c r="AH40" i="1" s="1"/>
  <c r="AG38" i="1"/>
  <c r="AH38" i="1" s="1"/>
  <c r="AG34" i="1"/>
  <c r="AH34" i="1" s="1"/>
  <c r="AG32" i="1"/>
  <c r="AH32" i="1" s="1"/>
  <c r="AG26" i="1"/>
  <c r="AH26" i="1" s="1"/>
  <c r="AG24" i="1"/>
  <c r="AH24" i="1" s="1"/>
  <c r="AG22" i="1"/>
  <c r="AH22" i="1" s="1"/>
  <c r="AG18" i="1"/>
  <c r="AH18" i="1" s="1"/>
  <c r="AG16" i="1"/>
  <c r="AH16" i="1" s="1"/>
  <c r="AG10" i="1"/>
  <c r="AH10" i="1" s="1"/>
  <c r="AG6" i="1"/>
  <c r="AH6" i="1" s="1"/>
  <c r="AI6" i="1" l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I336" i="1" s="1"/>
  <c r="AI337" i="1" s="1"/>
  <c r="AI338" i="1" s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49" i="1" s="1"/>
  <c r="AI350" i="1" s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I362" i="1" s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I389" i="1" s="1"/>
  <c r="AI390" i="1" s="1"/>
  <c r="AI391" i="1" s="1"/>
  <c r="AI392" i="1" s="1"/>
  <c r="AI393" i="1" s="1"/>
  <c r="AI394" i="1" s="1"/>
  <c r="AI395" i="1" s="1"/>
  <c r="AI396" i="1" s="1"/>
  <c r="AI397" i="1" s="1"/>
  <c r="AI398" i="1" s="1"/>
  <c r="AI399" i="1" s="1"/>
  <c r="AI400" i="1" s="1"/>
  <c r="AI401" i="1" s="1"/>
  <c r="AI402" i="1" s="1"/>
  <c r="AI403" i="1" s="1"/>
  <c r="AI404" i="1" s="1"/>
  <c r="AI405" i="1" s="1"/>
  <c r="AI406" i="1" s="1"/>
  <c r="AI407" i="1" s="1"/>
  <c r="AI408" i="1" s="1"/>
  <c r="AI409" i="1" s="1"/>
  <c r="AI410" i="1" s="1"/>
  <c r="AI411" i="1" s="1"/>
  <c r="AI412" i="1" s="1"/>
  <c r="AI413" i="1" s="1"/>
  <c r="AI414" i="1" s="1"/>
  <c r="AI415" i="1" s="1"/>
  <c r="AI416" i="1" s="1"/>
  <c r="AI417" i="1" s="1"/>
  <c r="AI418" i="1" s="1"/>
  <c r="AI419" i="1" s="1"/>
  <c r="AI420" i="1" s="1"/>
  <c r="AI421" i="1" s="1"/>
  <c r="AI422" i="1" s="1"/>
  <c r="AI423" i="1" s="1"/>
  <c r="AI424" i="1" s="1"/>
  <c r="AI425" i="1" s="1"/>
  <c r="AI426" i="1" s="1"/>
  <c r="AI427" i="1" s="1"/>
  <c r="AI428" i="1" s="1"/>
  <c r="AI429" i="1" s="1"/>
  <c r="AI430" i="1" s="1"/>
  <c r="AI431" i="1" s="1"/>
  <c r="AI432" i="1" s="1"/>
  <c r="AI433" i="1" s="1"/>
  <c r="AI434" i="1" s="1"/>
  <c r="AI435" i="1" s="1"/>
  <c r="AI436" i="1" s="1"/>
  <c r="AI437" i="1" s="1"/>
  <c r="AI438" i="1" s="1"/>
  <c r="AI439" i="1" s="1"/>
  <c r="AI440" i="1" s="1"/>
  <c r="AI441" i="1" s="1"/>
  <c r="AI442" i="1" s="1"/>
  <c r="AI443" i="1" s="1"/>
  <c r="AI444" i="1" s="1"/>
  <c r="AI445" i="1" s="1"/>
  <c r="AI446" i="1" s="1"/>
  <c r="AI447" i="1" s="1"/>
  <c r="AI448" i="1" s="1"/>
  <c r="AI449" i="1" s="1"/>
  <c r="AI450" i="1" s="1"/>
  <c r="AI451" i="1" s="1"/>
  <c r="AI452" i="1" s="1"/>
  <c r="AI453" i="1" s="1"/>
  <c r="AI454" i="1" s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I471" i="1" s="1"/>
  <c r="AI472" i="1" s="1"/>
  <c r="AI473" i="1" s="1"/>
  <c r="AI474" i="1" s="1"/>
  <c r="AI475" i="1" s="1"/>
  <c r="AI476" i="1" s="1"/>
  <c r="AI477" i="1" s="1"/>
  <c r="AI478" i="1" s="1"/>
  <c r="AI479" i="1" s="1"/>
  <c r="AI480" i="1" s="1"/>
  <c r="AI481" i="1" s="1"/>
  <c r="AI482" i="1" s="1"/>
  <c r="AI483" i="1" s="1"/>
  <c r="AI484" i="1" s="1"/>
  <c r="AI485" i="1" s="1"/>
  <c r="AI486" i="1" s="1"/>
  <c r="AI487" i="1" s="1"/>
  <c r="AI488" i="1" s="1"/>
  <c r="AI489" i="1" s="1"/>
  <c r="AI490" i="1" s="1"/>
  <c r="AI491" i="1" s="1"/>
  <c r="AI492" i="1" s="1"/>
  <c r="AI493" i="1" s="1"/>
  <c r="AI494" i="1" s="1"/>
  <c r="AI495" i="1" s="1"/>
  <c r="AI496" i="1" s="1"/>
  <c r="AI497" i="1" s="1"/>
  <c r="AI498" i="1" s="1"/>
  <c r="AI499" i="1" s="1"/>
  <c r="AI500" i="1" s="1"/>
  <c r="AI501" i="1" s="1"/>
  <c r="AI502" i="1" s="1"/>
  <c r="AI503" i="1" s="1"/>
  <c r="AI504" i="1" s="1"/>
  <c r="AI505" i="1" s="1"/>
  <c r="AI506" i="1" s="1"/>
  <c r="AI507" i="1" s="1"/>
  <c r="AI508" i="1" s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I522" i="1" s="1"/>
  <c r="AI523" i="1" s="1"/>
  <c r="AI524" i="1" s="1"/>
  <c r="AI525" i="1" s="1"/>
  <c r="AI526" i="1" s="1"/>
  <c r="AI527" i="1" s="1"/>
  <c r="AI528" i="1" s="1"/>
  <c r="AJ4" i="1"/>
  <c r="AH4" i="1"/>
  <c r="AJ5" i="1" l="1"/>
  <c r="AJ6" i="1"/>
  <c r="AJ7" i="1" l="1"/>
  <c r="AJ8" i="1" l="1"/>
  <c r="AJ9" i="1" l="1"/>
  <c r="AJ10" i="1" l="1"/>
  <c r="AJ11" i="1" l="1"/>
  <c r="AJ12" i="1" l="1"/>
  <c r="AJ13" i="1" l="1"/>
  <c r="AJ14" i="1" l="1"/>
  <c r="AJ15" i="1" l="1"/>
  <c r="AJ16" i="1" l="1"/>
  <c r="AJ17" i="1" l="1"/>
  <c r="AJ18" i="1" l="1"/>
  <c r="AJ19" i="1" l="1"/>
  <c r="AJ20" i="1" l="1"/>
  <c r="AJ21" i="1" l="1"/>
  <c r="AJ22" i="1" l="1"/>
  <c r="AJ23" i="1" l="1"/>
  <c r="AJ24" i="1" l="1"/>
  <c r="AJ25" i="1" l="1"/>
  <c r="AJ26" i="1" l="1"/>
  <c r="AJ27" i="1" l="1"/>
  <c r="AJ28" i="1" l="1"/>
  <c r="AJ29" i="1" l="1"/>
  <c r="AJ30" i="1" l="1"/>
  <c r="AJ31" i="1" l="1"/>
  <c r="AJ32" i="1" l="1"/>
  <c r="AJ33" i="1" l="1"/>
  <c r="AJ34" i="1" l="1"/>
  <c r="AJ35" i="1" l="1"/>
  <c r="AJ36" i="1" l="1"/>
  <c r="AJ37" i="1" l="1"/>
  <c r="AJ38" i="1" l="1"/>
  <c r="AJ39" i="1" l="1"/>
  <c r="AJ40" i="1" l="1"/>
  <c r="AJ41" i="1" l="1"/>
  <c r="AJ42" i="1" l="1"/>
  <c r="AJ43" i="1" l="1"/>
  <c r="AJ44" i="1" l="1"/>
  <c r="AJ45" i="1" l="1"/>
  <c r="AJ46" i="1" l="1"/>
  <c r="AJ47" i="1" l="1"/>
  <c r="AJ48" i="1" l="1"/>
  <c r="AJ49" i="1" l="1"/>
  <c r="AJ50" i="1" l="1"/>
  <c r="AJ51" i="1" l="1"/>
  <c r="AJ52" i="1" l="1"/>
  <c r="AJ53" i="1" l="1"/>
  <c r="AJ54" i="1" l="1"/>
  <c r="AJ55" i="1" l="1"/>
  <c r="AJ56" i="1" l="1"/>
  <c r="AJ57" i="1" l="1"/>
  <c r="AJ58" i="1" l="1"/>
  <c r="AJ59" i="1" l="1"/>
  <c r="AJ60" i="1" l="1"/>
  <c r="AJ61" i="1" l="1"/>
  <c r="AJ62" i="1" l="1"/>
  <c r="AJ63" i="1" l="1"/>
  <c r="AJ64" i="1" l="1"/>
  <c r="AJ65" i="1" l="1"/>
  <c r="AJ66" i="1" l="1"/>
  <c r="AJ67" i="1" l="1"/>
  <c r="AJ68" i="1" l="1"/>
  <c r="AJ69" i="1" l="1"/>
  <c r="AJ70" i="1" l="1"/>
  <c r="AJ71" i="1" l="1"/>
  <c r="AJ72" i="1" l="1"/>
  <c r="AJ73" i="1" l="1"/>
  <c r="AJ74" i="1" l="1"/>
  <c r="AJ75" i="1" l="1"/>
  <c r="AJ76" i="1" l="1"/>
  <c r="AJ77" i="1" l="1"/>
  <c r="AJ78" i="1" l="1"/>
  <c r="AJ79" i="1" l="1"/>
  <c r="AJ80" i="1" l="1"/>
  <c r="AJ81" i="1" l="1"/>
  <c r="AJ82" i="1" l="1"/>
  <c r="AJ83" i="1" l="1"/>
  <c r="AJ84" i="1" l="1"/>
  <c r="AJ85" i="1" l="1"/>
  <c r="AJ86" i="1" l="1"/>
  <c r="AJ87" i="1" l="1"/>
  <c r="AJ88" i="1" l="1"/>
  <c r="AJ89" i="1" l="1"/>
  <c r="AJ90" i="1" l="1"/>
  <c r="AJ91" i="1" l="1"/>
  <c r="AJ92" i="1" l="1"/>
  <c r="AJ93" i="1" l="1"/>
  <c r="AJ94" i="1" l="1"/>
  <c r="AJ95" i="1" l="1"/>
  <c r="AJ96" i="1" l="1"/>
  <c r="AJ97" i="1" l="1"/>
  <c r="AJ98" i="1" l="1"/>
  <c r="AJ99" i="1" l="1"/>
  <c r="AJ100" i="1" l="1"/>
  <c r="AJ101" i="1" l="1"/>
  <c r="AJ102" i="1" l="1"/>
  <c r="AJ103" i="1" l="1"/>
  <c r="AJ104" i="1" l="1"/>
  <c r="AJ105" i="1" l="1"/>
  <c r="AJ106" i="1" l="1"/>
  <c r="AJ107" i="1" l="1"/>
  <c r="AJ108" i="1" l="1"/>
  <c r="AJ109" i="1" l="1"/>
  <c r="AJ110" i="1" l="1"/>
  <c r="AJ111" i="1" l="1"/>
  <c r="AJ112" i="1" l="1"/>
  <c r="AJ113" i="1" l="1"/>
  <c r="AJ114" i="1" l="1"/>
  <c r="AJ115" i="1" l="1"/>
  <c r="AJ116" i="1" l="1"/>
  <c r="AJ117" i="1" l="1"/>
  <c r="AJ118" i="1" l="1"/>
  <c r="AJ119" i="1" l="1"/>
  <c r="AJ120" i="1" l="1"/>
  <c r="AJ121" i="1" l="1"/>
  <c r="AJ122" i="1" l="1"/>
  <c r="AJ123" i="1" l="1"/>
  <c r="AJ124" i="1" l="1"/>
  <c r="AJ125" i="1" l="1"/>
  <c r="AJ126" i="1" l="1"/>
  <c r="AJ127" i="1" l="1"/>
  <c r="AJ128" i="1" l="1"/>
  <c r="AJ129" i="1" l="1"/>
  <c r="AJ130" i="1" l="1"/>
  <c r="AJ131" i="1" l="1"/>
  <c r="AJ132" i="1" l="1"/>
  <c r="AJ133" i="1" l="1"/>
  <c r="AJ134" i="1" l="1"/>
  <c r="AJ135" i="1" l="1"/>
  <c r="AJ136" i="1" l="1"/>
  <c r="AJ137" i="1" l="1"/>
  <c r="AJ138" i="1" l="1"/>
  <c r="AJ139" i="1" l="1"/>
  <c r="AJ140" i="1" l="1"/>
  <c r="AJ141" i="1" l="1"/>
  <c r="AJ142" i="1" l="1"/>
  <c r="AJ143" i="1" l="1"/>
  <c r="AJ144" i="1" l="1"/>
  <c r="AJ145" i="1" l="1"/>
  <c r="AJ146" i="1" l="1"/>
  <c r="AJ147" i="1" l="1"/>
  <c r="AJ148" i="1" l="1"/>
  <c r="AJ149" i="1" l="1"/>
  <c r="AJ150" i="1" l="1"/>
  <c r="AJ151" i="1" l="1"/>
  <c r="AJ152" i="1" l="1"/>
  <c r="AJ153" i="1" l="1"/>
  <c r="AJ154" i="1" l="1"/>
  <c r="AJ155" i="1" l="1"/>
  <c r="AJ156" i="1" l="1"/>
  <c r="AJ157" i="1" l="1"/>
  <c r="AJ158" i="1" l="1"/>
  <c r="AJ159" i="1" l="1"/>
  <c r="AJ160" i="1" l="1"/>
  <c r="AJ161" i="1" l="1"/>
  <c r="AJ162" i="1" l="1"/>
  <c r="AJ163" i="1" l="1"/>
  <c r="AJ164" i="1" l="1"/>
  <c r="AJ165" i="1" l="1"/>
  <c r="AJ166" i="1" l="1"/>
  <c r="AJ167" i="1" l="1"/>
  <c r="AJ168" i="1" l="1"/>
  <c r="AJ169" i="1" l="1"/>
  <c r="AJ170" i="1" l="1"/>
  <c r="AJ171" i="1" l="1"/>
  <c r="AJ172" i="1" l="1"/>
  <c r="AJ173" i="1" l="1"/>
  <c r="AJ174" i="1" l="1"/>
  <c r="AJ175" i="1" l="1"/>
  <c r="AJ176" i="1" l="1"/>
  <c r="AJ177" i="1" l="1"/>
  <c r="AJ178" i="1" l="1"/>
  <c r="AJ179" i="1" l="1"/>
  <c r="AJ180" i="1" l="1"/>
  <c r="AJ181" i="1" l="1"/>
  <c r="AJ182" i="1" l="1"/>
  <c r="AJ183" i="1" l="1"/>
  <c r="AJ184" i="1" l="1"/>
  <c r="AJ185" i="1" l="1"/>
  <c r="AJ186" i="1" l="1"/>
  <c r="AJ187" i="1" l="1"/>
  <c r="AJ188" i="1" l="1"/>
  <c r="AJ189" i="1" l="1"/>
  <c r="AJ190" i="1" l="1"/>
  <c r="AJ191" i="1" l="1"/>
  <c r="AJ192" i="1" l="1"/>
  <c r="AJ193" i="1" l="1"/>
  <c r="AJ194" i="1" l="1"/>
  <c r="AJ195" i="1" l="1"/>
  <c r="AJ196" i="1" l="1"/>
  <c r="AJ197" i="1" l="1"/>
  <c r="AJ198" i="1" l="1"/>
  <c r="AJ199" i="1" l="1"/>
  <c r="AJ200" i="1" l="1"/>
  <c r="AJ201" i="1" l="1"/>
  <c r="AJ202" i="1" l="1"/>
  <c r="AJ203" i="1" l="1"/>
  <c r="AJ204" i="1" l="1"/>
  <c r="AJ205" i="1" l="1"/>
  <c r="AJ206" i="1" l="1"/>
  <c r="AJ207" i="1" l="1"/>
  <c r="AJ208" i="1" l="1"/>
  <c r="AJ209" i="1" l="1"/>
  <c r="AJ210" i="1" l="1"/>
  <c r="AJ211" i="1" l="1"/>
  <c r="AJ212" i="1" l="1"/>
  <c r="AJ213" i="1" l="1"/>
  <c r="AJ214" i="1" l="1"/>
  <c r="AJ215" i="1" l="1"/>
  <c r="AJ216" i="1" l="1"/>
  <c r="AJ217" i="1" l="1"/>
  <c r="AJ218" i="1" l="1"/>
  <c r="AJ219" i="1" l="1"/>
  <c r="AJ220" i="1" l="1"/>
  <c r="AJ221" i="1" l="1"/>
  <c r="AJ222" i="1" l="1"/>
  <c r="AJ223" i="1" l="1"/>
  <c r="AJ224" i="1" l="1"/>
  <c r="AJ225" i="1" l="1"/>
  <c r="AJ226" i="1" l="1"/>
  <c r="AJ227" i="1" l="1"/>
  <c r="AJ228" i="1" l="1"/>
  <c r="AJ229" i="1" l="1"/>
  <c r="AJ230" i="1" l="1"/>
  <c r="AJ231" i="1" l="1"/>
  <c r="AJ232" i="1" l="1"/>
  <c r="AJ233" i="1" l="1"/>
  <c r="AJ234" i="1" l="1"/>
  <c r="AJ235" i="1" l="1"/>
  <c r="AJ236" i="1" l="1"/>
  <c r="AJ237" i="1" l="1"/>
  <c r="AJ238" i="1" l="1"/>
  <c r="AJ239" i="1" l="1"/>
  <c r="AJ240" i="1" l="1"/>
  <c r="AJ241" i="1" l="1"/>
  <c r="AJ242" i="1" l="1"/>
  <c r="AJ243" i="1" l="1"/>
  <c r="AJ244" i="1" l="1"/>
  <c r="AJ245" i="1" l="1"/>
  <c r="AJ246" i="1" l="1"/>
  <c r="AJ247" i="1" l="1"/>
  <c r="AJ248" i="1" l="1"/>
  <c r="AJ249" i="1" l="1"/>
  <c r="AJ250" i="1" l="1"/>
  <c r="AJ251" i="1" l="1"/>
  <c r="AJ252" i="1" l="1"/>
  <c r="AJ253" i="1" l="1"/>
  <c r="AJ254" i="1" l="1"/>
  <c r="AJ255" i="1" l="1"/>
  <c r="AJ256" i="1" l="1"/>
  <c r="AJ257" i="1" l="1"/>
  <c r="AJ258" i="1" l="1"/>
  <c r="AJ259" i="1" l="1"/>
  <c r="AJ260" i="1" l="1"/>
  <c r="AJ261" i="1" l="1"/>
  <c r="AJ262" i="1" l="1"/>
  <c r="AJ263" i="1" l="1"/>
  <c r="AJ264" i="1" l="1"/>
  <c r="AJ265" i="1" l="1"/>
  <c r="AJ266" i="1" l="1"/>
  <c r="AJ267" i="1" l="1"/>
  <c r="AJ268" i="1" l="1"/>
  <c r="AJ269" i="1" l="1"/>
  <c r="AJ270" i="1" l="1"/>
  <c r="AJ271" i="1" l="1"/>
  <c r="AJ272" i="1" l="1"/>
  <c r="AJ273" i="1" l="1"/>
  <c r="AJ274" i="1" l="1"/>
  <c r="AJ275" i="1" l="1"/>
  <c r="AJ276" i="1" l="1"/>
  <c r="AJ277" i="1" l="1"/>
  <c r="AJ278" i="1" l="1"/>
  <c r="AJ279" i="1" l="1"/>
  <c r="AJ280" i="1" l="1"/>
  <c r="AJ281" i="1" l="1"/>
  <c r="AJ282" i="1" l="1"/>
  <c r="AJ283" i="1" l="1"/>
  <c r="AJ284" i="1" l="1"/>
  <c r="AJ285" i="1" l="1"/>
  <c r="AJ286" i="1" l="1"/>
  <c r="AJ287" i="1" l="1"/>
  <c r="AJ288" i="1" l="1"/>
  <c r="AJ289" i="1" l="1"/>
  <c r="AJ290" i="1" l="1"/>
  <c r="AJ291" i="1" l="1"/>
  <c r="AJ292" i="1" l="1"/>
  <c r="AJ293" i="1" l="1"/>
  <c r="AJ294" i="1" l="1"/>
  <c r="AJ295" i="1" l="1"/>
  <c r="AJ296" i="1" l="1"/>
  <c r="AJ297" i="1" l="1"/>
  <c r="AJ298" i="1" l="1"/>
  <c r="AJ299" i="1" l="1"/>
  <c r="AJ300" i="1" l="1"/>
  <c r="AJ301" i="1" l="1"/>
  <c r="AJ302" i="1" l="1"/>
  <c r="AJ303" i="1" l="1"/>
  <c r="AJ304" i="1" l="1"/>
  <c r="AJ305" i="1" l="1"/>
  <c r="AJ306" i="1" l="1"/>
  <c r="AJ307" i="1" l="1"/>
  <c r="AJ308" i="1" l="1"/>
  <c r="AJ309" i="1" l="1"/>
  <c r="AJ310" i="1" l="1"/>
  <c r="AJ311" i="1" l="1"/>
  <c r="AJ312" i="1" l="1"/>
  <c r="AJ313" i="1" l="1"/>
  <c r="AJ314" i="1" l="1"/>
  <c r="AJ315" i="1" l="1"/>
  <c r="AJ316" i="1" l="1"/>
  <c r="AJ317" i="1" l="1"/>
  <c r="AJ318" i="1" l="1"/>
  <c r="AJ319" i="1" l="1"/>
  <c r="AJ320" i="1" l="1"/>
  <c r="AJ321" i="1" l="1"/>
  <c r="AJ322" i="1" l="1"/>
  <c r="AJ323" i="1" l="1"/>
  <c r="AJ324" i="1" l="1"/>
  <c r="AJ325" i="1" l="1"/>
  <c r="AJ326" i="1" l="1"/>
  <c r="AJ327" i="1" l="1"/>
  <c r="AJ328" i="1" l="1"/>
  <c r="AJ329" i="1" l="1"/>
  <c r="AJ330" i="1" l="1"/>
  <c r="AJ331" i="1" l="1"/>
  <c r="AJ332" i="1" l="1"/>
  <c r="AJ333" i="1" l="1"/>
  <c r="AJ334" i="1" l="1"/>
  <c r="AJ335" i="1" l="1"/>
  <c r="AJ336" i="1" l="1"/>
  <c r="AJ337" i="1" l="1"/>
  <c r="AJ338" i="1" l="1"/>
  <c r="AJ339" i="1" l="1"/>
  <c r="AJ340" i="1" l="1"/>
  <c r="AJ341" i="1" l="1"/>
  <c r="AJ342" i="1" l="1"/>
  <c r="AJ343" i="1" l="1"/>
  <c r="AJ344" i="1" l="1"/>
  <c r="AJ345" i="1" l="1"/>
  <c r="AJ346" i="1" l="1"/>
  <c r="AJ347" i="1" l="1"/>
  <c r="AJ348" i="1" l="1"/>
  <c r="AJ349" i="1" l="1"/>
  <c r="AJ350" i="1" l="1"/>
  <c r="AJ351" i="1" l="1"/>
  <c r="AJ352" i="1" l="1"/>
  <c r="AJ353" i="1" l="1"/>
  <c r="AJ354" i="1" l="1"/>
  <c r="AJ355" i="1" l="1"/>
  <c r="AJ356" i="1" l="1"/>
  <c r="AJ357" i="1" l="1"/>
  <c r="AJ358" i="1" l="1"/>
  <c r="AJ359" i="1" l="1"/>
  <c r="AJ360" i="1" l="1"/>
  <c r="AJ361" i="1" l="1"/>
  <c r="AJ362" i="1" l="1"/>
  <c r="AJ363" i="1" l="1"/>
  <c r="AJ364" i="1" l="1"/>
  <c r="AJ365" i="1" l="1"/>
  <c r="AJ366" i="1" l="1"/>
  <c r="AJ367" i="1" l="1"/>
  <c r="AJ368" i="1" l="1"/>
  <c r="AJ369" i="1" l="1"/>
  <c r="AJ370" i="1" l="1"/>
  <c r="AJ371" i="1" l="1"/>
  <c r="AJ372" i="1" l="1"/>
  <c r="AJ373" i="1" l="1"/>
  <c r="AJ374" i="1" l="1"/>
  <c r="AJ375" i="1" l="1"/>
  <c r="AJ376" i="1" l="1"/>
  <c r="AJ377" i="1" l="1"/>
  <c r="AJ378" i="1" l="1"/>
  <c r="AJ379" i="1" l="1"/>
  <c r="AJ380" i="1" l="1"/>
  <c r="AJ381" i="1" l="1"/>
  <c r="AJ382" i="1" l="1"/>
  <c r="AJ383" i="1" l="1"/>
  <c r="AJ384" i="1" l="1"/>
  <c r="AJ385" i="1" l="1"/>
  <c r="AJ386" i="1" l="1"/>
  <c r="AJ387" i="1" l="1"/>
  <c r="AJ388" i="1" l="1"/>
  <c r="AJ389" i="1" l="1"/>
  <c r="AJ390" i="1" l="1"/>
  <c r="AJ391" i="1" l="1"/>
  <c r="AJ392" i="1" l="1"/>
  <c r="AJ393" i="1" l="1"/>
  <c r="AJ394" i="1" l="1"/>
  <c r="AJ395" i="1" l="1"/>
  <c r="AJ396" i="1" l="1"/>
  <c r="AJ397" i="1" l="1"/>
  <c r="AJ398" i="1" l="1"/>
  <c r="AJ399" i="1" l="1"/>
  <c r="AJ400" i="1" l="1"/>
  <c r="AJ401" i="1" l="1"/>
  <c r="AJ402" i="1" l="1"/>
  <c r="AJ403" i="1" l="1"/>
  <c r="AJ404" i="1" l="1"/>
  <c r="AJ405" i="1" l="1"/>
  <c r="AJ406" i="1" l="1"/>
  <c r="AJ407" i="1" l="1"/>
  <c r="AJ408" i="1" l="1"/>
  <c r="AJ409" i="1" l="1"/>
  <c r="AJ410" i="1" l="1"/>
  <c r="AJ411" i="1" l="1"/>
  <c r="AJ412" i="1" l="1"/>
  <c r="AJ413" i="1" l="1"/>
  <c r="AJ414" i="1" l="1"/>
  <c r="AJ415" i="1" l="1"/>
  <c r="AJ416" i="1" l="1"/>
  <c r="AJ417" i="1" l="1"/>
  <c r="AJ418" i="1" l="1"/>
  <c r="AJ419" i="1" l="1"/>
  <c r="AJ420" i="1" l="1"/>
  <c r="AJ421" i="1" l="1"/>
  <c r="AJ422" i="1" l="1"/>
  <c r="AJ423" i="1" l="1"/>
  <c r="AJ424" i="1" l="1"/>
  <c r="AJ425" i="1" l="1"/>
  <c r="AJ426" i="1" l="1"/>
  <c r="AJ427" i="1" l="1"/>
  <c r="AJ428" i="1" l="1"/>
  <c r="AJ429" i="1" l="1"/>
  <c r="AJ430" i="1" l="1"/>
  <c r="AJ431" i="1" l="1"/>
  <c r="AJ432" i="1" l="1"/>
  <c r="AJ433" i="1" l="1"/>
  <c r="AJ434" i="1" l="1"/>
  <c r="AJ435" i="1" l="1"/>
  <c r="AJ436" i="1" l="1"/>
  <c r="AJ437" i="1" l="1"/>
  <c r="AJ438" i="1" l="1"/>
  <c r="AJ439" i="1" l="1"/>
  <c r="AJ440" i="1" l="1"/>
  <c r="AJ441" i="1" l="1"/>
  <c r="AJ442" i="1" l="1"/>
  <c r="AJ443" i="1" l="1"/>
  <c r="AJ444" i="1" l="1"/>
  <c r="AJ445" i="1" l="1"/>
  <c r="AJ446" i="1" l="1"/>
  <c r="AJ447" i="1" l="1"/>
  <c r="AJ448" i="1" l="1"/>
  <c r="AJ449" i="1" l="1"/>
  <c r="AJ450" i="1" l="1"/>
  <c r="AJ451" i="1" l="1"/>
  <c r="AJ452" i="1" l="1"/>
  <c r="AJ453" i="1" l="1"/>
  <c r="AJ454" i="1" l="1"/>
  <c r="AJ455" i="1" l="1"/>
  <c r="AJ456" i="1" l="1"/>
  <c r="AJ457" i="1" l="1"/>
  <c r="AJ458" i="1" l="1"/>
  <c r="AJ459" i="1" l="1"/>
  <c r="AJ460" i="1" l="1"/>
  <c r="AJ461" i="1" l="1"/>
  <c r="AJ462" i="1" l="1"/>
  <c r="AJ463" i="1" l="1"/>
  <c r="AJ464" i="1" l="1"/>
  <c r="AJ465" i="1" l="1"/>
  <c r="AJ466" i="1" l="1"/>
  <c r="AJ467" i="1" l="1"/>
  <c r="AJ468" i="1" l="1"/>
  <c r="AJ469" i="1" l="1"/>
  <c r="AJ470" i="1" l="1"/>
  <c r="AJ471" i="1" l="1"/>
  <c r="AJ472" i="1" l="1"/>
  <c r="AJ473" i="1" l="1"/>
  <c r="AJ474" i="1" l="1"/>
  <c r="AJ475" i="1" l="1"/>
  <c r="AJ476" i="1" l="1"/>
  <c r="AJ477" i="1" l="1"/>
  <c r="AJ478" i="1" l="1"/>
  <c r="AJ479" i="1" l="1"/>
  <c r="AJ480" i="1" l="1"/>
  <c r="AJ481" i="1" l="1"/>
  <c r="AJ482" i="1" l="1"/>
  <c r="AJ483" i="1" l="1"/>
  <c r="AJ484" i="1" l="1"/>
  <c r="AJ485" i="1" l="1"/>
  <c r="AJ486" i="1" l="1"/>
  <c r="AJ487" i="1" l="1"/>
  <c r="AJ488" i="1" l="1"/>
  <c r="AJ489" i="1" l="1"/>
  <c r="AJ490" i="1" l="1"/>
  <c r="AJ491" i="1" l="1"/>
  <c r="AJ492" i="1" l="1"/>
  <c r="AJ493" i="1" l="1"/>
  <c r="AJ494" i="1" l="1"/>
  <c r="AJ495" i="1" l="1"/>
  <c r="AJ496" i="1" l="1"/>
  <c r="AJ497" i="1" l="1"/>
  <c r="AJ498" i="1" l="1"/>
  <c r="AJ499" i="1" l="1"/>
  <c r="AJ500" i="1" l="1"/>
  <c r="AJ501" i="1" l="1"/>
  <c r="AJ502" i="1" l="1"/>
  <c r="AJ503" i="1" l="1"/>
  <c r="AJ504" i="1" l="1"/>
  <c r="AJ505" i="1" l="1"/>
  <c r="AJ506" i="1" l="1"/>
  <c r="AJ507" i="1" l="1"/>
  <c r="AJ508" i="1" l="1"/>
  <c r="AJ509" i="1" l="1"/>
  <c r="AJ510" i="1" l="1"/>
  <c r="AJ511" i="1" l="1"/>
  <c r="AJ512" i="1" l="1"/>
  <c r="AJ513" i="1" l="1"/>
  <c r="AJ514" i="1" l="1"/>
  <c r="AJ515" i="1" l="1"/>
  <c r="AJ516" i="1" l="1"/>
  <c r="AJ517" i="1" l="1"/>
  <c r="AJ518" i="1" l="1"/>
  <c r="AJ519" i="1" l="1"/>
  <c r="AJ520" i="1" l="1"/>
  <c r="AJ521" i="1" l="1"/>
  <c r="AJ522" i="1" l="1"/>
  <c r="AJ523" i="1" l="1"/>
  <c r="AJ524" i="1" l="1"/>
  <c r="AJ525" i="1" l="1"/>
  <c r="AJ526" i="1" l="1"/>
  <c r="AJ528" i="1" l="1"/>
  <c r="AJ527" i="1"/>
</calcChain>
</file>

<file path=xl/sharedStrings.xml><?xml version="1.0" encoding="utf-8"?>
<sst xmlns="http://schemas.openxmlformats.org/spreadsheetml/2006/main" count="571" uniqueCount="546">
  <si>
    <t>Date</t>
  </si>
  <si>
    <t>QuantConnect Positions</t>
  </si>
  <si>
    <t>Composer Positions</t>
  </si>
  <si>
    <t>Same-Day Open Prices</t>
  </si>
  <si>
    <t>Same-Day Close Prices</t>
  </si>
  <si>
    <t>Portfolio Values</t>
  </si>
  <si>
    <t>BITI</t>
  </si>
  <si>
    <t>BSV</t>
  </si>
  <si>
    <t>MSTR</t>
  </si>
  <si>
    <t>TBT</t>
  </si>
  <si>
    <t>QuantConnect</t>
  </si>
  <si>
    <t>Composer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</si>
  <si>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</si>
  <si>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</si>
  <si>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</si>
  <si>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</si>
  <si>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</si>
  <si>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</si>
  <si>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</si>
  <si>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</si>
  <si>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</si>
  <si>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</si>
  <si>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</si>
  <si>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</si>
  <si>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</si>
  <si>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</si>
  <si>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</si>
  <si>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</si>
  <si>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</si>
  <si>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</si>
  <si>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</si>
  <si>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</si>
  <si>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</si>
  <si>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</si>
  <si>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</si>
  <si>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</si>
  <si>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</si>
  <si>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</si>
  <si>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</si>
  <si>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</si>
  <si>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</si>
  <si>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</si>
  <si>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</si>
  <si>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</si>
  <si>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</si>
  <si>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</si>
  <si>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</si>
  <si>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</si>
  <si>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</si>
  <si>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</si>
  <si>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</si>
  <si>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</si>
  <si>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</si>
  <si>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</si>
  <si>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</si>
  <si>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</si>
  <si>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</si>
  <si>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</si>
  <si>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</si>
  <si>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</si>
  <si>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</si>
  <si>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</si>
  <si>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</si>
  <si>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</si>
  <si>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</si>
  <si>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</si>
  <si>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</si>
  <si>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</si>
  <si>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</si>
  <si>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</si>
  <si>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</si>
  <si>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</si>
  <si>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</si>
  <si>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</si>
  <si>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</si>
  <si>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</si>
  <si>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</si>
  <si>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</si>
  <si>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</si>
  <si>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</si>
  <si>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</si>
  <si>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</si>
  <si>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</si>
  <si>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</si>
  <si>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</si>
  <si>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</si>
  <si>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</si>
  <si>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</si>
  <si>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</si>
  <si>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</si>
  <si>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</si>
  <si>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</si>
  <si>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</si>
  <si>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</si>
  <si>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</si>
  <si>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</si>
  <si>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</si>
  <si>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</si>
  <si>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</si>
  <si>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</si>
  <si>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</si>
  <si>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</si>
  <si>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</si>
  <si>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</si>
  <si>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</si>
  <si>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</si>
  <si>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</si>
  <si>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</si>
  <si>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</si>
  <si>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</si>
  <si>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</si>
  <si>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</si>
  <si>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</si>
  <si>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</si>
  <si>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</si>
  <si>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</si>
  <si>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</si>
  <si>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</si>
  <si>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</si>
  <si>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</si>
  <si>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</si>
  <si>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</si>
  <si>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</si>
  <si>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</si>
  <si>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</si>
  <si>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</si>
  <si>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</si>
  <si>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</si>
  <si>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</si>
  <si>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</si>
  <si>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</si>
  <si>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</si>
  <si>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</si>
  <si>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</si>
  <si>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</si>
  <si>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</si>
  <si>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</si>
  <si>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</si>
  <si>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</si>
  <si>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</si>
  <si>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</si>
  <si>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</si>
  <si>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</si>
  <si>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</si>
  <si>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</si>
  <si>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</si>
  <si>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</si>
  <si>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</si>
  <si>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</si>
  <si>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</si>
  <si>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</si>
  <si>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</si>
  <si>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</si>
  <si>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</si>
  <si>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</si>
  <si>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</si>
  <si>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</si>
  <si>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</si>
  <si>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</si>
  <si>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</si>
  <si>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</si>
  <si>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</si>
  <si>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</si>
  <si>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</si>
  <si>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</si>
  <si>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</si>
  <si>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</si>
  <si>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</si>
  <si>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</si>
  <si>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</si>
  <si>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</si>
  <si>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</si>
  <si>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</si>
  <si>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</si>
  <si>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</si>
  <si>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</si>
  <si>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</si>
  <si>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</si>
  <si>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</si>
  <si>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</si>
  <si>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</si>
  <si>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</si>
  <si>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</si>
  <si>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</si>
  <si>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</si>
  <si>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</si>
  <si>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</si>
  <si>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</si>
  <si>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</si>
  <si>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</si>
  <si>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</si>
  <si>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</si>
  <si>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</si>
  <si>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</si>
  <si>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</si>
  <si>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</si>
  <si>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</si>
  <si>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</si>
  <si>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</si>
  <si>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</si>
  <si>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</si>
  <si>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</si>
  <si>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</si>
  <si>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</si>
  <si>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</si>
  <si>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</si>
  <si>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</si>
  <si>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</si>
  <si>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</si>
  <si>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</si>
  <si>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</si>
  <si>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</si>
  <si>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</si>
  <si>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</si>
  <si>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</si>
  <si>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</si>
  <si>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</si>
  <si>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</si>
  <si>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</si>
  <si>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</si>
  <si>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</si>
  <si>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</si>
  <si>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</si>
  <si>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</si>
  <si>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</si>
  <si>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</si>
  <si>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</si>
  <si>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</si>
  <si>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</si>
  <si>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</si>
  <si>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</si>
  <si>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</si>
  <si>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</si>
  <si>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</si>
  <si>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</si>
  <si>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</si>
  <si>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</si>
  <si>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</si>
  <si>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</si>
  <si>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</si>
  <si>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</si>
  <si>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</si>
  <si>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</si>
  <si>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</si>
  <si>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</si>
  <si>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</si>
  <si>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</si>
  <si>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</si>
  <si>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</si>
  <si>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</si>
  <si>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</si>
  <si>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</si>
  <si>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</si>
  <si>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</si>
  <si>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</si>
  <si>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</si>
  <si>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</si>
  <si>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</si>
  <si>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</si>
  <si>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</si>
  <si>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</si>
  <si>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</si>
  <si>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</si>
  <si>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</si>
  <si>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</si>
  <si>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</si>
  <si>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</si>
  <si>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</si>
  <si>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</si>
  <si>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</si>
  <si>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</si>
  <si>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</si>
  <si>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</si>
  <si>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</si>
  <si>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</si>
  <si>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</si>
  <si>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</si>
  <si>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</si>
  <si>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</si>
  <si>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</si>
  <si>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</si>
  <si>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</si>
  <si>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</si>
  <si>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</si>
  <si>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</si>
  <si>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</si>
  <si>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</si>
  <si>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</si>
  <si>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</si>
  <si>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</si>
  <si>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</si>
  <si>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</si>
  <si>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</si>
  <si>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</si>
  <si>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</si>
  <si>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</si>
  <si>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</si>
  <si>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</si>
  <si>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</si>
  <si>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</si>
  <si>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</si>
  <si>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</si>
  <si>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</si>
  <si>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</si>
  <si>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</si>
  <si>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</si>
  <si>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</si>
  <si>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</si>
  <si>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</si>
  <si>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</si>
  <si>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</si>
  <si>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</si>
  <si>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</si>
  <si>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</si>
  <si>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</si>
  <si>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</si>
  <si>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</si>
  <si>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</si>
  <si>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</si>
  <si>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</si>
  <si>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</si>
  <si>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</si>
  <si>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</si>
  <si>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</si>
  <si>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</si>
  <si>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</si>
  <si>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</si>
  <si>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</si>
  <si>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</si>
  <si>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</si>
  <si>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</si>
  <si>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</si>
  <si>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</si>
  <si>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</si>
  <si>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</si>
  <si>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</si>
  <si>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</si>
  <si>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</si>
  <si>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</si>
  <si>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</si>
  <si>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</si>
  <si>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</si>
  <si>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</si>
  <si>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</si>
  <si>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</si>
  <si>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</si>
  <si>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</si>
  <si>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</si>
  <si>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</si>
  <si>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</si>
  <si>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</si>
  <si>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</si>
  <si>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</si>
  <si>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</si>
  <si>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</si>
  <si>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</si>
  <si>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</si>
  <si>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</si>
  <si>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</si>
  <si>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</si>
  <si>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</si>
  <si>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</si>
  <si>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</si>
  <si>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</si>
  <si>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</si>
  <si>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</si>
  <si>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</si>
  <si>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</si>
  <si>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</si>
  <si>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</si>
  <si>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</si>
  <si>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</si>
  <si>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</si>
  <si>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</si>
  <si>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</si>
  <si>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</si>
  <si>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</si>
  <si>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</si>
  <si>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</si>
  <si>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</si>
  <si>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</si>
  <si>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</si>
  <si>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</si>
  <si>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</si>
  <si>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</si>
  <si>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</si>
  <si>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</si>
  <si>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</si>
  <si>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</si>
  <si>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</si>
  <si>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</si>
  <si>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</si>
  <si>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</si>
  <si>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</si>
  <si>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</si>
  <si>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</si>
  <si>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</si>
  <si>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</si>
  <si>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</si>
  <si>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</si>
  <si>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</si>
  <si>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</si>
  <si>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</si>
  <si>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</si>
  <si>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</si>
  <si>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</si>
  <si>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</si>
  <si>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</si>
  <si>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</si>
  <si>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</si>
  <si>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</si>
  <si>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</si>
  <si>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</si>
  <si>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</si>
  <si>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</si>
  <si>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</si>
  <si>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</si>
  <si>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</si>
  <si>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</si>
  <si>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</si>
  <si>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</si>
  <si>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</si>
  <si>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</si>
  <si>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</si>
  <si>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</si>
  <si>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</si>
  <si>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</si>
  <si>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</si>
  <si>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</si>
  <si>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</si>
  <si>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</si>
  <si>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</si>
  <si>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</si>
  <si>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</si>
  <si>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</si>
  <si>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</si>
  <si>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</si>
  <si>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</si>
  <si>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</si>
  <si>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</si>
  <si>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</si>
  <si>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</si>
  <si>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</si>
  <si>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</si>
  <si>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</si>
  <si>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</si>
  <si>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</si>
  <si>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</si>
  <si>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</si>
  <si>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</si>
  <si>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</si>
  <si>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</si>
  <si>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</si>
  <si>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</si>
  <si>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</si>
  <si>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</si>
  <si>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</si>
  <si>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</si>
  <si>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</si>
  <si>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</si>
  <si>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</si>
  <si>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</si>
  <si>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</si>
  <si>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</si>
  <si>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</si>
  <si>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</si>
  <si>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</si>
  <si>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</si>
  <si>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</si>
  <si>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</si>
  <si>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</si>
  <si>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</si>
  <si>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</si>
  <si>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</si>
  <si>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</si>
  <si>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</si>
  <si>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</si>
  <si>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</si>
  <si>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</si>
  <si>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</si>
  <si>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</si>
  <si>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</si>
  <si>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</si>
  <si>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</si>
  <si>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</si>
  <si>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</si>
  <si>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</si>
  <si>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</si>
  <si>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</si>
  <si>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</si>
  <si>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</si>
  <si>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</si>
  <si>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</si>
  <si>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</si>
  <si>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</si>
  <si>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</si>
  <si>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</si>
  <si>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</si>
  <si>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</si>
  <si>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</si>
  <si>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</si>
  <si>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</si>
  <si>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</si>
  <si>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</si>
  <si>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</si>
  <si>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</si>
  <si>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</si>
  <si>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</si>
  <si>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</si>
  <si>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</si>
  <si>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</si>
  <si>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</si>
  <si>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</si>
  <si>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</si>
  <si>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</si>
  <si>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</si>
  <si>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</si>
  <si>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</si>
  <si>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</si>
  <si>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</si>
  <si>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</si>
  <si>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</si>
  <si>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</si>
  <si>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</si>
  <si>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</si>
  <si>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</si>
  <si>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</si>
  <si>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</si>
  <si>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</si>
  <si>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</si>
  <si>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</si>
  <si>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</si>
  <si>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</si>
  <si>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</si>
  <si>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</si>
  <si>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</si>
  <si>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</si>
  <si>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</si>
  <si>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$ Allocated</t>
  </si>
  <si>
    <t>Total</t>
  </si>
  <si>
    <t>Equity</t>
  </si>
  <si>
    <t>Diff</t>
  </si>
  <si>
    <t>% Return</t>
  </si>
  <si>
    <t>Ratio</t>
  </si>
  <si>
    <t>QCL %</t>
  </si>
  <si>
    <t>Manual Backtest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</si>
</sst>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8F5E8"/>
        <bgColor rgb="FFE8F5E8"/>
      </patternFill>
    </fill>
    <fill>
      <patternFill patternType="solid">
        <fgColor rgb="FFFFF3E0"/>
        <bgColor rgb="FFFFF3E0"/>
      </patternFill>
    </fill>
    <fill>
      <patternFill patternType="solid">
        <fgColor rgb="FFE3F2FD"/>
        <bgColor rgb="FFE3F2FD"/>
      </patternFill>
    </fill>
    <fill>
      <patternFill patternType="solid">
        <fgColor rgb="FFF3E5F5"/>
        <bgColor rgb="FFF3E5F5"/>
      </patternFill>
    </fill>
    <fill>
      <patternFill patternType="solid">
        <fgColor rgb="FFF5F5F5"/>
        <bgColor rgb="FFF5F5F5"/>
      </patternFill>
    </fill>
    <fill>
      <patternFill patternType="solid">
        <fgColor theme="8" tint="0.39997558519241921"/>
        <bgColor rgb="FFF3E5F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rgb="FFF3E5F5"/>
      </patternFill>
    </fill>
    <fill>
      <patternFill patternType="solid">
        <fgColor theme="6" tint="0.59999389629810485"/>
        <bgColor rgb="FFFFF3E0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/>
    <xf numFmtId="10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0" fontId="0" fillId="5" borderId="0" xfId="0" applyFill="1"/>
    <xf numFmtId="4" fontId="0" fillId="6" borderId="0" xfId="0" applyNumberFormat="1" applyFill="1"/>
    <xf numFmtId="10" fontId="3" fillId="3" borderId="0" xfId="0" applyNumberFormat="1" applyFont="1" applyFill="1"/>
    <xf numFmtId="0" fontId="3" fillId="4" borderId="0" xfId="0" applyFont="1" applyFill="1"/>
    <xf numFmtId="0" fontId="3" fillId="5" borderId="0" xfId="0" applyFont="1" applyFill="1"/>
    <xf numFmtId="164" fontId="0" fillId="0" borderId="0" xfId="1" applyNumberFormat="1" applyFont="1"/>
    <xf numFmtId="164" fontId="4" fillId="9" borderId="0" xfId="1" applyNumberFormat="1" applyFont="1" applyFill="1" applyAlignment="1">
      <alignment horizontal="center"/>
    </xf>
    <xf numFmtId="10" fontId="0" fillId="0" borderId="0" xfId="2" applyNumberFormat="1" applyFont="1"/>
    <xf numFmtId="0" fontId="4" fillId="6" borderId="0" xfId="0" applyFont="1" applyFill="1" applyAlignment="1">
      <alignment horizontal="center"/>
    </xf>
    <xf numFmtId="10" fontId="0" fillId="6" borderId="0" xfId="2" applyNumberFormat="1" applyFont="1" applyFill="1"/>
    <xf numFmtId="164" fontId="1" fillId="6" borderId="0" xfId="1" applyNumberFormat="1" applyFont="1" applyFill="1" applyAlignment="1">
      <alignment horizontal="center"/>
    </xf>
    <xf numFmtId="164" fontId="0" fillId="6" borderId="0" xfId="1" applyNumberFormat="1" applyFont="1" applyFill="1"/>
    <xf numFmtId="164" fontId="1" fillId="7" borderId="0" xfId="1" applyNumberFormat="1" applyFont="1" applyFill="1" applyAlignment="1">
      <alignment horizontal="center"/>
    </xf>
    <xf numFmtId="164" fontId="1" fillId="9" borderId="0" xfId="1" applyNumberFormat="1" applyFont="1" applyFill="1" applyAlignment="1">
      <alignment horizontal="center"/>
    </xf>
    <xf numFmtId="10" fontId="4" fillId="9" borderId="0" xfId="2" applyNumberFormat="1" applyFont="1" applyFill="1" applyAlignment="1">
      <alignment horizontal="center"/>
    </xf>
    <xf numFmtId="0" fontId="0" fillId="11" borderId="0" xfId="0" applyFill="1"/>
    <xf numFmtId="0" fontId="1" fillId="10" borderId="0" xfId="0" applyFont="1" applyFill="1" applyAlignment="1">
      <alignment horizontal="center"/>
    </xf>
    <xf numFmtId="10" fontId="0" fillId="10" borderId="0" xfId="0" applyNumberFormat="1" applyFill="1"/>
    <xf numFmtId="164" fontId="1" fillId="7" borderId="0" xfId="1" applyNumberFormat="1" applyFont="1" applyFill="1" applyAlignment="1">
      <alignment horizontal="center"/>
    </xf>
    <xf numFmtId="164" fontId="0" fillId="8" borderId="0" xfId="1" applyNumberFormat="1" applyFont="1" applyFill="1"/>
    <xf numFmtId="164" fontId="4" fillId="9" borderId="0" xfId="1" applyNumberFormat="1" applyFont="1" applyFill="1" applyAlignment="1">
      <alignment horizontal="center"/>
    </xf>
    <xf numFmtId="164" fontId="1" fillId="9" borderId="0" xfId="1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1" borderId="0" xfId="0" applyFill="1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9" width="11.28515625" customWidth="1"/>
    <col min="10" max="13" width="11.28515625" style="26" customWidth="1"/>
    <col min="14" max="21" width="11.28515625" customWidth="1"/>
    <col min="22" max="22" width="17.7109375" style="16" customWidth="1"/>
    <col min="23" max="24" width="11.28515625" customWidth="1"/>
    <col min="25" max="33" width="17.7109375" style="16" customWidth="1"/>
    <col min="34" max="34" width="17.7109375" style="18" customWidth="1"/>
    <col min="35" max="36" width="17.7109375" style="16" customWidth="1"/>
  </cols>
  <sheetData>
    <row r="1" spans="1:36" x14ac:dyDescent="0.25">
      <c r="A1" s="1" t="s">
        <v>0</v>
      </c>
      <c r="B1" s="35" t="s">
        <v>1</v>
      </c>
      <c r="C1" s="36"/>
      <c r="D1" s="36"/>
      <c r="E1" s="36"/>
      <c r="F1" s="37" t="s">
        <v>2</v>
      </c>
      <c r="G1" s="36"/>
      <c r="H1" s="36"/>
      <c r="I1" s="36"/>
      <c r="J1" s="33" t="s">
        <v>541</v>
      </c>
      <c r="K1" s="34"/>
      <c r="L1" s="34"/>
      <c r="M1" s="34"/>
      <c r="N1" s="39" t="s">
        <v>3</v>
      </c>
      <c r="O1" s="36"/>
      <c r="P1" s="36"/>
      <c r="Q1" s="36"/>
      <c r="R1" s="38" t="s">
        <v>4</v>
      </c>
      <c r="S1" s="36"/>
      <c r="T1" s="36"/>
      <c r="U1" s="36"/>
      <c r="V1" s="40" t="s">
        <v>5</v>
      </c>
      <c r="W1" s="40"/>
      <c r="X1" s="36"/>
      <c r="Y1" s="29" t="s">
        <v>538</v>
      </c>
      <c r="Z1" s="30"/>
      <c r="AA1" s="30"/>
      <c r="AB1" s="30"/>
      <c r="AC1" s="31" t="s">
        <v>545</v>
      </c>
      <c r="AD1" s="32"/>
      <c r="AE1" s="32"/>
      <c r="AF1" s="32"/>
      <c r="AG1" s="32"/>
      <c r="AH1" s="32"/>
      <c r="AI1" s="32"/>
      <c r="AJ1" s="32"/>
    </row>
    <row r="2" spans="1:36" x14ac:dyDescent="0.25">
      <c r="A2" s="1" t="s">
        <v>0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6</v>
      </c>
      <c r="G2" s="3" t="s">
        <v>7</v>
      </c>
      <c r="H2" s="3" t="s">
        <v>8</v>
      </c>
      <c r="I2" s="3" t="s">
        <v>9</v>
      </c>
      <c r="J2" s="27" t="s">
        <v>6</v>
      </c>
      <c r="K2" s="27" t="s">
        <v>7</v>
      </c>
      <c r="L2" s="27" t="s">
        <v>8</v>
      </c>
      <c r="M2" s="27" t="s">
        <v>9</v>
      </c>
      <c r="N2" s="4" t="s">
        <v>6</v>
      </c>
      <c r="O2" s="4" t="s">
        <v>7</v>
      </c>
      <c r="P2" s="4" t="s">
        <v>8</v>
      </c>
      <c r="Q2" s="4" t="s">
        <v>9</v>
      </c>
      <c r="R2" s="5" t="s">
        <v>6</v>
      </c>
      <c r="S2" s="5" t="s">
        <v>7</v>
      </c>
      <c r="T2" s="5" t="s">
        <v>8</v>
      </c>
      <c r="U2" s="5" t="s">
        <v>9</v>
      </c>
      <c r="V2" s="21" t="s">
        <v>10</v>
      </c>
      <c r="W2" s="19" t="s">
        <v>544</v>
      </c>
      <c r="X2" s="6" t="s">
        <v>11</v>
      </c>
      <c r="Y2" s="23" t="s">
        <v>6</v>
      </c>
      <c r="Z2" s="23" t="s">
        <v>7</v>
      </c>
      <c r="AA2" s="23" t="s">
        <v>8</v>
      </c>
      <c r="AB2" s="23" t="s">
        <v>9</v>
      </c>
      <c r="AC2" s="24" t="s">
        <v>6</v>
      </c>
      <c r="AD2" s="24" t="s">
        <v>7</v>
      </c>
      <c r="AE2" s="24" t="s">
        <v>8</v>
      </c>
      <c r="AF2" s="24" t="s">
        <v>9</v>
      </c>
      <c r="AG2" s="17" t="s">
        <v>539</v>
      </c>
      <c r="AH2" s="25" t="s">
        <v>542</v>
      </c>
      <c r="AI2" s="17" t="s">
        <v>540</v>
      </c>
      <c r="AJ2" s="17" t="s">
        <v>543</v>
      </c>
    </row>
    <row r="3" spans="1:36" x14ac:dyDescent="0.25">
      <c r="A3" t="s">
        <v>12</v>
      </c>
      <c r="B3" s="8">
        <v>0</v>
      </c>
      <c r="C3" s="8">
        <v>1</v>
      </c>
      <c r="D3" s="8">
        <v>0</v>
      </c>
      <c r="E3" s="8">
        <v>0</v>
      </c>
      <c r="F3" s="9">
        <v>0</v>
      </c>
      <c r="G3" s="13">
        <v>1</v>
      </c>
      <c r="H3" s="9">
        <v>0</v>
      </c>
      <c r="I3" s="9">
        <v>0</v>
      </c>
      <c r="J3" s="28">
        <f t="shared" ref="J3:J32" si="0">B3-F3</f>
        <v>0</v>
      </c>
      <c r="K3" s="28">
        <f t="shared" ref="K3:K32" si="1">C3-G3</f>
        <v>0</v>
      </c>
      <c r="L3" s="28">
        <f t="shared" ref="L3:L32" si="2">D3-H3</f>
        <v>0</v>
      </c>
      <c r="M3" s="28">
        <f t="shared" ref="M3:M32" si="3">E3-I3</f>
        <v>0</v>
      </c>
      <c r="N3" s="10">
        <v>40.67</v>
      </c>
      <c r="O3" s="10">
        <v>77.180000000000007</v>
      </c>
      <c r="P3" s="10">
        <v>185.76</v>
      </c>
      <c r="Q3" s="10">
        <v>24.88</v>
      </c>
      <c r="R3" s="11">
        <v>40.47</v>
      </c>
      <c r="S3" s="11">
        <v>76.84</v>
      </c>
      <c r="T3" s="11">
        <v>188.3</v>
      </c>
      <c r="U3" s="11">
        <v>26.02</v>
      </c>
      <c r="V3" s="22">
        <v>1000000000</v>
      </c>
      <c r="W3" s="12"/>
      <c r="X3" s="7"/>
      <c r="Y3" s="16">
        <f t="shared" ref="Y3:Y66" si="4">F3*$V3</f>
        <v>0</v>
      </c>
      <c r="Z3" s="16">
        <f t="shared" ref="Z3:Z66" si="5">G3*$V3</f>
        <v>1000000000</v>
      </c>
      <c r="AA3" s="16">
        <f t="shared" ref="AA3:AA66" si="6">H3*$V3</f>
        <v>0</v>
      </c>
      <c r="AB3" s="16">
        <f t="shared" ref="AB3:AB66" si="7">I3*$V3</f>
        <v>0</v>
      </c>
      <c r="AG3" s="16">
        <f>SUM(AC3:AF3)</f>
        <v>0</v>
      </c>
      <c r="AI3" s="16">
        <f>V3</f>
        <v>1000000000</v>
      </c>
      <c r="AJ3" s="16">
        <f t="shared" ref="AJ3:AJ66" si="8">AI3/V3</f>
        <v>1</v>
      </c>
    </row>
    <row r="4" spans="1:36" x14ac:dyDescent="0.25">
      <c r="A4" t="s">
        <v>13</v>
      </c>
      <c r="B4" s="8">
        <v>0</v>
      </c>
      <c r="C4" s="8">
        <v>0</v>
      </c>
      <c r="D4" s="8">
        <v>1</v>
      </c>
      <c r="E4" s="8">
        <v>0</v>
      </c>
      <c r="F4" s="9">
        <v>0</v>
      </c>
      <c r="G4" s="9">
        <v>0</v>
      </c>
      <c r="H4" s="13">
        <v>1</v>
      </c>
      <c r="I4" s="9">
        <v>0</v>
      </c>
      <c r="J4" s="28">
        <f t="shared" si="0"/>
        <v>0</v>
      </c>
      <c r="K4" s="28">
        <f t="shared" si="1"/>
        <v>0</v>
      </c>
      <c r="L4" s="28">
        <f t="shared" si="2"/>
        <v>0</v>
      </c>
      <c r="M4" s="28">
        <f t="shared" si="3"/>
        <v>0</v>
      </c>
      <c r="N4" s="10">
        <v>40.299999999999997</v>
      </c>
      <c r="O4" s="14">
        <v>76.88</v>
      </c>
      <c r="P4" s="10">
        <v>190.7</v>
      </c>
      <c r="Q4" s="10">
        <v>25.89</v>
      </c>
      <c r="R4" s="11">
        <v>37.35</v>
      </c>
      <c r="S4" s="11">
        <v>76.790000000000006</v>
      </c>
      <c r="T4" s="15">
        <v>219.51</v>
      </c>
      <c r="U4" s="11">
        <v>26.48</v>
      </c>
      <c r="V4" s="22">
        <v>1000000000</v>
      </c>
      <c r="W4" s="20">
        <f>V4/V3-1</f>
        <v>0</v>
      </c>
      <c r="X4" s="7"/>
      <c r="Y4" s="16">
        <f t="shared" si="4"/>
        <v>0</v>
      </c>
      <c r="Z4" s="16">
        <f t="shared" si="5"/>
        <v>0</v>
      </c>
      <c r="AA4" s="16">
        <f t="shared" si="6"/>
        <v>1000000000</v>
      </c>
      <c r="AB4" s="16">
        <f t="shared" si="7"/>
        <v>0</v>
      </c>
      <c r="AC4" s="16">
        <f t="shared" ref="AC4:AC67" si="9">IF(AND(F4=0,F3=0),0,IF(AND(F4=1,F3=0),0,IF(AND(F4=1,F3=1),(R4-R3)/R3*Y3,IF(AND(F4=0,F3=1),(N4-R3)/R3*Y3,"Error"))))</f>
        <v>0</v>
      </c>
      <c r="AD4" s="16">
        <f t="shared" ref="AD4:AD67" si="10">IF(AND(G4=0,G3=0),0,IF(AND(G4=1,G3=0),0,IF(AND(G4=1,G3=1),(S4-S3)/S3*Z3,IF(AND(G4=0,G3=1),(O4-S3)/S3*Z3,"Error"))))</f>
        <v>520562.20718365489</v>
      </c>
      <c r="AE4" s="16">
        <f t="shared" ref="AE4:AE67" si="11">IF(AND(H4=0,H3=0),0,IF(AND(H4=1,H3=0),0,IF(AND(H4=1,H3=1),(T4-T3)/T3*AA3,IF(AND(H4=0,H3=1),(P4-T3)/T3*AA3,"Error"))))</f>
        <v>0</v>
      </c>
      <c r="AF4" s="16">
        <f t="shared" ref="AF4:AF67" si="12">IF(AND(I4=0,I3=0),0,IF(AND(I4=1,I3=0),0,IF(AND(I4=1,I3=1),(U4-U3)/U3*AB3,IF(AND(I4=0,I3=1),(Q4-U3)/U3*AB3,"Error"))))</f>
        <v>0</v>
      </c>
      <c r="AG4" s="16">
        <f t="shared" ref="AG4:AG67" si="13">SUM(AC4:AF4)</f>
        <v>520562.20718365489</v>
      </c>
      <c r="AH4" s="18">
        <f>AG4/V3</f>
        <v>5.2056220718365491E-4</v>
      </c>
      <c r="AI4" s="16">
        <f>AI3+AG4</f>
        <v>1000520562.2071836</v>
      </c>
      <c r="AJ4" s="16">
        <f t="shared" si="8"/>
        <v>1.0005205622071836</v>
      </c>
    </row>
    <row r="5" spans="1:36" x14ac:dyDescent="0.25">
      <c r="A5" t="s">
        <v>14</v>
      </c>
      <c r="B5" s="8">
        <v>0</v>
      </c>
      <c r="C5" s="8">
        <v>0</v>
      </c>
      <c r="D5" s="8">
        <v>1</v>
      </c>
      <c r="E5" s="8">
        <v>0</v>
      </c>
      <c r="F5" s="9">
        <v>0</v>
      </c>
      <c r="G5" s="9">
        <v>0</v>
      </c>
      <c r="H5" s="9">
        <v>1</v>
      </c>
      <c r="I5" s="9">
        <v>0</v>
      </c>
      <c r="J5" s="28">
        <f t="shared" si="0"/>
        <v>0</v>
      </c>
      <c r="K5" s="28">
        <f t="shared" si="1"/>
        <v>0</v>
      </c>
      <c r="L5" s="28">
        <f t="shared" si="2"/>
        <v>0</v>
      </c>
      <c r="M5" s="28">
        <f t="shared" si="3"/>
        <v>0</v>
      </c>
      <c r="N5" s="10">
        <v>38.119999999999997</v>
      </c>
      <c r="O5" s="10">
        <v>76.64</v>
      </c>
      <c r="P5" s="10">
        <v>213.12</v>
      </c>
      <c r="Q5" s="10">
        <v>26.63</v>
      </c>
      <c r="R5" s="11">
        <v>37.4</v>
      </c>
      <c r="S5" s="11">
        <v>76.63</v>
      </c>
      <c r="T5" s="11">
        <v>221.28</v>
      </c>
      <c r="U5" s="11">
        <v>27.06</v>
      </c>
      <c r="V5" s="22">
        <v>1008063413.77</v>
      </c>
      <c r="W5" s="20">
        <f t="shared" ref="W5:W68" si="14">V5/V4-1</f>
        <v>8.0634137699999719E-3</v>
      </c>
      <c r="X5" s="7"/>
      <c r="Y5" s="16">
        <f t="shared" si="4"/>
        <v>0</v>
      </c>
      <c r="Z5" s="16">
        <f t="shared" si="5"/>
        <v>0</v>
      </c>
      <c r="AA5" s="16">
        <f t="shared" si="6"/>
        <v>1008063413.77</v>
      </c>
      <c r="AB5" s="16">
        <f t="shared" si="7"/>
        <v>0</v>
      </c>
      <c r="AC5" s="16">
        <f t="shared" si="9"/>
        <v>0</v>
      </c>
      <c r="AD5" s="16">
        <f t="shared" si="10"/>
        <v>0</v>
      </c>
      <c r="AE5" s="16">
        <f t="shared" si="11"/>
        <v>8063413.9674730552</v>
      </c>
      <c r="AF5" s="16">
        <f t="shared" si="12"/>
        <v>0</v>
      </c>
      <c r="AG5" s="16">
        <f t="shared" si="13"/>
        <v>8063413.9674730552</v>
      </c>
      <c r="AH5" s="18">
        <f t="shared" ref="AH5:AH68" si="15">AG5/V4</f>
        <v>8.063413967473055E-3</v>
      </c>
      <c r="AI5" s="16">
        <f t="shared" ref="AI5:AI68" si="16">AI4+AG5</f>
        <v>1008583976.1746566</v>
      </c>
      <c r="AJ5" s="16">
        <f t="shared" si="8"/>
        <v>1.000516398470122</v>
      </c>
    </row>
    <row r="6" spans="1:36" x14ac:dyDescent="0.25">
      <c r="A6" t="s">
        <v>15</v>
      </c>
      <c r="B6" s="8">
        <v>0</v>
      </c>
      <c r="C6" s="8">
        <v>1</v>
      </c>
      <c r="D6" s="8">
        <v>0</v>
      </c>
      <c r="E6" s="8">
        <v>0</v>
      </c>
      <c r="F6" s="9">
        <v>0</v>
      </c>
      <c r="G6" s="9">
        <v>1</v>
      </c>
      <c r="H6" s="9">
        <v>0</v>
      </c>
      <c r="I6" s="9">
        <v>0</v>
      </c>
      <c r="J6" s="28">
        <f t="shared" si="0"/>
        <v>0</v>
      </c>
      <c r="K6" s="28">
        <f t="shared" si="1"/>
        <v>0</v>
      </c>
      <c r="L6" s="28">
        <f t="shared" si="2"/>
        <v>0</v>
      </c>
      <c r="M6" s="28">
        <f t="shared" si="3"/>
        <v>0</v>
      </c>
      <c r="N6" s="10">
        <v>39.61</v>
      </c>
      <c r="O6" s="10">
        <v>76.709999999999994</v>
      </c>
      <c r="P6" s="10">
        <v>210.35</v>
      </c>
      <c r="Q6" s="10">
        <v>26.47</v>
      </c>
      <c r="R6" s="11">
        <v>39.69</v>
      </c>
      <c r="S6" s="11">
        <v>76.69</v>
      </c>
      <c r="T6" s="11">
        <v>200.9</v>
      </c>
      <c r="U6" s="11">
        <v>26.17</v>
      </c>
      <c r="V6" s="22">
        <v>958270694.84000003</v>
      </c>
      <c r="W6" s="20">
        <f t="shared" si="14"/>
        <v>-4.9394431193354182E-2</v>
      </c>
      <c r="X6" s="7"/>
      <c r="Y6" s="16">
        <f t="shared" si="4"/>
        <v>0</v>
      </c>
      <c r="Z6" s="16">
        <f t="shared" si="5"/>
        <v>958270694.84000003</v>
      </c>
      <c r="AA6" s="16">
        <f t="shared" si="6"/>
        <v>0</v>
      </c>
      <c r="AB6" s="16">
        <f t="shared" si="7"/>
        <v>0</v>
      </c>
      <c r="AC6" s="16">
        <f t="shared" si="9"/>
        <v>0</v>
      </c>
      <c r="AD6" s="16">
        <f t="shared" si="10"/>
        <v>0</v>
      </c>
      <c r="AE6" s="16">
        <f t="shared" si="11"/>
        <v>-49792720.139669679</v>
      </c>
      <c r="AF6" s="16">
        <f t="shared" si="12"/>
        <v>0</v>
      </c>
      <c r="AG6" s="16">
        <f t="shared" si="13"/>
        <v>-49792720.139669679</v>
      </c>
      <c r="AH6" s="18">
        <f t="shared" si="15"/>
        <v>-4.9394432393347829E-2</v>
      </c>
      <c r="AI6" s="16">
        <f t="shared" si="16"/>
        <v>958791256.03498697</v>
      </c>
      <c r="AJ6" s="16">
        <f t="shared" si="8"/>
        <v>1.0005432297969561</v>
      </c>
    </row>
    <row r="7" spans="1:36" x14ac:dyDescent="0.25">
      <c r="A7" t="s">
        <v>16</v>
      </c>
      <c r="B7" s="8">
        <v>1</v>
      </c>
      <c r="C7" s="8">
        <v>0</v>
      </c>
      <c r="D7" s="8">
        <v>0</v>
      </c>
      <c r="E7" s="8">
        <v>0</v>
      </c>
      <c r="F7" s="9">
        <v>1</v>
      </c>
      <c r="G7" s="9">
        <v>0</v>
      </c>
      <c r="H7" s="9">
        <v>0</v>
      </c>
      <c r="I7" s="9">
        <v>0</v>
      </c>
      <c r="J7" s="28">
        <f t="shared" si="0"/>
        <v>0</v>
      </c>
      <c r="K7" s="28">
        <f t="shared" si="1"/>
        <v>0</v>
      </c>
      <c r="L7" s="28">
        <f t="shared" si="2"/>
        <v>0</v>
      </c>
      <c r="M7" s="28">
        <f t="shared" si="3"/>
        <v>0</v>
      </c>
      <c r="N7" s="10">
        <v>40.78</v>
      </c>
      <c r="O7" s="10">
        <v>76.83</v>
      </c>
      <c r="P7" s="10">
        <v>196.52</v>
      </c>
      <c r="Q7" s="10">
        <v>25.65</v>
      </c>
      <c r="R7" s="11">
        <v>41.89</v>
      </c>
      <c r="S7" s="11">
        <v>76.739999999999995</v>
      </c>
      <c r="T7" s="11">
        <v>192.52</v>
      </c>
      <c r="U7" s="11">
        <v>25.9</v>
      </c>
      <c r="V7" s="22">
        <v>960020048.03999996</v>
      </c>
      <c r="W7" s="20">
        <f t="shared" si="14"/>
        <v>1.8255313549915275E-3</v>
      </c>
      <c r="X7" s="7"/>
      <c r="Y7" s="16">
        <f t="shared" si="4"/>
        <v>960020048.03999996</v>
      </c>
      <c r="Z7" s="16">
        <f t="shared" si="5"/>
        <v>0</v>
      </c>
      <c r="AA7" s="16">
        <f t="shared" si="6"/>
        <v>0</v>
      </c>
      <c r="AB7" s="16">
        <f t="shared" si="7"/>
        <v>0</v>
      </c>
      <c r="AC7" s="16">
        <f t="shared" si="9"/>
        <v>0</v>
      </c>
      <c r="AD7" s="16">
        <f t="shared" si="10"/>
        <v>1749353.2048194101</v>
      </c>
      <c r="AE7" s="16">
        <f t="shared" si="11"/>
        <v>0</v>
      </c>
      <c r="AF7" s="16">
        <f t="shared" si="12"/>
        <v>0</v>
      </c>
      <c r="AG7" s="16">
        <f t="shared" si="13"/>
        <v>1749353.2048194101</v>
      </c>
      <c r="AH7" s="18">
        <f t="shared" si="15"/>
        <v>1.8255313600208708E-3</v>
      </c>
      <c r="AI7" s="16">
        <f t="shared" si="16"/>
        <v>960540609.23980641</v>
      </c>
      <c r="AJ7" s="16">
        <f t="shared" si="8"/>
        <v>1.0005422399259987</v>
      </c>
    </row>
    <row r="8" spans="1:36" x14ac:dyDescent="0.25">
      <c r="A8" t="s">
        <v>17</v>
      </c>
      <c r="B8" s="8">
        <v>1</v>
      </c>
      <c r="C8" s="8">
        <v>0</v>
      </c>
      <c r="D8" s="8">
        <v>0</v>
      </c>
      <c r="E8" s="8">
        <v>0</v>
      </c>
      <c r="F8" s="9">
        <v>1</v>
      </c>
      <c r="G8" s="9">
        <v>0</v>
      </c>
      <c r="H8" s="9">
        <v>0</v>
      </c>
      <c r="I8" s="9">
        <v>0</v>
      </c>
      <c r="J8" s="28">
        <f t="shared" si="0"/>
        <v>0</v>
      </c>
      <c r="K8" s="28">
        <f t="shared" si="1"/>
        <v>0</v>
      </c>
      <c r="L8" s="28">
        <f t="shared" si="2"/>
        <v>0</v>
      </c>
      <c r="M8" s="28">
        <f t="shared" si="3"/>
        <v>0</v>
      </c>
      <c r="N8" s="10">
        <v>42.68</v>
      </c>
      <c r="O8" s="10">
        <v>76.540000000000006</v>
      </c>
      <c r="P8" s="10">
        <v>185.76</v>
      </c>
      <c r="Q8" s="10">
        <v>26.45</v>
      </c>
      <c r="R8" s="11">
        <v>41.24</v>
      </c>
      <c r="S8" s="11">
        <v>76.680000000000007</v>
      </c>
      <c r="T8" s="11">
        <v>195.55</v>
      </c>
      <c r="U8" s="11">
        <v>25.28</v>
      </c>
      <c r="V8" s="22">
        <v>945123580.74000001</v>
      </c>
      <c r="W8" s="20">
        <f t="shared" si="14"/>
        <v>-1.5516829393732889E-2</v>
      </c>
      <c r="X8" s="7"/>
      <c r="Y8" s="16">
        <f t="shared" si="4"/>
        <v>945123580.74000001</v>
      </c>
      <c r="Z8" s="16">
        <f t="shared" si="5"/>
        <v>0</v>
      </c>
      <c r="AA8" s="16">
        <f t="shared" si="6"/>
        <v>0</v>
      </c>
      <c r="AB8" s="16">
        <f t="shared" si="7"/>
        <v>0</v>
      </c>
      <c r="AC8" s="16">
        <f t="shared" si="9"/>
        <v>-14896467.682644989</v>
      </c>
      <c r="AD8" s="16">
        <f t="shared" si="10"/>
        <v>0</v>
      </c>
      <c r="AE8" s="16">
        <f t="shared" si="11"/>
        <v>0</v>
      </c>
      <c r="AF8" s="16">
        <f t="shared" si="12"/>
        <v>0</v>
      </c>
      <c r="AG8" s="16">
        <f t="shared" si="13"/>
        <v>-14896467.682644989</v>
      </c>
      <c r="AH8" s="18">
        <f t="shared" si="15"/>
        <v>-1.5516829792313168E-2</v>
      </c>
      <c r="AI8" s="16">
        <f t="shared" si="16"/>
        <v>945644141.55716145</v>
      </c>
      <c r="AJ8" s="16">
        <f t="shared" si="8"/>
        <v>1.0005507859794947</v>
      </c>
    </row>
    <row r="9" spans="1:36" x14ac:dyDescent="0.25">
      <c r="A9" t="s">
        <v>18</v>
      </c>
      <c r="B9" s="8">
        <v>0</v>
      </c>
      <c r="C9" s="8">
        <v>0</v>
      </c>
      <c r="D9" s="8">
        <v>1</v>
      </c>
      <c r="E9" s="8">
        <v>0</v>
      </c>
      <c r="F9" s="9">
        <v>0</v>
      </c>
      <c r="G9" s="9">
        <v>0</v>
      </c>
      <c r="H9" s="9">
        <v>1</v>
      </c>
      <c r="I9" s="9">
        <v>0</v>
      </c>
      <c r="J9" s="28">
        <f t="shared" si="0"/>
        <v>0</v>
      </c>
      <c r="K9" s="28">
        <f t="shared" si="1"/>
        <v>0</v>
      </c>
      <c r="L9" s="28">
        <f t="shared" si="2"/>
        <v>0</v>
      </c>
      <c r="M9" s="28">
        <f t="shared" si="3"/>
        <v>0</v>
      </c>
      <c r="N9" s="10">
        <v>41.14</v>
      </c>
      <c r="O9" s="10">
        <v>76.45</v>
      </c>
      <c r="P9" s="10">
        <v>193.29</v>
      </c>
      <c r="Q9" s="10">
        <v>25.83</v>
      </c>
      <c r="R9" s="11">
        <v>39.11</v>
      </c>
      <c r="S9" s="11">
        <v>76.62</v>
      </c>
      <c r="T9" s="11">
        <v>204.59</v>
      </c>
      <c r="U9" s="11">
        <v>25.68</v>
      </c>
      <c r="V9" s="22">
        <v>942831816.53999996</v>
      </c>
      <c r="W9" s="20">
        <f t="shared" si="14"/>
        <v>-2.4248301986135035E-3</v>
      </c>
      <c r="X9" s="7"/>
      <c r="Y9" s="16">
        <f t="shared" si="4"/>
        <v>0</v>
      </c>
      <c r="Z9" s="16">
        <f t="shared" si="5"/>
        <v>0</v>
      </c>
      <c r="AA9" s="16">
        <f t="shared" si="6"/>
        <v>942831816.53999996</v>
      </c>
      <c r="AB9" s="16">
        <f t="shared" si="7"/>
        <v>0</v>
      </c>
      <c r="AC9" s="16">
        <f t="shared" si="9"/>
        <v>-2291764.259796347</v>
      </c>
      <c r="AD9" s="16">
        <f t="shared" si="10"/>
        <v>0</v>
      </c>
      <c r="AE9" s="16">
        <f t="shared" si="11"/>
        <v>0</v>
      </c>
      <c r="AF9" s="16">
        <f t="shared" si="12"/>
        <v>0</v>
      </c>
      <c r="AG9" s="16">
        <f t="shared" si="13"/>
        <v>-2291764.259796347</v>
      </c>
      <c r="AH9" s="18">
        <f t="shared" si="15"/>
        <v>-2.4248302618817027E-3</v>
      </c>
      <c r="AI9" s="16">
        <f t="shared" si="16"/>
        <v>943352377.29736507</v>
      </c>
      <c r="AJ9" s="16">
        <f t="shared" si="8"/>
        <v>1.0005521247249329</v>
      </c>
    </row>
    <row r="10" spans="1:36" x14ac:dyDescent="0.25">
      <c r="A10" t="s">
        <v>19</v>
      </c>
      <c r="B10" s="8">
        <v>0</v>
      </c>
      <c r="C10" s="8">
        <v>0</v>
      </c>
      <c r="D10" s="8">
        <v>1</v>
      </c>
      <c r="E10" s="8">
        <v>0</v>
      </c>
      <c r="F10" s="9">
        <v>0</v>
      </c>
      <c r="G10" s="9">
        <v>0</v>
      </c>
      <c r="H10" s="9">
        <v>1</v>
      </c>
      <c r="I10" s="9">
        <v>0</v>
      </c>
      <c r="J10" s="28">
        <f t="shared" si="0"/>
        <v>0</v>
      </c>
      <c r="K10" s="28">
        <f t="shared" si="1"/>
        <v>0</v>
      </c>
      <c r="L10" s="28">
        <f t="shared" si="2"/>
        <v>0</v>
      </c>
      <c r="M10" s="28">
        <f t="shared" si="3"/>
        <v>0</v>
      </c>
      <c r="N10" s="10">
        <v>38.43</v>
      </c>
      <c r="O10" s="10">
        <v>76.55</v>
      </c>
      <c r="P10" s="10">
        <v>208.5</v>
      </c>
      <c r="Q10" s="10">
        <v>25.55</v>
      </c>
      <c r="R10" s="11">
        <v>38.049999999999997</v>
      </c>
      <c r="S10" s="11">
        <v>76.67</v>
      </c>
      <c r="T10" s="11">
        <v>213.98</v>
      </c>
      <c r="U10" s="11">
        <v>25.43</v>
      </c>
      <c r="V10" s="22">
        <v>986104654.98000002</v>
      </c>
      <c r="W10" s="20">
        <f t="shared" si="14"/>
        <v>4.5896667550743508E-2</v>
      </c>
      <c r="X10" s="7"/>
      <c r="Y10" s="16">
        <f t="shared" si="4"/>
        <v>0</v>
      </c>
      <c r="Z10" s="16">
        <f t="shared" si="5"/>
        <v>0</v>
      </c>
      <c r="AA10" s="16">
        <f t="shared" si="6"/>
        <v>986104654.98000002</v>
      </c>
      <c r="AB10" s="16">
        <f t="shared" si="7"/>
        <v>0</v>
      </c>
      <c r="AC10" s="16">
        <f t="shared" si="9"/>
        <v>0</v>
      </c>
      <c r="AD10" s="16">
        <f t="shared" si="10"/>
        <v>0</v>
      </c>
      <c r="AE10" s="16">
        <f t="shared" si="11"/>
        <v>43272842.061247304</v>
      </c>
      <c r="AF10" s="16">
        <f t="shared" si="12"/>
        <v>0</v>
      </c>
      <c r="AG10" s="16">
        <f t="shared" si="13"/>
        <v>43272842.061247304</v>
      </c>
      <c r="AH10" s="18">
        <f t="shared" si="15"/>
        <v>4.5896671391563545E-2</v>
      </c>
      <c r="AI10" s="16">
        <f t="shared" si="16"/>
        <v>986625219.35861242</v>
      </c>
      <c r="AJ10" s="16">
        <f t="shared" si="8"/>
        <v>1.0005278997274614</v>
      </c>
    </row>
    <row r="11" spans="1:36" x14ac:dyDescent="0.25">
      <c r="A11" t="s">
        <v>20</v>
      </c>
      <c r="B11" s="8">
        <v>0</v>
      </c>
      <c r="C11" s="8">
        <v>0</v>
      </c>
      <c r="D11" s="8">
        <v>1</v>
      </c>
      <c r="E11" s="8">
        <v>0</v>
      </c>
      <c r="F11" s="9">
        <v>0</v>
      </c>
      <c r="G11" s="9">
        <v>0</v>
      </c>
      <c r="H11" s="9">
        <v>1</v>
      </c>
      <c r="I11" s="9">
        <v>0</v>
      </c>
      <c r="J11" s="28">
        <f t="shared" si="0"/>
        <v>0</v>
      </c>
      <c r="K11" s="28">
        <f t="shared" si="1"/>
        <v>0</v>
      </c>
      <c r="L11" s="28">
        <f t="shared" si="2"/>
        <v>0</v>
      </c>
      <c r="M11" s="28">
        <f t="shared" si="3"/>
        <v>0</v>
      </c>
      <c r="N11" s="10">
        <v>36.119999999999997</v>
      </c>
      <c r="O11" s="10">
        <v>76.650000000000006</v>
      </c>
      <c r="P11" s="10">
        <v>230.12</v>
      </c>
      <c r="Q11" s="10">
        <v>25.78</v>
      </c>
      <c r="R11" s="11">
        <v>37.28</v>
      </c>
      <c r="S11" s="11">
        <v>76.63</v>
      </c>
      <c r="T11" s="11">
        <v>225.63</v>
      </c>
      <c r="U11" s="11">
        <v>25.93</v>
      </c>
      <c r="V11" s="22">
        <v>1039792468.38</v>
      </c>
      <c r="W11" s="20">
        <f t="shared" si="14"/>
        <v>5.4444336236389557E-2</v>
      </c>
      <c r="X11" s="7"/>
      <c r="Y11" s="16">
        <f t="shared" si="4"/>
        <v>0</v>
      </c>
      <c r="Z11" s="16">
        <f t="shared" si="5"/>
        <v>0</v>
      </c>
      <c r="AA11" s="16">
        <f t="shared" si="6"/>
        <v>1039792468.38</v>
      </c>
      <c r="AB11" s="16">
        <f t="shared" si="7"/>
        <v>0</v>
      </c>
      <c r="AC11" s="16">
        <f t="shared" si="9"/>
        <v>0</v>
      </c>
      <c r="AD11" s="16">
        <f t="shared" si="10"/>
        <v>0</v>
      </c>
      <c r="AE11" s="16">
        <f t="shared" si="11"/>
        <v>53687817.695658498</v>
      </c>
      <c r="AF11" s="16">
        <f t="shared" si="12"/>
        <v>0</v>
      </c>
      <c r="AG11" s="16">
        <f t="shared" si="13"/>
        <v>53687817.695658498</v>
      </c>
      <c r="AH11" s="18">
        <f t="shared" si="15"/>
        <v>5.4444340592578772E-2</v>
      </c>
      <c r="AI11" s="16">
        <f t="shared" si="16"/>
        <v>1040313037.0542709</v>
      </c>
      <c r="AJ11" s="16">
        <f t="shared" si="8"/>
        <v>1.0005006467060509</v>
      </c>
    </row>
    <row r="12" spans="1:36" x14ac:dyDescent="0.25">
      <c r="A12" t="s">
        <v>21</v>
      </c>
      <c r="B12" s="8">
        <v>1</v>
      </c>
      <c r="C12" s="8">
        <v>0</v>
      </c>
      <c r="D12" s="8">
        <v>0</v>
      </c>
      <c r="E12" s="8">
        <v>0</v>
      </c>
      <c r="F12" s="9">
        <v>1</v>
      </c>
      <c r="G12" s="9">
        <v>0</v>
      </c>
      <c r="H12" s="9">
        <v>0</v>
      </c>
      <c r="I12" s="9">
        <v>0</v>
      </c>
      <c r="J12" s="28">
        <f t="shared" si="0"/>
        <v>0</v>
      </c>
      <c r="K12" s="28">
        <f t="shared" si="1"/>
        <v>0</v>
      </c>
      <c r="L12" s="28">
        <f t="shared" si="2"/>
        <v>0</v>
      </c>
      <c r="M12" s="28">
        <f t="shared" si="3"/>
        <v>0</v>
      </c>
      <c r="N12" s="10">
        <v>36.049999999999997</v>
      </c>
      <c r="O12" s="10">
        <v>76.62</v>
      </c>
      <c r="P12" s="10">
        <v>236.66</v>
      </c>
      <c r="Q12" s="10">
        <v>25.9</v>
      </c>
      <c r="R12" s="11">
        <v>34.200000000000003</v>
      </c>
      <c r="S12" s="11">
        <v>76.510000000000005</v>
      </c>
      <c r="T12" s="11">
        <v>267.17</v>
      </c>
      <c r="U12" s="11">
        <v>26.23</v>
      </c>
      <c r="V12" s="22">
        <v>1090623076.26</v>
      </c>
      <c r="W12" s="20">
        <f t="shared" si="14"/>
        <v>4.8885339551645535E-2</v>
      </c>
      <c r="X12" s="7"/>
      <c r="Y12" s="16">
        <f t="shared" si="4"/>
        <v>1090623076.26</v>
      </c>
      <c r="Z12" s="16">
        <f t="shared" si="5"/>
        <v>0</v>
      </c>
      <c r="AA12" s="16">
        <f t="shared" si="6"/>
        <v>0</v>
      </c>
      <c r="AB12" s="16">
        <f t="shared" si="7"/>
        <v>0</v>
      </c>
      <c r="AC12" s="16">
        <f t="shared" si="9"/>
        <v>0</v>
      </c>
      <c r="AD12" s="16">
        <f t="shared" si="10"/>
        <v>0</v>
      </c>
      <c r="AE12" s="16">
        <f t="shared" si="11"/>
        <v>50830611.737053588</v>
      </c>
      <c r="AF12" s="16">
        <f t="shared" si="12"/>
        <v>0</v>
      </c>
      <c r="AG12" s="16">
        <f t="shared" si="13"/>
        <v>50830611.737053588</v>
      </c>
      <c r="AH12" s="18">
        <f t="shared" si="15"/>
        <v>4.8885343261091174E-2</v>
      </c>
      <c r="AI12" s="16">
        <f t="shared" si="16"/>
        <v>1091143648.7913244</v>
      </c>
      <c r="AJ12" s="16">
        <f t="shared" si="8"/>
        <v>1.0004773166299668</v>
      </c>
    </row>
    <row r="13" spans="1:36" x14ac:dyDescent="0.25">
      <c r="A13" t="s">
        <v>22</v>
      </c>
      <c r="B13" s="8">
        <v>1</v>
      </c>
      <c r="C13" s="8">
        <v>0</v>
      </c>
      <c r="D13" s="8">
        <v>0</v>
      </c>
      <c r="E13" s="8">
        <v>0</v>
      </c>
      <c r="F13" s="9">
        <v>1</v>
      </c>
      <c r="G13" s="9">
        <v>0</v>
      </c>
      <c r="H13" s="9">
        <v>0</v>
      </c>
      <c r="I13" s="9">
        <v>0</v>
      </c>
      <c r="J13" s="28">
        <f t="shared" si="0"/>
        <v>0</v>
      </c>
      <c r="K13" s="28">
        <f t="shared" si="1"/>
        <v>0</v>
      </c>
      <c r="L13" s="28">
        <f t="shared" si="2"/>
        <v>0</v>
      </c>
      <c r="M13" s="28">
        <f t="shared" si="3"/>
        <v>0</v>
      </c>
      <c r="N13" s="10">
        <v>33.5</v>
      </c>
      <c r="O13" s="10">
        <v>76.650000000000006</v>
      </c>
      <c r="P13" s="10">
        <v>278.5</v>
      </c>
      <c r="Q13" s="10">
        <v>25.67</v>
      </c>
      <c r="R13" s="11">
        <v>33.76</v>
      </c>
      <c r="S13" s="11">
        <v>76.52</v>
      </c>
      <c r="T13" s="11">
        <v>288.77</v>
      </c>
      <c r="U13" s="11">
        <v>26.04</v>
      </c>
      <c r="V13" s="22">
        <v>1076591668.54</v>
      </c>
      <c r="W13" s="20">
        <f t="shared" si="14"/>
        <v>-1.2865496820511968E-2</v>
      </c>
      <c r="X13" s="7"/>
      <c r="Y13" s="16">
        <f t="shared" si="4"/>
        <v>1076591668.54</v>
      </c>
      <c r="Z13" s="16">
        <f t="shared" si="5"/>
        <v>0</v>
      </c>
      <c r="AA13" s="16">
        <f t="shared" si="6"/>
        <v>0</v>
      </c>
      <c r="AB13" s="16">
        <f t="shared" si="7"/>
        <v>0</v>
      </c>
      <c r="AC13" s="16">
        <f t="shared" si="9"/>
        <v>-14031407.998666819</v>
      </c>
      <c r="AD13" s="16">
        <f t="shared" si="10"/>
        <v>0</v>
      </c>
      <c r="AE13" s="16">
        <f t="shared" si="11"/>
        <v>0</v>
      </c>
      <c r="AF13" s="16">
        <f t="shared" si="12"/>
        <v>0</v>
      </c>
      <c r="AG13" s="16">
        <f t="shared" si="13"/>
        <v>-14031407.998666819</v>
      </c>
      <c r="AH13" s="18">
        <f t="shared" si="15"/>
        <v>-1.2865497076023531E-2</v>
      </c>
      <c r="AI13" s="16">
        <f t="shared" si="16"/>
        <v>1077112240.7926576</v>
      </c>
      <c r="AJ13" s="16">
        <f t="shared" si="8"/>
        <v>1.0004835373223384</v>
      </c>
    </row>
    <row r="14" spans="1:36" x14ac:dyDescent="0.25">
      <c r="A14" t="s">
        <v>23</v>
      </c>
      <c r="B14" s="8">
        <v>1</v>
      </c>
      <c r="C14" s="8">
        <v>0</v>
      </c>
      <c r="D14" s="8">
        <v>0</v>
      </c>
      <c r="E14" s="8">
        <v>0</v>
      </c>
      <c r="F14" s="9">
        <v>1</v>
      </c>
      <c r="G14" s="9">
        <v>0</v>
      </c>
      <c r="H14" s="9">
        <v>0</v>
      </c>
      <c r="I14" s="9">
        <v>0</v>
      </c>
      <c r="J14" s="28">
        <f t="shared" si="0"/>
        <v>0</v>
      </c>
      <c r="K14" s="28">
        <f t="shared" si="1"/>
        <v>0</v>
      </c>
      <c r="L14" s="28">
        <f t="shared" si="2"/>
        <v>0</v>
      </c>
      <c r="M14" s="28">
        <f t="shared" si="3"/>
        <v>0</v>
      </c>
      <c r="N14" s="10">
        <v>35.159999999999997</v>
      </c>
      <c r="O14" s="10">
        <v>76.569999999999993</v>
      </c>
      <c r="P14" s="10">
        <v>279.04000000000002</v>
      </c>
      <c r="Q14" s="10">
        <v>25.82</v>
      </c>
      <c r="R14" s="11">
        <v>34.369999999999997</v>
      </c>
      <c r="S14" s="11">
        <v>76.849999999999994</v>
      </c>
      <c r="T14" s="11">
        <v>289.70999999999998</v>
      </c>
      <c r="U14" s="11">
        <v>25.17</v>
      </c>
      <c r="V14" s="22">
        <v>1096044301.97</v>
      </c>
      <c r="W14" s="20">
        <f t="shared" si="14"/>
        <v>1.8068720015621542E-2</v>
      </c>
      <c r="X14" s="7"/>
      <c r="Y14" s="16">
        <f t="shared" si="4"/>
        <v>1096044301.97</v>
      </c>
      <c r="Z14" s="16">
        <f t="shared" si="5"/>
        <v>0</v>
      </c>
      <c r="AA14" s="16">
        <f t="shared" si="6"/>
        <v>0</v>
      </c>
      <c r="AB14" s="16">
        <f t="shared" si="7"/>
        <v>0</v>
      </c>
      <c r="AC14" s="16">
        <f t="shared" si="9"/>
        <v>19452633.821368467</v>
      </c>
      <c r="AD14" s="16">
        <f t="shared" si="10"/>
        <v>0</v>
      </c>
      <c r="AE14" s="16">
        <f t="shared" si="11"/>
        <v>0</v>
      </c>
      <c r="AF14" s="16">
        <f t="shared" si="12"/>
        <v>0</v>
      </c>
      <c r="AG14" s="16">
        <f t="shared" si="13"/>
        <v>19452633.821368467</v>
      </c>
      <c r="AH14" s="18">
        <f t="shared" si="15"/>
        <v>1.8068720379146905E-2</v>
      </c>
      <c r="AI14" s="16">
        <f t="shared" si="16"/>
        <v>1096564874.6140261</v>
      </c>
      <c r="AJ14" s="16">
        <f t="shared" si="8"/>
        <v>1.0004749558417396</v>
      </c>
    </row>
    <row r="15" spans="1:36" x14ac:dyDescent="0.25">
      <c r="A15" t="s">
        <v>24</v>
      </c>
      <c r="B15" s="8">
        <v>0</v>
      </c>
      <c r="C15" s="8">
        <v>0</v>
      </c>
      <c r="D15" s="8">
        <v>1</v>
      </c>
      <c r="E15" s="8">
        <v>0</v>
      </c>
      <c r="F15" s="9">
        <v>0</v>
      </c>
      <c r="G15" s="9">
        <v>0</v>
      </c>
      <c r="H15" s="9">
        <v>1</v>
      </c>
      <c r="I15" s="9">
        <v>0</v>
      </c>
      <c r="J15" s="28">
        <f t="shared" si="0"/>
        <v>0</v>
      </c>
      <c r="K15" s="28">
        <f t="shared" si="1"/>
        <v>0</v>
      </c>
      <c r="L15" s="28">
        <f t="shared" si="2"/>
        <v>0</v>
      </c>
      <c r="M15" s="28">
        <f t="shared" si="3"/>
        <v>0</v>
      </c>
      <c r="N15" s="10">
        <v>33.86</v>
      </c>
      <c r="O15" s="10">
        <v>77.09</v>
      </c>
      <c r="P15" s="10">
        <v>294.06</v>
      </c>
      <c r="Q15" s="10">
        <v>24.45</v>
      </c>
      <c r="R15" s="11">
        <v>35.36</v>
      </c>
      <c r="S15" s="11">
        <v>77.14</v>
      </c>
      <c r="T15" s="11">
        <v>281.92</v>
      </c>
      <c r="U15" s="11">
        <v>24.3</v>
      </c>
      <c r="V15" s="22">
        <v>1079780624.8399999</v>
      </c>
      <c r="W15" s="20">
        <f t="shared" si="14"/>
        <v>-1.4838521673593119E-2</v>
      </c>
      <c r="X15" s="7"/>
      <c r="Y15" s="16">
        <f t="shared" si="4"/>
        <v>0</v>
      </c>
      <c r="Z15" s="16">
        <f t="shared" si="5"/>
        <v>0</v>
      </c>
      <c r="AA15" s="16">
        <f t="shared" si="6"/>
        <v>1079780624.8399999</v>
      </c>
      <c r="AB15" s="16">
        <f t="shared" si="7"/>
        <v>0</v>
      </c>
      <c r="AC15" s="16">
        <f t="shared" si="9"/>
        <v>-16263677.451402323</v>
      </c>
      <c r="AD15" s="16">
        <f t="shared" si="10"/>
        <v>0</v>
      </c>
      <c r="AE15" s="16">
        <f t="shared" si="11"/>
        <v>0</v>
      </c>
      <c r="AF15" s="16">
        <f t="shared" si="12"/>
        <v>0</v>
      </c>
      <c r="AG15" s="16">
        <f t="shared" si="13"/>
        <v>-16263677.451402323</v>
      </c>
      <c r="AH15" s="18">
        <f t="shared" si="15"/>
        <v>-1.4838521966831482E-2</v>
      </c>
      <c r="AI15" s="16">
        <f t="shared" si="16"/>
        <v>1080301197.1626236</v>
      </c>
      <c r="AJ15" s="16">
        <f t="shared" si="8"/>
        <v>1.0004821093383676</v>
      </c>
    </row>
    <row r="16" spans="1:36" x14ac:dyDescent="0.25">
      <c r="A16" t="s">
        <v>25</v>
      </c>
      <c r="B16" s="8">
        <v>0</v>
      </c>
      <c r="C16" s="8">
        <v>0</v>
      </c>
      <c r="D16" s="8">
        <v>1</v>
      </c>
      <c r="E16" s="8">
        <v>0</v>
      </c>
      <c r="F16" s="9">
        <v>0</v>
      </c>
      <c r="G16" s="9">
        <v>0</v>
      </c>
      <c r="H16" s="9">
        <v>1</v>
      </c>
      <c r="I16" s="9">
        <v>0</v>
      </c>
      <c r="J16" s="28">
        <f t="shared" si="0"/>
        <v>0</v>
      </c>
      <c r="K16" s="28">
        <f t="shared" si="1"/>
        <v>0</v>
      </c>
      <c r="L16" s="28">
        <f t="shared" si="2"/>
        <v>0</v>
      </c>
      <c r="M16" s="28">
        <f t="shared" si="3"/>
        <v>0</v>
      </c>
      <c r="N16" s="10">
        <v>36.36</v>
      </c>
      <c r="O16" s="10">
        <v>77.040000000000006</v>
      </c>
      <c r="P16" s="10">
        <v>270</v>
      </c>
      <c r="Q16" s="10">
        <v>25.05</v>
      </c>
      <c r="R16" s="11">
        <v>36.54</v>
      </c>
      <c r="S16" s="11">
        <v>77.05</v>
      </c>
      <c r="T16" s="11">
        <v>265.86</v>
      </c>
      <c r="U16" s="11">
        <v>24.82</v>
      </c>
      <c r="V16" s="22">
        <v>1018269299.14</v>
      </c>
      <c r="W16" s="20">
        <f t="shared" si="14"/>
        <v>-5.6966502532970087E-2</v>
      </c>
      <c r="X16" s="7"/>
      <c r="Y16" s="16">
        <f t="shared" si="4"/>
        <v>0</v>
      </c>
      <c r="Z16" s="16">
        <f t="shared" si="5"/>
        <v>0</v>
      </c>
      <c r="AA16" s="16">
        <f t="shared" si="6"/>
        <v>1018269299.14</v>
      </c>
      <c r="AB16" s="16">
        <f t="shared" si="7"/>
        <v>0</v>
      </c>
      <c r="AC16" s="16">
        <f t="shared" si="9"/>
        <v>0</v>
      </c>
      <c r="AD16" s="16">
        <f t="shared" si="10"/>
        <v>0</v>
      </c>
      <c r="AE16" s="16">
        <f t="shared" si="11"/>
        <v>-61511339.510961972</v>
      </c>
      <c r="AF16" s="16">
        <f t="shared" si="12"/>
        <v>0</v>
      </c>
      <c r="AG16" s="16">
        <f t="shared" si="13"/>
        <v>-61511339.510961972</v>
      </c>
      <c r="AH16" s="18">
        <f t="shared" si="15"/>
        <v>-5.6966515323496031E-2</v>
      </c>
      <c r="AI16" s="16">
        <f t="shared" si="16"/>
        <v>1018789857.6516616</v>
      </c>
      <c r="AJ16" s="16">
        <f t="shared" si="8"/>
        <v>1.0005112189006398</v>
      </c>
    </row>
    <row r="17" spans="1:36" x14ac:dyDescent="0.25">
      <c r="A17" t="s">
        <v>26</v>
      </c>
      <c r="B17" s="8">
        <v>0</v>
      </c>
      <c r="C17" s="8">
        <v>1</v>
      </c>
      <c r="D17" s="8">
        <v>0</v>
      </c>
      <c r="E17" s="8">
        <v>0</v>
      </c>
      <c r="F17" s="9">
        <v>0</v>
      </c>
      <c r="G17" s="9">
        <v>1</v>
      </c>
      <c r="H17" s="9">
        <v>0</v>
      </c>
      <c r="I17" s="9">
        <v>0</v>
      </c>
      <c r="J17" s="28">
        <f t="shared" si="0"/>
        <v>0</v>
      </c>
      <c r="K17" s="28">
        <f t="shared" si="1"/>
        <v>0</v>
      </c>
      <c r="L17" s="28">
        <f t="shared" si="2"/>
        <v>0</v>
      </c>
      <c r="M17" s="28">
        <f t="shared" si="3"/>
        <v>0</v>
      </c>
      <c r="N17" s="10">
        <v>38.07</v>
      </c>
      <c r="O17" s="10">
        <v>77.11</v>
      </c>
      <c r="P17" s="10">
        <v>248.95</v>
      </c>
      <c r="Q17" s="10">
        <v>24.16</v>
      </c>
      <c r="R17" s="11">
        <v>38.08</v>
      </c>
      <c r="S17" s="11">
        <v>77.03</v>
      </c>
      <c r="T17" s="11">
        <v>237.64</v>
      </c>
      <c r="U17" s="11">
        <v>24.74</v>
      </c>
      <c r="V17" s="22">
        <v>953502392.69000006</v>
      </c>
      <c r="W17" s="20">
        <f t="shared" si="14"/>
        <v>-6.3604889693424038E-2</v>
      </c>
      <c r="X17" s="7"/>
      <c r="Y17" s="16">
        <f t="shared" si="4"/>
        <v>0</v>
      </c>
      <c r="Z17" s="16">
        <f t="shared" si="5"/>
        <v>953502392.69000006</v>
      </c>
      <c r="AA17" s="16">
        <f t="shared" si="6"/>
        <v>0</v>
      </c>
      <c r="AB17" s="16">
        <f t="shared" si="7"/>
        <v>0</v>
      </c>
      <c r="AC17" s="16">
        <f t="shared" si="9"/>
        <v>0</v>
      </c>
      <c r="AD17" s="16">
        <f t="shared" si="10"/>
        <v>0</v>
      </c>
      <c r="AE17" s="16">
        <f t="shared" si="11"/>
        <v>-64766921.870373227</v>
      </c>
      <c r="AF17" s="16">
        <f t="shared" si="12"/>
        <v>0</v>
      </c>
      <c r="AG17" s="16">
        <f t="shared" si="13"/>
        <v>-64766921.870373227</v>
      </c>
      <c r="AH17" s="18">
        <f t="shared" si="15"/>
        <v>-6.3604904837132423E-2</v>
      </c>
      <c r="AI17" s="16">
        <f t="shared" si="16"/>
        <v>954022935.78128839</v>
      </c>
      <c r="AJ17" s="16">
        <f t="shared" si="8"/>
        <v>1.0005459274095996</v>
      </c>
    </row>
    <row r="18" spans="1:36" x14ac:dyDescent="0.25">
      <c r="A18" t="s">
        <v>27</v>
      </c>
      <c r="B18" s="8">
        <v>0</v>
      </c>
      <c r="C18" s="8">
        <v>0</v>
      </c>
      <c r="D18" s="8">
        <v>1</v>
      </c>
      <c r="E18" s="8">
        <v>0</v>
      </c>
      <c r="F18" s="9">
        <v>0</v>
      </c>
      <c r="G18" s="9">
        <v>0</v>
      </c>
      <c r="H18" s="9">
        <v>1</v>
      </c>
      <c r="I18" s="9">
        <v>0</v>
      </c>
      <c r="J18" s="28">
        <f t="shared" si="0"/>
        <v>0</v>
      </c>
      <c r="K18" s="28">
        <f t="shared" si="1"/>
        <v>0</v>
      </c>
      <c r="L18" s="28">
        <f t="shared" si="2"/>
        <v>0</v>
      </c>
      <c r="M18" s="28">
        <f t="shared" si="3"/>
        <v>0</v>
      </c>
      <c r="N18" s="10">
        <v>37.32</v>
      </c>
      <c r="O18" s="10">
        <v>77.040000000000006</v>
      </c>
      <c r="P18" s="10">
        <v>247.28</v>
      </c>
      <c r="Q18" s="10">
        <v>24.51</v>
      </c>
      <c r="R18" s="11">
        <v>34.590000000000003</v>
      </c>
      <c r="S18" s="11">
        <v>77.180000000000007</v>
      </c>
      <c r="T18" s="11">
        <v>262.39999999999998</v>
      </c>
      <c r="U18" s="11">
        <v>25.01</v>
      </c>
      <c r="V18" s="22">
        <v>953626175.94000006</v>
      </c>
      <c r="W18" s="20">
        <f t="shared" si="14"/>
        <v>1.2981954838187093E-4</v>
      </c>
      <c r="X18" s="7"/>
      <c r="Y18" s="16">
        <f t="shared" si="4"/>
        <v>0</v>
      </c>
      <c r="Z18" s="16">
        <f t="shared" si="5"/>
        <v>0</v>
      </c>
      <c r="AA18" s="16">
        <f t="shared" si="6"/>
        <v>953626175.94000006</v>
      </c>
      <c r="AB18" s="16">
        <f t="shared" si="7"/>
        <v>0</v>
      </c>
      <c r="AC18" s="16">
        <f t="shared" si="9"/>
        <v>0</v>
      </c>
      <c r="AD18" s="16">
        <f t="shared" si="10"/>
        <v>123783.25232902607</v>
      </c>
      <c r="AE18" s="16">
        <f t="shared" si="11"/>
        <v>0</v>
      </c>
      <c r="AF18" s="16">
        <f t="shared" si="12"/>
        <v>0</v>
      </c>
      <c r="AG18" s="16">
        <f t="shared" si="13"/>
        <v>123783.25232902607</v>
      </c>
      <c r="AH18" s="18">
        <f t="shared" si="15"/>
        <v>1.2981955082442057E-4</v>
      </c>
      <c r="AI18" s="16">
        <f t="shared" si="16"/>
        <v>954146719.03361738</v>
      </c>
      <c r="AJ18" s="16">
        <f t="shared" si="8"/>
        <v>1.0005458565491916</v>
      </c>
    </row>
    <row r="19" spans="1:36" x14ac:dyDescent="0.25">
      <c r="A19" t="s">
        <v>28</v>
      </c>
      <c r="B19" s="8">
        <v>1</v>
      </c>
      <c r="C19" s="8">
        <v>0</v>
      </c>
      <c r="D19" s="8">
        <v>0</v>
      </c>
      <c r="E19" s="8">
        <v>0</v>
      </c>
      <c r="F19" s="9">
        <v>1</v>
      </c>
      <c r="G19" s="9">
        <v>0</v>
      </c>
      <c r="H19" s="9">
        <v>0</v>
      </c>
      <c r="I19" s="9">
        <v>0</v>
      </c>
      <c r="J19" s="28">
        <f t="shared" si="0"/>
        <v>0</v>
      </c>
      <c r="K19" s="28">
        <f t="shared" si="1"/>
        <v>0</v>
      </c>
      <c r="L19" s="28">
        <f t="shared" si="2"/>
        <v>0</v>
      </c>
      <c r="M19" s="28">
        <f t="shared" si="3"/>
        <v>0</v>
      </c>
      <c r="N19" s="10">
        <v>34.119999999999997</v>
      </c>
      <c r="O19" s="10">
        <v>77.489999999999995</v>
      </c>
      <c r="P19" s="10">
        <v>260</v>
      </c>
      <c r="Q19" s="10">
        <v>24.47</v>
      </c>
      <c r="R19" s="11">
        <v>32.99</v>
      </c>
      <c r="S19" s="11">
        <v>77.459999999999994</v>
      </c>
      <c r="T19" s="11">
        <v>275.72000000000003</v>
      </c>
      <c r="U19" s="11">
        <v>24.63</v>
      </c>
      <c r="V19" s="22">
        <v>944903985.53999996</v>
      </c>
      <c r="W19" s="20">
        <f t="shared" si="14"/>
        <v>-9.1463412184575876E-3</v>
      </c>
      <c r="X19" s="7"/>
      <c r="Y19" s="16">
        <f t="shared" si="4"/>
        <v>944903985.53999996</v>
      </c>
      <c r="Z19" s="16">
        <f t="shared" si="5"/>
        <v>0</v>
      </c>
      <c r="AA19" s="16">
        <f t="shared" si="6"/>
        <v>0</v>
      </c>
      <c r="AB19" s="16">
        <f t="shared" si="7"/>
        <v>0</v>
      </c>
      <c r="AC19" s="16">
        <f t="shared" si="9"/>
        <v>0</v>
      </c>
      <c r="AD19" s="16">
        <f t="shared" si="10"/>
        <v>0</v>
      </c>
      <c r="AE19" s="16">
        <f t="shared" si="11"/>
        <v>-8722190.6335974801</v>
      </c>
      <c r="AF19" s="16">
        <f t="shared" si="12"/>
        <v>0</v>
      </c>
      <c r="AG19" s="16">
        <f t="shared" si="13"/>
        <v>-8722190.6335974801</v>
      </c>
      <c r="AH19" s="18">
        <f t="shared" si="15"/>
        <v>-9.1463414634145486E-3</v>
      </c>
      <c r="AI19" s="16">
        <f t="shared" si="16"/>
        <v>945424528.40001988</v>
      </c>
      <c r="AJ19" s="16">
        <f t="shared" si="8"/>
        <v>1.0005508949776758</v>
      </c>
    </row>
    <row r="20" spans="1:36" x14ac:dyDescent="0.25">
      <c r="A20" t="s">
        <v>29</v>
      </c>
      <c r="B20" s="8">
        <v>1</v>
      </c>
      <c r="C20" s="8">
        <v>0</v>
      </c>
      <c r="D20" s="8">
        <v>0</v>
      </c>
      <c r="E20" s="8">
        <v>0</v>
      </c>
      <c r="F20" s="9">
        <v>1</v>
      </c>
      <c r="G20" s="9">
        <v>0</v>
      </c>
      <c r="H20" s="9">
        <v>0</v>
      </c>
      <c r="I20" s="9">
        <v>0</v>
      </c>
      <c r="J20" s="28">
        <f t="shared" si="0"/>
        <v>0</v>
      </c>
      <c r="K20" s="28">
        <f t="shared" si="1"/>
        <v>0</v>
      </c>
      <c r="L20" s="28">
        <f t="shared" si="2"/>
        <v>0</v>
      </c>
      <c r="M20" s="28">
        <f t="shared" si="3"/>
        <v>0</v>
      </c>
      <c r="N20" s="10">
        <v>33.28</v>
      </c>
      <c r="O20" s="10">
        <v>77.42</v>
      </c>
      <c r="P20" s="10">
        <v>270</v>
      </c>
      <c r="Q20" s="10">
        <v>24.77</v>
      </c>
      <c r="R20" s="11">
        <v>32.92</v>
      </c>
      <c r="S20" s="11">
        <v>77.47</v>
      </c>
      <c r="T20" s="11">
        <v>286.06</v>
      </c>
      <c r="U20" s="11">
        <v>24.75</v>
      </c>
      <c r="V20" s="22">
        <v>942899036.23000002</v>
      </c>
      <c r="W20" s="20">
        <f t="shared" si="14"/>
        <v>-2.1218550674798609E-3</v>
      </c>
      <c r="X20" s="7"/>
      <c r="Y20" s="16">
        <f t="shared" si="4"/>
        <v>942899036.23000002</v>
      </c>
      <c r="Z20" s="16">
        <f t="shared" si="5"/>
        <v>0</v>
      </c>
      <c r="AA20" s="16">
        <f t="shared" si="6"/>
        <v>0</v>
      </c>
      <c r="AB20" s="16">
        <f t="shared" si="7"/>
        <v>0</v>
      </c>
      <c r="AC20" s="16">
        <f t="shared" si="9"/>
        <v>-2004949.3479175586</v>
      </c>
      <c r="AD20" s="16">
        <f t="shared" si="10"/>
        <v>0</v>
      </c>
      <c r="AE20" s="16">
        <f t="shared" si="11"/>
        <v>0</v>
      </c>
      <c r="AF20" s="16">
        <f t="shared" si="12"/>
        <v>0</v>
      </c>
      <c r="AG20" s="16">
        <f t="shared" si="13"/>
        <v>-2004949.3479175586</v>
      </c>
      <c r="AH20" s="18">
        <f t="shared" si="15"/>
        <v>-2.1218551076083746E-3</v>
      </c>
      <c r="AI20" s="16">
        <f t="shared" si="16"/>
        <v>943419579.05210233</v>
      </c>
      <c r="AJ20" s="16">
        <f t="shared" si="8"/>
        <v>1.0005520663423133</v>
      </c>
    </row>
    <row r="21" spans="1:36" x14ac:dyDescent="0.25">
      <c r="A21" t="s">
        <v>30</v>
      </c>
      <c r="B21" s="8">
        <v>0</v>
      </c>
      <c r="C21" s="8">
        <v>0</v>
      </c>
      <c r="D21" s="8">
        <v>1</v>
      </c>
      <c r="E21" s="8">
        <v>0</v>
      </c>
      <c r="F21" s="9">
        <v>0</v>
      </c>
      <c r="G21" s="9">
        <v>0</v>
      </c>
      <c r="H21" s="9">
        <v>1</v>
      </c>
      <c r="I21" s="9">
        <v>0</v>
      </c>
      <c r="J21" s="28">
        <f t="shared" si="0"/>
        <v>0</v>
      </c>
      <c r="K21" s="28">
        <f t="shared" si="1"/>
        <v>0</v>
      </c>
      <c r="L21" s="28">
        <f t="shared" si="2"/>
        <v>0</v>
      </c>
      <c r="M21" s="28">
        <f t="shared" si="3"/>
        <v>0</v>
      </c>
      <c r="N21" s="10">
        <v>34.020000000000003</v>
      </c>
      <c r="O21" s="10">
        <v>77.38</v>
      </c>
      <c r="P21" s="10">
        <v>276.33</v>
      </c>
      <c r="Q21" s="10">
        <v>24.35</v>
      </c>
      <c r="R21" s="11">
        <v>34.21</v>
      </c>
      <c r="S21" s="11">
        <v>77.39</v>
      </c>
      <c r="T21" s="11">
        <v>275.74</v>
      </c>
      <c r="U21" s="11">
        <v>23.58</v>
      </c>
      <c r="V21" s="22">
        <v>974405382.52999997</v>
      </c>
      <c r="W21" s="20">
        <f t="shared" si="14"/>
        <v>3.3414337155303508E-2</v>
      </c>
      <c r="X21" s="7"/>
      <c r="Y21" s="16">
        <f t="shared" si="4"/>
        <v>0</v>
      </c>
      <c r="Z21" s="16">
        <f t="shared" si="5"/>
        <v>0</v>
      </c>
      <c r="AA21" s="16">
        <f t="shared" si="6"/>
        <v>974405382.52999997</v>
      </c>
      <c r="AB21" s="16">
        <f t="shared" si="7"/>
        <v>0</v>
      </c>
      <c r="AC21" s="16">
        <f t="shared" si="9"/>
        <v>31506346.897114255</v>
      </c>
      <c r="AD21" s="16">
        <f t="shared" si="10"/>
        <v>0</v>
      </c>
      <c r="AE21" s="16">
        <f t="shared" si="11"/>
        <v>0</v>
      </c>
      <c r="AF21" s="16">
        <f t="shared" si="12"/>
        <v>0</v>
      </c>
      <c r="AG21" s="16">
        <f t="shared" si="13"/>
        <v>31506346.897114255</v>
      </c>
      <c r="AH21" s="18">
        <f t="shared" si="15"/>
        <v>3.3414337788578413E-2</v>
      </c>
      <c r="AI21" s="16">
        <f t="shared" si="16"/>
        <v>974925925.9492166</v>
      </c>
      <c r="AJ21" s="16">
        <f t="shared" si="8"/>
        <v>1.0005342164858173</v>
      </c>
    </row>
    <row r="22" spans="1:36" x14ac:dyDescent="0.25">
      <c r="A22" t="s">
        <v>31</v>
      </c>
      <c r="B22" s="8">
        <v>0</v>
      </c>
      <c r="C22" s="8">
        <v>0</v>
      </c>
      <c r="D22" s="8">
        <v>1</v>
      </c>
      <c r="E22" s="8">
        <v>0</v>
      </c>
      <c r="F22" s="9">
        <v>0</v>
      </c>
      <c r="G22" s="9">
        <v>0</v>
      </c>
      <c r="H22" s="9">
        <v>1</v>
      </c>
      <c r="I22" s="9">
        <v>0</v>
      </c>
      <c r="J22" s="28">
        <f t="shared" si="0"/>
        <v>0</v>
      </c>
      <c r="K22" s="28">
        <f t="shared" si="1"/>
        <v>0</v>
      </c>
      <c r="L22" s="28">
        <f t="shared" si="2"/>
        <v>0</v>
      </c>
      <c r="M22" s="28">
        <f t="shared" si="3"/>
        <v>0</v>
      </c>
      <c r="N22" s="10">
        <v>34.5</v>
      </c>
      <c r="O22" s="10">
        <v>77.41</v>
      </c>
      <c r="P22" s="10">
        <v>280.89</v>
      </c>
      <c r="Q22" s="10">
        <v>23.54</v>
      </c>
      <c r="R22" s="11">
        <v>34.270000000000003</v>
      </c>
      <c r="S22" s="11">
        <v>77.02</v>
      </c>
      <c r="T22" s="11">
        <v>278.26</v>
      </c>
      <c r="U22" s="11">
        <v>24.58</v>
      </c>
      <c r="V22" s="22">
        <v>983310515.69000006</v>
      </c>
      <c r="W22" s="20">
        <f t="shared" si="14"/>
        <v>9.1390434819627053E-3</v>
      </c>
      <c r="X22" s="7"/>
      <c r="Y22" s="16">
        <f t="shared" si="4"/>
        <v>0</v>
      </c>
      <c r="Z22" s="16">
        <f t="shared" si="5"/>
        <v>0</v>
      </c>
      <c r="AA22" s="16">
        <f t="shared" si="6"/>
        <v>983310515.69000006</v>
      </c>
      <c r="AB22" s="16">
        <f t="shared" si="7"/>
        <v>0</v>
      </c>
      <c r="AC22" s="16">
        <f t="shared" si="9"/>
        <v>0</v>
      </c>
      <c r="AD22" s="16">
        <f t="shared" si="10"/>
        <v>0</v>
      </c>
      <c r="AE22" s="16">
        <f t="shared" si="11"/>
        <v>8905133.6910697836</v>
      </c>
      <c r="AF22" s="16">
        <f t="shared" si="12"/>
        <v>0</v>
      </c>
      <c r="AG22" s="16">
        <f t="shared" si="13"/>
        <v>8905133.6910697836</v>
      </c>
      <c r="AH22" s="18">
        <f t="shared" si="15"/>
        <v>9.139044026981874E-3</v>
      </c>
      <c r="AI22" s="16">
        <f t="shared" si="16"/>
        <v>983831059.64028645</v>
      </c>
      <c r="AJ22" s="16">
        <f t="shared" si="8"/>
        <v>1.0005293790130183</v>
      </c>
    </row>
    <row r="23" spans="1:36" x14ac:dyDescent="0.25">
      <c r="A23" t="s">
        <v>32</v>
      </c>
      <c r="B23" s="8">
        <v>0</v>
      </c>
      <c r="C23" s="8">
        <v>0</v>
      </c>
      <c r="D23" s="8">
        <v>1</v>
      </c>
      <c r="E23" s="8">
        <v>0</v>
      </c>
      <c r="F23" s="9">
        <v>0</v>
      </c>
      <c r="G23" s="9">
        <v>0</v>
      </c>
      <c r="H23" s="9">
        <v>1</v>
      </c>
      <c r="I23" s="9">
        <v>0</v>
      </c>
      <c r="J23" s="28">
        <f t="shared" si="0"/>
        <v>0</v>
      </c>
      <c r="K23" s="28">
        <f t="shared" si="1"/>
        <v>0</v>
      </c>
      <c r="L23" s="28">
        <f t="shared" si="2"/>
        <v>0</v>
      </c>
      <c r="M23" s="28">
        <f t="shared" si="3"/>
        <v>0</v>
      </c>
      <c r="N23" s="10">
        <v>33.770000000000003</v>
      </c>
      <c r="O23" s="10">
        <v>77.040000000000006</v>
      </c>
      <c r="P23" s="10">
        <v>283.76</v>
      </c>
      <c r="Q23" s="10">
        <v>24.74</v>
      </c>
      <c r="R23" s="11">
        <v>33.450000000000003</v>
      </c>
      <c r="S23" s="11">
        <v>77.05</v>
      </c>
      <c r="T23" s="11">
        <v>313.68</v>
      </c>
      <c r="U23" s="11">
        <v>23.8</v>
      </c>
      <c r="V23" s="22">
        <v>1108477109.55</v>
      </c>
      <c r="W23" s="20">
        <f t="shared" si="14"/>
        <v>0.12729101526201925</v>
      </c>
      <c r="X23" s="7"/>
      <c r="Y23" s="16">
        <f t="shared" si="4"/>
        <v>0</v>
      </c>
      <c r="Z23" s="16">
        <f t="shared" si="5"/>
        <v>0</v>
      </c>
      <c r="AA23" s="16">
        <f t="shared" si="6"/>
        <v>1108477109.55</v>
      </c>
      <c r="AB23" s="16">
        <f t="shared" si="7"/>
        <v>0</v>
      </c>
      <c r="AC23" s="16">
        <f t="shared" si="9"/>
        <v>0</v>
      </c>
      <c r="AD23" s="16">
        <f t="shared" si="10"/>
        <v>0</v>
      </c>
      <c r="AE23" s="16">
        <f t="shared" si="11"/>
        <v>125166601.2568814</v>
      </c>
      <c r="AF23" s="16">
        <f t="shared" si="12"/>
        <v>0</v>
      </c>
      <c r="AG23" s="16">
        <f t="shared" si="13"/>
        <v>125166601.2568814</v>
      </c>
      <c r="AH23" s="18">
        <f t="shared" si="15"/>
        <v>0.12729102278444626</v>
      </c>
      <c r="AI23" s="16">
        <f t="shared" si="16"/>
        <v>1108997660.8971679</v>
      </c>
      <c r="AJ23" s="16">
        <f t="shared" si="8"/>
        <v>1.0004696094693188</v>
      </c>
    </row>
    <row r="24" spans="1:36" x14ac:dyDescent="0.25">
      <c r="A24" t="s">
        <v>33</v>
      </c>
      <c r="B24" s="8">
        <v>0</v>
      </c>
      <c r="C24" s="8">
        <v>1</v>
      </c>
      <c r="D24" s="8">
        <v>0</v>
      </c>
      <c r="E24" s="8">
        <v>0</v>
      </c>
      <c r="F24" s="9">
        <v>0</v>
      </c>
      <c r="G24" s="9">
        <v>1</v>
      </c>
      <c r="H24" s="9">
        <v>0</v>
      </c>
      <c r="I24" s="9">
        <v>0</v>
      </c>
      <c r="J24" s="28">
        <f t="shared" si="0"/>
        <v>0</v>
      </c>
      <c r="K24" s="28">
        <f t="shared" si="1"/>
        <v>0</v>
      </c>
      <c r="L24" s="28">
        <f t="shared" si="2"/>
        <v>0</v>
      </c>
      <c r="M24" s="28">
        <f t="shared" si="3"/>
        <v>0</v>
      </c>
      <c r="N24" s="10">
        <v>34.24</v>
      </c>
      <c r="O24" s="10">
        <v>77.16</v>
      </c>
      <c r="P24" s="10">
        <v>319.89</v>
      </c>
      <c r="Q24" s="10">
        <v>24</v>
      </c>
      <c r="R24" s="11">
        <v>35</v>
      </c>
      <c r="S24" s="11">
        <v>77.239999999999995</v>
      </c>
      <c r="T24" s="11">
        <v>309.31</v>
      </c>
      <c r="U24" s="11">
        <v>23.86</v>
      </c>
      <c r="V24" s="22">
        <v>1130421901.98</v>
      </c>
      <c r="W24" s="20">
        <f t="shared" si="14"/>
        <v>1.9797244562775651E-2</v>
      </c>
      <c r="X24" s="7"/>
      <c r="Y24" s="16">
        <f t="shared" si="4"/>
        <v>0</v>
      </c>
      <c r="Z24" s="16">
        <f t="shared" si="5"/>
        <v>1130421901.98</v>
      </c>
      <c r="AA24" s="16">
        <f t="shared" si="6"/>
        <v>0</v>
      </c>
      <c r="AB24" s="16">
        <f t="shared" si="7"/>
        <v>0</v>
      </c>
      <c r="AC24" s="16">
        <f t="shared" si="9"/>
        <v>0</v>
      </c>
      <c r="AD24" s="16">
        <f t="shared" si="10"/>
        <v>0</v>
      </c>
      <c r="AE24" s="16">
        <f t="shared" si="11"/>
        <v>21944793.580417868</v>
      </c>
      <c r="AF24" s="16">
        <f t="shared" si="12"/>
        <v>0</v>
      </c>
      <c r="AG24" s="16">
        <f t="shared" si="13"/>
        <v>21944793.580417868</v>
      </c>
      <c r="AH24" s="18">
        <f t="shared" si="15"/>
        <v>1.9797245600612023E-2</v>
      </c>
      <c r="AI24" s="16">
        <f t="shared" si="16"/>
        <v>1130942454.4775858</v>
      </c>
      <c r="AJ24" s="16">
        <f t="shared" si="8"/>
        <v>1.0004604939949182</v>
      </c>
    </row>
    <row r="25" spans="1:36" x14ac:dyDescent="0.25">
      <c r="A25" t="s">
        <v>34</v>
      </c>
      <c r="B25" s="8">
        <v>0</v>
      </c>
      <c r="C25" s="8">
        <v>0</v>
      </c>
      <c r="D25" s="8">
        <v>1</v>
      </c>
      <c r="E25" s="8">
        <v>0</v>
      </c>
      <c r="F25" s="9">
        <v>0</v>
      </c>
      <c r="G25" s="9">
        <v>0</v>
      </c>
      <c r="H25" s="9">
        <v>1</v>
      </c>
      <c r="I25" s="9">
        <v>0</v>
      </c>
      <c r="J25" s="28">
        <f t="shared" si="0"/>
        <v>0</v>
      </c>
      <c r="K25" s="28">
        <f t="shared" si="1"/>
        <v>0</v>
      </c>
      <c r="L25" s="28">
        <f t="shared" si="2"/>
        <v>0</v>
      </c>
      <c r="M25" s="28">
        <f t="shared" si="3"/>
        <v>0</v>
      </c>
      <c r="N25" s="10">
        <v>34.090000000000003</v>
      </c>
      <c r="O25" s="10">
        <v>76.81</v>
      </c>
      <c r="P25" s="10">
        <v>308.74</v>
      </c>
      <c r="Q25" s="10">
        <v>24.74</v>
      </c>
      <c r="R25" s="11">
        <v>34.200000000000003</v>
      </c>
      <c r="S25" s="11">
        <v>76.83</v>
      </c>
      <c r="T25" s="11">
        <v>319.14999999999998</v>
      </c>
      <c r="U25" s="11">
        <v>24.99</v>
      </c>
      <c r="V25" s="22">
        <v>1124128771.5699999</v>
      </c>
      <c r="W25" s="20">
        <f t="shared" si="14"/>
        <v>-5.5670634114372008E-3</v>
      </c>
      <c r="X25" s="7"/>
      <c r="Y25" s="16">
        <f t="shared" si="4"/>
        <v>0</v>
      </c>
      <c r="Z25" s="16">
        <f t="shared" si="5"/>
        <v>0</v>
      </c>
      <c r="AA25" s="16">
        <f t="shared" si="6"/>
        <v>1124128771.5699999</v>
      </c>
      <c r="AB25" s="16">
        <f t="shared" si="7"/>
        <v>0</v>
      </c>
      <c r="AC25" s="16">
        <f t="shared" si="9"/>
        <v>0</v>
      </c>
      <c r="AD25" s="16">
        <f t="shared" si="10"/>
        <v>-6293130.7334462935</v>
      </c>
      <c r="AE25" s="16">
        <f t="shared" si="11"/>
        <v>0</v>
      </c>
      <c r="AF25" s="16">
        <f t="shared" si="12"/>
        <v>0</v>
      </c>
      <c r="AG25" s="16">
        <f t="shared" si="13"/>
        <v>-6293130.7334462935</v>
      </c>
      <c r="AH25" s="18">
        <f t="shared" si="15"/>
        <v>-5.5670636975659327E-3</v>
      </c>
      <c r="AI25" s="16">
        <f t="shared" si="16"/>
        <v>1124649323.7441394</v>
      </c>
      <c r="AJ25" s="16">
        <f t="shared" si="8"/>
        <v>1.0004630716580738</v>
      </c>
    </row>
    <row r="26" spans="1:36" x14ac:dyDescent="0.25">
      <c r="A26" t="s">
        <v>35</v>
      </c>
      <c r="B26" s="8">
        <v>0</v>
      </c>
      <c r="C26" s="8">
        <v>0</v>
      </c>
      <c r="D26" s="8">
        <v>1</v>
      </c>
      <c r="E26" s="8">
        <v>0</v>
      </c>
      <c r="F26" s="9">
        <v>0</v>
      </c>
      <c r="G26" s="9">
        <v>0</v>
      </c>
      <c r="H26" s="9">
        <v>1</v>
      </c>
      <c r="I26" s="9">
        <v>0</v>
      </c>
      <c r="J26" s="28">
        <f t="shared" si="0"/>
        <v>0</v>
      </c>
      <c r="K26" s="28">
        <f t="shared" si="1"/>
        <v>0</v>
      </c>
      <c r="L26" s="28">
        <f t="shared" si="2"/>
        <v>0</v>
      </c>
      <c r="M26" s="28">
        <f t="shared" si="3"/>
        <v>0</v>
      </c>
      <c r="N26" s="10">
        <v>32.51</v>
      </c>
      <c r="O26" s="10">
        <v>76.84</v>
      </c>
      <c r="P26" s="10">
        <v>335.65</v>
      </c>
      <c r="Q26" s="10">
        <v>24.5</v>
      </c>
      <c r="R26" s="11">
        <v>32.72</v>
      </c>
      <c r="S26" s="11">
        <v>76.849999999999994</v>
      </c>
      <c r="T26" s="11">
        <v>330.01</v>
      </c>
      <c r="U26" s="11">
        <v>24.2</v>
      </c>
      <c r="V26" s="22">
        <v>1162380493.45</v>
      </c>
      <c r="W26" s="20">
        <f t="shared" si="14"/>
        <v>3.4027882612217342E-2</v>
      </c>
      <c r="X26" s="7"/>
      <c r="Y26" s="16">
        <f t="shared" si="4"/>
        <v>0</v>
      </c>
      <c r="Z26" s="16">
        <f t="shared" si="5"/>
        <v>0</v>
      </c>
      <c r="AA26" s="16">
        <f t="shared" si="6"/>
        <v>1162380493.45</v>
      </c>
      <c r="AB26" s="16">
        <f t="shared" si="7"/>
        <v>0</v>
      </c>
      <c r="AC26" s="16">
        <f t="shared" si="9"/>
        <v>0</v>
      </c>
      <c r="AD26" s="16">
        <f t="shared" si="10"/>
        <v>0</v>
      </c>
      <c r="AE26" s="16">
        <f t="shared" si="11"/>
        <v>38251726.333229564</v>
      </c>
      <c r="AF26" s="16">
        <f t="shared" si="12"/>
        <v>0</v>
      </c>
      <c r="AG26" s="16">
        <f t="shared" si="13"/>
        <v>38251726.333229564</v>
      </c>
      <c r="AH26" s="18">
        <f t="shared" si="15"/>
        <v>3.4027886573711467E-2</v>
      </c>
      <c r="AI26" s="16">
        <f t="shared" si="16"/>
        <v>1162901050.077369</v>
      </c>
      <c r="AJ26" s="16">
        <f t="shared" si="8"/>
        <v>1.0004478366854075</v>
      </c>
    </row>
    <row r="27" spans="1:36" x14ac:dyDescent="0.25">
      <c r="A27" t="s">
        <v>36</v>
      </c>
      <c r="B27" s="8">
        <v>0</v>
      </c>
      <c r="C27" s="8">
        <v>0</v>
      </c>
      <c r="D27" s="8">
        <v>1</v>
      </c>
      <c r="E27" s="8">
        <v>0</v>
      </c>
      <c r="F27" s="9">
        <v>0</v>
      </c>
      <c r="G27" s="9">
        <v>0</v>
      </c>
      <c r="H27" s="9">
        <v>1</v>
      </c>
      <c r="I27" s="9">
        <v>0</v>
      </c>
      <c r="J27" s="28">
        <f t="shared" si="0"/>
        <v>0</v>
      </c>
      <c r="K27" s="28">
        <f t="shared" si="1"/>
        <v>0</v>
      </c>
      <c r="L27" s="28">
        <f t="shared" si="2"/>
        <v>0</v>
      </c>
      <c r="M27" s="28">
        <f t="shared" si="3"/>
        <v>0</v>
      </c>
      <c r="N27" s="10">
        <v>33.630000000000003</v>
      </c>
      <c r="O27" s="10">
        <v>76.77</v>
      </c>
      <c r="P27" s="10">
        <v>320</v>
      </c>
      <c r="Q27" s="10">
        <v>24.44</v>
      </c>
      <c r="R27" s="11">
        <v>33.93</v>
      </c>
      <c r="S27" s="11">
        <v>76.75</v>
      </c>
      <c r="T27" s="11">
        <v>319.38</v>
      </c>
      <c r="U27" s="11">
        <v>24.39</v>
      </c>
      <c r="V27" s="22">
        <v>1124938890.9100001</v>
      </c>
      <c r="W27" s="20">
        <f t="shared" si="14"/>
        <v>-3.2211141490228856E-2</v>
      </c>
      <c r="X27" s="7"/>
      <c r="Y27" s="16">
        <f t="shared" si="4"/>
        <v>0</v>
      </c>
      <c r="Z27" s="16">
        <f t="shared" si="5"/>
        <v>0</v>
      </c>
      <c r="AA27" s="16">
        <f t="shared" si="6"/>
        <v>1124938890.9100001</v>
      </c>
      <c r="AB27" s="16">
        <f t="shared" si="7"/>
        <v>0</v>
      </c>
      <c r="AC27" s="16">
        <f t="shared" si="9"/>
        <v>0</v>
      </c>
      <c r="AD27" s="16">
        <f t="shared" si="10"/>
        <v>0</v>
      </c>
      <c r="AE27" s="16">
        <f t="shared" si="11"/>
        <v>-37441606.755472548</v>
      </c>
      <c r="AF27" s="16">
        <f t="shared" si="12"/>
        <v>0</v>
      </c>
      <c r="AG27" s="16">
        <f t="shared" si="13"/>
        <v>-37441606.755472548</v>
      </c>
      <c r="AH27" s="18">
        <f t="shared" si="15"/>
        <v>-3.2211145116814631E-2</v>
      </c>
      <c r="AI27" s="16">
        <f t="shared" si="16"/>
        <v>1125459443.3218963</v>
      </c>
      <c r="AJ27" s="16">
        <f t="shared" si="8"/>
        <v>1.000462738390594</v>
      </c>
    </row>
    <row r="28" spans="1:36" x14ac:dyDescent="0.25">
      <c r="A28" t="s">
        <v>37</v>
      </c>
      <c r="B28" s="8">
        <v>0</v>
      </c>
      <c r="C28" s="8">
        <v>0</v>
      </c>
      <c r="D28" s="8">
        <v>1</v>
      </c>
      <c r="E28" s="8">
        <v>0</v>
      </c>
      <c r="F28" s="9">
        <v>0</v>
      </c>
      <c r="G28" s="9">
        <v>0</v>
      </c>
      <c r="H28" s="9">
        <v>1</v>
      </c>
      <c r="I28" s="9">
        <v>0</v>
      </c>
      <c r="J28" s="28">
        <f t="shared" si="0"/>
        <v>0</v>
      </c>
      <c r="K28" s="28">
        <f t="shared" si="1"/>
        <v>0</v>
      </c>
      <c r="L28" s="28">
        <f t="shared" si="2"/>
        <v>0</v>
      </c>
      <c r="M28" s="28">
        <f t="shared" si="3"/>
        <v>0</v>
      </c>
      <c r="N28" s="10">
        <v>32.24</v>
      </c>
      <c r="O28" s="10">
        <v>77</v>
      </c>
      <c r="P28" s="10">
        <v>347</v>
      </c>
      <c r="Q28" s="10">
        <v>24.44</v>
      </c>
      <c r="R28" s="11">
        <v>33.049999999999997</v>
      </c>
      <c r="S28" s="11">
        <v>76.87</v>
      </c>
      <c r="T28" s="11">
        <v>335.8</v>
      </c>
      <c r="U28" s="11">
        <v>24.71</v>
      </c>
      <c r="V28" s="22">
        <v>1182774367.27</v>
      </c>
      <c r="W28" s="20">
        <f t="shared" si="14"/>
        <v>5.1412104983955986E-2</v>
      </c>
      <c r="X28" s="7"/>
      <c r="Y28" s="16">
        <f t="shared" si="4"/>
        <v>0</v>
      </c>
      <c r="Z28" s="16">
        <f t="shared" si="5"/>
        <v>0</v>
      </c>
      <c r="AA28" s="16">
        <f t="shared" si="6"/>
        <v>1182774367.27</v>
      </c>
      <c r="AB28" s="16">
        <f t="shared" si="7"/>
        <v>0</v>
      </c>
      <c r="AC28" s="16">
        <f t="shared" si="9"/>
        <v>0</v>
      </c>
      <c r="AD28" s="16">
        <f t="shared" si="10"/>
        <v>0</v>
      </c>
      <c r="AE28" s="16">
        <f t="shared" si="11"/>
        <v>57835483.088303022</v>
      </c>
      <c r="AF28" s="16">
        <f t="shared" si="12"/>
        <v>0</v>
      </c>
      <c r="AG28" s="16">
        <f t="shared" si="13"/>
        <v>57835483.088303022</v>
      </c>
      <c r="AH28" s="18">
        <f t="shared" si="15"/>
        <v>5.1412110964994727E-2</v>
      </c>
      <c r="AI28" s="16">
        <f t="shared" si="16"/>
        <v>1183294926.4101994</v>
      </c>
      <c r="AJ28" s="16">
        <f t="shared" si="8"/>
        <v>1.0004401170287456</v>
      </c>
    </row>
    <row r="29" spans="1:36" x14ac:dyDescent="0.25">
      <c r="A29" t="s">
        <v>38</v>
      </c>
      <c r="B29" s="8">
        <v>1</v>
      </c>
      <c r="C29" s="8">
        <v>0</v>
      </c>
      <c r="D29" s="8">
        <v>0</v>
      </c>
      <c r="E29" s="8">
        <v>0</v>
      </c>
      <c r="F29" s="9">
        <v>1</v>
      </c>
      <c r="G29" s="9">
        <v>0</v>
      </c>
      <c r="H29" s="9">
        <v>0</v>
      </c>
      <c r="I29" s="9">
        <v>0</v>
      </c>
      <c r="J29" s="28">
        <f t="shared" si="0"/>
        <v>0</v>
      </c>
      <c r="K29" s="28">
        <f t="shared" si="1"/>
        <v>0</v>
      </c>
      <c r="L29" s="28">
        <f t="shared" si="2"/>
        <v>0</v>
      </c>
      <c r="M29" s="28">
        <f t="shared" si="3"/>
        <v>0</v>
      </c>
      <c r="N29" s="10">
        <v>31.62</v>
      </c>
      <c r="O29" s="10">
        <v>76.959999999999994</v>
      </c>
      <c r="P29" s="10">
        <v>355</v>
      </c>
      <c r="Q29" s="10">
        <v>24.81</v>
      </c>
      <c r="R29" s="11">
        <v>32.25</v>
      </c>
      <c r="S29" s="11">
        <v>76.819999999999993</v>
      </c>
      <c r="T29" s="11">
        <v>336.99</v>
      </c>
      <c r="U29" s="11">
        <v>25.86</v>
      </c>
      <c r="V29" s="22">
        <v>1250401720.8699999</v>
      </c>
      <c r="W29" s="20">
        <f t="shared" si="14"/>
        <v>5.7176884680121054E-2</v>
      </c>
      <c r="X29" s="7"/>
      <c r="Y29" s="16">
        <f t="shared" si="4"/>
        <v>1250401720.8699999</v>
      </c>
      <c r="Z29" s="16">
        <f t="shared" si="5"/>
        <v>0</v>
      </c>
      <c r="AA29" s="16">
        <f t="shared" si="6"/>
        <v>0</v>
      </c>
      <c r="AB29" s="16">
        <f t="shared" si="7"/>
        <v>0</v>
      </c>
      <c r="AC29" s="16">
        <f t="shared" si="9"/>
        <v>0</v>
      </c>
      <c r="AD29" s="16">
        <f t="shared" si="10"/>
        <v>0</v>
      </c>
      <c r="AE29" s="16">
        <f t="shared" si="11"/>
        <v>67627361.082739681</v>
      </c>
      <c r="AF29" s="16">
        <f t="shared" si="12"/>
        <v>0</v>
      </c>
      <c r="AG29" s="16">
        <f t="shared" si="13"/>
        <v>67627361.082739681</v>
      </c>
      <c r="AH29" s="18">
        <f t="shared" si="15"/>
        <v>5.7176891006551482E-2</v>
      </c>
      <c r="AI29" s="16">
        <f t="shared" si="16"/>
        <v>1250922287.492939</v>
      </c>
      <c r="AJ29" s="16">
        <f t="shared" si="8"/>
        <v>1.0004163195029649</v>
      </c>
    </row>
    <row r="30" spans="1:36" x14ac:dyDescent="0.25">
      <c r="A30" t="s">
        <v>39</v>
      </c>
      <c r="B30" s="8">
        <v>0</v>
      </c>
      <c r="C30" s="8">
        <v>0</v>
      </c>
      <c r="D30" s="8">
        <v>1</v>
      </c>
      <c r="E30" s="8">
        <v>0</v>
      </c>
      <c r="F30" s="9">
        <v>0</v>
      </c>
      <c r="G30" s="9">
        <v>0</v>
      </c>
      <c r="H30" s="9">
        <v>1</v>
      </c>
      <c r="I30" s="9">
        <v>0</v>
      </c>
      <c r="J30" s="28">
        <f t="shared" si="0"/>
        <v>0</v>
      </c>
      <c r="K30" s="28">
        <f t="shared" si="1"/>
        <v>0</v>
      </c>
      <c r="L30" s="28">
        <f t="shared" si="2"/>
        <v>0</v>
      </c>
      <c r="M30" s="28">
        <f t="shared" si="3"/>
        <v>0</v>
      </c>
      <c r="N30" s="10">
        <v>32.799999999999997</v>
      </c>
      <c r="O30" s="10">
        <v>76.95</v>
      </c>
      <c r="P30" s="10">
        <v>336.99</v>
      </c>
      <c r="Q30" s="10">
        <v>25.53</v>
      </c>
      <c r="R30" s="11">
        <v>32.270000000000003</v>
      </c>
      <c r="S30" s="11">
        <v>76.930000000000007</v>
      </c>
      <c r="T30" s="11">
        <v>352.84</v>
      </c>
      <c r="U30" s="11">
        <v>25.34</v>
      </c>
      <c r="V30" s="22">
        <v>1271726401.1700001</v>
      </c>
      <c r="W30" s="20">
        <f t="shared" si="14"/>
        <v>1.7054263397176861E-2</v>
      </c>
      <c r="X30" s="7"/>
      <c r="Y30" s="16">
        <f t="shared" si="4"/>
        <v>0</v>
      </c>
      <c r="Z30" s="16">
        <f t="shared" si="5"/>
        <v>0</v>
      </c>
      <c r="AA30" s="16">
        <f t="shared" si="6"/>
        <v>1271726401.1700001</v>
      </c>
      <c r="AB30" s="16">
        <f t="shared" si="7"/>
        <v>0</v>
      </c>
      <c r="AC30" s="16">
        <f t="shared" si="9"/>
        <v>21324680.51096113</v>
      </c>
      <c r="AD30" s="16">
        <f t="shared" si="10"/>
        <v>0</v>
      </c>
      <c r="AE30" s="16">
        <f t="shared" si="11"/>
        <v>0</v>
      </c>
      <c r="AF30" s="16">
        <f t="shared" si="12"/>
        <v>0</v>
      </c>
      <c r="AG30" s="16">
        <f t="shared" si="13"/>
        <v>21324680.51096113</v>
      </c>
      <c r="AH30" s="18">
        <f t="shared" si="15"/>
        <v>1.7054263565891386E-2</v>
      </c>
      <c r="AI30" s="16">
        <f t="shared" si="16"/>
        <v>1272246968.0039001</v>
      </c>
      <c r="AJ30" s="16">
        <f t="shared" si="8"/>
        <v>1.0004093387016428</v>
      </c>
    </row>
    <row r="31" spans="1:36" x14ac:dyDescent="0.25">
      <c r="A31" t="s">
        <v>40</v>
      </c>
      <c r="B31" s="8">
        <v>0</v>
      </c>
      <c r="C31" s="8">
        <v>0</v>
      </c>
      <c r="D31" s="8">
        <v>1</v>
      </c>
      <c r="E31" s="8">
        <v>0</v>
      </c>
      <c r="F31" s="9">
        <v>0</v>
      </c>
      <c r="G31" s="9">
        <v>0</v>
      </c>
      <c r="H31" s="9">
        <v>1</v>
      </c>
      <c r="I31" s="9">
        <v>0</v>
      </c>
      <c r="J31" s="28">
        <f t="shared" si="0"/>
        <v>0</v>
      </c>
      <c r="K31" s="28">
        <f t="shared" si="1"/>
        <v>0</v>
      </c>
      <c r="L31" s="28">
        <f t="shared" si="2"/>
        <v>0</v>
      </c>
      <c r="M31" s="28">
        <f t="shared" si="3"/>
        <v>0</v>
      </c>
      <c r="N31" s="10">
        <v>32.35</v>
      </c>
      <c r="O31" s="10">
        <v>77</v>
      </c>
      <c r="P31" s="10">
        <v>346.46</v>
      </c>
      <c r="Q31" s="10">
        <v>25</v>
      </c>
      <c r="R31" s="11">
        <v>32.53</v>
      </c>
      <c r="S31" s="11">
        <v>76.989999999999995</v>
      </c>
      <c r="T31" s="11">
        <v>349.08</v>
      </c>
      <c r="U31" s="11">
        <v>25.39</v>
      </c>
      <c r="V31" s="22">
        <v>1258174391.0899999</v>
      </c>
      <c r="W31" s="20">
        <f t="shared" si="14"/>
        <v>-1.0656388093800873E-2</v>
      </c>
      <c r="X31" s="7"/>
      <c r="Y31" s="16">
        <f t="shared" si="4"/>
        <v>0</v>
      </c>
      <c r="Z31" s="16">
        <f t="shared" si="5"/>
        <v>0</v>
      </c>
      <c r="AA31" s="16">
        <f t="shared" si="6"/>
        <v>1258174391.0899999</v>
      </c>
      <c r="AB31" s="16">
        <f t="shared" si="7"/>
        <v>0</v>
      </c>
      <c r="AC31" s="16">
        <f t="shared" si="9"/>
        <v>0</v>
      </c>
      <c r="AD31" s="16">
        <f t="shared" si="10"/>
        <v>0</v>
      </c>
      <c r="AE31" s="16">
        <f t="shared" si="11"/>
        <v>-13552010.170046449</v>
      </c>
      <c r="AF31" s="16">
        <f t="shared" si="12"/>
        <v>0</v>
      </c>
      <c r="AG31" s="16">
        <f t="shared" si="13"/>
        <v>-13552010.170046449</v>
      </c>
      <c r="AH31" s="18">
        <f t="shared" si="15"/>
        <v>-1.0656388164607162E-2</v>
      </c>
      <c r="AI31" s="16">
        <f t="shared" si="16"/>
        <v>1258694957.8338537</v>
      </c>
      <c r="AJ31" s="16">
        <f t="shared" si="8"/>
        <v>1.0004137476867596</v>
      </c>
    </row>
    <row r="32" spans="1:36" x14ac:dyDescent="0.25">
      <c r="A32" t="s">
        <v>41</v>
      </c>
      <c r="B32" s="8">
        <v>0</v>
      </c>
      <c r="C32" s="8">
        <v>0</v>
      </c>
      <c r="D32" s="8">
        <v>1</v>
      </c>
      <c r="E32" s="8">
        <v>0</v>
      </c>
      <c r="F32" s="9">
        <v>0</v>
      </c>
      <c r="G32" s="9">
        <v>0</v>
      </c>
      <c r="H32" s="9">
        <v>1</v>
      </c>
      <c r="I32" s="9">
        <v>0</v>
      </c>
      <c r="J32" s="28">
        <f t="shared" si="0"/>
        <v>0</v>
      </c>
      <c r="K32" s="28">
        <f t="shared" si="1"/>
        <v>0</v>
      </c>
      <c r="L32" s="28">
        <f t="shared" si="2"/>
        <v>0</v>
      </c>
      <c r="M32" s="28">
        <f t="shared" si="3"/>
        <v>0</v>
      </c>
      <c r="N32" s="10">
        <v>32.65</v>
      </c>
      <c r="O32" s="10">
        <v>76.989999999999995</v>
      </c>
      <c r="P32" s="10">
        <v>344.2</v>
      </c>
      <c r="Q32" s="10">
        <v>25.49</v>
      </c>
      <c r="R32" s="11">
        <v>32.64</v>
      </c>
      <c r="S32" s="11">
        <v>77.09</v>
      </c>
      <c r="T32" s="11">
        <v>342.64</v>
      </c>
      <c r="U32" s="11">
        <v>25.18</v>
      </c>
      <c r="V32" s="22">
        <v>1234962969.5699999</v>
      </c>
      <c r="W32" s="20">
        <f t="shared" si="14"/>
        <v>-1.8448493058177085E-2</v>
      </c>
      <c r="X32" s="7"/>
      <c r="Y32" s="16">
        <f t="shared" si="4"/>
        <v>0</v>
      </c>
      <c r="Z32" s="16">
        <f t="shared" si="5"/>
        <v>0</v>
      </c>
      <c r="AA32" s="16">
        <f t="shared" si="6"/>
        <v>1234962969.5699999</v>
      </c>
      <c r="AB32" s="16">
        <f t="shared" si="7"/>
        <v>0</v>
      </c>
      <c r="AC32" s="16">
        <f t="shared" si="9"/>
        <v>0</v>
      </c>
      <c r="AD32" s="16">
        <f t="shared" si="10"/>
        <v>0</v>
      </c>
      <c r="AE32" s="16">
        <f t="shared" si="11"/>
        <v>-23211421.67588976</v>
      </c>
      <c r="AF32" s="16">
        <f t="shared" si="12"/>
        <v>0</v>
      </c>
      <c r="AG32" s="16">
        <f t="shared" si="13"/>
        <v>-23211421.67588976</v>
      </c>
      <c r="AH32" s="18">
        <f t="shared" si="15"/>
        <v>-1.8448493182078602E-2</v>
      </c>
      <c r="AI32" s="16">
        <f t="shared" si="16"/>
        <v>1235483536.157964</v>
      </c>
      <c r="AJ32" s="16">
        <f t="shared" si="8"/>
        <v>1.0004215240463001</v>
      </c>
    </row>
    <row r="33" spans="1:36" x14ac:dyDescent="0.25">
      <c r="A33" t="s">
        <v>42</v>
      </c>
      <c r="B33" s="8">
        <v>0</v>
      </c>
      <c r="C33" s="8">
        <v>0</v>
      </c>
      <c r="D33" s="8">
        <v>0</v>
      </c>
      <c r="E33" s="8">
        <v>1</v>
      </c>
      <c r="F33" s="9">
        <v>0</v>
      </c>
      <c r="G33" s="9">
        <v>0</v>
      </c>
      <c r="H33" s="9">
        <v>0</v>
      </c>
      <c r="I33" s="9">
        <v>1</v>
      </c>
      <c r="J33" s="28">
        <f>B33-F33</f>
        <v>0</v>
      </c>
      <c r="K33" s="28">
        <f t="shared" ref="K33:M33" si="17">C33-G33</f>
        <v>0</v>
      </c>
      <c r="L33" s="28">
        <f t="shared" si="17"/>
        <v>0</v>
      </c>
      <c r="M33" s="28">
        <f t="shared" si="17"/>
        <v>0</v>
      </c>
      <c r="N33" s="10">
        <v>33.04</v>
      </c>
      <c r="O33" s="10">
        <v>76.75</v>
      </c>
      <c r="P33" s="10">
        <v>335</v>
      </c>
      <c r="Q33" s="10">
        <v>25.56</v>
      </c>
      <c r="R33" s="11">
        <v>33.619999999999997</v>
      </c>
      <c r="S33" s="11">
        <v>76.72</v>
      </c>
      <c r="T33" s="11">
        <v>325.2</v>
      </c>
      <c r="U33" s="11">
        <v>25.71</v>
      </c>
      <c r="V33" s="22">
        <v>1207426438.45</v>
      </c>
      <c r="W33" s="20">
        <f t="shared" si="14"/>
        <v>-2.2297454902301839E-2</v>
      </c>
      <c r="X33" s="7"/>
      <c r="Y33" s="16">
        <f t="shared" si="4"/>
        <v>0</v>
      </c>
      <c r="Z33" s="16">
        <f t="shared" si="5"/>
        <v>0</v>
      </c>
      <c r="AA33" s="16">
        <f t="shared" si="6"/>
        <v>0</v>
      </c>
      <c r="AB33" s="16">
        <f t="shared" si="7"/>
        <v>1207426438.45</v>
      </c>
      <c r="AC33" s="16">
        <f t="shared" si="9"/>
        <v>0</v>
      </c>
      <c r="AD33" s="16">
        <f t="shared" si="10"/>
        <v>0</v>
      </c>
      <c r="AE33" s="16">
        <f t="shared" si="11"/>
        <v>-27536531.308413446</v>
      </c>
      <c r="AF33" s="16">
        <f t="shared" si="12"/>
        <v>0</v>
      </c>
      <c r="AG33" s="16">
        <f t="shared" si="13"/>
        <v>-27536531.308413446</v>
      </c>
      <c r="AH33" s="18">
        <f t="shared" si="15"/>
        <v>-2.2297455054868045E-2</v>
      </c>
      <c r="AI33" s="16">
        <f t="shared" si="16"/>
        <v>1207947004.8495505</v>
      </c>
      <c r="AJ33" s="16">
        <f t="shared" si="8"/>
        <v>1.0004311371550043</v>
      </c>
    </row>
    <row r="34" spans="1:36" x14ac:dyDescent="0.25">
      <c r="A34" t="s">
        <v>43</v>
      </c>
      <c r="B34" s="8">
        <v>0</v>
      </c>
      <c r="C34" s="8">
        <v>0</v>
      </c>
      <c r="D34" s="8">
        <v>0</v>
      </c>
      <c r="E34" s="8">
        <v>1</v>
      </c>
      <c r="F34" s="9">
        <v>0</v>
      </c>
      <c r="G34" s="9">
        <v>0</v>
      </c>
      <c r="H34" s="9">
        <v>0</v>
      </c>
      <c r="I34" s="9">
        <v>1</v>
      </c>
      <c r="J34" s="28">
        <f t="shared" ref="J34:J97" si="18">B34-F34</f>
        <v>0</v>
      </c>
      <c r="K34" s="28">
        <f t="shared" ref="K34:K97" si="19">C34-G34</f>
        <v>0</v>
      </c>
      <c r="L34" s="28">
        <f t="shared" ref="L34:L97" si="20">D34-H34</f>
        <v>0</v>
      </c>
      <c r="M34" s="28">
        <f t="shared" ref="M34:M97" si="21">E34-I34</f>
        <v>0</v>
      </c>
      <c r="N34" s="10">
        <v>33.24</v>
      </c>
      <c r="O34" s="10">
        <v>76.78</v>
      </c>
      <c r="P34" s="10">
        <v>321.02999999999997</v>
      </c>
      <c r="Q34" s="10">
        <v>25.64</v>
      </c>
      <c r="R34" s="11">
        <v>33.409999999999997</v>
      </c>
      <c r="S34" s="11">
        <v>76.819999999999993</v>
      </c>
      <c r="T34" s="11">
        <v>324.38</v>
      </c>
      <c r="U34" s="11">
        <v>25.66</v>
      </c>
      <c r="V34" s="22">
        <v>1205078273.5</v>
      </c>
      <c r="W34" s="20">
        <f t="shared" si="14"/>
        <v>-1.9447685384580415E-3</v>
      </c>
      <c r="X34" s="7"/>
      <c r="Y34" s="16">
        <f t="shared" si="4"/>
        <v>0</v>
      </c>
      <c r="Z34" s="16">
        <f t="shared" si="5"/>
        <v>0</v>
      </c>
      <c r="AA34" s="16">
        <f t="shared" si="6"/>
        <v>0</v>
      </c>
      <c r="AB34" s="16">
        <f t="shared" si="7"/>
        <v>1205078273.5</v>
      </c>
      <c r="AC34" s="16">
        <f t="shared" si="9"/>
        <v>0</v>
      </c>
      <c r="AD34" s="16">
        <f t="shared" si="10"/>
        <v>0</v>
      </c>
      <c r="AE34" s="16">
        <f t="shared" si="11"/>
        <v>0</v>
      </c>
      <c r="AF34" s="16">
        <f t="shared" si="12"/>
        <v>-2348164.9911513366</v>
      </c>
      <c r="AG34" s="16">
        <f t="shared" si="13"/>
        <v>-2348164.9911513366</v>
      </c>
      <c r="AH34" s="18">
        <f t="shared" si="15"/>
        <v>-1.9447685725398954E-3</v>
      </c>
      <c r="AI34" s="16">
        <f t="shared" si="16"/>
        <v>1205598839.8583992</v>
      </c>
      <c r="AJ34" s="16">
        <f t="shared" si="8"/>
        <v>1.0004319772166228</v>
      </c>
    </row>
    <row r="35" spans="1:36" x14ac:dyDescent="0.25">
      <c r="A35" t="s">
        <v>44</v>
      </c>
      <c r="B35" s="8">
        <v>0</v>
      </c>
      <c r="C35" s="8">
        <v>0</v>
      </c>
      <c r="D35" s="8">
        <v>0</v>
      </c>
      <c r="E35" s="8">
        <v>1</v>
      </c>
      <c r="F35" s="9">
        <v>0</v>
      </c>
      <c r="G35" s="9">
        <v>0</v>
      </c>
      <c r="H35" s="9">
        <v>0</v>
      </c>
      <c r="I35" s="9">
        <v>1</v>
      </c>
      <c r="J35" s="28">
        <f t="shared" si="18"/>
        <v>0</v>
      </c>
      <c r="K35" s="28">
        <f t="shared" si="19"/>
        <v>0</v>
      </c>
      <c r="L35" s="28">
        <f t="shared" si="20"/>
        <v>0</v>
      </c>
      <c r="M35" s="28">
        <f t="shared" si="21"/>
        <v>0</v>
      </c>
      <c r="N35" s="10">
        <v>36.18</v>
      </c>
      <c r="O35" s="10">
        <v>76.66</v>
      </c>
      <c r="P35" s="10">
        <v>299.42</v>
      </c>
      <c r="Q35" s="10">
        <v>26.36</v>
      </c>
      <c r="R35" s="11">
        <v>36.409999999999997</v>
      </c>
      <c r="S35" s="11">
        <v>76.709999999999994</v>
      </c>
      <c r="T35" s="11">
        <v>283</v>
      </c>
      <c r="U35" s="11">
        <v>26.46</v>
      </c>
      <c r="V35" s="22">
        <v>1242648912.7</v>
      </c>
      <c r="W35" s="20">
        <f t="shared" si="14"/>
        <v>3.117692852504983E-2</v>
      </c>
      <c r="X35" s="7"/>
      <c r="Y35" s="16">
        <f t="shared" si="4"/>
        <v>0</v>
      </c>
      <c r="Z35" s="16">
        <f t="shared" si="5"/>
        <v>0</v>
      </c>
      <c r="AA35" s="16">
        <f t="shared" si="6"/>
        <v>0</v>
      </c>
      <c r="AB35" s="16">
        <f t="shared" si="7"/>
        <v>1242648912.7</v>
      </c>
      <c r="AC35" s="16">
        <f t="shared" si="9"/>
        <v>0</v>
      </c>
      <c r="AD35" s="16">
        <f t="shared" si="10"/>
        <v>0</v>
      </c>
      <c r="AE35" s="16">
        <f t="shared" si="11"/>
        <v>0</v>
      </c>
      <c r="AF35" s="16">
        <f t="shared" si="12"/>
        <v>37570639.859703854</v>
      </c>
      <c r="AG35" s="16">
        <f t="shared" si="13"/>
        <v>37570639.859703854</v>
      </c>
      <c r="AH35" s="18">
        <f t="shared" si="15"/>
        <v>3.1176929072486387E-2</v>
      </c>
      <c r="AI35" s="16">
        <f t="shared" si="16"/>
        <v>1243169479.7181029</v>
      </c>
      <c r="AJ35" s="16">
        <f t="shared" si="8"/>
        <v>1.0004189172120803</v>
      </c>
    </row>
    <row r="36" spans="1:36" x14ac:dyDescent="0.25">
      <c r="A36" t="s">
        <v>45</v>
      </c>
      <c r="B36" s="8">
        <v>0</v>
      </c>
      <c r="C36" s="8">
        <v>0</v>
      </c>
      <c r="D36" s="8">
        <v>0</v>
      </c>
      <c r="E36" s="8">
        <v>1</v>
      </c>
      <c r="F36" s="9">
        <v>0</v>
      </c>
      <c r="G36" s="9">
        <v>0</v>
      </c>
      <c r="H36" s="9">
        <v>0</v>
      </c>
      <c r="I36" s="9">
        <v>1</v>
      </c>
      <c r="J36" s="28">
        <f t="shared" si="18"/>
        <v>0</v>
      </c>
      <c r="K36" s="28">
        <f t="shared" si="19"/>
        <v>0</v>
      </c>
      <c r="L36" s="28">
        <f t="shared" si="20"/>
        <v>0</v>
      </c>
      <c r="M36" s="28">
        <f t="shared" si="21"/>
        <v>0</v>
      </c>
      <c r="N36" s="10">
        <v>36.74</v>
      </c>
      <c r="O36" s="10">
        <v>76.66</v>
      </c>
      <c r="P36" s="10">
        <v>273.01</v>
      </c>
      <c r="Q36" s="10">
        <v>26.56</v>
      </c>
      <c r="R36" s="11">
        <v>36.93</v>
      </c>
      <c r="S36" s="11">
        <v>76.569999999999993</v>
      </c>
      <c r="T36" s="11">
        <v>268.08999999999997</v>
      </c>
      <c r="U36" s="11">
        <v>26.69</v>
      </c>
      <c r="V36" s="22">
        <v>1253450471.47</v>
      </c>
      <c r="W36" s="20">
        <f t="shared" si="14"/>
        <v>8.6923656872082145E-3</v>
      </c>
      <c r="X36" s="7"/>
      <c r="Y36" s="16">
        <f t="shared" si="4"/>
        <v>0</v>
      </c>
      <c r="Z36" s="16">
        <f t="shared" si="5"/>
        <v>0</v>
      </c>
      <c r="AA36" s="16">
        <f t="shared" si="6"/>
        <v>0</v>
      </c>
      <c r="AB36" s="16">
        <f t="shared" si="7"/>
        <v>1253450471.47</v>
      </c>
      <c r="AC36" s="16">
        <f t="shared" si="9"/>
        <v>0</v>
      </c>
      <c r="AD36" s="16">
        <f t="shared" si="10"/>
        <v>0</v>
      </c>
      <c r="AE36" s="16">
        <f t="shared" si="11"/>
        <v>0</v>
      </c>
      <c r="AF36" s="16">
        <f t="shared" si="12"/>
        <v>10801558.95393048</v>
      </c>
      <c r="AG36" s="16">
        <f t="shared" si="13"/>
        <v>10801558.95393048</v>
      </c>
      <c r="AH36" s="18">
        <f t="shared" si="15"/>
        <v>8.6923658352229937E-3</v>
      </c>
      <c r="AI36" s="16">
        <f t="shared" si="16"/>
        <v>1253971038.6720333</v>
      </c>
      <c r="AJ36" s="16">
        <f t="shared" si="8"/>
        <v>1.0004153073566782</v>
      </c>
    </row>
    <row r="37" spans="1:36" x14ac:dyDescent="0.25">
      <c r="A37" t="s">
        <v>46</v>
      </c>
      <c r="B37" s="8">
        <v>0</v>
      </c>
      <c r="C37" s="8">
        <v>0</v>
      </c>
      <c r="D37" s="8">
        <v>0</v>
      </c>
      <c r="E37" s="8">
        <v>1</v>
      </c>
      <c r="F37" s="9">
        <v>0</v>
      </c>
      <c r="G37" s="9">
        <v>0</v>
      </c>
      <c r="H37" s="9">
        <v>0</v>
      </c>
      <c r="I37" s="9">
        <v>1</v>
      </c>
      <c r="J37" s="28">
        <f t="shared" si="18"/>
        <v>0</v>
      </c>
      <c r="K37" s="28">
        <f t="shared" si="19"/>
        <v>0</v>
      </c>
      <c r="L37" s="28">
        <f t="shared" si="20"/>
        <v>0</v>
      </c>
      <c r="M37" s="28">
        <f t="shared" si="21"/>
        <v>0</v>
      </c>
      <c r="N37" s="10">
        <v>36.19</v>
      </c>
      <c r="O37" s="10">
        <v>76.540000000000006</v>
      </c>
      <c r="P37" s="10">
        <v>271.89999999999998</v>
      </c>
      <c r="Q37" s="10">
        <v>26.9</v>
      </c>
      <c r="R37" s="11">
        <v>36.01</v>
      </c>
      <c r="S37" s="11">
        <v>76.59</v>
      </c>
      <c r="T37" s="11">
        <v>265.8</v>
      </c>
      <c r="U37" s="11">
        <v>26.96</v>
      </c>
      <c r="V37" s="22">
        <v>1266130562.2</v>
      </c>
      <c r="W37" s="20">
        <f t="shared" si="14"/>
        <v>1.0116148199401431E-2</v>
      </c>
      <c r="X37" s="7"/>
      <c r="Y37" s="16">
        <f t="shared" si="4"/>
        <v>0</v>
      </c>
      <c r="Z37" s="16">
        <f t="shared" si="5"/>
        <v>0</v>
      </c>
      <c r="AA37" s="16">
        <f t="shared" si="6"/>
        <v>0</v>
      </c>
      <c r="AB37" s="16">
        <f t="shared" si="7"/>
        <v>1266130562.2</v>
      </c>
      <c r="AC37" s="16">
        <f t="shared" si="9"/>
        <v>0</v>
      </c>
      <c r="AD37" s="16">
        <f t="shared" si="10"/>
        <v>0</v>
      </c>
      <c r="AE37" s="16">
        <f t="shared" si="11"/>
        <v>0</v>
      </c>
      <c r="AF37" s="16">
        <f t="shared" si="12"/>
        <v>12680090.944057679</v>
      </c>
      <c r="AG37" s="16">
        <f t="shared" si="13"/>
        <v>12680090.944057679</v>
      </c>
      <c r="AH37" s="18">
        <f t="shared" si="15"/>
        <v>1.0116148370176079E-2</v>
      </c>
      <c r="AI37" s="16">
        <f t="shared" si="16"/>
        <v>1266651129.616091</v>
      </c>
      <c r="AJ37" s="16">
        <f t="shared" si="8"/>
        <v>1.0004111482904152</v>
      </c>
    </row>
    <row r="38" spans="1:36" x14ac:dyDescent="0.25">
      <c r="A38" t="s">
        <v>47</v>
      </c>
      <c r="B38" s="8">
        <v>0</v>
      </c>
      <c r="C38" s="8">
        <v>0</v>
      </c>
      <c r="D38" s="8">
        <v>0</v>
      </c>
      <c r="E38" s="8">
        <v>1</v>
      </c>
      <c r="F38" s="9">
        <v>0</v>
      </c>
      <c r="G38" s="9">
        <v>0</v>
      </c>
      <c r="H38" s="9">
        <v>0</v>
      </c>
      <c r="I38" s="9">
        <v>1</v>
      </c>
      <c r="J38" s="28">
        <f t="shared" si="18"/>
        <v>0</v>
      </c>
      <c r="K38" s="28">
        <f t="shared" si="19"/>
        <v>0</v>
      </c>
      <c r="L38" s="28">
        <f t="shared" si="20"/>
        <v>0</v>
      </c>
      <c r="M38" s="28">
        <f t="shared" si="21"/>
        <v>0</v>
      </c>
      <c r="N38" s="10">
        <v>36.19</v>
      </c>
      <c r="O38" s="10">
        <v>76.53</v>
      </c>
      <c r="P38" s="10">
        <v>265.7</v>
      </c>
      <c r="Q38" s="10">
        <v>27.21</v>
      </c>
      <c r="R38" s="11">
        <v>35.700000000000003</v>
      </c>
      <c r="S38" s="11">
        <v>76.48</v>
      </c>
      <c r="T38" s="11">
        <v>274.41000000000003</v>
      </c>
      <c r="U38" s="11">
        <v>27.38</v>
      </c>
      <c r="V38" s="22">
        <v>1285855147.78</v>
      </c>
      <c r="W38" s="20">
        <f t="shared" si="14"/>
        <v>1.5578634754481291E-2</v>
      </c>
      <c r="X38" s="7"/>
      <c r="Y38" s="16">
        <f t="shared" si="4"/>
        <v>0</v>
      </c>
      <c r="Z38" s="16">
        <f t="shared" si="5"/>
        <v>0</v>
      </c>
      <c r="AA38" s="16">
        <f t="shared" si="6"/>
        <v>0</v>
      </c>
      <c r="AB38" s="16">
        <f t="shared" si="7"/>
        <v>1285855147.78</v>
      </c>
      <c r="AC38" s="16">
        <f t="shared" si="9"/>
        <v>0</v>
      </c>
      <c r="AD38" s="16">
        <f t="shared" si="10"/>
        <v>0</v>
      </c>
      <c r="AE38" s="16">
        <f t="shared" si="11"/>
        <v>0</v>
      </c>
      <c r="AF38" s="16">
        <f t="shared" si="12"/>
        <v>19724585.909643829</v>
      </c>
      <c r="AG38" s="16">
        <f t="shared" si="13"/>
        <v>19724585.909643829</v>
      </c>
      <c r="AH38" s="18">
        <f t="shared" si="15"/>
        <v>1.5578635014836724E-2</v>
      </c>
      <c r="AI38" s="16">
        <f t="shared" si="16"/>
        <v>1286375715.5257349</v>
      </c>
      <c r="AJ38" s="16">
        <f t="shared" si="8"/>
        <v>1.0004048416702562</v>
      </c>
    </row>
    <row r="39" spans="1:36" x14ac:dyDescent="0.25">
      <c r="A39" t="s">
        <v>48</v>
      </c>
      <c r="B39" s="8">
        <v>0</v>
      </c>
      <c r="C39" s="8">
        <v>0</v>
      </c>
      <c r="D39" s="8">
        <v>0</v>
      </c>
      <c r="E39" s="8">
        <v>1</v>
      </c>
      <c r="F39" s="9">
        <v>0</v>
      </c>
      <c r="G39" s="9">
        <v>0</v>
      </c>
      <c r="H39" s="9">
        <v>0</v>
      </c>
      <c r="I39" s="9">
        <v>1</v>
      </c>
      <c r="J39" s="28">
        <f t="shared" si="18"/>
        <v>0</v>
      </c>
      <c r="K39" s="28">
        <f t="shared" si="19"/>
        <v>0</v>
      </c>
      <c r="L39" s="28">
        <f t="shared" si="20"/>
        <v>0</v>
      </c>
      <c r="M39" s="28">
        <f t="shared" si="21"/>
        <v>0</v>
      </c>
      <c r="N39" s="10">
        <v>35.909999999999997</v>
      </c>
      <c r="O39" s="10">
        <v>76.510000000000005</v>
      </c>
      <c r="P39" s="10">
        <v>277.86</v>
      </c>
      <c r="Q39" s="10">
        <v>27.34</v>
      </c>
      <c r="R39" s="11">
        <v>35.94</v>
      </c>
      <c r="S39" s="11">
        <v>76.61</v>
      </c>
      <c r="T39" s="11">
        <v>272.81</v>
      </c>
      <c r="U39" s="11">
        <v>26.63</v>
      </c>
      <c r="V39" s="22">
        <v>1250632673.53</v>
      </c>
      <c r="W39" s="20">
        <f t="shared" si="14"/>
        <v>-2.7392256671220583E-2</v>
      </c>
      <c r="X39" s="7"/>
      <c r="Y39" s="16">
        <f t="shared" si="4"/>
        <v>0</v>
      </c>
      <c r="Z39" s="16">
        <f t="shared" si="5"/>
        <v>0</v>
      </c>
      <c r="AA39" s="16">
        <f t="shared" si="6"/>
        <v>0</v>
      </c>
      <c r="AB39" s="16">
        <f t="shared" si="7"/>
        <v>1250632673.53</v>
      </c>
      <c r="AC39" s="16">
        <f t="shared" si="9"/>
        <v>0</v>
      </c>
      <c r="AD39" s="16">
        <f t="shared" si="10"/>
        <v>0</v>
      </c>
      <c r="AE39" s="16">
        <f t="shared" si="11"/>
        <v>0</v>
      </c>
      <c r="AF39" s="16">
        <f t="shared" si="12"/>
        <v>-35222474.82962016</v>
      </c>
      <c r="AG39" s="16">
        <f t="shared" si="13"/>
        <v>-35222474.82962016</v>
      </c>
      <c r="AH39" s="18">
        <f t="shared" si="15"/>
        <v>-2.7392257121986851E-2</v>
      </c>
      <c r="AI39" s="16">
        <f t="shared" si="16"/>
        <v>1251153240.6961148</v>
      </c>
      <c r="AJ39" s="16">
        <f t="shared" si="8"/>
        <v>1.000416243056121</v>
      </c>
    </row>
    <row r="40" spans="1:36" x14ac:dyDescent="0.25">
      <c r="A40" t="s">
        <v>49</v>
      </c>
      <c r="B40" s="8">
        <v>1</v>
      </c>
      <c r="C40" s="8">
        <v>0</v>
      </c>
      <c r="D40" s="8">
        <v>0</v>
      </c>
      <c r="E40" s="8">
        <v>0</v>
      </c>
      <c r="F40" s="9">
        <v>1</v>
      </c>
      <c r="G40" s="9">
        <v>0</v>
      </c>
      <c r="H40" s="9">
        <v>0</v>
      </c>
      <c r="I40" s="9">
        <v>0</v>
      </c>
      <c r="J40" s="28">
        <f t="shared" si="18"/>
        <v>0</v>
      </c>
      <c r="K40" s="28">
        <f t="shared" si="19"/>
        <v>0</v>
      </c>
      <c r="L40" s="28">
        <f t="shared" si="20"/>
        <v>0</v>
      </c>
      <c r="M40" s="28">
        <f t="shared" si="21"/>
        <v>0</v>
      </c>
      <c r="N40" s="10">
        <v>35.6</v>
      </c>
      <c r="O40" s="10">
        <v>76.510000000000005</v>
      </c>
      <c r="P40" s="10">
        <v>275</v>
      </c>
      <c r="Q40" s="10">
        <v>26.82</v>
      </c>
      <c r="R40" s="11">
        <v>37.83</v>
      </c>
      <c r="S40" s="11">
        <v>76.63</v>
      </c>
      <c r="T40" s="11">
        <v>249.2</v>
      </c>
      <c r="U40" s="11">
        <v>26.2</v>
      </c>
      <c r="V40" s="22">
        <v>1259555700.3399999</v>
      </c>
      <c r="W40" s="20">
        <f t="shared" si="14"/>
        <v>7.1348102435337957E-3</v>
      </c>
      <c r="X40" s="7"/>
      <c r="Y40" s="16">
        <f t="shared" si="4"/>
        <v>1259555700.3399999</v>
      </c>
      <c r="Z40" s="16">
        <f t="shared" si="5"/>
        <v>0</v>
      </c>
      <c r="AA40" s="16">
        <f t="shared" si="6"/>
        <v>0</v>
      </c>
      <c r="AB40" s="16">
        <f t="shared" si="7"/>
        <v>0</v>
      </c>
      <c r="AC40" s="16">
        <f t="shared" si="9"/>
        <v>0</v>
      </c>
      <c r="AD40" s="16">
        <f t="shared" si="10"/>
        <v>0</v>
      </c>
      <c r="AE40" s="16">
        <f t="shared" si="11"/>
        <v>0</v>
      </c>
      <c r="AF40" s="16">
        <f t="shared" si="12"/>
        <v>8923026.9609726481</v>
      </c>
      <c r="AG40" s="16">
        <f t="shared" si="13"/>
        <v>8923026.9609726481</v>
      </c>
      <c r="AH40" s="18">
        <f t="shared" si="15"/>
        <v>7.1348103642508934E-3</v>
      </c>
      <c r="AI40" s="16">
        <f t="shared" si="16"/>
        <v>1260076267.6570873</v>
      </c>
      <c r="AJ40" s="16">
        <f t="shared" si="8"/>
        <v>1.0004132943997213</v>
      </c>
    </row>
    <row r="41" spans="1:36" x14ac:dyDescent="0.25">
      <c r="A41" t="s">
        <v>50</v>
      </c>
      <c r="B41" s="8">
        <v>1</v>
      </c>
      <c r="C41" s="8">
        <v>0</v>
      </c>
      <c r="D41" s="8">
        <v>0</v>
      </c>
      <c r="E41" s="8">
        <v>0</v>
      </c>
      <c r="F41" s="9">
        <v>1</v>
      </c>
      <c r="G41" s="9">
        <v>0</v>
      </c>
      <c r="H41" s="9">
        <v>0</v>
      </c>
      <c r="I41" s="9">
        <v>0</v>
      </c>
      <c r="J41" s="28">
        <f t="shared" si="18"/>
        <v>0</v>
      </c>
      <c r="K41" s="28">
        <f t="shared" si="19"/>
        <v>0</v>
      </c>
      <c r="L41" s="28">
        <f t="shared" si="20"/>
        <v>0</v>
      </c>
      <c r="M41" s="28">
        <f t="shared" si="21"/>
        <v>0</v>
      </c>
      <c r="N41" s="10">
        <v>38.86</v>
      </c>
      <c r="O41" s="10">
        <v>76.45</v>
      </c>
      <c r="P41" s="10">
        <v>241.37</v>
      </c>
      <c r="Q41" s="10">
        <v>26.56</v>
      </c>
      <c r="R41" s="11">
        <v>38.6</v>
      </c>
      <c r="S41" s="11">
        <v>76.42</v>
      </c>
      <c r="T41" s="11">
        <v>244.96</v>
      </c>
      <c r="U41" s="11">
        <v>26.67</v>
      </c>
      <c r="V41" s="22">
        <v>1285192968.9200001</v>
      </c>
      <c r="W41" s="20">
        <f t="shared" si="14"/>
        <v>2.0354215834265776E-2</v>
      </c>
      <c r="X41" s="7"/>
      <c r="Y41" s="16">
        <f t="shared" si="4"/>
        <v>1285192968.9200001</v>
      </c>
      <c r="Z41" s="16">
        <f t="shared" si="5"/>
        <v>0</v>
      </c>
      <c r="AA41" s="16">
        <f t="shared" si="6"/>
        <v>0</v>
      </c>
      <c r="AB41" s="16">
        <f t="shared" si="7"/>
        <v>0</v>
      </c>
      <c r="AC41" s="16">
        <f t="shared" si="9"/>
        <v>25637269.079085484</v>
      </c>
      <c r="AD41" s="16">
        <f t="shared" si="10"/>
        <v>0</v>
      </c>
      <c r="AE41" s="16">
        <f t="shared" si="11"/>
        <v>0</v>
      </c>
      <c r="AF41" s="16">
        <f t="shared" si="12"/>
        <v>0</v>
      </c>
      <c r="AG41" s="16">
        <f t="shared" si="13"/>
        <v>25637269.079085484</v>
      </c>
      <c r="AH41" s="18">
        <f t="shared" si="15"/>
        <v>2.0354216230504974E-2</v>
      </c>
      <c r="AI41" s="16">
        <f t="shared" si="16"/>
        <v>1285713536.7361729</v>
      </c>
      <c r="AJ41" s="16">
        <f t="shared" si="8"/>
        <v>1.0004050503144366</v>
      </c>
    </row>
    <row r="42" spans="1:36" x14ac:dyDescent="0.25">
      <c r="A42" t="s">
        <v>51</v>
      </c>
      <c r="B42" s="8">
        <v>1</v>
      </c>
      <c r="C42" s="8">
        <v>0</v>
      </c>
      <c r="D42" s="8">
        <v>0</v>
      </c>
      <c r="E42" s="8">
        <v>0</v>
      </c>
      <c r="F42" s="9">
        <v>1</v>
      </c>
      <c r="G42" s="9">
        <v>0</v>
      </c>
      <c r="H42" s="9">
        <v>0</v>
      </c>
      <c r="I42" s="9">
        <v>0</v>
      </c>
      <c r="J42" s="28">
        <f t="shared" si="18"/>
        <v>0</v>
      </c>
      <c r="K42" s="28">
        <f t="shared" si="19"/>
        <v>0</v>
      </c>
      <c r="L42" s="28">
        <f t="shared" si="20"/>
        <v>0</v>
      </c>
      <c r="M42" s="28">
        <f t="shared" si="21"/>
        <v>0</v>
      </c>
      <c r="N42" s="10">
        <v>38</v>
      </c>
      <c r="O42" s="10">
        <v>76.34</v>
      </c>
      <c r="P42" s="10">
        <v>250.04</v>
      </c>
      <c r="Q42" s="10">
        <v>26.69</v>
      </c>
      <c r="R42" s="11">
        <v>38.950000000000003</v>
      </c>
      <c r="S42" s="11">
        <v>76.38</v>
      </c>
      <c r="T42" s="11">
        <v>240.23</v>
      </c>
      <c r="U42" s="11">
        <v>26.48</v>
      </c>
      <c r="V42" s="22">
        <v>1296846272.8199999</v>
      </c>
      <c r="W42" s="20">
        <f t="shared" si="14"/>
        <v>9.0673573399584484E-3</v>
      </c>
      <c r="X42" s="7"/>
      <c r="Y42" s="16">
        <f t="shared" si="4"/>
        <v>1296846272.8199999</v>
      </c>
      <c r="Z42" s="16">
        <f t="shared" si="5"/>
        <v>0</v>
      </c>
      <c r="AA42" s="16">
        <f t="shared" si="6"/>
        <v>0</v>
      </c>
      <c r="AB42" s="16">
        <f t="shared" si="7"/>
        <v>0</v>
      </c>
      <c r="AC42" s="16">
        <f t="shared" si="9"/>
        <v>11653304.122331653</v>
      </c>
      <c r="AD42" s="16">
        <f t="shared" si="10"/>
        <v>0</v>
      </c>
      <c r="AE42" s="16">
        <f t="shared" si="11"/>
        <v>0</v>
      </c>
      <c r="AF42" s="16">
        <f t="shared" si="12"/>
        <v>0</v>
      </c>
      <c r="AG42" s="16">
        <f t="shared" si="13"/>
        <v>11653304.122331653</v>
      </c>
      <c r="AH42" s="18">
        <f t="shared" si="15"/>
        <v>9.0673575129534036E-3</v>
      </c>
      <c r="AI42" s="16">
        <f t="shared" si="16"/>
        <v>1297366840.8585045</v>
      </c>
      <c r="AJ42" s="16">
        <f t="shared" si="8"/>
        <v>1.0004014107526966</v>
      </c>
    </row>
    <row r="43" spans="1:36" x14ac:dyDescent="0.25">
      <c r="A43" t="s">
        <v>52</v>
      </c>
      <c r="B43" s="8">
        <v>1</v>
      </c>
      <c r="C43" s="8">
        <v>0</v>
      </c>
      <c r="D43" s="8">
        <v>0</v>
      </c>
      <c r="E43" s="8">
        <v>0</v>
      </c>
      <c r="F43" s="9">
        <v>1</v>
      </c>
      <c r="G43" s="9">
        <v>0</v>
      </c>
      <c r="H43" s="9">
        <v>0</v>
      </c>
      <c r="I43" s="9">
        <v>0</v>
      </c>
      <c r="J43" s="28">
        <f t="shared" si="18"/>
        <v>0</v>
      </c>
      <c r="K43" s="28">
        <f t="shared" si="19"/>
        <v>0</v>
      </c>
      <c r="L43" s="28">
        <f t="shared" si="20"/>
        <v>0</v>
      </c>
      <c r="M43" s="28">
        <f t="shared" si="21"/>
        <v>0</v>
      </c>
      <c r="N43" s="10">
        <v>38.11</v>
      </c>
      <c r="O43" s="10">
        <v>76.36</v>
      </c>
      <c r="P43" s="10">
        <v>248.27</v>
      </c>
      <c r="Q43" s="10">
        <v>26.74</v>
      </c>
      <c r="R43" s="11">
        <v>38.450000000000003</v>
      </c>
      <c r="S43" s="11">
        <v>76.290000000000006</v>
      </c>
      <c r="T43" s="11">
        <v>231.56</v>
      </c>
      <c r="U43" s="11">
        <v>26.99</v>
      </c>
      <c r="V43" s="22">
        <v>1280198695.8199999</v>
      </c>
      <c r="W43" s="20">
        <f t="shared" si="14"/>
        <v>-1.2836970232254052E-2</v>
      </c>
      <c r="X43" s="7"/>
      <c r="Y43" s="16">
        <f t="shared" si="4"/>
        <v>1280198695.8199999</v>
      </c>
      <c r="Z43" s="16">
        <f t="shared" si="5"/>
        <v>0</v>
      </c>
      <c r="AA43" s="16">
        <f t="shared" si="6"/>
        <v>0</v>
      </c>
      <c r="AB43" s="16">
        <f t="shared" si="7"/>
        <v>0</v>
      </c>
      <c r="AC43" s="16">
        <f t="shared" si="9"/>
        <v>-16647577.314762514</v>
      </c>
      <c r="AD43" s="16">
        <f t="shared" si="10"/>
        <v>0</v>
      </c>
      <c r="AE43" s="16">
        <f t="shared" si="11"/>
        <v>0</v>
      </c>
      <c r="AF43" s="16">
        <f t="shared" si="12"/>
        <v>0</v>
      </c>
      <c r="AG43" s="16">
        <f t="shared" si="13"/>
        <v>-16647577.314762514</v>
      </c>
      <c r="AH43" s="18">
        <f t="shared" si="15"/>
        <v>-1.2836970474967907E-2</v>
      </c>
      <c r="AI43" s="16">
        <f t="shared" si="16"/>
        <v>1280719263.5437419</v>
      </c>
      <c r="AJ43" s="16">
        <f t="shared" si="8"/>
        <v>1.0004066304124835</v>
      </c>
    </row>
    <row r="44" spans="1:36" x14ac:dyDescent="0.25">
      <c r="A44" t="s">
        <v>53</v>
      </c>
      <c r="B44" s="8">
        <v>0</v>
      </c>
      <c r="C44" s="8">
        <v>0</v>
      </c>
      <c r="D44" s="8">
        <v>0</v>
      </c>
      <c r="E44" s="8">
        <v>1</v>
      </c>
      <c r="F44" s="9">
        <v>0</v>
      </c>
      <c r="G44" s="9">
        <v>0</v>
      </c>
      <c r="H44" s="9">
        <v>0</v>
      </c>
      <c r="I44" s="9">
        <v>1</v>
      </c>
      <c r="J44" s="28">
        <f t="shared" si="18"/>
        <v>0</v>
      </c>
      <c r="K44" s="28">
        <f t="shared" si="19"/>
        <v>0</v>
      </c>
      <c r="L44" s="28">
        <f t="shared" si="20"/>
        <v>0</v>
      </c>
      <c r="M44" s="28">
        <f t="shared" si="21"/>
        <v>0</v>
      </c>
      <c r="N44" s="10">
        <v>38.82</v>
      </c>
      <c r="O44" s="10">
        <v>76.010000000000005</v>
      </c>
      <c r="P44" s="10">
        <v>220.02</v>
      </c>
      <c r="Q44" s="10">
        <v>27.87</v>
      </c>
      <c r="R44" s="11">
        <v>39.090000000000003</v>
      </c>
      <c r="S44" s="11">
        <v>76.13</v>
      </c>
      <c r="T44" s="11">
        <v>220.92</v>
      </c>
      <c r="U44" s="11">
        <v>28.02</v>
      </c>
      <c r="V44" s="22">
        <v>1292517902.8</v>
      </c>
      <c r="W44" s="20">
        <f t="shared" si="14"/>
        <v>9.6228866817500425E-3</v>
      </c>
      <c r="X44" s="7"/>
      <c r="Y44" s="16">
        <f t="shared" si="4"/>
        <v>0</v>
      </c>
      <c r="Z44" s="16">
        <f t="shared" si="5"/>
        <v>0</v>
      </c>
      <c r="AA44" s="16">
        <f t="shared" si="6"/>
        <v>0</v>
      </c>
      <c r="AB44" s="16">
        <f t="shared" si="7"/>
        <v>1292517902.8</v>
      </c>
      <c r="AC44" s="16">
        <f t="shared" si="9"/>
        <v>12319207.215953099</v>
      </c>
      <c r="AD44" s="16">
        <f t="shared" si="10"/>
        <v>0</v>
      </c>
      <c r="AE44" s="16">
        <f t="shared" si="11"/>
        <v>0</v>
      </c>
      <c r="AF44" s="16">
        <f t="shared" si="12"/>
        <v>0</v>
      </c>
      <c r="AG44" s="16">
        <f t="shared" si="13"/>
        <v>12319207.215953099</v>
      </c>
      <c r="AH44" s="18">
        <f t="shared" si="15"/>
        <v>9.6228868660597506E-3</v>
      </c>
      <c r="AI44" s="16">
        <f t="shared" si="16"/>
        <v>1293038470.7596951</v>
      </c>
      <c r="AJ44" s="16">
        <f t="shared" si="8"/>
        <v>1.0004027549317247</v>
      </c>
    </row>
    <row r="45" spans="1:36" x14ac:dyDescent="0.25">
      <c r="A45" t="s">
        <v>54</v>
      </c>
      <c r="B45" s="8">
        <v>1</v>
      </c>
      <c r="C45" s="8">
        <v>0</v>
      </c>
      <c r="D45" s="8">
        <v>0</v>
      </c>
      <c r="E45" s="8">
        <v>0</v>
      </c>
      <c r="F45" s="9">
        <v>1</v>
      </c>
      <c r="G45" s="9">
        <v>0</v>
      </c>
      <c r="H45" s="9">
        <v>0</v>
      </c>
      <c r="I45" s="9">
        <v>0</v>
      </c>
      <c r="J45" s="28">
        <f t="shared" si="18"/>
        <v>0</v>
      </c>
      <c r="K45" s="28">
        <f t="shared" si="19"/>
        <v>0</v>
      </c>
      <c r="L45" s="28">
        <f t="shared" si="20"/>
        <v>0</v>
      </c>
      <c r="M45" s="28">
        <f t="shared" si="21"/>
        <v>0</v>
      </c>
      <c r="N45" s="10">
        <v>37.909999999999997</v>
      </c>
      <c r="O45" s="10">
        <v>76.19</v>
      </c>
      <c r="P45" s="10">
        <v>226.1</v>
      </c>
      <c r="Q45" s="10">
        <v>27.95</v>
      </c>
      <c r="R45" s="11">
        <v>38.93</v>
      </c>
      <c r="S45" s="11">
        <v>76.239999999999995</v>
      </c>
      <c r="T45" s="11">
        <v>218.06</v>
      </c>
      <c r="U45" s="11">
        <v>27.73</v>
      </c>
      <c r="V45" s="22">
        <v>1289288914.52</v>
      </c>
      <c r="W45" s="20">
        <f t="shared" si="14"/>
        <v>-2.4982155164001707E-3</v>
      </c>
      <c r="X45" s="7"/>
      <c r="Y45" s="16">
        <f t="shared" si="4"/>
        <v>1289288914.52</v>
      </c>
      <c r="Z45" s="16">
        <f t="shared" si="5"/>
        <v>0</v>
      </c>
      <c r="AA45" s="16">
        <f t="shared" si="6"/>
        <v>0</v>
      </c>
      <c r="AB45" s="16">
        <f t="shared" si="7"/>
        <v>0</v>
      </c>
      <c r="AC45" s="16">
        <f t="shared" si="9"/>
        <v>0</v>
      </c>
      <c r="AD45" s="16">
        <f t="shared" si="10"/>
        <v>0</v>
      </c>
      <c r="AE45" s="16">
        <f t="shared" si="11"/>
        <v>0</v>
      </c>
      <c r="AF45" s="16">
        <f t="shared" si="12"/>
        <v>-3228988.3367594704</v>
      </c>
      <c r="AG45" s="16">
        <f t="shared" si="13"/>
        <v>-3228988.3367594704</v>
      </c>
      <c r="AH45" s="18">
        <f t="shared" si="15"/>
        <v>-2.4982155603140714E-3</v>
      </c>
      <c r="AI45" s="16">
        <f t="shared" si="16"/>
        <v>1289809482.4229355</v>
      </c>
      <c r="AJ45" s="16">
        <f t="shared" si="8"/>
        <v>1.0004037635762417</v>
      </c>
    </row>
    <row r="46" spans="1:36" x14ac:dyDescent="0.25">
      <c r="A46" t="s">
        <v>55</v>
      </c>
      <c r="B46" s="8">
        <v>1</v>
      </c>
      <c r="C46" s="8">
        <v>0</v>
      </c>
      <c r="D46" s="8">
        <v>0</v>
      </c>
      <c r="E46" s="8">
        <v>0</v>
      </c>
      <c r="F46" s="9">
        <v>1</v>
      </c>
      <c r="G46" s="9">
        <v>0</v>
      </c>
      <c r="H46" s="9">
        <v>0</v>
      </c>
      <c r="I46" s="9">
        <v>0</v>
      </c>
      <c r="J46" s="28">
        <f t="shared" si="18"/>
        <v>0</v>
      </c>
      <c r="K46" s="28">
        <f t="shared" si="19"/>
        <v>0</v>
      </c>
      <c r="L46" s="28">
        <f t="shared" si="20"/>
        <v>0</v>
      </c>
      <c r="M46" s="28">
        <f t="shared" si="21"/>
        <v>0</v>
      </c>
      <c r="N46" s="10">
        <v>39</v>
      </c>
      <c r="O46" s="10">
        <v>76.16</v>
      </c>
      <c r="P46" s="10">
        <v>218.53</v>
      </c>
      <c r="Q46" s="10">
        <v>28.39</v>
      </c>
      <c r="R46" s="11">
        <v>41.23</v>
      </c>
      <c r="S46" s="11">
        <v>76.040000000000006</v>
      </c>
      <c r="T46" s="11">
        <v>204.25</v>
      </c>
      <c r="U46" s="11">
        <v>29.15</v>
      </c>
      <c r="V46" s="22">
        <v>1365460618.1199999</v>
      </c>
      <c r="W46" s="20">
        <f t="shared" si="14"/>
        <v>5.908039908057261E-2</v>
      </c>
      <c r="X46" s="7"/>
      <c r="Y46" s="16">
        <f t="shared" si="4"/>
        <v>1365460618.1199999</v>
      </c>
      <c r="Z46" s="16">
        <f t="shared" si="5"/>
        <v>0</v>
      </c>
      <c r="AA46" s="16">
        <f t="shared" si="6"/>
        <v>0</v>
      </c>
      <c r="AB46" s="16">
        <f t="shared" si="7"/>
        <v>0</v>
      </c>
      <c r="AC46" s="16">
        <f t="shared" si="9"/>
        <v>76171705.71271503</v>
      </c>
      <c r="AD46" s="16">
        <f t="shared" si="10"/>
        <v>0</v>
      </c>
      <c r="AE46" s="16">
        <f t="shared" si="11"/>
        <v>0</v>
      </c>
      <c r="AF46" s="16">
        <f t="shared" si="12"/>
        <v>0</v>
      </c>
      <c r="AG46" s="16">
        <f t="shared" si="13"/>
        <v>76171705.71271503</v>
      </c>
      <c r="AH46" s="18">
        <f t="shared" si="15"/>
        <v>5.9080400719239583E-2</v>
      </c>
      <c r="AI46" s="16">
        <f t="shared" si="16"/>
        <v>1365981188.1356506</v>
      </c>
      <c r="AJ46" s="16">
        <f t="shared" si="8"/>
        <v>1.0003812413252662</v>
      </c>
    </row>
    <row r="47" spans="1:36" x14ac:dyDescent="0.25">
      <c r="A47" t="s">
        <v>56</v>
      </c>
      <c r="B47" s="8">
        <v>1</v>
      </c>
      <c r="C47" s="8">
        <v>0</v>
      </c>
      <c r="D47" s="8">
        <v>0</v>
      </c>
      <c r="E47" s="8">
        <v>0</v>
      </c>
      <c r="F47" s="9">
        <v>1</v>
      </c>
      <c r="G47" s="9">
        <v>0</v>
      </c>
      <c r="H47" s="9">
        <v>0</v>
      </c>
      <c r="I47" s="9">
        <v>0</v>
      </c>
      <c r="J47" s="28">
        <f t="shared" si="18"/>
        <v>0</v>
      </c>
      <c r="K47" s="28">
        <f t="shared" si="19"/>
        <v>0</v>
      </c>
      <c r="L47" s="28">
        <f t="shared" si="20"/>
        <v>0</v>
      </c>
      <c r="M47" s="28">
        <f t="shared" si="21"/>
        <v>0</v>
      </c>
      <c r="N47" s="10">
        <v>40.99</v>
      </c>
      <c r="O47" s="10">
        <v>76.13</v>
      </c>
      <c r="P47" s="10">
        <v>203.99</v>
      </c>
      <c r="Q47" s="10">
        <v>28.69</v>
      </c>
      <c r="R47" s="11">
        <v>40.57</v>
      </c>
      <c r="S47" s="11">
        <v>76.17</v>
      </c>
      <c r="T47" s="11">
        <v>218.61</v>
      </c>
      <c r="U47" s="11">
        <v>28.19</v>
      </c>
      <c r="V47" s="22">
        <v>1343602651</v>
      </c>
      <c r="W47" s="20">
        <f t="shared" si="14"/>
        <v>-1.6007760919604208E-2</v>
      </c>
      <c r="X47" s="7"/>
      <c r="Y47" s="16">
        <f t="shared" si="4"/>
        <v>1343602651</v>
      </c>
      <c r="Z47" s="16">
        <f t="shared" si="5"/>
        <v>0</v>
      </c>
      <c r="AA47" s="16">
        <f t="shared" si="6"/>
        <v>0</v>
      </c>
      <c r="AB47" s="16">
        <f t="shared" si="7"/>
        <v>0</v>
      </c>
      <c r="AC47" s="16">
        <f t="shared" si="9"/>
        <v>-21857967.692437433</v>
      </c>
      <c r="AD47" s="16">
        <f t="shared" si="10"/>
        <v>0</v>
      </c>
      <c r="AE47" s="16">
        <f t="shared" si="11"/>
        <v>0</v>
      </c>
      <c r="AF47" s="16">
        <f t="shared" si="12"/>
        <v>0</v>
      </c>
      <c r="AG47" s="16">
        <f t="shared" si="13"/>
        <v>-21857967.692437433</v>
      </c>
      <c r="AH47" s="18">
        <f t="shared" si="15"/>
        <v>-1.6007761338830868E-2</v>
      </c>
      <c r="AI47" s="16">
        <f t="shared" si="16"/>
        <v>1344123220.4432132</v>
      </c>
      <c r="AJ47" s="16">
        <f t="shared" si="8"/>
        <v>1.0003874430009689</v>
      </c>
    </row>
    <row r="48" spans="1:36" x14ac:dyDescent="0.25">
      <c r="A48" t="s">
        <v>57</v>
      </c>
      <c r="B48" s="8">
        <v>0</v>
      </c>
      <c r="C48" s="8">
        <v>0</v>
      </c>
      <c r="D48" s="8">
        <v>0</v>
      </c>
      <c r="E48" s="8">
        <v>1</v>
      </c>
      <c r="F48" s="9">
        <v>0</v>
      </c>
      <c r="G48" s="9">
        <v>0</v>
      </c>
      <c r="H48" s="9">
        <v>0</v>
      </c>
      <c r="I48" s="9">
        <v>1</v>
      </c>
      <c r="J48" s="28">
        <f t="shared" si="18"/>
        <v>0</v>
      </c>
      <c r="K48" s="28">
        <f t="shared" si="19"/>
        <v>0</v>
      </c>
      <c r="L48" s="28">
        <f t="shared" si="20"/>
        <v>0</v>
      </c>
      <c r="M48" s="28">
        <f t="shared" si="21"/>
        <v>0</v>
      </c>
      <c r="N48" s="10">
        <v>40.44</v>
      </c>
      <c r="O48" s="10">
        <v>76.17</v>
      </c>
      <c r="P48" s="10">
        <v>214.47</v>
      </c>
      <c r="Q48" s="10">
        <v>28.36</v>
      </c>
      <c r="R48" s="11">
        <v>39.840000000000003</v>
      </c>
      <c r="S48" s="11">
        <v>76.150000000000006</v>
      </c>
      <c r="T48" s="11">
        <v>234.5</v>
      </c>
      <c r="U48" s="11">
        <v>28.78</v>
      </c>
      <c r="V48" s="22">
        <v>1339297293.8399999</v>
      </c>
      <c r="W48" s="20">
        <f t="shared" si="14"/>
        <v>-3.2043380956384704E-3</v>
      </c>
      <c r="X48" s="7"/>
      <c r="Y48" s="16">
        <f t="shared" si="4"/>
        <v>0</v>
      </c>
      <c r="Z48" s="16">
        <f t="shared" si="5"/>
        <v>0</v>
      </c>
      <c r="AA48" s="16">
        <f t="shared" si="6"/>
        <v>0</v>
      </c>
      <c r="AB48" s="16">
        <f t="shared" si="7"/>
        <v>1339297293.8399999</v>
      </c>
      <c r="AC48" s="16">
        <f t="shared" si="9"/>
        <v>-4305357.2745872177</v>
      </c>
      <c r="AD48" s="16">
        <f t="shared" si="10"/>
        <v>0</v>
      </c>
      <c r="AE48" s="16">
        <f t="shared" si="11"/>
        <v>0</v>
      </c>
      <c r="AF48" s="16">
        <f t="shared" si="12"/>
        <v>0</v>
      </c>
      <c r="AG48" s="16">
        <f t="shared" si="13"/>
        <v>-4305357.2745872177</v>
      </c>
      <c r="AH48" s="18">
        <f t="shared" si="15"/>
        <v>-3.204338180921926E-3</v>
      </c>
      <c r="AI48" s="16">
        <f t="shared" si="16"/>
        <v>1339817863.1686261</v>
      </c>
      <c r="AJ48" s="16">
        <f t="shared" si="8"/>
        <v>1.0003886884047481</v>
      </c>
    </row>
    <row r="49" spans="1:36" x14ac:dyDescent="0.25">
      <c r="A49" t="s">
        <v>58</v>
      </c>
      <c r="B49" s="8">
        <v>0</v>
      </c>
      <c r="C49" s="8">
        <v>0</v>
      </c>
      <c r="D49" s="8">
        <v>1</v>
      </c>
      <c r="E49" s="8">
        <v>0</v>
      </c>
      <c r="F49" s="9">
        <v>0</v>
      </c>
      <c r="G49" s="9">
        <v>0</v>
      </c>
      <c r="H49" s="9">
        <v>1</v>
      </c>
      <c r="I49" s="9">
        <v>0</v>
      </c>
      <c r="J49" s="28">
        <f t="shared" si="18"/>
        <v>0</v>
      </c>
      <c r="K49" s="28">
        <f t="shared" si="19"/>
        <v>0</v>
      </c>
      <c r="L49" s="28">
        <f t="shared" si="20"/>
        <v>0</v>
      </c>
      <c r="M49" s="28">
        <f t="shared" si="21"/>
        <v>0</v>
      </c>
      <c r="N49" s="10">
        <v>36.32</v>
      </c>
      <c r="O49" s="10">
        <v>76.16</v>
      </c>
      <c r="P49" s="10">
        <v>249.41</v>
      </c>
      <c r="Q49" s="10">
        <v>28.63</v>
      </c>
      <c r="R49" s="11">
        <v>35.5</v>
      </c>
      <c r="S49" s="11">
        <v>76.08</v>
      </c>
      <c r="T49" s="11">
        <v>261.97000000000003</v>
      </c>
      <c r="U49" s="11">
        <v>28.64</v>
      </c>
      <c r="V49" s="22">
        <v>1332316939.74</v>
      </c>
      <c r="W49" s="20">
        <f t="shared" si="14"/>
        <v>-5.2119526651069892E-3</v>
      </c>
      <c r="X49" s="7"/>
      <c r="Y49" s="16">
        <f t="shared" si="4"/>
        <v>0</v>
      </c>
      <c r="Z49" s="16">
        <f t="shared" si="5"/>
        <v>0</v>
      </c>
      <c r="AA49" s="16">
        <f t="shared" si="6"/>
        <v>1332316939.74</v>
      </c>
      <c r="AB49" s="16">
        <f t="shared" si="7"/>
        <v>0</v>
      </c>
      <c r="AC49" s="16">
        <f t="shared" si="9"/>
        <v>0</v>
      </c>
      <c r="AD49" s="16">
        <f t="shared" si="10"/>
        <v>0</v>
      </c>
      <c r="AE49" s="16">
        <f t="shared" si="11"/>
        <v>0</v>
      </c>
      <c r="AF49" s="16">
        <f t="shared" si="12"/>
        <v>-6980354.2069493691</v>
      </c>
      <c r="AG49" s="16">
        <f t="shared" si="13"/>
        <v>-6980354.2069493691</v>
      </c>
      <c r="AH49" s="18">
        <f t="shared" si="15"/>
        <v>-5.2119527449618532E-3</v>
      </c>
      <c r="AI49" s="16">
        <f t="shared" si="16"/>
        <v>1332837508.9616766</v>
      </c>
      <c r="AJ49" s="16">
        <f t="shared" si="8"/>
        <v>1.0003907247638675</v>
      </c>
    </row>
    <row r="50" spans="1:36" x14ac:dyDescent="0.25">
      <c r="A50" t="s">
        <v>59</v>
      </c>
      <c r="B50" s="8">
        <v>1</v>
      </c>
      <c r="C50" s="8">
        <v>0</v>
      </c>
      <c r="D50" s="8">
        <v>0</v>
      </c>
      <c r="E50" s="8">
        <v>0</v>
      </c>
      <c r="F50" s="9">
        <v>1</v>
      </c>
      <c r="G50" s="9">
        <v>0</v>
      </c>
      <c r="H50" s="9">
        <v>0</v>
      </c>
      <c r="I50" s="9">
        <v>0</v>
      </c>
      <c r="J50" s="28">
        <f t="shared" si="18"/>
        <v>0</v>
      </c>
      <c r="K50" s="28">
        <f t="shared" si="19"/>
        <v>0</v>
      </c>
      <c r="L50" s="28">
        <f t="shared" si="20"/>
        <v>0</v>
      </c>
      <c r="M50" s="28">
        <f t="shared" si="21"/>
        <v>0</v>
      </c>
      <c r="N50" s="10">
        <v>33.81</v>
      </c>
      <c r="O50" s="10">
        <v>76.12</v>
      </c>
      <c r="P50" s="10">
        <v>263</v>
      </c>
      <c r="Q50" s="10">
        <v>28.43</v>
      </c>
      <c r="R50" s="11">
        <v>33.69</v>
      </c>
      <c r="S50" s="11">
        <v>76.040000000000006</v>
      </c>
      <c r="T50" s="11">
        <v>262.98</v>
      </c>
      <c r="U50" s="11">
        <v>29.15</v>
      </c>
      <c r="V50" s="22">
        <v>1337555273.5699999</v>
      </c>
      <c r="W50" s="20">
        <f t="shared" si="14"/>
        <v>3.9317475247460099E-3</v>
      </c>
      <c r="X50" s="7"/>
      <c r="Y50" s="16">
        <f t="shared" si="4"/>
        <v>1337555273.5699999</v>
      </c>
      <c r="Z50" s="16">
        <f t="shared" si="5"/>
        <v>0</v>
      </c>
      <c r="AA50" s="16">
        <f t="shared" si="6"/>
        <v>0</v>
      </c>
      <c r="AB50" s="16">
        <f t="shared" si="7"/>
        <v>0</v>
      </c>
      <c r="AC50" s="16">
        <f t="shared" si="9"/>
        <v>0</v>
      </c>
      <c r="AD50" s="16">
        <f t="shared" si="10"/>
        <v>0</v>
      </c>
      <c r="AE50" s="16">
        <f t="shared" si="11"/>
        <v>5238334.3433681848</v>
      </c>
      <c r="AF50" s="16">
        <f t="shared" si="12"/>
        <v>0</v>
      </c>
      <c r="AG50" s="16">
        <f t="shared" si="13"/>
        <v>5238334.3433681848</v>
      </c>
      <c r="AH50" s="18">
        <f t="shared" si="15"/>
        <v>3.9317479100659334E-3</v>
      </c>
      <c r="AI50" s="16">
        <f t="shared" si="16"/>
        <v>1338075843.3050449</v>
      </c>
      <c r="AJ50" s="16">
        <f t="shared" si="8"/>
        <v>1.0003891949329731</v>
      </c>
    </row>
    <row r="51" spans="1:36" x14ac:dyDescent="0.25">
      <c r="A51" t="s">
        <v>60</v>
      </c>
      <c r="B51" s="8">
        <v>0</v>
      </c>
      <c r="C51" s="8">
        <v>0</v>
      </c>
      <c r="D51" s="8">
        <v>0</v>
      </c>
      <c r="E51" s="8">
        <v>1</v>
      </c>
      <c r="F51" s="9">
        <v>0</v>
      </c>
      <c r="G51" s="9">
        <v>0</v>
      </c>
      <c r="H51" s="9">
        <v>0</v>
      </c>
      <c r="I51" s="9">
        <v>1</v>
      </c>
      <c r="J51" s="28">
        <f t="shared" si="18"/>
        <v>0</v>
      </c>
      <c r="K51" s="28">
        <f t="shared" si="19"/>
        <v>0</v>
      </c>
      <c r="L51" s="28">
        <f t="shared" si="20"/>
        <v>0</v>
      </c>
      <c r="M51" s="28">
        <f t="shared" si="21"/>
        <v>0</v>
      </c>
      <c r="N51" s="10">
        <v>35.32</v>
      </c>
      <c r="O51" s="10">
        <v>75.760000000000005</v>
      </c>
      <c r="P51" s="10">
        <v>241.85</v>
      </c>
      <c r="Q51" s="10">
        <v>29.61</v>
      </c>
      <c r="R51" s="11">
        <v>36.94</v>
      </c>
      <c r="S51" s="11">
        <v>75.790000000000006</v>
      </c>
      <c r="T51" s="11">
        <v>231.25</v>
      </c>
      <c r="U51" s="11">
        <v>28.99</v>
      </c>
      <c r="V51" s="22">
        <v>1402269285.8099999</v>
      </c>
      <c r="W51" s="20">
        <f t="shared" si="14"/>
        <v>4.8382308767902504E-2</v>
      </c>
      <c r="X51" s="7"/>
      <c r="Y51" s="16">
        <f t="shared" si="4"/>
        <v>0</v>
      </c>
      <c r="Z51" s="16">
        <f t="shared" si="5"/>
        <v>0</v>
      </c>
      <c r="AA51" s="16">
        <f t="shared" si="6"/>
        <v>0</v>
      </c>
      <c r="AB51" s="16">
        <f t="shared" si="7"/>
        <v>1402269285.8099999</v>
      </c>
      <c r="AC51" s="16">
        <f t="shared" si="9"/>
        <v>64714012.939124472</v>
      </c>
      <c r="AD51" s="16">
        <f t="shared" si="10"/>
        <v>0</v>
      </c>
      <c r="AE51" s="16">
        <f t="shared" si="11"/>
        <v>0</v>
      </c>
      <c r="AF51" s="16">
        <f t="shared" si="12"/>
        <v>0</v>
      </c>
      <c r="AG51" s="16">
        <f t="shared" si="13"/>
        <v>64714012.939124472</v>
      </c>
      <c r="AH51" s="18">
        <f t="shared" si="15"/>
        <v>4.8382309290590758E-2</v>
      </c>
      <c r="AI51" s="16">
        <f t="shared" si="16"/>
        <v>1402789856.2441695</v>
      </c>
      <c r="AJ51" s="16">
        <f t="shared" si="8"/>
        <v>1.0003712342839119</v>
      </c>
    </row>
    <row r="52" spans="1:36" x14ac:dyDescent="0.25">
      <c r="A52" t="s">
        <v>61</v>
      </c>
      <c r="B52" s="8">
        <v>0</v>
      </c>
      <c r="C52" s="8">
        <v>0</v>
      </c>
      <c r="D52" s="8">
        <v>0</v>
      </c>
      <c r="E52" s="8">
        <v>1</v>
      </c>
      <c r="F52" s="9">
        <v>0</v>
      </c>
      <c r="G52" s="9">
        <v>0</v>
      </c>
      <c r="H52" s="9">
        <v>0</v>
      </c>
      <c r="I52" s="9">
        <v>1</v>
      </c>
      <c r="J52" s="28">
        <f t="shared" si="18"/>
        <v>0</v>
      </c>
      <c r="K52" s="28">
        <f t="shared" si="19"/>
        <v>0</v>
      </c>
      <c r="L52" s="28">
        <f t="shared" si="20"/>
        <v>0</v>
      </c>
      <c r="M52" s="28">
        <f t="shared" si="21"/>
        <v>0</v>
      </c>
      <c r="N52" s="10">
        <v>36.81</v>
      </c>
      <c r="O52" s="10">
        <v>75.66</v>
      </c>
      <c r="P52" s="10">
        <v>230.1</v>
      </c>
      <c r="Q52" s="10">
        <v>29.14</v>
      </c>
      <c r="R52" s="11">
        <v>37.56</v>
      </c>
      <c r="S52" s="11">
        <v>75.7</v>
      </c>
      <c r="T52" s="11">
        <v>225.99</v>
      </c>
      <c r="U52" s="11">
        <v>28.8</v>
      </c>
      <c r="V52" s="22">
        <v>1393078835.3299999</v>
      </c>
      <c r="W52" s="20">
        <f t="shared" si="14"/>
        <v>-6.5539840122015303E-3</v>
      </c>
      <c r="X52" s="7"/>
      <c r="Y52" s="16">
        <f t="shared" si="4"/>
        <v>0</v>
      </c>
      <c r="Z52" s="16">
        <f t="shared" si="5"/>
        <v>0</v>
      </c>
      <c r="AA52" s="16">
        <f t="shared" si="6"/>
        <v>0</v>
      </c>
      <c r="AB52" s="16">
        <f t="shared" si="7"/>
        <v>1393078835.3299999</v>
      </c>
      <c r="AC52" s="16">
        <f t="shared" si="9"/>
        <v>0</v>
      </c>
      <c r="AD52" s="16">
        <f t="shared" si="10"/>
        <v>0</v>
      </c>
      <c r="AE52" s="16">
        <f t="shared" si="11"/>
        <v>0</v>
      </c>
      <c r="AF52" s="16">
        <f t="shared" si="12"/>
        <v>-9190450.648633901</v>
      </c>
      <c r="AG52" s="16">
        <f t="shared" si="13"/>
        <v>-9190450.648633901</v>
      </c>
      <c r="AH52" s="18">
        <f t="shared" si="15"/>
        <v>-6.5539841324593904E-3</v>
      </c>
      <c r="AI52" s="16">
        <f t="shared" si="16"/>
        <v>1393599405.5955355</v>
      </c>
      <c r="AJ52" s="16">
        <f t="shared" si="8"/>
        <v>1.0003736832778831</v>
      </c>
    </row>
    <row r="53" spans="1:36" x14ac:dyDescent="0.25">
      <c r="A53" t="s">
        <v>62</v>
      </c>
      <c r="B53" s="8">
        <v>0</v>
      </c>
      <c r="C53" s="8">
        <v>0</v>
      </c>
      <c r="D53" s="8">
        <v>0</v>
      </c>
      <c r="E53" s="8">
        <v>1</v>
      </c>
      <c r="F53" s="9">
        <v>0</v>
      </c>
      <c r="G53" s="9">
        <v>0</v>
      </c>
      <c r="H53" s="9">
        <v>0</v>
      </c>
      <c r="I53" s="9">
        <v>1</v>
      </c>
      <c r="J53" s="28">
        <f t="shared" si="18"/>
        <v>0</v>
      </c>
      <c r="K53" s="28">
        <f t="shared" si="19"/>
        <v>0</v>
      </c>
      <c r="L53" s="28">
        <f t="shared" si="20"/>
        <v>0</v>
      </c>
      <c r="M53" s="28">
        <f t="shared" si="21"/>
        <v>0</v>
      </c>
      <c r="N53" s="10">
        <v>37.46</v>
      </c>
      <c r="O53" s="10">
        <v>75.62</v>
      </c>
      <c r="P53" s="10">
        <v>224.39</v>
      </c>
      <c r="Q53" s="10">
        <v>28.94</v>
      </c>
      <c r="R53" s="11">
        <v>37.9</v>
      </c>
      <c r="S53" s="11">
        <v>75.64</v>
      </c>
      <c r="T53" s="11">
        <v>216.94</v>
      </c>
      <c r="U53" s="11">
        <v>28.88</v>
      </c>
      <c r="V53" s="22">
        <v>1396948498.6900001</v>
      </c>
      <c r="W53" s="20">
        <f t="shared" si="14"/>
        <v>2.7777777264725856E-3</v>
      </c>
      <c r="X53" s="7"/>
      <c r="Y53" s="16">
        <f t="shared" si="4"/>
        <v>0</v>
      </c>
      <c r="Z53" s="16">
        <f t="shared" si="5"/>
        <v>0</v>
      </c>
      <c r="AA53" s="16">
        <f t="shared" si="6"/>
        <v>0</v>
      </c>
      <c r="AB53" s="16">
        <f t="shared" si="7"/>
        <v>1396948498.6900001</v>
      </c>
      <c r="AC53" s="16">
        <f t="shared" si="9"/>
        <v>0</v>
      </c>
      <c r="AD53" s="16">
        <f t="shared" si="10"/>
        <v>0</v>
      </c>
      <c r="AE53" s="16">
        <f t="shared" si="11"/>
        <v>0</v>
      </c>
      <c r="AF53" s="16">
        <f t="shared" si="12"/>
        <v>3869663.4314721394</v>
      </c>
      <c r="AG53" s="16">
        <f t="shared" si="13"/>
        <v>3869663.4314721394</v>
      </c>
      <c r="AH53" s="18">
        <f t="shared" si="15"/>
        <v>2.7777777777777185E-3</v>
      </c>
      <c r="AI53" s="16">
        <f t="shared" si="16"/>
        <v>1397469069.0270076</v>
      </c>
      <c r="AJ53" s="16">
        <f t="shared" si="8"/>
        <v>1.0003726481953312</v>
      </c>
    </row>
    <row r="54" spans="1:36" x14ac:dyDescent="0.25">
      <c r="A54" t="s">
        <v>63</v>
      </c>
      <c r="B54" s="8">
        <v>0</v>
      </c>
      <c r="C54" s="8">
        <v>0</v>
      </c>
      <c r="D54" s="8">
        <v>0</v>
      </c>
      <c r="E54" s="8">
        <v>1</v>
      </c>
      <c r="F54" s="9">
        <v>0</v>
      </c>
      <c r="G54" s="9">
        <v>0</v>
      </c>
      <c r="H54" s="9">
        <v>0</v>
      </c>
      <c r="I54" s="9">
        <v>1</v>
      </c>
      <c r="J54" s="28">
        <f t="shared" si="18"/>
        <v>0</v>
      </c>
      <c r="K54" s="28">
        <f t="shared" si="19"/>
        <v>0</v>
      </c>
      <c r="L54" s="28">
        <f t="shared" si="20"/>
        <v>0</v>
      </c>
      <c r="M54" s="28">
        <f t="shared" si="21"/>
        <v>0</v>
      </c>
      <c r="N54" s="10">
        <v>37.979999999999997</v>
      </c>
      <c r="O54" s="10">
        <v>75.56</v>
      </c>
      <c r="P54" s="10">
        <v>211.52</v>
      </c>
      <c r="Q54" s="10">
        <v>29.31</v>
      </c>
      <c r="R54" s="11">
        <v>38.21</v>
      </c>
      <c r="S54" s="11">
        <v>75.66</v>
      </c>
      <c r="T54" s="11">
        <v>206.34</v>
      </c>
      <c r="U54" s="11">
        <v>29.35</v>
      </c>
      <c r="V54" s="22">
        <v>1419682770.9300001</v>
      </c>
      <c r="W54" s="20">
        <f t="shared" si="14"/>
        <v>1.6274237927396129E-2</v>
      </c>
      <c r="X54" s="7"/>
      <c r="Y54" s="16">
        <f t="shared" si="4"/>
        <v>0</v>
      </c>
      <c r="Z54" s="16">
        <f t="shared" si="5"/>
        <v>0</v>
      </c>
      <c r="AA54" s="16">
        <f t="shared" si="6"/>
        <v>0</v>
      </c>
      <c r="AB54" s="16">
        <f t="shared" si="7"/>
        <v>1419682770.9300001</v>
      </c>
      <c r="AC54" s="16">
        <f t="shared" si="9"/>
        <v>0</v>
      </c>
      <c r="AD54" s="16">
        <f t="shared" si="10"/>
        <v>0</v>
      </c>
      <c r="AE54" s="16">
        <f t="shared" si="11"/>
        <v>0</v>
      </c>
      <c r="AF54" s="16">
        <f t="shared" si="12"/>
        <v>22734272.658736266</v>
      </c>
      <c r="AG54" s="16">
        <f t="shared" si="13"/>
        <v>22734272.658736266</v>
      </c>
      <c r="AH54" s="18">
        <f t="shared" si="15"/>
        <v>1.6274238227146898E-2</v>
      </c>
      <c r="AI54" s="16">
        <f t="shared" si="16"/>
        <v>1420203341.6857438</v>
      </c>
      <c r="AJ54" s="16">
        <f t="shared" si="8"/>
        <v>1.000366681040584</v>
      </c>
    </row>
    <row r="55" spans="1:36" x14ac:dyDescent="0.25">
      <c r="A55" t="s">
        <v>64</v>
      </c>
      <c r="B55" s="8">
        <v>0</v>
      </c>
      <c r="C55" s="8">
        <v>0</v>
      </c>
      <c r="D55" s="8">
        <v>0</v>
      </c>
      <c r="E55" s="8">
        <v>1</v>
      </c>
      <c r="F55" s="9">
        <v>0</v>
      </c>
      <c r="G55" s="9">
        <v>0</v>
      </c>
      <c r="H55" s="9">
        <v>0</v>
      </c>
      <c r="I55" s="9">
        <v>1</v>
      </c>
      <c r="J55" s="28">
        <f t="shared" si="18"/>
        <v>0</v>
      </c>
      <c r="K55" s="28">
        <f t="shared" si="19"/>
        <v>0</v>
      </c>
      <c r="L55" s="28">
        <f t="shared" si="20"/>
        <v>0</v>
      </c>
      <c r="M55" s="28">
        <f t="shared" si="21"/>
        <v>0</v>
      </c>
      <c r="N55" s="10">
        <v>39.83</v>
      </c>
      <c r="O55" s="10">
        <v>75.489999999999995</v>
      </c>
      <c r="P55" s="10">
        <v>199.85</v>
      </c>
      <c r="Q55" s="10">
        <v>29.37</v>
      </c>
      <c r="R55" s="11">
        <v>38.43</v>
      </c>
      <c r="S55" s="11">
        <v>75.55</v>
      </c>
      <c r="T55" s="11">
        <v>206.2</v>
      </c>
      <c r="U55" s="11">
        <v>29.22</v>
      </c>
      <c r="V55" s="22">
        <v>1413394567.97</v>
      </c>
      <c r="W55" s="20">
        <f t="shared" si="14"/>
        <v>-4.4293014529441788E-3</v>
      </c>
      <c r="X55" s="7"/>
      <c r="Y55" s="16">
        <f t="shared" si="4"/>
        <v>0</v>
      </c>
      <c r="Z55" s="16">
        <f t="shared" si="5"/>
        <v>0</v>
      </c>
      <c r="AA55" s="16">
        <f t="shared" si="6"/>
        <v>0</v>
      </c>
      <c r="AB55" s="16">
        <f t="shared" si="7"/>
        <v>1413394567.97</v>
      </c>
      <c r="AC55" s="16">
        <f t="shared" si="9"/>
        <v>0</v>
      </c>
      <c r="AD55" s="16">
        <f t="shared" si="10"/>
        <v>0</v>
      </c>
      <c r="AE55" s="16">
        <f t="shared" si="11"/>
        <v>0</v>
      </c>
      <c r="AF55" s="16">
        <f t="shared" si="12"/>
        <v>-6288203.0739660524</v>
      </c>
      <c r="AG55" s="16">
        <f t="shared" si="13"/>
        <v>-6288203.0739660524</v>
      </c>
      <c r="AH55" s="18">
        <f t="shared" si="15"/>
        <v>-4.4293015332198486E-3</v>
      </c>
      <c r="AI55" s="16">
        <f t="shared" si="16"/>
        <v>1413915138.6117778</v>
      </c>
      <c r="AJ55" s="16">
        <f t="shared" si="8"/>
        <v>1.0003683123266318</v>
      </c>
    </row>
    <row r="56" spans="1:36" x14ac:dyDescent="0.25">
      <c r="A56" t="s">
        <v>65</v>
      </c>
      <c r="B56" s="8">
        <v>0</v>
      </c>
      <c r="C56" s="8">
        <v>0</v>
      </c>
      <c r="D56" s="8">
        <v>0</v>
      </c>
      <c r="E56" s="8">
        <v>1</v>
      </c>
      <c r="F56" s="9">
        <v>0</v>
      </c>
      <c r="G56" s="9">
        <v>0</v>
      </c>
      <c r="H56" s="9">
        <v>0</v>
      </c>
      <c r="I56" s="9">
        <v>1</v>
      </c>
      <c r="J56" s="28">
        <f t="shared" si="18"/>
        <v>0</v>
      </c>
      <c r="K56" s="28">
        <f t="shared" si="19"/>
        <v>0</v>
      </c>
      <c r="L56" s="28">
        <f t="shared" si="20"/>
        <v>0</v>
      </c>
      <c r="M56" s="28">
        <f t="shared" si="21"/>
        <v>0</v>
      </c>
      <c r="N56" s="10">
        <v>39.69</v>
      </c>
      <c r="O56" s="10">
        <v>75.45</v>
      </c>
      <c r="P56" s="10">
        <v>200</v>
      </c>
      <c r="Q56" s="10">
        <v>30.05</v>
      </c>
      <c r="R56" s="11">
        <v>39.47</v>
      </c>
      <c r="S56" s="11">
        <v>75.459999999999994</v>
      </c>
      <c r="T56" s="11">
        <v>196.6</v>
      </c>
      <c r="U56" s="11">
        <v>29.83</v>
      </c>
      <c r="V56" s="22">
        <v>1442900751.0899999</v>
      </c>
      <c r="W56" s="20">
        <f t="shared" si="14"/>
        <v>2.0876111871845016E-2</v>
      </c>
      <c r="X56" s="7"/>
      <c r="Y56" s="16">
        <f t="shared" si="4"/>
        <v>0</v>
      </c>
      <c r="Z56" s="16">
        <f t="shared" si="5"/>
        <v>0</v>
      </c>
      <c r="AA56" s="16">
        <f t="shared" si="6"/>
        <v>0</v>
      </c>
      <c r="AB56" s="16">
        <f t="shared" si="7"/>
        <v>1442900751.0899999</v>
      </c>
      <c r="AC56" s="16">
        <f t="shared" si="9"/>
        <v>0</v>
      </c>
      <c r="AD56" s="16">
        <f t="shared" si="10"/>
        <v>0</v>
      </c>
      <c r="AE56" s="16">
        <f t="shared" si="11"/>
        <v>0</v>
      </c>
      <c r="AF56" s="16">
        <f t="shared" si="12"/>
        <v>29506183.657142341</v>
      </c>
      <c r="AG56" s="16">
        <f t="shared" si="13"/>
        <v>29506183.657142341</v>
      </c>
      <c r="AH56" s="18">
        <f t="shared" si="15"/>
        <v>2.0876112251882253E-2</v>
      </c>
      <c r="AI56" s="16">
        <f t="shared" si="16"/>
        <v>1443421322.2689202</v>
      </c>
      <c r="AJ56" s="16">
        <f t="shared" si="8"/>
        <v>1.0003607810021078</v>
      </c>
    </row>
    <row r="57" spans="1:36" x14ac:dyDescent="0.25">
      <c r="A57" t="s">
        <v>66</v>
      </c>
      <c r="B57" s="8">
        <v>1</v>
      </c>
      <c r="C57" s="8">
        <v>0</v>
      </c>
      <c r="D57" s="8">
        <v>0</v>
      </c>
      <c r="E57" s="8">
        <v>0</v>
      </c>
      <c r="F57" s="9">
        <v>1</v>
      </c>
      <c r="G57" s="9">
        <v>0</v>
      </c>
      <c r="H57" s="9">
        <v>0</v>
      </c>
      <c r="I57" s="9">
        <v>0</v>
      </c>
      <c r="J57" s="28">
        <f t="shared" si="18"/>
        <v>0</v>
      </c>
      <c r="K57" s="28">
        <f t="shared" si="19"/>
        <v>0</v>
      </c>
      <c r="L57" s="28">
        <f t="shared" si="20"/>
        <v>0</v>
      </c>
      <c r="M57" s="28">
        <f t="shared" si="21"/>
        <v>0</v>
      </c>
      <c r="N57" s="10">
        <v>38.75</v>
      </c>
      <c r="O57" s="10">
        <v>75.42</v>
      </c>
      <c r="P57" s="10">
        <v>198.31</v>
      </c>
      <c r="Q57" s="10">
        <v>29.6</v>
      </c>
      <c r="R57" s="11">
        <v>39.35</v>
      </c>
      <c r="S57" s="11">
        <v>75.39</v>
      </c>
      <c r="T57" s="11">
        <v>195.92</v>
      </c>
      <c r="U57" s="11">
        <v>28.84</v>
      </c>
      <c r="V57" s="22">
        <v>1431775468.9300001</v>
      </c>
      <c r="W57" s="20">
        <f t="shared" si="14"/>
        <v>-7.7103585618037984E-3</v>
      </c>
      <c r="X57" s="7"/>
      <c r="Y57" s="16">
        <f t="shared" si="4"/>
        <v>1431775468.9300001</v>
      </c>
      <c r="Z57" s="16">
        <f t="shared" si="5"/>
        <v>0</v>
      </c>
      <c r="AA57" s="16">
        <f t="shared" si="6"/>
        <v>0</v>
      </c>
      <c r="AB57" s="16">
        <f t="shared" si="7"/>
        <v>0</v>
      </c>
      <c r="AC57" s="16">
        <f t="shared" si="9"/>
        <v>0</v>
      </c>
      <c r="AD57" s="16">
        <f t="shared" si="10"/>
        <v>0</v>
      </c>
      <c r="AE57" s="16">
        <f t="shared" si="11"/>
        <v>0</v>
      </c>
      <c r="AF57" s="16">
        <f t="shared" si="12"/>
        <v>-11125282.358387379</v>
      </c>
      <c r="AG57" s="16">
        <f t="shared" si="13"/>
        <v>-11125282.358387379</v>
      </c>
      <c r="AH57" s="18">
        <f t="shared" si="15"/>
        <v>-7.7103586992959073E-3</v>
      </c>
      <c r="AI57" s="16">
        <f t="shared" si="16"/>
        <v>1432296039.9105327</v>
      </c>
      <c r="AJ57" s="16">
        <f t="shared" si="8"/>
        <v>1.0003635842293916</v>
      </c>
    </row>
    <row r="58" spans="1:36" x14ac:dyDescent="0.25">
      <c r="A58" t="s">
        <v>67</v>
      </c>
      <c r="B58" s="8">
        <v>0</v>
      </c>
      <c r="C58" s="8">
        <v>0</v>
      </c>
      <c r="D58" s="8">
        <v>0</v>
      </c>
      <c r="E58" s="8">
        <v>1</v>
      </c>
      <c r="F58" s="9">
        <v>0</v>
      </c>
      <c r="G58" s="9">
        <v>0</v>
      </c>
      <c r="H58" s="9">
        <v>0</v>
      </c>
      <c r="I58" s="9">
        <v>1</v>
      </c>
      <c r="J58" s="28">
        <f t="shared" si="18"/>
        <v>0</v>
      </c>
      <c r="K58" s="28">
        <f t="shared" si="19"/>
        <v>0</v>
      </c>
      <c r="L58" s="28">
        <f t="shared" si="20"/>
        <v>0</v>
      </c>
      <c r="M58" s="28">
        <f t="shared" si="21"/>
        <v>0</v>
      </c>
      <c r="N58" s="10">
        <v>39.19</v>
      </c>
      <c r="O58" s="10">
        <v>75.22</v>
      </c>
      <c r="P58" s="10">
        <v>196.89</v>
      </c>
      <c r="Q58" s="10">
        <v>30.05</v>
      </c>
      <c r="R58" s="11">
        <v>38.76</v>
      </c>
      <c r="S58" s="11">
        <v>75.099999999999994</v>
      </c>
      <c r="T58" s="11">
        <v>192.32</v>
      </c>
      <c r="U58" s="11">
        <v>30.31</v>
      </c>
      <c r="V58" s="22">
        <v>1425953764.45</v>
      </c>
      <c r="W58" s="20">
        <f t="shared" si="14"/>
        <v>-4.0660736311893819E-3</v>
      </c>
      <c r="X58" s="7"/>
      <c r="Y58" s="16">
        <f t="shared" si="4"/>
        <v>0</v>
      </c>
      <c r="Z58" s="16">
        <f t="shared" si="5"/>
        <v>0</v>
      </c>
      <c r="AA58" s="16">
        <f t="shared" si="6"/>
        <v>0</v>
      </c>
      <c r="AB58" s="16">
        <f t="shared" si="7"/>
        <v>1425953764.45</v>
      </c>
      <c r="AC58" s="16">
        <f t="shared" si="9"/>
        <v>-5821704.5750649376</v>
      </c>
      <c r="AD58" s="16">
        <f t="shared" si="10"/>
        <v>0</v>
      </c>
      <c r="AE58" s="16">
        <f t="shared" si="11"/>
        <v>0</v>
      </c>
      <c r="AF58" s="16">
        <f t="shared" si="12"/>
        <v>0</v>
      </c>
      <c r="AG58" s="16">
        <f t="shared" si="13"/>
        <v>-5821704.5750649376</v>
      </c>
      <c r="AH58" s="18">
        <f t="shared" si="15"/>
        <v>-4.0660736975858622E-3</v>
      </c>
      <c r="AI58" s="16">
        <f t="shared" si="16"/>
        <v>1426474335.3354678</v>
      </c>
      <c r="AJ58" s="16">
        <f t="shared" si="8"/>
        <v>1.0003650685586349</v>
      </c>
    </row>
    <row r="59" spans="1:36" x14ac:dyDescent="0.25">
      <c r="A59" t="s">
        <v>68</v>
      </c>
      <c r="B59" s="8">
        <v>0</v>
      </c>
      <c r="C59" s="8">
        <v>0</v>
      </c>
      <c r="D59" s="8">
        <v>0</v>
      </c>
      <c r="E59" s="8">
        <v>1</v>
      </c>
      <c r="F59" s="9">
        <v>0</v>
      </c>
      <c r="G59" s="9">
        <v>0</v>
      </c>
      <c r="H59" s="9">
        <v>0</v>
      </c>
      <c r="I59" s="9">
        <v>1</v>
      </c>
      <c r="J59" s="28">
        <f t="shared" si="18"/>
        <v>0</v>
      </c>
      <c r="K59" s="28">
        <f t="shared" si="19"/>
        <v>0</v>
      </c>
      <c r="L59" s="28">
        <f t="shared" si="20"/>
        <v>0</v>
      </c>
      <c r="M59" s="28">
        <f t="shared" si="21"/>
        <v>0</v>
      </c>
      <c r="N59" s="10">
        <v>39.380000000000003</v>
      </c>
      <c r="O59" s="10">
        <v>75.17</v>
      </c>
      <c r="P59" s="10">
        <v>188.7</v>
      </c>
      <c r="Q59" s="10">
        <v>30.29</v>
      </c>
      <c r="R59" s="11">
        <v>39.840000000000003</v>
      </c>
      <c r="S59" s="11">
        <v>74.98</v>
      </c>
      <c r="T59" s="11">
        <v>191.45</v>
      </c>
      <c r="U59" s="11">
        <v>30.07</v>
      </c>
      <c r="V59" s="22">
        <v>1414662807.73</v>
      </c>
      <c r="W59" s="20">
        <f t="shared" si="14"/>
        <v>-7.9181786965968337E-3</v>
      </c>
      <c r="X59" s="7"/>
      <c r="Y59" s="16">
        <f t="shared" si="4"/>
        <v>0</v>
      </c>
      <c r="Z59" s="16">
        <f t="shared" si="5"/>
        <v>0</v>
      </c>
      <c r="AA59" s="16">
        <f t="shared" si="6"/>
        <v>0</v>
      </c>
      <c r="AB59" s="16">
        <f t="shared" si="7"/>
        <v>1414662807.73</v>
      </c>
      <c r="AC59" s="16">
        <f t="shared" si="9"/>
        <v>0</v>
      </c>
      <c r="AD59" s="16">
        <f t="shared" si="10"/>
        <v>0</v>
      </c>
      <c r="AE59" s="16">
        <f t="shared" si="11"/>
        <v>0</v>
      </c>
      <c r="AF59" s="16">
        <f t="shared" si="12"/>
        <v>-11290956.894358225</v>
      </c>
      <c r="AG59" s="16">
        <f t="shared" si="13"/>
        <v>-11290956.894358225</v>
      </c>
      <c r="AH59" s="18">
        <f t="shared" si="15"/>
        <v>-7.9181788188716091E-3</v>
      </c>
      <c r="AI59" s="16">
        <f t="shared" si="16"/>
        <v>1415183378.4411097</v>
      </c>
      <c r="AJ59" s="16">
        <f t="shared" si="8"/>
        <v>1.0003679821850586</v>
      </c>
    </row>
    <row r="60" spans="1:36" x14ac:dyDescent="0.25">
      <c r="A60" t="s">
        <v>69</v>
      </c>
      <c r="B60" s="8">
        <v>0</v>
      </c>
      <c r="C60" s="8">
        <v>0</v>
      </c>
      <c r="D60" s="8">
        <v>0</v>
      </c>
      <c r="E60" s="8">
        <v>1</v>
      </c>
      <c r="F60" s="9">
        <v>0</v>
      </c>
      <c r="G60" s="9">
        <v>0</v>
      </c>
      <c r="H60" s="9">
        <v>0</v>
      </c>
      <c r="I60" s="9">
        <v>1</v>
      </c>
      <c r="J60" s="28">
        <f t="shared" si="18"/>
        <v>0</v>
      </c>
      <c r="K60" s="28">
        <f t="shared" si="19"/>
        <v>0</v>
      </c>
      <c r="L60" s="28">
        <f t="shared" si="20"/>
        <v>0</v>
      </c>
      <c r="M60" s="28">
        <f t="shared" si="21"/>
        <v>0</v>
      </c>
      <c r="N60" s="10">
        <v>39.090000000000003</v>
      </c>
      <c r="O60" s="10">
        <v>74.849999999999994</v>
      </c>
      <c r="P60" s="10">
        <v>191.82</v>
      </c>
      <c r="Q60" s="10">
        <v>30.35</v>
      </c>
      <c r="R60" s="11">
        <v>38.93</v>
      </c>
      <c r="S60" s="11">
        <v>74.599999999999994</v>
      </c>
      <c r="T60" s="11">
        <v>200.18</v>
      </c>
      <c r="U60" s="11">
        <v>31.22</v>
      </c>
      <c r="V60" s="22">
        <v>1468765308.6800001</v>
      </c>
      <c r="W60" s="20">
        <f t="shared" si="14"/>
        <v>3.8244096511460768E-2</v>
      </c>
      <c r="X60" s="7"/>
      <c r="Y60" s="16">
        <f t="shared" si="4"/>
        <v>0</v>
      </c>
      <c r="Z60" s="16">
        <f t="shared" si="5"/>
        <v>0</v>
      </c>
      <c r="AA60" s="16">
        <f t="shared" si="6"/>
        <v>0</v>
      </c>
      <c r="AB60" s="16">
        <f t="shared" si="7"/>
        <v>1468765308.6800001</v>
      </c>
      <c r="AC60" s="16">
        <f t="shared" si="9"/>
        <v>0</v>
      </c>
      <c r="AD60" s="16">
        <f t="shared" si="10"/>
        <v>0</v>
      </c>
      <c r="AE60" s="16">
        <f t="shared" si="11"/>
        <v>0</v>
      </c>
      <c r="AF60" s="16">
        <f t="shared" si="12"/>
        <v>54102501.792134956</v>
      </c>
      <c r="AG60" s="16">
        <f t="shared" si="13"/>
        <v>54102501.792134956</v>
      </c>
      <c r="AH60" s="18">
        <f t="shared" si="15"/>
        <v>3.824409710675087E-2</v>
      </c>
      <c r="AI60" s="16">
        <f t="shared" si="16"/>
        <v>1469285880.2332447</v>
      </c>
      <c r="AJ60" s="16">
        <f t="shared" si="8"/>
        <v>1.0003544280016474</v>
      </c>
    </row>
    <row r="61" spans="1:36" x14ac:dyDescent="0.25">
      <c r="A61" t="s">
        <v>70</v>
      </c>
      <c r="B61" s="8">
        <v>0</v>
      </c>
      <c r="C61" s="8">
        <v>0</v>
      </c>
      <c r="D61" s="8">
        <v>0</v>
      </c>
      <c r="E61" s="8">
        <v>1</v>
      </c>
      <c r="F61" s="9">
        <v>0</v>
      </c>
      <c r="G61" s="9">
        <v>0</v>
      </c>
      <c r="H61" s="9">
        <v>0</v>
      </c>
      <c r="I61" s="9">
        <v>1</v>
      </c>
      <c r="J61" s="28">
        <f t="shared" si="18"/>
        <v>0</v>
      </c>
      <c r="K61" s="28">
        <f t="shared" si="19"/>
        <v>0</v>
      </c>
      <c r="L61" s="28">
        <f t="shared" si="20"/>
        <v>0</v>
      </c>
      <c r="M61" s="28">
        <f t="shared" si="21"/>
        <v>0</v>
      </c>
      <c r="N61" s="10">
        <v>36.99</v>
      </c>
      <c r="O61" s="10">
        <v>74.67</v>
      </c>
      <c r="P61" s="10">
        <v>212.84</v>
      </c>
      <c r="Q61" s="10">
        <v>31.82</v>
      </c>
      <c r="R61" s="11">
        <v>39.17</v>
      </c>
      <c r="S61" s="11">
        <v>74.52</v>
      </c>
      <c r="T61" s="11">
        <v>206.07</v>
      </c>
      <c r="U61" s="11">
        <v>32.85</v>
      </c>
      <c r="V61" s="22">
        <v>1545449723.0699999</v>
      </c>
      <c r="W61" s="20">
        <f t="shared" si="14"/>
        <v>5.2210120934104376E-2</v>
      </c>
      <c r="X61" s="7"/>
      <c r="Y61" s="16">
        <f t="shared" si="4"/>
        <v>0</v>
      </c>
      <c r="Z61" s="16">
        <f t="shared" si="5"/>
        <v>0</v>
      </c>
      <c r="AA61" s="16">
        <f t="shared" si="6"/>
        <v>0</v>
      </c>
      <c r="AB61" s="16">
        <f t="shared" si="7"/>
        <v>1545449723.0699999</v>
      </c>
      <c r="AC61" s="16">
        <f t="shared" si="9"/>
        <v>0</v>
      </c>
      <c r="AD61" s="16">
        <f t="shared" si="10"/>
        <v>0</v>
      </c>
      <c r="AE61" s="16">
        <f t="shared" si="11"/>
        <v>0</v>
      </c>
      <c r="AF61" s="16">
        <f t="shared" si="12"/>
        <v>76684415.53966701</v>
      </c>
      <c r="AG61" s="16">
        <f t="shared" si="13"/>
        <v>76684415.53966701</v>
      </c>
      <c r="AH61" s="18">
        <f t="shared" si="15"/>
        <v>5.221012171684826E-2</v>
      </c>
      <c r="AI61" s="16">
        <f t="shared" si="16"/>
        <v>1545970295.7729115</v>
      </c>
      <c r="AJ61" s="16">
        <f t="shared" si="8"/>
        <v>1.0003368422117787</v>
      </c>
    </row>
    <row r="62" spans="1:36" x14ac:dyDescent="0.25">
      <c r="A62" t="s">
        <v>71</v>
      </c>
      <c r="B62" s="8">
        <v>0</v>
      </c>
      <c r="C62" s="8">
        <v>0</v>
      </c>
      <c r="D62" s="8">
        <v>0</v>
      </c>
      <c r="E62" s="8">
        <v>1</v>
      </c>
      <c r="F62" s="9">
        <v>0</v>
      </c>
      <c r="G62" s="9">
        <v>0</v>
      </c>
      <c r="H62" s="9">
        <v>0</v>
      </c>
      <c r="I62" s="9">
        <v>1</v>
      </c>
      <c r="J62" s="28">
        <f t="shared" si="18"/>
        <v>0</v>
      </c>
      <c r="K62" s="28">
        <f t="shared" si="19"/>
        <v>0</v>
      </c>
      <c r="L62" s="28">
        <f t="shared" si="20"/>
        <v>0</v>
      </c>
      <c r="M62" s="28">
        <f t="shared" si="21"/>
        <v>0</v>
      </c>
      <c r="N62" s="10">
        <v>39.049999999999997</v>
      </c>
      <c r="O62" s="10">
        <v>74.81</v>
      </c>
      <c r="P62" s="10">
        <v>207.6</v>
      </c>
      <c r="Q62" s="10">
        <v>31.48</v>
      </c>
      <c r="R62" s="11">
        <v>38.07</v>
      </c>
      <c r="S62" s="11">
        <v>75.09</v>
      </c>
      <c r="T62" s="11">
        <v>220.47</v>
      </c>
      <c r="U62" s="11">
        <v>30.68</v>
      </c>
      <c r="V62" s="22">
        <v>1443360656.0599999</v>
      </c>
      <c r="W62" s="20">
        <f t="shared" si="14"/>
        <v>-6.6057837719367796E-2</v>
      </c>
      <c r="X62" s="7"/>
      <c r="Y62" s="16">
        <f t="shared" si="4"/>
        <v>0</v>
      </c>
      <c r="Z62" s="16">
        <f t="shared" si="5"/>
        <v>0</v>
      </c>
      <c r="AA62" s="16">
        <f t="shared" si="6"/>
        <v>0</v>
      </c>
      <c r="AB62" s="16">
        <f t="shared" si="7"/>
        <v>1443360656.0599999</v>
      </c>
      <c r="AC62" s="16">
        <f t="shared" si="9"/>
        <v>0</v>
      </c>
      <c r="AD62" s="16">
        <f t="shared" si="10"/>
        <v>0</v>
      </c>
      <c r="AE62" s="16">
        <f t="shared" si="11"/>
        <v>0</v>
      </c>
      <c r="AF62" s="16">
        <f t="shared" si="12"/>
        <v>-102089068.46459368</v>
      </c>
      <c r="AG62" s="16">
        <f t="shared" si="13"/>
        <v>-102089068.46459368</v>
      </c>
      <c r="AH62" s="18">
        <f t="shared" si="15"/>
        <v>-6.6057838660578433E-2</v>
      </c>
      <c r="AI62" s="16">
        <f t="shared" si="16"/>
        <v>1443881227.3083179</v>
      </c>
      <c r="AJ62" s="16">
        <f t="shared" si="8"/>
        <v>1.0003606660927968</v>
      </c>
    </row>
    <row r="63" spans="1:36" x14ac:dyDescent="0.25">
      <c r="A63" t="s">
        <v>72</v>
      </c>
      <c r="B63" s="8">
        <v>0</v>
      </c>
      <c r="C63" s="8">
        <v>0</v>
      </c>
      <c r="D63" s="8">
        <v>0</v>
      </c>
      <c r="E63" s="8">
        <v>1</v>
      </c>
      <c r="F63" s="9">
        <v>0</v>
      </c>
      <c r="G63" s="9">
        <v>0</v>
      </c>
      <c r="H63" s="9">
        <v>0</v>
      </c>
      <c r="I63" s="9">
        <v>1</v>
      </c>
      <c r="J63" s="28">
        <f t="shared" si="18"/>
        <v>0</v>
      </c>
      <c r="K63" s="28">
        <f t="shared" si="19"/>
        <v>0</v>
      </c>
      <c r="L63" s="28">
        <f t="shared" si="20"/>
        <v>0</v>
      </c>
      <c r="M63" s="28">
        <f t="shared" si="21"/>
        <v>0</v>
      </c>
      <c r="N63" s="10">
        <v>38.630000000000003</v>
      </c>
      <c r="O63" s="10">
        <v>74.849999999999994</v>
      </c>
      <c r="P63" s="10">
        <v>214.25</v>
      </c>
      <c r="Q63" s="10">
        <v>31.51</v>
      </c>
      <c r="R63" s="11">
        <v>38.4</v>
      </c>
      <c r="S63" s="11">
        <v>74.94</v>
      </c>
      <c r="T63" s="11">
        <v>211.82</v>
      </c>
      <c r="U63" s="11">
        <v>31.05</v>
      </c>
      <c r="V63" s="22">
        <v>1460767547.6700001</v>
      </c>
      <c r="W63" s="20">
        <f t="shared" si="14"/>
        <v>1.2059973740393026E-2</v>
      </c>
      <c r="X63" s="7"/>
      <c r="Y63" s="16">
        <f t="shared" si="4"/>
        <v>0</v>
      </c>
      <c r="Z63" s="16">
        <f t="shared" si="5"/>
        <v>0</v>
      </c>
      <c r="AA63" s="16">
        <f t="shared" si="6"/>
        <v>0</v>
      </c>
      <c r="AB63" s="16">
        <f t="shared" si="7"/>
        <v>1460767547.6700001</v>
      </c>
      <c r="AC63" s="16">
        <f t="shared" si="9"/>
        <v>0</v>
      </c>
      <c r="AD63" s="16">
        <f t="shared" si="10"/>
        <v>0</v>
      </c>
      <c r="AE63" s="16">
        <f t="shared" si="11"/>
        <v>0</v>
      </c>
      <c r="AF63" s="16">
        <f t="shared" si="12"/>
        <v>17406891.875560671</v>
      </c>
      <c r="AG63" s="16">
        <f t="shared" si="13"/>
        <v>17406891.875560671</v>
      </c>
      <c r="AH63" s="18">
        <f t="shared" si="15"/>
        <v>1.2059973924380735E-2</v>
      </c>
      <c r="AI63" s="16">
        <f t="shared" si="16"/>
        <v>1461288119.1838787</v>
      </c>
      <c r="AJ63" s="16">
        <f t="shared" si="8"/>
        <v>1.0003563684822467</v>
      </c>
    </row>
    <row r="64" spans="1:36" x14ac:dyDescent="0.25">
      <c r="A64" t="s">
        <v>73</v>
      </c>
      <c r="B64" s="8">
        <v>0</v>
      </c>
      <c r="C64" s="8">
        <v>0</v>
      </c>
      <c r="D64" s="8">
        <v>0</v>
      </c>
      <c r="E64" s="8">
        <v>1</v>
      </c>
      <c r="F64" s="9">
        <v>0</v>
      </c>
      <c r="G64" s="9">
        <v>0</v>
      </c>
      <c r="H64" s="9">
        <v>0</v>
      </c>
      <c r="I64" s="9">
        <v>1</v>
      </c>
      <c r="J64" s="28">
        <f t="shared" si="18"/>
        <v>0</v>
      </c>
      <c r="K64" s="28">
        <f t="shared" si="19"/>
        <v>0</v>
      </c>
      <c r="L64" s="28">
        <f t="shared" si="20"/>
        <v>0</v>
      </c>
      <c r="M64" s="28">
        <f t="shared" si="21"/>
        <v>0</v>
      </c>
      <c r="N64" s="10">
        <v>38.74</v>
      </c>
      <c r="O64" s="10">
        <v>74.95</v>
      </c>
      <c r="P64" s="10">
        <v>208.51</v>
      </c>
      <c r="Q64" s="10">
        <v>30.74</v>
      </c>
      <c r="R64" s="11">
        <v>38.270000000000003</v>
      </c>
      <c r="S64" s="11">
        <v>74.819999999999993</v>
      </c>
      <c r="T64" s="11">
        <v>212.26</v>
      </c>
      <c r="U64" s="11">
        <v>31.81</v>
      </c>
      <c r="V64" s="22">
        <v>1496522243.95</v>
      </c>
      <c r="W64" s="20">
        <f t="shared" si="14"/>
        <v>2.4476650194639404E-2</v>
      </c>
      <c r="X64" s="7"/>
      <c r="Y64" s="16">
        <f t="shared" si="4"/>
        <v>0</v>
      </c>
      <c r="Z64" s="16">
        <f t="shared" si="5"/>
        <v>0</v>
      </c>
      <c r="AA64" s="16">
        <f t="shared" si="6"/>
        <v>0</v>
      </c>
      <c r="AB64" s="16">
        <f t="shared" si="7"/>
        <v>1496522243.95</v>
      </c>
      <c r="AC64" s="16">
        <f t="shared" si="9"/>
        <v>0</v>
      </c>
      <c r="AD64" s="16">
        <f t="shared" si="10"/>
        <v>0</v>
      </c>
      <c r="AE64" s="16">
        <f t="shared" si="11"/>
        <v>0</v>
      </c>
      <c r="AF64" s="16">
        <f t="shared" si="12"/>
        <v>35754696.818975754</v>
      </c>
      <c r="AG64" s="16">
        <f t="shared" si="13"/>
        <v>35754696.818975754</v>
      </c>
      <c r="AH64" s="18">
        <f t="shared" si="15"/>
        <v>2.4476650563607021E-2</v>
      </c>
      <c r="AI64" s="16">
        <f t="shared" si="16"/>
        <v>1497042816.0028543</v>
      </c>
      <c r="AJ64" s="16">
        <f t="shared" si="8"/>
        <v>1.0003478545373841</v>
      </c>
    </row>
    <row r="65" spans="1:36" x14ac:dyDescent="0.25">
      <c r="A65" t="s">
        <v>74</v>
      </c>
      <c r="B65" s="8">
        <v>0</v>
      </c>
      <c r="C65" s="8">
        <v>0</v>
      </c>
      <c r="D65" s="8">
        <v>1</v>
      </c>
      <c r="E65" s="8">
        <v>0</v>
      </c>
      <c r="F65" s="9">
        <v>0</v>
      </c>
      <c r="G65" s="9">
        <v>0</v>
      </c>
      <c r="H65" s="9">
        <v>1</v>
      </c>
      <c r="I65" s="9">
        <v>0</v>
      </c>
      <c r="J65" s="28">
        <f t="shared" si="18"/>
        <v>0</v>
      </c>
      <c r="K65" s="28">
        <f t="shared" si="19"/>
        <v>0</v>
      </c>
      <c r="L65" s="28">
        <f t="shared" si="20"/>
        <v>0</v>
      </c>
      <c r="M65" s="28">
        <f t="shared" si="21"/>
        <v>0</v>
      </c>
      <c r="N65" s="10">
        <v>38.78</v>
      </c>
      <c r="O65" s="10">
        <v>74.94</v>
      </c>
      <c r="P65" s="10">
        <v>213.9</v>
      </c>
      <c r="Q65" s="10">
        <v>30.77</v>
      </c>
      <c r="R65" s="11">
        <v>38.06</v>
      </c>
      <c r="S65" s="11">
        <v>75.02</v>
      </c>
      <c r="T65" s="11">
        <v>224.52</v>
      </c>
      <c r="U65" s="11">
        <v>30.81</v>
      </c>
      <c r="V65" s="22">
        <v>1447594764.8299999</v>
      </c>
      <c r="W65" s="20">
        <f t="shared" si="14"/>
        <v>-3.2694120864423915E-2</v>
      </c>
      <c r="X65" s="7"/>
      <c r="Y65" s="16">
        <f t="shared" si="4"/>
        <v>0</v>
      </c>
      <c r="Z65" s="16">
        <f t="shared" si="5"/>
        <v>0</v>
      </c>
      <c r="AA65" s="16">
        <f t="shared" si="6"/>
        <v>1447594764.8299999</v>
      </c>
      <c r="AB65" s="16">
        <f t="shared" si="7"/>
        <v>0</v>
      </c>
      <c r="AC65" s="16">
        <f t="shared" si="9"/>
        <v>0</v>
      </c>
      <c r="AD65" s="16">
        <f t="shared" si="10"/>
        <v>0</v>
      </c>
      <c r="AE65" s="16">
        <f t="shared" si="11"/>
        <v>0</v>
      </c>
      <c r="AF65" s="16">
        <f t="shared" si="12"/>
        <v>-48927479.839924522</v>
      </c>
      <c r="AG65" s="16">
        <f t="shared" si="13"/>
        <v>-48927479.839924522</v>
      </c>
      <c r="AH65" s="18">
        <f t="shared" si="15"/>
        <v>-3.2694121345488818E-2</v>
      </c>
      <c r="AI65" s="16">
        <f t="shared" si="16"/>
        <v>1448115336.1629298</v>
      </c>
      <c r="AJ65" s="16">
        <f t="shared" si="8"/>
        <v>1.0003596112293145</v>
      </c>
    </row>
    <row r="66" spans="1:36" x14ac:dyDescent="0.25">
      <c r="A66" t="s">
        <v>75</v>
      </c>
      <c r="B66" s="8">
        <v>0</v>
      </c>
      <c r="C66" s="8">
        <v>0</v>
      </c>
      <c r="D66" s="8">
        <v>1</v>
      </c>
      <c r="E66" s="8">
        <v>0</v>
      </c>
      <c r="F66" s="9">
        <v>0</v>
      </c>
      <c r="G66" s="9">
        <v>0</v>
      </c>
      <c r="H66" s="9">
        <v>1</v>
      </c>
      <c r="I66" s="9">
        <v>0</v>
      </c>
      <c r="J66" s="28">
        <f t="shared" si="18"/>
        <v>0</v>
      </c>
      <c r="K66" s="28">
        <f t="shared" si="19"/>
        <v>0</v>
      </c>
      <c r="L66" s="28">
        <f t="shared" si="20"/>
        <v>0</v>
      </c>
      <c r="M66" s="28">
        <f t="shared" si="21"/>
        <v>0</v>
      </c>
      <c r="N66" s="10">
        <v>37.090000000000003</v>
      </c>
      <c r="O66" s="10">
        <v>75.05</v>
      </c>
      <c r="P66" s="10">
        <v>235.84</v>
      </c>
      <c r="Q66" s="10">
        <v>30.6</v>
      </c>
      <c r="R66" s="11">
        <v>36.6</v>
      </c>
      <c r="S66" s="11">
        <v>75.09</v>
      </c>
      <c r="T66" s="11">
        <v>248.74</v>
      </c>
      <c r="U66" s="11">
        <v>30.97</v>
      </c>
      <c r="V66" s="22">
        <v>1603753432.8099999</v>
      </c>
      <c r="W66" s="20">
        <f t="shared" si="14"/>
        <v>0.10787457358505903</v>
      </c>
      <c r="X66" s="7"/>
      <c r="Y66" s="16">
        <f t="shared" si="4"/>
        <v>0</v>
      </c>
      <c r="Z66" s="16">
        <f t="shared" si="5"/>
        <v>0</v>
      </c>
      <c r="AA66" s="16">
        <f t="shared" si="6"/>
        <v>1603753432.8099999</v>
      </c>
      <c r="AB66" s="16">
        <f t="shared" si="7"/>
        <v>0</v>
      </c>
      <c r="AC66" s="16">
        <f t="shared" si="9"/>
        <v>0</v>
      </c>
      <c r="AD66" s="16">
        <f t="shared" si="10"/>
        <v>0</v>
      </c>
      <c r="AE66" s="16">
        <f t="shared" si="11"/>
        <v>156158672.74266255</v>
      </c>
      <c r="AF66" s="16">
        <f t="shared" si="12"/>
        <v>0</v>
      </c>
      <c r="AG66" s="16">
        <f t="shared" si="13"/>
        <v>156158672.74266255</v>
      </c>
      <c r="AH66" s="18">
        <f t="shared" si="15"/>
        <v>0.10787457687511134</v>
      </c>
      <c r="AI66" s="16">
        <f t="shared" si="16"/>
        <v>1604274008.9055924</v>
      </c>
      <c r="AJ66" s="16">
        <f t="shared" si="8"/>
        <v>1.0003245985853826</v>
      </c>
    </row>
    <row r="67" spans="1:36" x14ac:dyDescent="0.25">
      <c r="A67" t="s">
        <v>76</v>
      </c>
      <c r="B67" s="8">
        <v>0</v>
      </c>
      <c r="C67" s="8">
        <v>0</v>
      </c>
      <c r="D67" s="8">
        <v>1</v>
      </c>
      <c r="E67" s="8">
        <v>0</v>
      </c>
      <c r="F67" s="9">
        <v>0</v>
      </c>
      <c r="G67" s="9">
        <v>0</v>
      </c>
      <c r="H67" s="9">
        <v>1</v>
      </c>
      <c r="I67" s="9">
        <v>0</v>
      </c>
      <c r="J67" s="28">
        <f t="shared" si="18"/>
        <v>0</v>
      </c>
      <c r="K67" s="28">
        <f t="shared" si="19"/>
        <v>0</v>
      </c>
      <c r="L67" s="28">
        <f t="shared" si="20"/>
        <v>0</v>
      </c>
      <c r="M67" s="28">
        <f t="shared" si="21"/>
        <v>0</v>
      </c>
      <c r="N67" s="10">
        <v>37.24</v>
      </c>
      <c r="O67" s="10">
        <v>74.989999999999995</v>
      </c>
      <c r="P67" s="10">
        <v>240.94</v>
      </c>
      <c r="Q67" s="10">
        <v>31.5</v>
      </c>
      <c r="R67" s="11">
        <v>36.86</v>
      </c>
      <c r="S67" s="11">
        <v>74.97</v>
      </c>
      <c r="T67" s="11">
        <v>242.19</v>
      </c>
      <c r="U67" s="11">
        <v>31.63</v>
      </c>
      <c r="V67" s="22">
        <v>1561522248.8599999</v>
      </c>
      <c r="W67" s="20">
        <f t="shared" si="14"/>
        <v>-2.6332716168223635E-2</v>
      </c>
      <c r="X67" s="7"/>
      <c r="Y67" s="16">
        <f t="shared" ref="Y67:Y130" si="22">F67*$V67</f>
        <v>0</v>
      </c>
      <c r="Z67" s="16">
        <f t="shared" ref="Z67:Z130" si="23">G67*$V67</f>
        <v>0</v>
      </c>
      <c r="AA67" s="16">
        <f t="shared" ref="AA67:AA130" si="24">H67*$V67</f>
        <v>1561522248.8599999</v>
      </c>
      <c r="AB67" s="16">
        <f t="shared" ref="AB67:AB130" si="25">I67*$V67</f>
        <v>0</v>
      </c>
      <c r="AC67" s="16">
        <f t="shared" si="9"/>
        <v>0</v>
      </c>
      <c r="AD67" s="16">
        <f t="shared" si="10"/>
        <v>0</v>
      </c>
      <c r="AE67" s="16">
        <f t="shared" si="11"/>
        <v>-42231185.112589516</v>
      </c>
      <c r="AF67" s="16">
        <f t="shared" si="12"/>
        <v>0</v>
      </c>
      <c r="AG67" s="16">
        <f t="shared" si="13"/>
        <v>-42231185.112589516</v>
      </c>
      <c r="AH67" s="18">
        <f t="shared" si="15"/>
        <v>-2.6332716893141473E-2</v>
      </c>
      <c r="AI67" s="16">
        <f t="shared" si="16"/>
        <v>1562042823.7930028</v>
      </c>
      <c r="AJ67" s="16">
        <f t="shared" ref="AJ67:AJ130" si="26">AI67/V67</f>
        <v>1.0003333765710882</v>
      </c>
    </row>
    <row r="68" spans="1:36" x14ac:dyDescent="0.25">
      <c r="A68" t="s">
        <v>77</v>
      </c>
      <c r="B68" s="8">
        <v>0</v>
      </c>
      <c r="C68" s="8">
        <v>0</v>
      </c>
      <c r="D68" s="8">
        <v>1</v>
      </c>
      <c r="E68" s="8">
        <v>0</v>
      </c>
      <c r="F68" s="9">
        <v>0</v>
      </c>
      <c r="G68" s="9">
        <v>0</v>
      </c>
      <c r="H68" s="9">
        <v>1</v>
      </c>
      <c r="I68" s="9">
        <v>0</v>
      </c>
      <c r="J68" s="28">
        <f t="shared" si="18"/>
        <v>0</v>
      </c>
      <c r="K68" s="28">
        <f t="shared" si="19"/>
        <v>0</v>
      </c>
      <c r="L68" s="28">
        <f t="shared" si="20"/>
        <v>0</v>
      </c>
      <c r="M68" s="28">
        <f t="shared" si="21"/>
        <v>0</v>
      </c>
      <c r="N68" s="10">
        <v>36.96</v>
      </c>
      <c r="O68" s="10">
        <v>74.989999999999995</v>
      </c>
      <c r="P68" s="10">
        <v>242.19</v>
      </c>
      <c r="Q68" s="10">
        <v>31.55</v>
      </c>
      <c r="R68" s="11">
        <v>37.08</v>
      </c>
      <c r="S68" s="11">
        <v>74.8</v>
      </c>
      <c r="T68" s="11">
        <v>241.67</v>
      </c>
      <c r="U68" s="11">
        <v>31.95</v>
      </c>
      <c r="V68" s="22">
        <v>1558169544.1800001</v>
      </c>
      <c r="W68" s="20">
        <f t="shared" si="14"/>
        <v>-2.1470745501368516E-3</v>
      </c>
      <c r="X68" s="7"/>
      <c r="Y68" s="16">
        <f t="shared" si="22"/>
        <v>0</v>
      </c>
      <c r="Z68" s="16">
        <f t="shared" si="23"/>
        <v>0</v>
      </c>
      <c r="AA68" s="16">
        <f t="shared" si="24"/>
        <v>1558169544.1800001</v>
      </c>
      <c r="AB68" s="16">
        <f t="shared" si="25"/>
        <v>0</v>
      </c>
      <c r="AC68" s="16">
        <f t="shared" ref="AC68:AC131" si="27">IF(AND(F68=0,F67=0),0,IF(AND(F68=1,F67=0),0,IF(AND(F68=1,F67=1),(R68-R67)/R67*Y67,IF(AND(F68=0,F67=1),(N68-R67)/R67*Y67,"Error"))))</f>
        <v>0</v>
      </c>
      <c r="AD68" s="16">
        <f t="shared" ref="AD68:AD131" si="28">IF(AND(G68=0,G67=0),0,IF(AND(G68=1,G67=0),0,IF(AND(G68=1,G67=1),(S68-S67)/S67*Z67,IF(AND(G68=0,G67=1),(O68-S67)/S67*Z67,"Error"))))</f>
        <v>0</v>
      </c>
      <c r="AE68" s="16">
        <f t="shared" ref="AE68:AE131" si="29">IF(AND(H68=0,H67=0),0,IF(AND(H68=1,H67=0),0,IF(AND(H68=1,H67=1),(T68-T67)/T67*AA67,IF(AND(H68=0,H67=1),(P68-T67)/T67*AA67,"Error"))))</f>
        <v>-3352704.7747934097</v>
      </c>
      <c r="AF68" s="16">
        <f t="shared" ref="AF68:AF131" si="30">IF(AND(I68=0,I67=0),0,IF(AND(I68=1,I67=0),0,IF(AND(I68=1,I67=1),(U68-U67)/U67*AB67,IF(AND(I68=0,I67=1),(Q68-U67)/U67*AB67,"Error"))))</f>
        <v>0</v>
      </c>
      <c r="AG68" s="16">
        <f t="shared" ref="AG68:AG131" si="31">SUM(AC68:AF68)</f>
        <v>-3352704.7747934097</v>
      </c>
      <c r="AH68" s="18">
        <f t="shared" si="15"/>
        <v>-2.1470746108427688E-3</v>
      </c>
      <c r="AI68" s="16">
        <f t="shared" si="16"/>
        <v>1558690119.0182095</v>
      </c>
      <c r="AJ68" s="16">
        <f t="shared" si="26"/>
        <v>1.0003340938347522</v>
      </c>
    </row>
    <row r="69" spans="1:36" x14ac:dyDescent="0.25">
      <c r="A69" t="s">
        <v>78</v>
      </c>
      <c r="B69" s="8">
        <v>0</v>
      </c>
      <c r="C69" s="8">
        <v>0</v>
      </c>
      <c r="D69" s="8">
        <v>0</v>
      </c>
      <c r="E69" s="8">
        <v>1</v>
      </c>
      <c r="F69" s="9">
        <v>0</v>
      </c>
      <c r="G69" s="9">
        <v>0</v>
      </c>
      <c r="H69" s="9">
        <v>0</v>
      </c>
      <c r="I69" s="9">
        <v>1</v>
      </c>
      <c r="J69" s="28">
        <f t="shared" si="18"/>
        <v>0</v>
      </c>
      <c r="K69" s="28">
        <f t="shared" si="19"/>
        <v>0</v>
      </c>
      <c r="L69" s="28">
        <f t="shared" si="20"/>
        <v>0</v>
      </c>
      <c r="M69" s="28">
        <f t="shared" si="21"/>
        <v>0</v>
      </c>
      <c r="N69" s="10">
        <v>37.840000000000003</v>
      </c>
      <c r="O69" s="10">
        <v>74.62</v>
      </c>
      <c r="P69" s="10">
        <v>234</v>
      </c>
      <c r="Q69" s="10">
        <v>32.74</v>
      </c>
      <c r="R69" s="11">
        <v>38.22</v>
      </c>
      <c r="S69" s="11">
        <v>74.64</v>
      </c>
      <c r="T69" s="11">
        <v>220.3</v>
      </c>
      <c r="U69" s="11">
        <v>32.6</v>
      </c>
      <c r="V69" s="22">
        <v>1508717150.1500001</v>
      </c>
      <c r="W69" s="20">
        <f t="shared" ref="W69:W132" si="32">V69/V68-1</f>
        <v>-3.1737492376687881E-2</v>
      </c>
      <c r="X69" s="7"/>
      <c r="Y69" s="16">
        <f t="shared" si="22"/>
        <v>0</v>
      </c>
      <c r="Z69" s="16">
        <f t="shared" si="23"/>
        <v>0</v>
      </c>
      <c r="AA69" s="16">
        <f t="shared" si="24"/>
        <v>0</v>
      </c>
      <c r="AB69" s="16">
        <f t="shared" si="25"/>
        <v>1508717150.1500001</v>
      </c>
      <c r="AC69" s="16">
        <f t="shared" si="27"/>
        <v>0</v>
      </c>
      <c r="AD69" s="16">
        <f t="shared" si="28"/>
        <v>0</v>
      </c>
      <c r="AE69" s="16">
        <f t="shared" si="29"/>
        <v>-49452395.43121025</v>
      </c>
      <c r="AF69" s="16">
        <f t="shared" si="30"/>
        <v>0</v>
      </c>
      <c r="AG69" s="16">
        <f t="shared" si="31"/>
        <v>-49452395.43121025</v>
      </c>
      <c r="AH69" s="18">
        <f t="shared" ref="AH69:AH132" si="33">AG69/V68</f>
        <v>-3.1737493275954765E-2</v>
      </c>
      <c r="AI69" s="16">
        <f t="shared" ref="AI69:AI132" si="34">AI68+AG69</f>
        <v>1509237723.5869992</v>
      </c>
      <c r="AJ69" s="16">
        <f t="shared" si="26"/>
        <v>1.0003450437591614</v>
      </c>
    </row>
    <row r="70" spans="1:36" x14ac:dyDescent="0.25">
      <c r="A70" t="s">
        <v>79</v>
      </c>
      <c r="B70" s="8">
        <v>0</v>
      </c>
      <c r="C70" s="8">
        <v>0</v>
      </c>
      <c r="D70" s="8">
        <v>0</v>
      </c>
      <c r="E70" s="8">
        <v>1</v>
      </c>
      <c r="F70" s="9">
        <v>0</v>
      </c>
      <c r="G70" s="9">
        <v>0</v>
      </c>
      <c r="H70" s="9">
        <v>0</v>
      </c>
      <c r="I70" s="9">
        <v>1</v>
      </c>
      <c r="J70" s="28">
        <f t="shared" si="18"/>
        <v>0</v>
      </c>
      <c r="K70" s="28">
        <f t="shared" si="19"/>
        <v>0</v>
      </c>
      <c r="L70" s="28">
        <f t="shared" si="20"/>
        <v>0</v>
      </c>
      <c r="M70" s="28">
        <f t="shared" si="21"/>
        <v>0</v>
      </c>
      <c r="N70" s="10">
        <v>38.33</v>
      </c>
      <c r="O70" s="10">
        <v>74.63</v>
      </c>
      <c r="P70" s="10">
        <v>219.62</v>
      </c>
      <c r="Q70" s="10">
        <v>32.97</v>
      </c>
      <c r="R70" s="11">
        <v>38.78</v>
      </c>
      <c r="S70" s="11">
        <v>74.540000000000006</v>
      </c>
      <c r="T70" s="11">
        <v>220.65</v>
      </c>
      <c r="U70" s="11">
        <v>33.6</v>
      </c>
      <c r="V70" s="22">
        <v>1554996817.1500001</v>
      </c>
      <c r="W70" s="20">
        <f t="shared" si="32"/>
        <v>3.0674846504793019E-2</v>
      </c>
      <c r="X70" s="7"/>
      <c r="Y70" s="16">
        <f t="shared" si="22"/>
        <v>0</v>
      </c>
      <c r="Z70" s="16">
        <f t="shared" si="23"/>
        <v>0</v>
      </c>
      <c r="AA70" s="16">
        <f t="shared" si="24"/>
        <v>0</v>
      </c>
      <c r="AB70" s="16">
        <f t="shared" si="25"/>
        <v>1554996817.1500001</v>
      </c>
      <c r="AC70" s="16">
        <f t="shared" si="27"/>
        <v>0</v>
      </c>
      <c r="AD70" s="16">
        <f t="shared" si="28"/>
        <v>0</v>
      </c>
      <c r="AE70" s="16">
        <f t="shared" si="29"/>
        <v>0</v>
      </c>
      <c r="AF70" s="16">
        <f t="shared" si="30"/>
        <v>46279667.182515338</v>
      </c>
      <c r="AG70" s="16">
        <f t="shared" si="31"/>
        <v>46279667.182515338</v>
      </c>
      <c r="AH70" s="18">
        <f t="shared" si="33"/>
        <v>3.0674846625766871E-2</v>
      </c>
      <c r="AI70" s="16">
        <f t="shared" si="34"/>
        <v>1555517390.7695146</v>
      </c>
      <c r="AJ70" s="16">
        <f t="shared" si="26"/>
        <v>1.0003347747170754</v>
      </c>
    </row>
    <row r="71" spans="1:36" x14ac:dyDescent="0.25">
      <c r="A71" t="s">
        <v>80</v>
      </c>
      <c r="B71" s="8">
        <v>0</v>
      </c>
      <c r="C71" s="8">
        <v>0</v>
      </c>
      <c r="D71" s="8">
        <v>0</v>
      </c>
      <c r="E71" s="8">
        <v>1</v>
      </c>
      <c r="F71" s="9">
        <v>0</v>
      </c>
      <c r="G71" s="9">
        <v>0</v>
      </c>
      <c r="H71" s="9">
        <v>0</v>
      </c>
      <c r="I71" s="9">
        <v>1</v>
      </c>
      <c r="J71" s="28">
        <f t="shared" si="18"/>
        <v>0</v>
      </c>
      <c r="K71" s="28">
        <f t="shared" si="19"/>
        <v>0</v>
      </c>
      <c r="L71" s="28">
        <f t="shared" si="20"/>
        <v>0</v>
      </c>
      <c r="M71" s="28">
        <f t="shared" si="21"/>
        <v>0</v>
      </c>
      <c r="N71" s="10">
        <v>38.94</v>
      </c>
      <c r="O71" s="10">
        <v>74.569999999999993</v>
      </c>
      <c r="P71" s="10">
        <v>221.21</v>
      </c>
      <c r="Q71" s="10">
        <v>33.450000000000003</v>
      </c>
      <c r="R71" s="11">
        <v>39.26</v>
      </c>
      <c r="S71" s="11">
        <v>74.569999999999993</v>
      </c>
      <c r="T71" s="11">
        <v>216.37</v>
      </c>
      <c r="U71" s="11">
        <v>33.35</v>
      </c>
      <c r="V71" s="22">
        <v>1543426900.4000001</v>
      </c>
      <c r="W71" s="20">
        <f t="shared" si="32"/>
        <v>-7.4404761620061599E-3</v>
      </c>
      <c r="X71" s="7"/>
      <c r="Y71" s="16">
        <f t="shared" si="22"/>
        <v>0</v>
      </c>
      <c r="Z71" s="16">
        <f t="shared" si="23"/>
        <v>0</v>
      </c>
      <c r="AA71" s="16">
        <f t="shared" si="24"/>
        <v>0</v>
      </c>
      <c r="AB71" s="16">
        <f t="shared" si="25"/>
        <v>1543426900.4000001</v>
      </c>
      <c r="AC71" s="16">
        <f t="shared" si="27"/>
        <v>0</v>
      </c>
      <c r="AD71" s="16">
        <f t="shared" si="28"/>
        <v>0</v>
      </c>
      <c r="AE71" s="16">
        <f t="shared" si="29"/>
        <v>0</v>
      </c>
      <c r="AF71" s="16">
        <f t="shared" si="30"/>
        <v>-11569916.794270834</v>
      </c>
      <c r="AG71" s="16">
        <f t="shared" si="31"/>
        <v>-11569916.794270834</v>
      </c>
      <c r="AH71" s="18">
        <f t="shared" si="33"/>
        <v>-7.4404761904761901E-3</v>
      </c>
      <c r="AI71" s="16">
        <f t="shared" si="34"/>
        <v>1543947473.9752438</v>
      </c>
      <c r="AJ71" s="16">
        <f t="shared" si="26"/>
        <v>1.0003372842439826</v>
      </c>
    </row>
    <row r="72" spans="1:36" x14ac:dyDescent="0.25">
      <c r="A72" t="s">
        <v>81</v>
      </c>
      <c r="B72" s="8">
        <v>0</v>
      </c>
      <c r="C72" s="8">
        <v>0</v>
      </c>
      <c r="D72" s="8">
        <v>0</v>
      </c>
      <c r="E72" s="8">
        <v>1</v>
      </c>
      <c r="F72" s="9">
        <v>0</v>
      </c>
      <c r="G72" s="9">
        <v>0</v>
      </c>
      <c r="H72" s="9">
        <v>0</v>
      </c>
      <c r="I72" s="9">
        <v>1</v>
      </c>
      <c r="J72" s="28">
        <f t="shared" si="18"/>
        <v>0</v>
      </c>
      <c r="K72" s="28">
        <f t="shared" si="19"/>
        <v>0</v>
      </c>
      <c r="L72" s="28">
        <f t="shared" si="20"/>
        <v>0</v>
      </c>
      <c r="M72" s="28">
        <f t="shared" si="21"/>
        <v>0</v>
      </c>
      <c r="N72" s="10">
        <v>39.04</v>
      </c>
      <c r="O72" s="10">
        <v>74.52</v>
      </c>
      <c r="P72" s="10">
        <v>218.18</v>
      </c>
      <c r="Q72" s="10">
        <v>33.729999999999997</v>
      </c>
      <c r="R72" s="11">
        <v>38.86</v>
      </c>
      <c r="S72" s="11">
        <v>74.63</v>
      </c>
      <c r="T72" s="11">
        <v>218.38</v>
      </c>
      <c r="U72" s="11">
        <v>33.01</v>
      </c>
      <c r="V72" s="22">
        <v>1527691813.6199999</v>
      </c>
      <c r="W72" s="20">
        <f t="shared" si="32"/>
        <v>-1.0194902509423787E-2</v>
      </c>
      <c r="X72" s="7"/>
      <c r="Y72" s="16">
        <f t="shared" si="22"/>
        <v>0</v>
      </c>
      <c r="Z72" s="16">
        <f t="shared" si="23"/>
        <v>0</v>
      </c>
      <c r="AA72" s="16">
        <f t="shared" si="24"/>
        <v>0</v>
      </c>
      <c r="AB72" s="16">
        <f t="shared" si="25"/>
        <v>1527691813.6199999</v>
      </c>
      <c r="AC72" s="16">
        <f t="shared" si="27"/>
        <v>0</v>
      </c>
      <c r="AD72" s="16">
        <f t="shared" si="28"/>
        <v>0</v>
      </c>
      <c r="AE72" s="16">
        <f t="shared" si="29"/>
        <v>0</v>
      </c>
      <c r="AF72" s="16">
        <f t="shared" si="30"/>
        <v>-15735086.840659829</v>
      </c>
      <c r="AG72" s="16">
        <f t="shared" si="31"/>
        <v>-15735086.840659829</v>
      </c>
      <c r="AH72" s="18">
        <f t="shared" si="33"/>
        <v>-1.0194902548725739E-2</v>
      </c>
      <c r="AI72" s="16">
        <f t="shared" si="34"/>
        <v>1528212387.134584</v>
      </c>
      <c r="AJ72" s="16">
        <f t="shared" si="26"/>
        <v>1.0003407582013224</v>
      </c>
    </row>
    <row r="73" spans="1:36" x14ac:dyDescent="0.25">
      <c r="A73" t="s">
        <v>82</v>
      </c>
      <c r="B73" s="8">
        <v>0</v>
      </c>
      <c r="C73" s="8">
        <v>0</v>
      </c>
      <c r="D73" s="8">
        <v>0</v>
      </c>
      <c r="E73" s="8">
        <v>1</v>
      </c>
      <c r="F73" s="9">
        <v>0</v>
      </c>
      <c r="G73" s="9">
        <v>0</v>
      </c>
      <c r="H73" s="9">
        <v>0</v>
      </c>
      <c r="I73" s="9">
        <v>1</v>
      </c>
      <c r="J73" s="28">
        <f t="shared" si="18"/>
        <v>0</v>
      </c>
      <c r="K73" s="28">
        <f t="shared" si="19"/>
        <v>0</v>
      </c>
      <c r="L73" s="28">
        <f t="shared" si="20"/>
        <v>0</v>
      </c>
      <c r="M73" s="28">
        <f t="shared" si="21"/>
        <v>0</v>
      </c>
      <c r="N73" s="10">
        <v>40.74</v>
      </c>
      <c r="O73" s="10">
        <v>74.260000000000005</v>
      </c>
      <c r="P73" s="10">
        <v>201.48</v>
      </c>
      <c r="Q73" s="10">
        <v>34.270000000000003</v>
      </c>
      <c r="R73" s="11">
        <v>38.28</v>
      </c>
      <c r="S73" s="11">
        <v>74.44</v>
      </c>
      <c r="T73" s="11">
        <v>220.54</v>
      </c>
      <c r="U73" s="11">
        <v>33.630000000000003</v>
      </c>
      <c r="V73" s="22">
        <v>1556385207.1600001</v>
      </c>
      <c r="W73" s="20">
        <f t="shared" si="32"/>
        <v>1.8782187142843076E-2</v>
      </c>
      <c r="X73" s="7"/>
      <c r="Y73" s="16">
        <f t="shared" si="22"/>
        <v>0</v>
      </c>
      <c r="Z73" s="16">
        <f t="shared" si="23"/>
        <v>0</v>
      </c>
      <c r="AA73" s="16">
        <f t="shared" si="24"/>
        <v>0</v>
      </c>
      <c r="AB73" s="16">
        <f t="shared" si="25"/>
        <v>1556385207.1600001</v>
      </c>
      <c r="AC73" s="16">
        <f t="shared" si="27"/>
        <v>0</v>
      </c>
      <c r="AD73" s="16">
        <f t="shared" si="28"/>
        <v>0</v>
      </c>
      <c r="AE73" s="16">
        <f t="shared" si="29"/>
        <v>0</v>
      </c>
      <c r="AF73" s="16">
        <f t="shared" si="30"/>
        <v>28693393.651754227</v>
      </c>
      <c r="AG73" s="16">
        <f t="shared" si="31"/>
        <v>28693393.651754227</v>
      </c>
      <c r="AH73" s="18">
        <f t="shared" si="33"/>
        <v>1.8782187215995293E-2</v>
      </c>
      <c r="AI73" s="16">
        <f t="shared" si="34"/>
        <v>1556905780.7863381</v>
      </c>
      <c r="AJ73" s="16">
        <f t="shared" si="26"/>
        <v>1.0003344760821056</v>
      </c>
    </row>
    <row r="74" spans="1:36" x14ac:dyDescent="0.25">
      <c r="A74" t="s">
        <v>83</v>
      </c>
      <c r="B74" s="8">
        <v>0</v>
      </c>
      <c r="C74" s="8">
        <v>0</v>
      </c>
      <c r="D74" s="8">
        <v>0</v>
      </c>
      <c r="E74" s="8">
        <v>1</v>
      </c>
      <c r="F74" s="9">
        <v>0</v>
      </c>
      <c r="G74" s="9">
        <v>0</v>
      </c>
      <c r="H74" s="9">
        <v>0</v>
      </c>
      <c r="I74" s="9">
        <v>1</v>
      </c>
      <c r="J74" s="28">
        <f t="shared" si="18"/>
        <v>0</v>
      </c>
      <c r="K74" s="28">
        <f t="shared" si="19"/>
        <v>0</v>
      </c>
      <c r="L74" s="28">
        <f t="shared" si="20"/>
        <v>0</v>
      </c>
      <c r="M74" s="28">
        <f t="shared" si="21"/>
        <v>0</v>
      </c>
      <c r="N74" s="10">
        <v>37.57</v>
      </c>
      <c r="O74" s="10">
        <v>74.58</v>
      </c>
      <c r="P74" s="10">
        <v>223.34</v>
      </c>
      <c r="Q74" s="10">
        <v>33.1</v>
      </c>
      <c r="R74" s="11">
        <v>38.76</v>
      </c>
      <c r="S74" s="11">
        <v>74.319999999999993</v>
      </c>
      <c r="T74" s="11">
        <v>209.31</v>
      </c>
      <c r="U74" s="11">
        <v>34.19</v>
      </c>
      <c r="V74" s="22">
        <v>1582301820.6800001</v>
      </c>
      <c r="W74" s="20">
        <f t="shared" si="32"/>
        <v>1.6651798925338746E-2</v>
      </c>
      <c r="X74" s="7"/>
      <c r="Y74" s="16">
        <f t="shared" si="22"/>
        <v>0</v>
      </c>
      <c r="Z74" s="16">
        <f t="shared" si="23"/>
        <v>0</v>
      </c>
      <c r="AA74" s="16">
        <f t="shared" si="24"/>
        <v>0</v>
      </c>
      <c r="AB74" s="16">
        <f t="shared" si="25"/>
        <v>1582301820.6800001</v>
      </c>
      <c r="AC74" s="16">
        <f t="shared" si="27"/>
        <v>0</v>
      </c>
      <c r="AD74" s="16">
        <f t="shared" si="28"/>
        <v>0</v>
      </c>
      <c r="AE74" s="16">
        <f t="shared" si="29"/>
        <v>0</v>
      </c>
      <c r="AF74" s="16">
        <f t="shared" si="30"/>
        <v>25916613.619077981</v>
      </c>
      <c r="AG74" s="16">
        <f t="shared" si="31"/>
        <v>25916613.619077981</v>
      </c>
      <c r="AH74" s="18">
        <f t="shared" si="33"/>
        <v>1.6651798988997775E-2</v>
      </c>
      <c r="AI74" s="16">
        <f t="shared" si="34"/>
        <v>1582822394.405416</v>
      </c>
      <c r="AJ74" s="16">
        <f t="shared" si="26"/>
        <v>1.0003289977415259</v>
      </c>
    </row>
    <row r="75" spans="1:36" x14ac:dyDescent="0.25">
      <c r="A75" t="s">
        <v>84</v>
      </c>
      <c r="B75" s="8">
        <v>0</v>
      </c>
      <c r="C75" s="8">
        <v>0</v>
      </c>
      <c r="D75" s="8">
        <v>1</v>
      </c>
      <c r="E75" s="8">
        <v>0</v>
      </c>
      <c r="F75" s="9">
        <v>0</v>
      </c>
      <c r="G75" s="9">
        <v>0</v>
      </c>
      <c r="H75" s="9">
        <v>1</v>
      </c>
      <c r="I75" s="9">
        <v>0</v>
      </c>
      <c r="J75" s="28">
        <f t="shared" si="18"/>
        <v>0</v>
      </c>
      <c r="K75" s="28">
        <f t="shared" si="19"/>
        <v>0</v>
      </c>
      <c r="L75" s="28">
        <f t="shared" si="20"/>
        <v>0</v>
      </c>
      <c r="M75" s="28">
        <f t="shared" si="21"/>
        <v>0</v>
      </c>
      <c r="N75" s="10">
        <v>37.81</v>
      </c>
      <c r="O75" s="10">
        <v>74.47</v>
      </c>
      <c r="P75" s="10">
        <v>220</v>
      </c>
      <c r="Q75" s="10">
        <v>33.71</v>
      </c>
      <c r="R75" s="11">
        <v>37.979999999999997</v>
      </c>
      <c r="S75" s="11">
        <v>74.400000000000006</v>
      </c>
      <c r="T75" s="11">
        <v>221.13</v>
      </c>
      <c r="U75" s="11">
        <v>34.61</v>
      </c>
      <c r="V75" s="22">
        <v>1560087580.52</v>
      </c>
      <c r="W75" s="20">
        <f t="shared" si="32"/>
        <v>-1.4039192693624969E-2</v>
      </c>
      <c r="X75" s="7"/>
      <c r="Y75" s="16">
        <f t="shared" si="22"/>
        <v>0</v>
      </c>
      <c r="Z75" s="16">
        <f t="shared" si="23"/>
        <v>0</v>
      </c>
      <c r="AA75" s="16">
        <f t="shared" si="24"/>
        <v>1560087580.52</v>
      </c>
      <c r="AB75" s="16">
        <f t="shared" si="25"/>
        <v>0</v>
      </c>
      <c r="AC75" s="16">
        <f t="shared" si="27"/>
        <v>0</v>
      </c>
      <c r="AD75" s="16">
        <f t="shared" si="28"/>
        <v>0</v>
      </c>
      <c r="AE75" s="16">
        <f t="shared" si="29"/>
        <v>0</v>
      </c>
      <c r="AF75" s="16">
        <f t="shared" si="30"/>
        <v>-22214240.243533053</v>
      </c>
      <c r="AG75" s="16">
        <f t="shared" si="31"/>
        <v>-22214240.243533053</v>
      </c>
      <c r="AH75" s="18">
        <f t="shared" si="33"/>
        <v>-1.403919274641699E-2</v>
      </c>
      <c r="AI75" s="16">
        <f t="shared" si="34"/>
        <v>1560608154.1618829</v>
      </c>
      <c r="AJ75" s="16">
        <f t="shared" si="26"/>
        <v>1.0003336823191102</v>
      </c>
    </row>
    <row r="76" spans="1:36" x14ac:dyDescent="0.25">
      <c r="A76" t="s">
        <v>85</v>
      </c>
      <c r="B76" s="8">
        <v>0</v>
      </c>
      <c r="C76" s="8">
        <v>0</v>
      </c>
      <c r="D76" s="8">
        <v>0</v>
      </c>
      <c r="E76" s="8">
        <v>1</v>
      </c>
      <c r="F76" s="9">
        <v>0</v>
      </c>
      <c r="G76" s="9">
        <v>0</v>
      </c>
      <c r="H76" s="9">
        <v>0</v>
      </c>
      <c r="I76" s="9">
        <v>1</v>
      </c>
      <c r="J76" s="28">
        <f t="shared" si="18"/>
        <v>0</v>
      </c>
      <c r="K76" s="28">
        <f t="shared" si="19"/>
        <v>0</v>
      </c>
      <c r="L76" s="28">
        <f t="shared" si="20"/>
        <v>0</v>
      </c>
      <c r="M76" s="28">
        <f t="shared" si="21"/>
        <v>0</v>
      </c>
      <c r="N76" s="10">
        <v>37.61</v>
      </c>
      <c r="O76" s="10">
        <v>74.47</v>
      </c>
      <c r="P76" s="10">
        <v>230.2</v>
      </c>
      <c r="Q76" s="10">
        <v>34.61</v>
      </c>
      <c r="R76" s="11">
        <v>38.64</v>
      </c>
      <c r="S76" s="11">
        <v>74.489999999999995</v>
      </c>
      <c r="T76" s="11">
        <v>235</v>
      </c>
      <c r="U76" s="11">
        <v>34.4</v>
      </c>
      <c r="V76" s="22">
        <v>1624077056.3499999</v>
      </c>
      <c r="W76" s="20">
        <f t="shared" si="32"/>
        <v>4.101659203560315E-2</v>
      </c>
      <c r="X76" s="7"/>
      <c r="Y76" s="16">
        <f t="shared" si="22"/>
        <v>0</v>
      </c>
      <c r="Z76" s="16">
        <f t="shared" si="23"/>
        <v>0</v>
      </c>
      <c r="AA76" s="16">
        <f t="shared" si="24"/>
        <v>0</v>
      </c>
      <c r="AB76" s="16">
        <f t="shared" si="25"/>
        <v>1624077056.3499999</v>
      </c>
      <c r="AC76" s="16">
        <f t="shared" si="27"/>
        <v>0</v>
      </c>
      <c r="AD76" s="16">
        <f t="shared" si="28"/>
        <v>0</v>
      </c>
      <c r="AE76" s="16">
        <f t="shared" si="29"/>
        <v>63989482.907413691</v>
      </c>
      <c r="AF76" s="16">
        <f t="shared" si="30"/>
        <v>0</v>
      </c>
      <c r="AG76" s="16">
        <f t="shared" si="31"/>
        <v>63989482.907413691</v>
      </c>
      <c r="AH76" s="18">
        <f t="shared" si="33"/>
        <v>4.1016596572152099E-2</v>
      </c>
      <c r="AI76" s="16">
        <f t="shared" si="34"/>
        <v>1624597637.0692966</v>
      </c>
      <c r="AJ76" s="16">
        <f t="shared" si="26"/>
        <v>1.0003205394209969</v>
      </c>
    </row>
    <row r="77" spans="1:36" x14ac:dyDescent="0.25">
      <c r="A77" t="s">
        <v>86</v>
      </c>
      <c r="B77" s="8">
        <v>0</v>
      </c>
      <c r="C77" s="8">
        <v>0</v>
      </c>
      <c r="D77" s="8">
        <v>0</v>
      </c>
      <c r="E77" s="8">
        <v>1</v>
      </c>
      <c r="F77" s="9">
        <v>0</v>
      </c>
      <c r="G77" s="9">
        <v>0</v>
      </c>
      <c r="H77" s="9">
        <v>0</v>
      </c>
      <c r="I77" s="9">
        <v>1</v>
      </c>
      <c r="J77" s="28">
        <f t="shared" si="18"/>
        <v>0</v>
      </c>
      <c r="K77" s="28">
        <f t="shared" si="19"/>
        <v>0</v>
      </c>
      <c r="L77" s="28">
        <f t="shared" si="20"/>
        <v>0</v>
      </c>
      <c r="M77" s="28">
        <f t="shared" si="21"/>
        <v>0</v>
      </c>
      <c r="N77" s="10">
        <v>38.68</v>
      </c>
      <c r="O77" s="10">
        <v>74.290000000000006</v>
      </c>
      <c r="P77" s="10">
        <v>228.08</v>
      </c>
      <c r="Q77" s="10">
        <v>35.21</v>
      </c>
      <c r="R77" s="11">
        <v>38.549999999999997</v>
      </c>
      <c r="S77" s="11">
        <v>74.22</v>
      </c>
      <c r="T77" s="11">
        <v>226.08</v>
      </c>
      <c r="U77" s="11">
        <v>35.67</v>
      </c>
      <c r="V77" s="22">
        <v>1684035714.6900001</v>
      </c>
      <c r="W77" s="20">
        <f t="shared" si="32"/>
        <v>3.6918604388607612E-2</v>
      </c>
      <c r="X77" s="7"/>
      <c r="Y77" s="16">
        <f t="shared" si="22"/>
        <v>0</v>
      </c>
      <c r="Z77" s="16">
        <f t="shared" si="23"/>
        <v>0</v>
      </c>
      <c r="AA77" s="16">
        <f t="shared" si="24"/>
        <v>0</v>
      </c>
      <c r="AB77" s="16">
        <f t="shared" si="25"/>
        <v>1684035714.6900001</v>
      </c>
      <c r="AC77" s="16">
        <f t="shared" si="27"/>
        <v>0</v>
      </c>
      <c r="AD77" s="16">
        <f t="shared" si="28"/>
        <v>0</v>
      </c>
      <c r="AE77" s="16">
        <f t="shared" si="29"/>
        <v>0</v>
      </c>
      <c r="AF77" s="16">
        <f t="shared" si="30"/>
        <v>59958658.76641003</v>
      </c>
      <c r="AG77" s="16">
        <f t="shared" si="31"/>
        <v>59958658.76641003</v>
      </c>
      <c r="AH77" s="18">
        <f t="shared" si="33"/>
        <v>3.6918604651162881E-2</v>
      </c>
      <c r="AI77" s="16">
        <f t="shared" si="34"/>
        <v>1684556295.8357067</v>
      </c>
      <c r="AJ77" s="16">
        <f t="shared" si="26"/>
        <v>1.0003091271409303</v>
      </c>
    </row>
    <row r="78" spans="1:36" x14ac:dyDescent="0.25">
      <c r="A78" t="s">
        <v>87</v>
      </c>
      <c r="B78" s="8">
        <v>0</v>
      </c>
      <c r="C78" s="8">
        <v>0</v>
      </c>
      <c r="D78" s="8">
        <v>0</v>
      </c>
      <c r="E78" s="8">
        <v>1</v>
      </c>
      <c r="F78" s="9">
        <v>0</v>
      </c>
      <c r="G78" s="9">
        <v>0</v>
      </c>
      <c r="H78" s="9">
        <v>0</v>
      </c>
      <c r="I78" s="9">
        <v>1</v>
      </c>
      <c r="J78" s="28">
        <f t="shared" si="18"/>
        <v>0</v>
      </c>
      <c r="K78" s="28">
        <f t="shared" si="19"/>
        <v>0</v>
      </c>
      <c r="L78" s="28">
        <f t="shared" si="20"/>
        <v>0</v>
      </c>
      <c r="M78" s="28">
        <f t="shared" si="21"/>
        <v>0</v>
      </c>
      <c r="N78" s="10">
        <v>38.729999999999997</v>
      </c>
      <c r="O78" s="10">
        <v>74.17</v>
      </c>
      <c r="P78" s="10">
        <v>228.23</v>
      </c>
      <c r="Q78" s="10">
        <v>36.090000000000003</v>
      </c>
      <c r="R78" s="11">
        <v>38.93</v>
      </c>
      <c r="S78" s="11">
        <v>74.069999999999993</v>
      </c>
      <c r="T78" s="11">
        <v>221.01</v>
      </c>
      <c r="U78" s="11">
        <v>36.89</v>
      </c>
      <c r="V78" s="22">
        <v>1741633795.9300001</v>
      </c>
      <c r="W78" s="20">
        <f t="shared" si="32"/>
        <v>3.4202410755049151E-2</v>
      </c>
      <c r="X78" s="7"/>
      <c r="Y78" s="16">
        <f t="shared" si="22"/>
        <v>0</v>
      </c>
      <c r="Z78" s="16">
        <f t="shared" si="23"/>
        <v>0</v>
      </c>
      <c r="AA78" s="16">
        <f t="shared" si="24"/>
        <v>0</v>
      </c>
      <c r="AB78" s="16">
        <f t="shared" si="25"/>
        <v>1741633795.9300001</v>
      </c>
      <c r="AC78" s="16">
        <f t="shared" si="27"/>
        <v>0</v>
      </c>
      <c r="AD78" s="16">
        <f t="shared" si="28"/>
        <v>0</v>
      </c>
      <c r="AE78" s="16">
        <f t="shared" si="29"/>
        <v>0</v>
      </c>
      <c r="AF78" s="16">
        <f t="shared" si="30"/>
        <v>57598081.635037795</v>
      </c>
      <c r="AG78" s="16">
        <f t="shared" si="31"/>
        <v>57598081.635037795</v>
      </c>
      <c r="AH78" s="18">
        <f t="shared" si="33"/>
        <v>3.4202410989627105E-2</v>
      </c>
      <c r="AI78" s="16">
        <f t="shared" si="34"/>
        <v>1742154377.4707446</v>
      </c>
      <c r="AJ78" s="16">
        <f t="shared" si="26"/>
        <v>1.0002989041335562</v>
      </c>
    </row>
    <row r="79" spans="1:36" x14ac:dyDescent="0.25">
      <c r="A79" t="s">
        <v>88</v>
      </c>
      <c r="B79" s="8">
        <v>0</v>
      </c>
      <c r="C79" s="8">
        <v>0</v>
      </c>
      <c r="D79" s="8">
        <v>0</v>
      </c>
      <c r="E79" s="8">
        <v>1</v>
      </c>
      <c r="F79" s="9">
        <v>0</v>
      </c>
      <c r="G79" s="9">
        <v>0</v>
      </c>
      <c r="H79" s="9">
        <v>0</v>
      </c>
      <c r="I79" s="9">
        <v>1</v>
      </c>
      <c r="J79" s="28">
        <f t="shared" si="18"/>
        <v>0</v>
      </c>
      <c r="K79" s="28">
        <f t="shared" si="19"/>
        <v>0</v>
      </c>
      <c r="L79" s="28">
        <f t="shared" si="20"/>
        <v>0</v>
      </c>
      <c r="M79" s="28">
        <f t="shared" si="21"/>
        <v>0</v>
      </c>
      <c r="N79" s="10">
        <v>39.130000000000003</v>
      </c>
      <c r="O79" s="10">
        <v>74.17</v>
      </c>
      <c r="P79" s="10">
        <v>218.55</v>
      </c>
      <c r="Q79" s="10">
        <v>38.31</v>
      </c>
      <c r="R79" s="11">
        <v>38.58</v>
      </c>
      <c r="S79" s="11">
        <v>74.33</v>
      </c>
      <c r="T79" s="11">
        <v>232.62</v>
      </c>
      <c r="U79" s="11">
        <v>38.26</v>
      </c>
      <c r="V79" s="22">
        <v>1806313608.47</v>
      </c>
      <c r="W79" s="20">
        <f t="shared" si="32"/>
        <v>3.7137435373124639E-2</v>
      </c>
      <c r="X79" s="7"/>
      <c r="Y79" s="16">
        <f t="shared" si="22"/>
        <v>0</v>
      </c>
      <c r="Z79" s="16">
        <f t="shared" si="23"/>
        <v>0</v>
      </c>
      <c r="AA79" s="16">
        <f t="shared" si="24"/>
        <v>0</v>
      </c>
      <c r="AB79" s="16">
        <f t="shared" si="25"/>
        <v>1806313608.47</v>
      </c>
      <c r="AC79" s="16">
        <f t="shared" si="27"/>
        <v>0</v>
      </c>
      <c r="AD79" s="16">
        <f t="shared" si="28"/>
        <v>0</v>
      </c>
      <c r="AE79" s="16">
        <f t="shared" si="29"/>
        <v>0</v>
      </c>
      <c r="AF79" s="16">
        <f t="shared" si="30"/>
        <v>64679812.968937263</v>
      </c>
      <c r="AG79" s="16">
        <f t="shared" si="31"/>
        <v>64679812.968937263</v>
      </c>
      <c r="AH79" s="18">
        <f t="shared" si="33"/>
        <v>3.7137435619408986E-2</v>
      </c>
      <c r="AI79" s="16">
        <f t="shared" si="34"/>
        <v>1806834190.4396818</v>
      </c>
      <c r="AJ79" s="16">
        <f t="shared" si="26"/>
        <v>1.000288201321875</v>
      </c>
    </row>
    <row r="80" spans="1:36" x14ac:dyDescent="0.25">
      <c r="A80" t="s">
        <v>89</v>
      </c>
      <c r="B80" s="8">
        <v>0</v>
      </c>
      <c r="C80" s="8">
        <v>0</v>
      </c>
      <c r="D80" s="8">
        <v>0</v>
      </c>
      <c r="E80" s="8">
        <v>1</v>
      </c>
      <c r="F80" s="9">
        <v>0</v>
      </c>
      <c r="G80" s="9">
        <v>0</v>
      </c>
      <c r="H80" s="9">
        <v>0</v>
      </c>
      <c r="I80" s="9">
        <v>1</v>
      </c>
      <c r="J80" s="28">
        <f t="shared" si="18"/>
        <v>0</v>
      </c>
      <c r="K80" s="28">
        <f t="shared" si="19"/>
        <v>0</v>
      </c>
      <c r="L80" s="28">
        <f t="shared" si="20"/>
        <v>0</v>
      </c>
      <c r="M80" s="28">
        <f t="shared" si="21"/>
        <v>0</v>
      </c>
      <c r="N80" s="10">
        <v>38.28</v>
      </c>
      <c r="O80" s="10">
        <v>74.25</v>
      </c>
      <c r="P80" s="10">
        <v>233</v>
      </c>
      <c r="Q80" s="10">
        <v>38.53</v>
      </c>
      <c r="R80" s="11">
        <v>38.26</v>
      </c>
      <c r="S80" s="11">
        <v>74.349999999999994</v>
      </c>
      <c r="T80" s="11">
        <v>237.6</v>
      </c>
      <c r="U80" s="11">
        <v>38.909999999999997</v>
      </c>
      <c r="V80" s="22">
        <v>1837001110.77</v>
      </c>
      <c r="W80" s="20">
        <f t="shared" si="32"/>
        <v>1.6989022369151785E-2</v>
      </c>
      <c r="X80" s="7"/>
      <c r="Y80" s="16">
        <f t="shared" si="22"/>
        <v>0</v>
      </c>
      <c r="Z80" s="16">
        <f t="shared" si="23"/>
        <v>0</v>
      </c>
      <c r="AA80" s="16">
        <f t="shared" si="24"/>
        <v>0</v>
      </c>
      <c r="AB80" s="16">
        <f t="shared" si="25"/>
        <v>1837001110.77</v>
      </c>
      <c r="AC80" s="16">
        <f t="shared" si="27"/>
        <v>0</v>
      </c>
      <c r="AD80" s="16">
        <f t="shared" si="28"/>
        <v>0</v>
      </c>
      <c r="AE80" s="16">
        <f t="shared" si="29"/>
        <v>0</v>
      </c>
      <c r="AF80" s="16">
        <f t="shared" si="30"/>
        <v>30687502.496223141</v>
      </c>
      <c r="AG80" s="16">
        <f t="shared" si="31"/>
        <v>30687502.496223141</v>
      </c>
      <c r="AH80" s="18">
        <f t="shared" si="33"/>
        <v>1.6989022477783548E-2</v>
      </c>
      <c r="AI80" s="16">
        <f t="shared" si="34"/>
        <v>1837521692.935905</v>
      </c>
      <c r="AJ80" s="16">
        <f t="shared" si="26"/>
        <v>1.0002833869630523</v>
      </c>
    </row>
    <row r="81" spans="1:36" x14ac:dyDescent="0.25">
      <c r="A81" t="s">
        <v>90</v>
      </c>
      <c r="B81" s="8">
        <v>1</v>
      </c>
      <c r="C81" s="8">
        <v>0</v>
      </c>
      <c r="D81" s="8">
        <v>0</v>
      </c>
      <c r="E81" s="8">
        <v>0</v>
      </c>
      <c r="F81" s="9">
        <v>1</v>
      </c>
      <c r="G81" s="9">
        <v>0</v>
      </c>
      <c r="H81" s="9">
        <v>0</v>
      </c>
      <c r="I81" s="9">
        <v>0</v>
      </c>
      <c r="J81" s="28">
        <f t="shared" si="18"/>
        <v>0</v>
      </c>
      <c r="K81" s="28">
        <f t="shared" si="19"/>
        <v>0</v>
      </c>
      <c r="L81" s="28">
        <f t="shared" si="20"/>
        <v>0</v>
      </c>
      <c r="M81" s="28">
        <f t="shared" si="21"/>
        <v>0</v>
      </c>
      <c r="N81" s="10">
        <v>38.130000000000003</v>
      </c>
      <c r="O81" s="10">
        <v>74.5</v>
      </c>
      <c r="P81" s="10">
        <v>240</v>
      </c>
      <c r="Q81" s="10">
        <v>37.1</v>
      </c>
      <c r="R81" s="11">
        <v>36.340000000000003</v>
      </c>
      <c r="S81" s="11">
        <v>74.52</v>
      </c>
      <c r="T81" s="11">
        <v>268.69</v>
      </c>
      <c r="U81" s="11">
        <v>36.69</v>
      </c>
      <c r="V81" s="22">
        <v>1751548219.75</v>
      </c>
      <c r="W81" s="20">
        <f t="shared" si="32"/>
        <v>-4.651760443638564E-2</v>
      </c>
      <c r="X81" s="7"/>
      <c r="Y81" s="16">
        <f t="shared" si="22"/>
        <v>1751548219.75</v>
      </c>
      <c r="Z81" s="16">
        <f t="shared" si="23"/>
        <v>0</v>
      </c>
      <c r="AA81" s="16">
        <f t="shared" si="24"/>
        <v>0</v>
      </c>
      <c r="AB81" s="16">
        <f t="shared" si="25"/>
        <v>0</v>
      </c>
      <c r="AC81" s="16">
        <f t="shared" si="27"/>
        <v>0</v>
      </c>
      <c r="AD81" s="16">
        <f t="shared" si="28"/>
        <v>0</v>
      </c>
      <c r="AE81" s="16">
        <f t="shared" si="29"/>
        <v>0</v>
      </c>
      <c r="AF81" s="16">
        <f t="shared" si="30"/>
        <v>-85452891.557278112</v>
      </c>
      <c r="AG81" s="16">
        <f t="shared" si="31"/>
        <v>-85452891.557278112</v>
      </c>
      <c r="AH81" s="18">
        <f t="shared" si="33"/>
        <v>-4.6517604728861357E-2</v>
      </c>
      <c r="AI81" s="16">
        <f t="shared" si="34"/>
        <v>1752068801.3786268</v>
      </c>
      <c r="AJ81" s="16">
        <f t="shared" si="26"/>
        <v>1.0002972122735514</v>
      </c>
    </row>
    <row r="82" spans="1:36" x14ac:dyDescent="0.25">
      <c r="A82" t="s">
        <v>91</v>
      </c>
      <c r="B82" s="8">
        <v>1</v>
      </c>
      <c r="C82" s="8">
        <v>0</v>
      </c>
      <c r="D82" s="8">
        <v>0</v>
      </c>
      <c r="E82" s="8">
        <v>0</v>
      </c>
      <c r="F82" s="9">
        <v>1</v>
      </c>
      <c r="G82" s="9">
        <v>0</v>
      </c>
      <c r="H82" s="9">
        <v>0</v>
      </c>
      <c r="I82" s="9">
        <v>0</v>
      </c>
      <c r="J82" s="28">
        <f t="shared" si="18"/>
        <v>0</v>
      </c>
      <c r="K82" s="28">
        <f t="shared" si="19"/>
        <v>0</v>
      </c>
      <c r="L82" s="28">
        <f t="shared" si="20"/>
        <v>0</v>
      </c>
      <c r="M82" s="28">
        <f t="shared" si="21"/>
        <v>0</v>
      </c>
      <c r="N82" s="10">
        <v>36.08</v>
      </c>
      <c r="O82" s="10">
        <v>74.58</v>
      </c>
      <c r="P82" s="10">
        <v>270.32</v>
      </c>
      <c r="Q82" s="10">
        <v>36.130000000000003</v>
      </c>
      <c r="R82" s="11">
        <v>35.479999999999997</v>
      </c>
      <c r="S82" s="11">
        <v>74.61</v>
      </c>
      <c r="T82" s="11">
        <v>272.72000000000003</v>
      </c>
      <c r="U82" s="11">
        <v>35.630000000000003</v>
      </c>
      <c r="V82" s="22">
        <v>1710097161.45</v>
      </c>
      <c r="W82" s="20">
        <f t="shared" si="32"/>
        <v>-2.3665382335815055E-2</v>
      </c>
      <c r="X82" s="7"/>
      <c r="Y82" s="16">
        <f t="shared" si="22"/>
        <v>1710097161.45</v>
      </c>
      <c r="Z82" s="16">
        <f t="shared" si="23"/>
        <v>0</v>
      </c>
      <c r="AA82" s="16">
        <f t="shared" si="24"/>
        <v>0</v>
      </c>
      <c r="AB82" s="16">
        <f t="shared" si="25"/>
        <v>0</v>
      </c>
      <c r="AC82" s="16">
        <f t="shared" si="27"/>
        <v>-41451058.585168168</v>
      </c>
      <c r="AD82" s="16">
        <f t="shared" si="28"/>
        <v>0</v>
      </c>
      <c r="AE82" s="16">
        <f t="shared" si="29"/>
        <v>0</v>
      </c>
      <c r="AF82" s="16">
        <f t="shared" si="30"/>
        <v>0</v>
      </c>
      <c r="AG82" s="16">
        <f t="shared" si="31"/>
        <v>-41451058.585168168</v>
      </c>
      <c r="AH82" s="18">
        <f t="shared" si="33"/>
        <v>-2.3665382498624283E-2</v>
      </c>
      <c r="AI82" s="16">
        <f t="shared" si="34"/>
        <v>1710617742.7934587</v>
      </c>
      <c r="AJ82" s="16">
        <f t="shared" si="26"/>
        <v>1.0003044162373893</v>
      </c>
    </row>
    <row r="83" spans="1:36" x14ac:dyDescent="0.25">
      <c r="A83" t="s">
        <v>92</v>
      </c>
      <c r="B83" s="8">
        <v>1</v>
      </c>
      <c r="C83" s="8">
        <v>0</v>
      </c>
      <c r="D83" s="8">
        <v>0</v>
      </c>
      <c r="E83" s="8">
        <v>0</v>
      </c>
      <c r="F83" s="9">
        <v>1</v>
      </c>
      <c r="G83" s="9">
        <v>0</v>
      </c>
      <c r="H83" s="9">
        <v>0</v>
      </c>
      <c r="I83" s="9">
        <v>0</v>
      </c>
      <c r="J83" s="28">
        <f t="shared" si="18"/>
        <v>0</v>
      </c>
      <c r="K83" s="28">
        <f t="shared" si="19"/>
        <v>0</v>
      </c>
      <c r="L83" s="28">
        <f t="shared" si="20"/>
        <v>0</v>
      </c>
      <c r="M83" s="28">
        <f t="shared" si="21"/>
        <v>0</v>
      </c>
      <c r="N83" s="10">
        <v>35.51</v>
      </c>
      <c r="O83" s="10">
        <v>74.739999999999995</v>
      </c>
      <c r="P83" s="10">
        <v>275.74</v>
      </c>
      <c r="Q83" s="10">
        <v>35.21</v>
      </c>
      <c r="R83" s="11">
        <v>35.65</v>
      </c>
      <c r="S83" s="11">
        <v>74.81</v>
      </c>
      <c r="T83" s="11">
        <v>270.56</v>
      </c>
      <c r="U83" s="11">
        <v>34.869999999999997</v>
      </c>
      <c r="V83" s="22">
        <v>1718290975.3</v>
      </c>
      <c r="W83" s="20">
        <f t="shared" si="32"/>
        <v>4.7914317587969268E-3</v>
      </c>
      <c r="X83" s="7"/>
      <c r="Y83" s="16">
        <f t="shared" si="22"/>
        <v>1718290975.3</v>
      </c>
      <c r="Z83" s="16">
        <f t="shared" si="23"/>
        <v>0</v>
      </c>
      <c r="AA83" s="16">
        <f t="shared" si="24"/>
        <v>0</v>
      </c>
      <c r="AB83" s="16">
        <f t="shared" si="25"/>
        <v>0</v>
      </c>
      <c r="AC83" s="16">
        <f t="shared" si="27"/>
        <v>8193813.907736836</v>
      </c>
      <c r="AD83" s="16">
        <f t="shared" si="28"/>
        <v>0</v>
      </c>
      <c r="AE83" s="16">
        <f t="shared" si="29"/>
        <v>0</v>
      </c>
      <c r="AF83" s="16">
        <f t="shared" si="30"/>
        <v>0</v>
      </c>
      <c r="AG83" s="16">
        <f t="shared" si="31"/>
        <v>8193813.907736836</v>
      </c>
      <c r="AH83" s="18">
        <f t="shared" si="33"/>
        <v>4.7914317925592366E-3</v>
      </c>
      <c r="AI83" s="16">
        <f t="shared" si="34"/>
        <v>1718811556.7011955</v>
      </c>
      <c r="AJ83" s="16">
        <f t="shared" si="26"/>
        <v>1.0003029646367692</v>
      </c>
    </row>
    <row r="84" spans="1:36" x14ac:dyDescent="0.25">
      <c r="A84" t="s">
        <v>93</v>
      </c>
      <c r="B84" s="8">
        <v>1</v>
      </c>
      <c r="C84" s="8">
        <v>0</v>
      </c>
      <c r="D84" s="8">
        <v>0</v>
      </c>
      <c r="E84" s="8">
        <v>0</v>
      </c>
      <c r="F84" s="9">
        <v>1</v>
      </c>
      <c r="G84" s="9">
        <v>0</v>
      </c>
      <c r="H84" s="9">
        <v>0</v>
      </c>
      <c r="I84" s="9">
        <v>0</v>
      </c>
      <c r="J84" s="28">
        <f t="shared" si="18"/>
        <v>0</v>
      </c>
      <c r="K84" s="28">
        <f t="shared" si="19"/>
        <v>0</v>
      </c>
      <c r="L84" s="28">
        <f t="shared" si="20"/>
        <v>0</v>
      </c>
      <c r="M84" s="28">
        <f t="shared" si="21"/>
        <v>0</v>
      </c>
      <c r="N84" s="10">
        <v>36.22</v>
      </c>
      <c r="O84" s="10">
        <v>74.680000000000007</v>
      </c>
      <c r="P84" s="10">
        <v>269.19</v>
      </c>
      <c r="Q84" s="10">
        <v>35.380000000000003</v>
      </c>
      <c r="R84" s="11">
        <v>35.68</v>
      </c>
      <c r="S84" s="11">
        <v>74.7</v>
      </c>
      <c r="T84" s="11">
        <v>279.99</v>
      </c>
      <c r="U84" s="11">
        <v>35.36</v>
      </c>
      <c r="V84" s="22">
        <v>1719736942.45</v>
      </c>
      <c r="W84" s="20">
        <f t="shared" si="32"/>
        <v>8.4151472060645105E-4</v>
      </c>
      <c r="X84" s="7"/>
      <c r="Y84" s="16">
        <f t="shared" si="22"/>
        <v>1719736942.45</v>
      </c>
      <c r="Z84" s="16">
        <f t="shared" si="23"/>
        <v>0</v>
      </c>
      <c r="AA84" s="16">
        <f t="shared" si="24"/>
        <v>0</v>
      </c>
      <c r="AB84" s="16">
        <f t="shared" si="25"/>
        <v>0</v>
      </c>
      <c r="AC84" s="16">
        <f t="shared" si="27"/>
        <v>1445967.1601403072</v>
      </c>
      <c r="AD84" s="16">
        <f t="shared" si="28"/>
        <v>0</v>
      </c>
      <c r="AE84" s="16">
        <f t="shared" si="29"/>
        <v>0</v>
      </c>
      <c r="AF84" s="16">
        <f t="shared" si="30"/>
        <v>0</v>
      </c>
      <c r="AG84" s="16">
        <f t="shared" si="31"/>
        <v>1445967.1601403072</v>
      </c>
      <c r="AH84" s="18">
        <f t="shared" si="33"/>
        <v>8.4151472650774569E-4</v>
      </c>
      <c r="AI84" s="16">
        <f t="shared" si="34"/>
        <v>1720257523.8613358</v>
      </c>
      <c r="AJ84" s="16">
        <f t="shared" si="26"/>
        <v>1.000302709907827</v>
      </c>
    </row>
    <row r="85" spans="1:36" x14ac:dyDescent="0.25">
      <c r="A85" t="s">
        <v>94</v>
      </c>
      <c r="B85" s="8">
        <v>1</v>
      </c>
      <c r="C85" s="8">
        <v>0</v>
      </c>
      <c r="D85" s="8">
        <v>0</v>
      </c>
      <c r="E85" s="8">
        <v>0</v>
      </c>
      <c r="F85" s="9">
        <v>1</v>
      </c>
      <c r="G85" s="9">
        <v>0</v>
      </c>
      <c r="H85" s="9">
        <v>0</v>
      </c>
      <c r="I85" s="9">
        <v>0</v>
      </c>
      <c r="J85" s="28">
        <f t="shared" si="18"/>
        <v>0</v>
      </c>
      <c r="K85" s="28">
        <f t="shared" si="19"/>
        <v>0</v>
      </c>
      <c r="L85" s="28">
        <f t="shared" si="20"/>
        <v>0</v>
      </c>
      <c r="M85" s="28">
        <f t="shared" si="21"/>
        <v>0</v>
      </c>
      <c r="N85" s="10">
        <v>35.630000000000003</v>
      </c>
      <c r="O85" s="10">
        <v>74.59</v>
      </c>
      <c r="P85" s="10">
        <v>278.89999999999998</v>
      </c>
      <c r="Q85" s="10">
        <v>35.729999999999997</v>
      </c>
      <c r="R85" s="11">
        <v>36.18</v>
      </c>
      <c r="S85" s="11">
        <v>74.56</v>
      </c>
      <c r="T85" s="11">
        <v>267.51</v>
      </c>
      <c r="U85" s="11">
        <v>35.979999999999997</v>
      </c>
      <c r="V85" s="22">
        <v>1743836394.95</v>
      </c>
      <c r="W85" s="20">
        <f t="shared" si="32"/>
        <v>1.4013452816607597E-2</v>
      </c>
      <c r="X85" s="7"/>
      <c r="Y85" s="16">
        <f t="shared" si="22"/>
        <v>1743836394.95</v>
      </c>
      <c r="Z85" s="16">
        <f t="shared" si="23"/>
        <v>0</v>
      </c>
      <c r="AA85" s="16">
        <f t="shared" si="24"/>
        <v>0</v>
      </c>
      <c r="AB85" s="16">
        <f t="shared" si="25"/>
        <v>0</v>
      </c>
      <c r="AC85" s="16">
        <f t="shared" si="27"/>
        <v>24099452.668862108</v>
      </c>
      <c r="AD85" s="16">
        <f t="shared" si="28"/>
        <v>0</v>
      </c>
      <c r="AE85" s="16">
        <f t="shared" si="29"/>
        <v>0</v>
      </c>
      <c r="AF85" s="16">
        <f t="shared" si="30"/>
        <v>0</v>
      </c>
      <c r="AG85" s="16">
        <f t="shared" si="31"/>
        <v>24099452.668862108</v>
      </c>
      <c r="AH85" s="18">
        <f t="shared" si="33"/>
        <v>1.4013452914798207E-2</v>
      </c>
      <c r="AI85" s="16">
        <f t="shared" si="34"/>
        <v>1744356976.5301979</v>
      </c>
      <c r="AJ85" s="16">
        <f t="shared" si="26"/>
        <v>1.000298526617351</v>
      </c>
    </row>
    <row r="86" spans="1:36" x14ac:dyDescent="0.25">
      <c r="A86" t="s">
        <v>95</v>
      </c>
      <c r="B86" s="8">
        <v>1</v>
      </c>
      <c r="C86" s="8">
        <v>0</v>
      </c>
      <c r="D86" s="8">
        <v>0</v>
      </c>
      <c r="E86" s="8">
        <v>0</v>
      </c>
      <c r="F86" s="9">
        <v>1</v>
      </c>
      <c r="G86" s="9">
        <v>0</v>
      </c>
      <c r="H86" s="9">
        <v>0</v>
      </c>
      <c r="I86" s="9">
        <v>0</v>
      </c>
      <c r="J86" s="28">
        <f t="shared" si="18"/>
        <v>0</v>
      </c>
      <c r="K86" s="28">
        <f t="shared" si="19"/>
        <v>0</v>
      </c>
      <c r="L86" s="28">
        <f t="shared" si="20"/>
        <v>0</v>
      </c>
      <c r="M86" s="28">
        <f t="shared" si="21"/>
        <v>0</v>
      </c>
      <c r="N86" s="10">
        <v>35.950000000000003</v>
      </c>
      <c r="O86" s="10">
        <v>74.650000000000006</v>
      </c>
      <c r="P86" s="10">
        <v>275.95</v>
      </c>
      <c r="Q86" s="10">
        <v>34.75</v>
      </c>
      <c r="R86" s="11">
        <v>36.049999999999997</v>
      </c>
      <c r="S86" s="11">
        <v>74.42</v>
      </c>
      <c r="T86" s="11">
        <v>257.2</v>
      </c>
      <c r="U86" s="11">
        <v>35.200000000000003</v>
      </c>
      <c r="V86" s="22">
        <v>1737570537.3</v>
      </c>
      <c r="W86" s="20">
        <f t="shared" si="32"/>
        <v>-3.5931453593613938E-3</v>
      </c>
      <c r="X86" s="7"/>
      <c r="Y86" s="16">
        <f t="shared" si="22"/>
        <v>1737570537.3</v>
      </c>
      <c r="Z86" s="16">
        <f t="shared" si="23"/>
        <v>0</v>
      </c>
      <c r="AA86" s="16">
        <f t="shared" si="24"/>
        <v>0</v>
      </c>
      <c r="AB86" s="16">
        <f t="shared" si="25"/>
        <v>0</v>
      </c>
      <c r="AC86" s="16">
        <f t="shared" si="27"/>
        <v>-6265857.6932975259</v>
      </c>
      <c r="AD86" s="16">
        <f t="shared" si="28"/>
        <v>0</v>
      </c>
      <c r="AE86" s="16">
        <f t="shared" si="29"/>
        <v>0</v>
      </c>
      <c r="AF86" s="16">
        <f t="shared" si="30"/>
        <v>0</v>
      </c>
      <c r="AG86" s="16">
        <f t="shared" si="31"/>
        <v>-6265857.6932975259</v>
      </c>
      <c r="AH86" s="18">
        <f t="shared" si="33"/>
        <v>-3.5931453841902311E-3</v>
      </c>
      <c r="AI86" s="16">
        <f t="shared" si="34"/>
        <v>1738091118.8369002</v>
      </c>
      <c r="AJ86" s="16">
        <f t="shared" si="26"/>
        <v>1.0002996031100466</v>
      </c>
    </row>
    <row r="87" spans="1:36" x14ac:dyDescent="0.25">
      <c r="A87" t="s">
        <v>96</v>
      </c>
      <c r="B87" s="8">
        <v>0</v>
      </c>
      <c r="C87" s="8">
        <v>0</v>
      </c>
      <c r="D87" s="8">
        <v>1</v>
      </c>
      <c r="E87" s="8">
        <v>0</v>
      </c>
      <c r="F87" s="9">
        <v>0</v>
      </c>
      <c r="G87" s="9">
        <v>0</v>
      </c>
      <c r="H87" s="9">
        <v>1</v>
      </c>
      <c r="I87" s="9">
        <v>0</v>
      </c>
      <c r="J87" s="28">
        <f t="shared" si="18"/>
        <v>0</v>
      </c>
      <c r="K87" s="28">
        <f t="shared" si="19"/>
        <v>0</v>
      </c>
      <c r="L87" s="28">
        <f t="shared" si="20"/>
        <v>0</v>
      </c>
      <c r="M87" s="28">
        <f t="shared" si="21"/>
        <v>0</v>
      </c>
      <c r="N87" s="10">
        <v>36.119999999999997</v>
      </c>
      <c r="O87" s="10">
        <v>74.41</v>
      </c>
      <c r="P87" s="10">
        <v>258.89</v>
      </c>
      <c r="Q87" s="10">
        <v>35.03</v>
      </c>
      <c r="R87" s="11">
        <v>36.44</v>
      </c>
      <c r="S87" s="11">
        <v>74.34</v>
      </c>
      <c r="T87" s="11">
        <v>248.23</v>
      </c>
      <c r="U87" s="11">
        <v>35.42</v>
      </c>
      <c r="V87" s="22">
        <v>1740944460.6500001</v>
      </c>
      <c r="W87" s="20">
        <f t="shared" si="32"/>
        <v>1.9417475593497269E-3</v>
      </c>
      <c r="X87" s="7"/>
      <c r="Y87" s="16">
        <f t="shared" si="22"/>
        <v>0</v>
      </c>
      <c r="Z87" s="16">
        <f t="shared" si="23"/>
        <v>0</v>
      </c>
      <c r="AA87" s="16">
        <f t="shared" si="24"/>
        <v>1740944460.6500001</v>
      </c>
      <c r="AB87" s="16">
        <f t="shared" si="25"/>
        <v>0</v>
      </c>
      <c r="AC87" s="16">
        <f t="shared" si="27"/>
        <v>3373923.3733980721</v>
      </c>
      <c r="AD87" s="16">
        <f t="shared" si="28"/>
        <v>0</v>
      </c>
      <c r="AE87" s="16">
        <f t="shared" si="29"/>
        <v>0</v>
      </c>
      <c r="AF87" s="16">
        <f t="shared" si="30"/>
        <v>0</v>
      </c>
      <c r="AG87" s="16">
        <f t="shared" si="31"/>
        <v>3373923.3733980721</v>
      </c>
      <c r="AH87" s="18">
        <f t="shared" si="33"/>
        <v>1.9417475728155419E-3</v>
      </c>
      <c r="AI87" s="16">
        <f t="shared" si="34"/>
        <v>1741465042.2102983</v>
      </c>
      <c r="AJ87" s="16">
        <f t="shared" si="26"/>
        <v>1.0002990224973081</v>
      </c>
    </row>
    <row r="88" spans="1:36" x14ac:dyDescent="0.25">
      <c r="A88" t="s">
        <v>97</v>
      </c>
      <c r="B88" s="8">
        <v>0</v>
      </c>
      <c r="C88" s="8">
        <v>0</v>
      </c>
      <c r="D88" s="8">
        <v>1</v>
      </c>
      <c r="E88" s="8">
        <v>0</v>
      </c>
      <c r="F88" s="9">
        <v>0</v>
      </c>
      <c r="G88" s="9">
        <v>0</v>
      </c>
      <c r="H88" s="9">
        <v>1</v>
      </c>
      <c r="I88" s="9">
        <v>0</v>
      </c>
      <c r="J88" s="28">
        <f t="shared" si="18"/>
        <v>0</v>
      </c>
      <c r="K88" s="28">
        <f t="shared" si="19"/>
        <v>0</v>
      </c>
      <c r="L88" s="28">
        <f t="shared" si="20"/>
        <v>0</v>
      </c>
      <c r="M88" s="28">
        <f t="shared" si="21"/>
        <v>0</v>
      </c>
      <c r="N88" s="10">
        <v>36.590000000000003</v>
      </c>
      <c r="O88" s="10">
        <v>74.12</v>
      </c>
      <c r="P88" s="10">
        <v>241.91</v>
      </c>
      <c r="Q88" s="10">
        <v>36.36</v>
      </c>
      <c r="R88" s="11">
        <v>36.42</v>
      </c>
      <c r="S88" s="11">
        <v>74.23</v>
      </c>
      <c r="T88" s="11">
        <v>248.44</v>
      </c>
      <c r="U88" s="11">
        <v>35.880000000000003</v>
      </c>
      <c r="V88" s="22">
        <v>1742417281.3699999</v>
      </c>
      <c r="W88" s="20">
        <f t="shared" si="32"/>
        <v>8.4598949207714824E-4</v>
      </c>
      <c r="X88" s="7"/>
      <c r="Y88" s="16">
        <f t="shared" si="22"/>
        <v>0</v>
      </c>
      <c r="Z88" s="16">
        <f t="shared" si="23"/>
        <v>0</v>
      </c>
      <c r="AA88" s="16">
        <f t="shared" si="24"/>
        <v>1742417281.3699999</v>
      </c>
      <c r="AB88" s="16">
        <f t="shared" si="25"/>
        <v>0</v>
      </c>
      <c r="AC88" s="16">
        <f t="shared" si="27"/>
        <v>0</v>
      </c>
      <c r="AD88" s="16">
        <f t="shared" si="28"/>
        <v>0</v>
      </c>
      <c r="AE88" s="16">
        <f t="shared" si="29"/>
        <v>1472820.9190529503</v>
      </c>
      <c r="AF88" s="16">
        <f t="shared" si="30"/>
        <v>0</v>
      </c>
      <c r="AG88" s="16">
        <f t="shared" si="31"/>
        <v>1472820.9190529503</v>
      </c>
      <c r="AH88" s="18">
        <f t="shared" si="33"/>
        <v>8.45989606413439E-4</v>
      </c>
      <c r="AI88" s="16">
        <f t="shared" si="34"/>
        <v>1742937863.1293511</v>
      </c>
      <c r="AJ88" s="16">
        <f t="shared" si="26"/>
        <v>1.0002987698554859</v>
      </c>
    </row>
    <row r="89" spans="1:36" x14ac:dyDescent="0.25">
      <c r="A89" t="s">
        <v>98</v>
      </c>
      <c r="B89" s="8">
        <v>1</v>
      </c>
      <c r="C89" s="8">
        <v>0</v>
      </c>
      <c r="D89" s="8">
        <v>0</v>
      </c>
      <c r="E89" s="8">
        <v>0</v>
      </c>
      <c r="F89" s="9">
        <v>1</v>
      </c>
      <c r="G89" s="9">
        <v>0</v>
      </c>
      <c r="H89" s="9">
        <v>0</v>
      </c>
      <c r="I89" s="9">
        <v>0</v>
      </c>
      <c r="J89" s="28">
        <f t="shared" si="18"/>
        <v>0</v>
      </c>
      <c r="K89" s="28">
        <f t="shared" si="19"/>
        <v>0</v>
      </c>
      <c r="L89" s="28">
        <f t="shared" si="20"/>
        <v>0</v>
      </c>
      <c r="M89" s="28">
        <f t="shared" si="21"/>
        <v>0</v>
      </c>
      <c r="N89" s="10">
        <v>35.19</v>
      </c>
      <c r="O89" s="10">
        <v>74.25</v>
      </c>
      <c r="P89" s="10">
        <v>261.12</v>
      </c>
      <c r="Q89" s="10">
        <v>36.44</v>
      </c>
      <c r="R89" s="11">
        <v>34.75</v>
      </c>
      <c r="S89" s="11">
        <v>74.31</v>
      </c>
      <c r="T89" s="11">
        <v>277.10000000000002</v>
      </c>
      <c r="U89" s="11">
        <v>37.06</v>
      </c>
      <c r="V89" s="22">
        <v>1831347599.1300001</v>
      </c>
      <c r="W89" s="20">
        <f t="shared" si="32"/>
        <v>5.1038473223863789E-2</v>
      </c>
      <c r="X89" s="7"/>
      <c r="Y89" s="16">
        <f t="shared" si="22"/>
        <v>1831347599.1300001</v>
      </c>
      <c r="Z89" s="16">
        <f t="shared" si="23"/>
        <v>0</v>
      </c>
      <c r="AA89" s="16">
        <f t="shared" si="24"/>
        <v>0</v>
      </c>
      <c r="AB89" s="16">
        <f t="shared" si="25"/>
        <v>0</v>
      </c>
      <c r="AC89" s="16">
        <f t="shared" si="27"/>
        <v>0</v>
      </c>
      <c r="AD89" s="16">
        <f t="shared" si="28"/>
        <v>0</v>
      </c>
      <c r="AE89" s="16">
        <f t="shared" si="29"/>
        <v>88930329.768844038</v>
      </c>
      <c r="AF89" s="16">
        <f t="shared" si="30"/>
        <v>0</v>
      </c>
      <c r="AG89" s="16">
        <f t="shared" si="31"/>
        <v>88930329.768844038</v>
      </c>
      <c r="AH89" s="18">
        <f t="shared" si="33"/>
        <v>5.1038480115923393E-2</v>
      </c>
      <c r="AI89" s="16">
        <f t="shared" si="34"/>
        <v>1831868192.8981953</v>
      </c>
      <c r="AJ89" s="16">
        <f t="shared" si="26"/>
        <v>1.000284268135903</v>
      </c>
    </row>
    <row r="90" spans="1:36" x14ac:dyDescent="0.25">
      <c r="A90" t="s">
        <v>99</v>
      </c>
      <c r="B90" s="8">
        <v>1</v>
      </c>
      <c r="C90" s="8">
        <v>0</v>
      </c>
      <c r="D90" s="8">
        <v>0</v>
      </c>
      <c r="E90" s="8">
        <v>0</v>
      </c>
      <c r="F90" s="9">
        <v>1</v>
      </c>
      <c r="G90" s="9">
        <v>0</v>
      </c>
      <c r="H90" s="9">
        <v>0</v>
      </c>
      <c r="I90" s="9">
        <v>0</v>
      </c>
      <c r="J90" s="28">
        <f t="shared" si="18"/>
        <v>0</v>
      </c>
      <c r="K90" s="28">
        <f t="shared" si="19"/>
        <v>0</v>
      </c>
      <c r="L90" s="28">
        <f t="shared" si="20"/>
        <v>0</v>
      </c>
      <c r="M90" s="28">
        <f t="shared" si="21"/>
        <v>0</v>
      </c>
      <c r="N90" s="10">
        <v>35.44</v>
      </c>
      <c r="O90" s="10">
        <v>74.260000000000005</v>
      </c>
      <c r="P90" s="10">
        <v>271.41000000000003</v>
      </c>
      <c r="Q90" s="10">
        <v>36.68</v>
      </c>
      <c r="R90" s="11">
        <v>35.36</v>
      </c>
      <c r="S90" s="11">
        <v>74.23</v>
      </c>
      <c r="T90" s="11">
        <v>266.64</v>
      </c>
      <c r="U90" s="11">
        <v>37.85</v>
      </c>
      <c r="V90" s="22">
        <v>1863494995.6300001</v>
      </c>
      <c r="W90" s="20">
        <f t="shared" si="32"/>
        <v>1.7553956723055819E-2</v>
      </c>
      <c r="X90" s="7"/>
      <c r="Y90" s="16">
        <f t="shared" si="22"/>
        <v>1863494995.6300001</v>
      </c>
      <c r="Z90" s="16">
        <f t="shared" si="23"/>
        <v>0</v>
      </c>
      <c r="AA90" s="16">
        <f t="shared" si="24"/>
        <v>0</v>
      </c>
      <c r="AB90" s="16">
        <f t="shared" si="25"/>
        <v>0</v>
      </c>
      <c r="AC90" s="16">
        <f t="shared" si="27"/>
        <v>32147396.704152491</v>
      </c>
      <c r="AD90" s="16">
        <f t="shared" si="28"/>
        <v>0</v>
      </c>
      <c r="AE90" s="16">
        <f t="shared" si="29"/>
        <v>0</v>
      </c>
      <c r="AF90" s="16">
        <f t="shared" si="30"/>
        <v>0</v>
      </c>
      <c r="AG90" s="16">
        <f t="shared" si="31"/>
        <v>32147396.704152491</v>
      </c>
      <c r="AH90" s="18">
        <f t="shared" si="33"/>
        <v>1.7553956834532359E-2</v>
      </c>
      <c r="AI90" s="16">
        <f t="shared" si="34"/>
        <v>1864015589.6023479</v>
      </c>
      <c r="AJ90" s="16">
        <f t="shared" si="26"/>
        <v>1.0002793642985726</v>
      </c>
    </row>
    <row r="91" spans="1:36" x14ac:dyDescent="0.25">
      <c r="A91" t="s">
        <v>100</v>
      </c>
      <c r="B91" s="8">
        <v>1</v>
      </c>
      <c r="C91" s="8">
        <v>0</v>
      </c>
      <c r="D91" s="8">
        <v>0</v>
      </c>
      <c r="E91" s="8">
        <v>0</v>
      </c>
      <c r="F91" s="9">
        <v>1</v>
      </c>
      <c r="G91" s="9">
        <v>0</v>
      </c>
      <c r="H91" s="9">
        <v>0</v>
      </c>
      <c r="I91" s="9">
        <v>0</v>
      </c>
      <c r="J91" s="28">
        <f t="shared" si="18"/>
        <v>0</v>
      </c>
      <c r="K91" s="28">
        <f t="shared" si="19"/>
        <v>0</v>
      </c>
      <c r="L91" s="28">
        <f t="shared" si="20"/>
        <v>0</v>
      </c>
      <c r="M91" s="28">
        <f t="shared" si="21"/>
        <v>0</v>
      </c>
      <c r="N91" s="10">
        <v>37.479999999999997</v>
      </c>
      <c r="O91" s="10">
        <v>74.25</v>
      </c>
      <c r="P91" s="10">
        <v>248</v>
      </c>
      <c r="Q91" s="10">
        <v>37.409999999999997</v>
      </c>
      <c r="R91" s="11">
        <v>40.06</v>
      </c>
      <c r="S91" s="11">
        <v>74.37</v>
      </c>
      <c r="T91" s="11">
        <v>211.84</v>
      </c>
      <c r="U91" s="11">
        <v>37.08</v>
      </c>
      <c r="V91" s="22">
        <v>2111188050.6300001</v>
      </c>
      <c r="W91" s="20">
        <f t="shared" si="32"/>
        <v>0.13291855120665952</v>
      </c>
      <c r="X91" s="7"/>
      <c r="Y91" s="16">
        <f t="shared" si="22"/>
        <v>2111188050.6300001</v>
      </c>
      <c r="Z91" s="16">
        <f t="shared" si="23"/>
        <v>0</v>
      </c>
      <c r="AA91" s="16">
        <f t="shared" si="24"/>
        <v>0</v>
      </c>
      <c r="AB91" s="16">
        <f t="shared" si="25"/>
        <v>0</v>
      </c>
      <c r="AC91" s="16">
        <f t="shared" si="27"/>
        <v>247693056.54584292</v>
      </c>
      <c r="AD91" s="16">
        <f t="shared" si="28"/>
        <v>0</v>
      </c>
      <c r="AE91" s="16">
        <f t="shared" si="29"/>
        <v>0</v>
      </c>
      <c r="AF91" s="16">
        <f t="shared" si="30"/>
        <v>0</v>
      </c>
      <c r="AG91" s="16">
        <f t="shared" si="31"/>
        <v>247693056.54584292</v>
      </c>
      <c r="AH91" s="18">
        <f t="shared" si="33"/>
        <v>0.13291855203619918</v>
      </c>
      <c r="AI91" s="16">
        <f t="shared" si="34"/>
        <v>2111708646.1481907</v>
      </c>
      <c r="AJ91" s="16">
        <f t="shared" si="26"/>
        <v>1.0002465888900969</v>
      </c>
    </row>
    <row r="92" spans="1:36" x14ac:dyDescent="0.25">
      <c r="A92" t="s">
        <v>101</v>
      </c>
      <c r="B92" s="8">
        <v>1</v>
      </c>
      <c r="C92" s="8">
        <v>0</v>
      </c>
      <c r="D92" s="8">
        <v>0</v>
      </c>
      <c r="E92" s="8">
        <v>0</v>
      </c>
      <c r="F92" s="9">
        <v>1</v>
      </c>
      <c r="G92" s="9">
        <v>0</v>
      </c>
      <c r="H92" s="9">
        <v>0</v>
      </c>
      <c r="I92" s="9">
        <v>0</v>
      </c>
      <c r="J92" s="28">
        <f t="shared" si="18"/>
        <v>0</v>
      </c>
      <c r="K92" s="28">
        <f t="shared" si="19"/>
        <v>0</v>
      </c>
      <c r="L92" s="28">
        <f t="shared" si="20"/>
        <v>0</v>
      </c>
      <c r="M92" s="28">
        <f t="shared" si="21"/>
        <v>0</v>
      </c>
      <c r="N92" s="10">
        <v>41.66</v>
      </c>
      <c r="O92" s="10">
        <v>74.33</v>
      </c>
      <c r="P92" s="10">
        <v>195</v>
      </c>
      <c r="Q92" s="10">
        <v>37.409999999999997</v>
      </c>
      <c r="R92" s="11">
        <v>45.52</v>
      </c>
      <c r="S92" s="11">
        <v>74.5</v>
      </c>
      <c r="T92" s="11">
        <v>170.36</v>
      </c>
      <c r="U92" s="11">
        <v>36.869999999999997</v>
      </c>
      <c r="V92" s="22">
        <v>2398933599.6300001</v>
      </c>
      <c r="W92" s="20">
        <f t="shared" si="32"/>
        <v>0.13629555591418474</v>
      </c>
      <c r="X92" s="7"/>
      <c r="Y92" s="16">
        <f t="shared" si="22"/>
        <v>2398933599.6300001</v>
      </c>
      <c r="Z92" s="16">
        <f t="shared" si="23"/>
        <v>0</v>
      </c>
      <c r="AA92" s="16">
        <f t="shared" si="24"/>
        <v>0</v>
      </c>
      <c r="AB92" s="16">
        <f t="shared" si="25"/>
        <v>0</v>
      </c>
      <c r="AC92" s="16">
        <f t="shared" si="27"/>
        <v>287745550.58511734</v>
      </c>
      <c r="AD92" s="16">
        <f t="shared" si="28"/>
        <v>0</v>
      </c>
      <c r="AE92" s="16">
        <f t="shared" si="29"/>
        <v>0</v>
      </c>
      <c r="AF92" s="16">
        <f t="shared" si="30"/>
        <v>0</v>
      </c>
      <c r="AG92" s="16">
        <f t="shared" si="31"/>
        <v>287745550.58511734</v>
      </c>
      <c r="AH92" s="18">
        <f t="shared" si="33"/>
        <v>0.13629555666500251</v>
      </c>
      <c r="AI92" s="16">
        <f t="shared" si="34"/>
        <v>2399454196.7333078</v>
      </c>
      <c r="AJ92" s="16">
        <f t="shared" si="26"/>
        <v>1.0002170118853595</v>
      </c>
    </row>
    <row r="93" spans="1:36" x14ac:dyDescent="0.25">
      <c r="A93" t="s">
        <v>102</v>
      </c>
      <c r="B93" s="8">
        <v>0</v>
      </c>
      <c r="C93" s="8">
        <v>1</v>
      </c>
      <c r="D93" s="8">
        <v>0</v>
      </c>
      <c r="E93" s="8">
        <v>0</v>
      </c>
      <c r="F93" s="9">
        <v>0</v>
      </c>
      <c r="G93" s="9">
        <v>1</v>
      </c>
      <c r="H93" s="9">
        <v>0</v>
      </c>
      <c r="I93" s="9">
        <v>0</v>
      </c>
      <c r="J93" s="28">
        <f t="shared" si="18"/>
        <v>0</v>
      </c>
      <c r="K93" s="28">
        <f t="shared" si="19"/>
        <v>0</v>
      </c>
      <c r="L93" s="28">
        <f t="shared" si="20"/>
        <v>0</v>
      </c>
      <c r="M93" s="28">
        <f t="shared" si="21"/>
        <v>0</v>
      </c>
      <c r="N93" s="10">
        <v>42.3</v>
      </c>
      <c r="O93" s="10">
        <v>74.8</v>
      </c>
      <c r="P93" s="10">
        <v>189</v>
      </c>
      <c r="Q93" s="10">
        <v>35.17</v>
      </c>
      <c r="R93" s="11">
        <v>39.200000000000003</v>
      </c>
      <c r="S93" s="11">
        <v>75.12</v>
      </c>
      <c r="T93" s="11">
        <v>175</v>
      </c>
      <c r="U93" s="11">
        <v>34.11</v>
      </c>
      <c r="V93" s="22">
        <v>2228974003.3800001</v>
      </c>
      <c r="W93" s="20">
        <f t="shared" si="32"/>
        <v>-7.084797856689895E-2</v>
      </c>
      <c r="X93" s="7"/>
      <c r="Y93" s="16">
        <f t="shared" si="22"/>
        <v>0</v>
      </c>
      <c r="Z93" s="16">
        <f t="shared" si="23"/>
        <v>2228974003.3800001</v>
      </c>
      <c r="AA93" s="16">
        <f t="shared" si="24"/>
        <v>0</v>
      </c>
      <c r="AB93" s="16">
        <f t="shared" si="25"/>
        <v>0</v>
      </c>
      <c r="AC93" s="16">
        <f t="shared" si="27"/>
        <v>-169696093.82268485</v>
      </c>
      <c r="AD93" s="16">
        <f t="shared" si="28"/>
        <v>0</v>
      </c>
      <c r="AE93" s="16">
        <f t="shared" si="29"/>
        <v>0</v>
      </c>
      <c r="AF93" s="16">
        <f t="shared" si="30"/>
        <v>0</v>
      </c>
      <c r="AG93" s="16">
        <f t="shared" si="31"/>
        <v>-169696093.82268485</v>
      </c>
      <c r="AH93" s="18">
        <f t="shared" si="33"/>
        <v>-7.0738137082601182E-2</v>
      </c>
      <c r="AI93" s="16">
        <f t="shared" si="34"/>
        <v>2229758102.9106231</v>
      </c>
      <c r="AJ93" s="16">
        <f t="shared" si="26"/>
        <v>1.0003517759872631</v>
      </c>
    </row>
    <row r="94" spans="1:36" x14ac:dyDescent="0.25">
      <c r="A94" t="s">
        <v>103</v>
      </c>
      <c r="B94" s="8">
        <v>0</v>
      </c>
      <c r="C94" s="8">
        <v>1</v>
      </c>
      <c r="D94" s="8">
        <v>0</v>
      </c>
      <c r="E94" s="8">
        <v>0</v>
      </c>
      <c r="F94" s="9">
        <v>0</v>
      </c>
      <c r="G94" s="9">
        <v>1</v>
      </c>
      <c r="H94" s="9">
        <v>0</v>
      </c>
      <c r="I94" s="9">
        <v>0</v>
      </c>
      <c r="J94" s="28">
        <f t="shared" si="18"/>
        <v>0</v>
      </c>
      <c r="K94" s="28">
        <f t="shared" si="19"/>
        <v>0</v>
      </c>
      <c r="L94" s="28">
        <f t="shared" si="20"/>
        <v>0</v>
      </c>
      <c r="M94" s="28">
        <f t="shared" si="21"/>
        <v>0</v>
      </c>
      <c r="N94" s="10">
        <v>43.53</v>
      </c>
      <c r="O94" s="10">
        <v>75.02</v>
      </c>
      <c r="P94" s="10">
        <v>162.52000000000001</v>
      </c>
      <c r="Q94" s="10">
        <v>34.4</v>
      </c>
      <c r="R94" s="11">
        <v>43.21</v>
      </c>
      <c r="S94" s="11">
        <v>75.12</v>
      </c>
      <c r="T94" s="11">
        <v>175.18</v>
      </c>
      <c r="U94" s="11">
        <v>34.229999999999997</v>
      </c>
      <c r="V94" s="22">
        <v>2228974003.3800001</v>
      </c>
      <c r="W94" s="20">
        <f t="shared" si="32"/>
        <v>0</v>
      </c>
      <c r="X94" s="7"/>
      <c r="Y94" s="16">
        <f t="shared" si="22"/>
        <v>0</v>
      </c>
      <c r="Z94" s="16">
        <f t="shared" si="23"/>
        <v>2228974003.3800001</v>
      </c>
      <c r="AA94" s="16">
        <f t="shared" si="24"/>
        <v>0</v>
      </c>
      <c r="AB94" s="16">
        <f t="shared" si="25"/>
        <v>0</v>
      </c>
      <c r="AC94" s="16">
        <f t="shared" si="27"/>
        <v>0</v>
      </c>
      <c r="AD94" s="16">
        <f t="shared" si="28"/>
        <v>0</v>
      </c>
      <c r="AE94" s="16">
        <f t="shared" si="29"/>
        <v>0</v>
      </c>
      <c r="AF94" s="16">
        <f t="shared" si="30"/>
        <v>0</v>
      </c>
      <c r="AG94" s="16">
        <f t="shared" si="31"/>
        <v>0</v>
      </c>
      <c r="AH94" s="18">
        <f t="shared" si="33"/>
        <v>0</v>
      </c>
      <c r="AI94" s="16">
        <f t="shared" si="34"/>
        <v>2229758102.9106231</v>
      </c>
      <c r="AJ94" s="16">
        <f t="shared" si="26"/>
        <v>1.0003517759872631</v>
      </c>
    </row>
    <row r="95" spans="1:36" x14ac:dyDescent="0.25">
      <c r="A95" t="s">
        <v>104</v>
      </c>
      <c r="B95" s="8">
        <v>0</v>
      </c>
      <c r="C95" s="8">
        <v>1</v>
      </c>
      <c r="D95" s="8">
        <v>0</v>
      </c>
      <c r="E95" s="8">
        <v>0</v>
      </c>
      <c r="F95" s="9">
        <v>0</v>
      </c>
      <c r="G95" s="9">
        <v>1</v>
      </c>
      <c r="H95" s="9">
        <v>0</v>
      </c>
      <c r="I95" s="9">
        <v>0</v>
      </c>
      <c r="J95" s="28">
        <f t="shared" si="18"/>
        <v>0</v>
      </c>
      <c r="K95" s="28">
        <f t="shared" si="19"/>
        <v>0</v>
      </c>
      <c r="L95" s="28">
        <f t="shared" si="20"/>
        <v>0</v>
      </c>
      <c r="M95" s="28">
        <f t="shared" si="21"/>
        <v>0</v>
      </c>
      <c r="N95" s="10">
        <v>42.5</v>
      </c>
      <c r="O95" s="10">
        <v>75.08</v>
      </c>
      <c r="P95" s="10">
        <v>171.31</v>
      </c>
      <c r="Q95" s="10">
        <v>34.229999999999997</v>
      </c>
      <c r="R95" s="11">
        <v>43.18</v>
      </c>
      <c r="S95" s="11">
        <v>75.069999999999993</v>
      </c>
      <c r="T95" s="11">
        <v>165.9</v>
      </c>
      <c r="U95" s="11">
        <v>34.51</v>
      </c>
      <c r="V95" s="22">
        <v>2227490394.5300002</v>
      </c>
      <c r="W95" s="20">
        <f t="shared" si="32"/>
        <v>-6.6560168389140362E-4</v>
      </c>
      <c r="X95" s="7"/>
      <c r="Y95" s="16">
        <f t="shared" si="22"/>
        <v>0</v>
      </c>
      <c r="Z95" s="16">
        <f t="shared" si="23"/>
        <v>2227490394.5300002</v>
      </c>
      <c r="AA95" s="16">
        <f t="shared" si="24"/>
        <v>0</v>
      </c>
      <c r="AB95" s="16">
        <f t="shared" si="25"/>
        <v>0</v>
      </c>
      <c r="AC95" s="16">
        <f t="shared" si="27"/>
        <v>0</v>
      </c>
      <c r="AD95" s="16">
        <f t="shared" si="28"/>
        <v>-1483608.8946888356</v>
      </c>
      <c r="AE95" s="16">
        <f t="shared" si="29"/>
        <v>0</v>
      </c>
      <c r="AF95" s="16">
        <f t="shared" si="30"/>
        <v>0</v>
      </c>
      <c r="AG95" s="16">
        <f t="shared" si="31"/>
        <v>-1483608.8946888356</v>
      </c>
      <c r="AH95" s="18">
        <f t="shared" si="33"/>
        <v>-6.6560170394051334E-4</v>
      </c>
      <c r="AI95" s="16">
        <f t="shared" si="34"/>
        <v>2228274494.0159345</v>
      </c>
      <c r="AJ95" s="16">
        <f t="shared" si="26"/>
        <v>1.0003520102658399</v>
      </c>
    </row>
    <row r="96" spans="1:36" x14ac:dyDescent="0.25">
      <c r="A96" t="s">
        <v>105</v>
      </c>
      <c r="B96" s="8">
        <v>0</v>
      </c>
      <c r="C96" s="8">
        <v>1</v>
      </c>
      <c r="D96" s="8">
        <v>0</v>
      </c>
      <c r="E96" s="8">
        <v>0</v>
      </c>
      <c r="F96" s="9">
        <v>0</v>
      </c>
      <c r="G96" s="9">
        <v>1</v>
      </c>
      <c r="H96" s="9">
        <v>0</v>
      </c>
      <c r="I96" s="9">
        <v>0</v>
      </c>
      <c r="J96" s="28">
        <f t="shared" si="18"/>
        <v>0</v>
      </c>
      <c r="K96" s="28">
        <f t="shared" si="19"/>
        <v>0</v>
      </c>
      <c r="L96" s="28">
        <f t="shared" si="20"/>
        <v>0</v>
      </c>
      <c r="M96" s="28">
        <f t="shared" si="21"/>
        <v>0</v>
      </c>
      <c r="N96" s="10">
        <v>41.25</v>
      </c>
      <c r="O96" s="10">
        <v>75.22</v>
      </c>
      <c r="P96" s="10">
        <v>174</v>
      </c>
      <c r="Q96" s="10">
        <v>34.03</v>
      </c>
      <c r="R96" s="11">
        <v>41.32</v>
      </c>
      <c r="S96" s="11">
        <v>75.260000000000005</v>
      </c>
      <c r="T96" s="11">
        <v>171.53</v>
      </c>
      <c r="U96" s="11">
        <v>33.380000000000003</v>
      </c>
      <c r="V96" s="22">
        <v>2233128108.1599998</v>
      </c>
      <c r="W96" s="20">
        <f t="shared" si="32"/>
        <v>2.530971017358441E-3</v>
      </c>
      <c r="X96" s="7"/>
      <c r="Y96" s="16">
        <f t="shared" si="22"/>
        <v>0</v>
      </c>
      <c r="Z96" s="16">
        <f t="shared" si="23"/>
        <v>2233128108.1599998</v>
      </c>
      <c r="AA96" s="16">
        <f t="shared" si="24"/>
        <v>0</v>
      </c>
      <c r="AB96" s="16">
        <f t="shared" si="25"/>
        <v>0</v>
      </c>
      <c r="AC96" s="16">
        <f t="shared" si="27"/>
        <v>0</v>
      </c>
      <c r="AD96" s="16">
        <f t="shared" si="28"/>
        <v>5637713.7999297539</v>
      </c>
      <c r="AE96" s="16">
        <f t="shared" si="29"/>
        <v>0</v>
      </c>
      <c r="AF96" s="16">
        <f t="shared" si="30"/>
        <v>0</v>
      </c>
      <c r="AG96" s="16">
        <f t="shared" si="31"/>
        <v>5637713.7999297539</v>
      </c>
      <c r="AH96" s="18">
        <f t="shared" si="33"/>
        <v>2.5309710936460895E-3</v>
      </c>
      <c r="AI96" s="16">
        <f t="shared" si="34"/>
        <v>2233912207.8158641</v>
      </c>
      <c r="AJ96" s="16">
        <f t="shared" si="26"/>
        <v>1.000351121663374</v>
      </c>
    </row>
    <row r="97" spans="1:36" x14ac:dyDescent="0.25">
      <c r="A97" t="s">
        <v>106</v>
      </c>
      <c r="B97" s="8">
        <v>0</v>
      </c>
      <c r="C97" s="8">
        <v>1</v>
      </c>
      <c r="D97" s="8">
        <v>0</v>
      </c>
      <c r="E97" s="8">
        <v>0</v>
      </c>
      <c r="F97" s="9">
        <v>0</v>
      </c>
      <c r="G97" s="9">
        <v>1</v>
      </c>
      <c r="H97" s="9">
        <v>0</v>
      </c>
      <c r="I97" s="9">
        <v>0</v>
      </c>
      <c r="J97" s="28">
        <f t="shared" si="18"/>
        <v>0</v>
      </c>
      <c r="K97" s="28">
        <f t="shared" si="19"/>
        <v>0</v>
      </c>
      <c r="L97" s="28">
        <f t="shared" si="20"/>
        <v>0</v>
      </c>
      <c r="M97" s="28">
        <f t="shared" si="21"/>
        <v>0</v>
      </c>
      <c r="N97" s="10">
        <v>42.46</v>
      </c>
      <c r="O97" s="10">
        <v>75.319999999999993</v>
      </c>
      <c r="P97" s="10">
        <v>163.53</v>
      </c>
      <c r="Q97" s="10">
        <v>32.880000000000003</v>
      </c>
      <c r="R97" s="11">
        <v>42.22</v>
      </c>
      <c r="S97" s="11">
        <v>75.33</v>
      </c>
      <c r="T97" s="11">
        <v>169.44</v>
      </c>
      <c r="U97" s="11">
        <v>31.94</v>
      </c>
      <c r="V97" s="22">
        <v>2235205160.5500002</v>
      </c>
      <c r="W97" s="20">
        <f t="shared" si="32"/>
        <v>9.3010892765654773E-4</v>
      </c>
      <c r="X97" s="7"/>
      <c r="Y97" s="16">
        <f t="shared" si="22"/>
        <v>0</v>
      </c>
      <c r="Z97" s="16">
        <f t="shared" si="23"/>
        <v>2235205160.5500002</v>
      </c>
      <c r="AA97" s="16">
        <f t="shared" si="24"/>
        <v>0</v>
      </c>
      <c r="AB97" s="16">
        <f t="shared" si="25"/>
        <v>0</v>
      </c>
      <c r="AC97" s="16">
        <f t="shared" si="27"/>
        <v>0</v>
      </c>
      <c r="AD97" s="16">
        <f t="shared" si="28"/>
        <v>2077052.4524473127</v>
      </c>
      <c r="AE97" s="16">
        <f t="shared" si="29"/>
        <v>0</v>
      </c>
      <c r="AF97" s="16">
        <f t="shared" si="30"/>
        <v>0</v>
      </c>
      <c r="AG97" s="16">
        <f t="shared" si="31"/>
        <v>2077052.4524473127</v>
      </c>
      <c r="AH97" s="18">
        <f t="shared" si="33"/>
        <v>9.3010895562042483E-4</v>
      </c>
      <c r="AI97" s="16">
        <f t="shared" si="34"/>
        <v>2235989260.2683115</v>
      </c>
      <c r="AJ97" s="16">
        <f t="shared" si="26"/>
        <v>1.0003507954133921</v>
      </c>
    </row>
    <row r="98" spans="1:36" x14ac:dyDescent="0.25">
      <c r="A98" t="s">
        <v>107</v>
      </c>
      <c r="B98" s="8">
        <v>0</v>
      </c>
      <c r="C98" s="8">
        <v>1</v>
      </c>
      <c r="D98" s="8">
        <v>0</v>
      </c>
      <c r="E98" s="8">
        <v>0</v>
      </c>
      <c r="F98" s="9">
        <v>0</v>
      </c>
      <c r="G98" s="9">
        <v>1</v>
      </c>
      <c r="H98" s="9">
        <v>0</v>
      </c>
      <c r="I98" s="9">
        <v>0</v>
      </c>
      <c r="J98" s="28">
        <f t="shared" ref="J98:J161" si="35">B98-F98</f>
        <v>0</v>
      </c>
      <c r="K98" s="28">
        <f t="shared" ref="K98:K161" si="36">C98-G98</f>
        <v>0</v>
      </c>
      <c r="L98" s="28">
        <f t="shared" ref="L98:L161" si="37">D98-H98</f>
        <v>0</v>
      </c>
      <c r="M98" s="28">
        <f t="shared" ref="M98:M161" si="38">E98-I98</f>
        <v>0</v>
      </c>
      <c r="N98" s="10">
        <v>42.44</v>
      </c>
      <c r="O98" s="10">
        <v>75.17</v>
      </c>
      <c r="P98" s="10">
        <v>165.65</v>
      </c>
      <c r="Q98" s="10">
        <v>32.630000000000003</v>
      </c>
      <c r="R98" s="11">
        <v>41.69</v>
      </c>
      <c r="S98" s="11">
        <v>75.180000000000007</v>
      </c>
      <c r="T98" s="11">
        <v>173.88</v>
      </c>
      <c r="U98" s="11">
        <v>32.590000000000003</v>
      </c>
      <c r="V98" s="22">
        <v>2230754334</v>
      </c>
      <c r="W98" s="20">
        <f t="shared" si="32"/>
        <v>-1.9912384905665936E-3</v>
      </c>
      <c r="X98" s="7"/>
      <c r="Y98" s="16">
        <f t="shared" si="22"/>
        <v>0</v>
      </c>
      <c r="Z98" s="16">
        <f t="shared" si="23"/>
        <v>2230754334</v>
      </c>
      <c r="AA98" s="16">
        <f t="shared" si="24"/>
        <v>0</v>
      </c>
      <c r="AB98" s="16">
        <f t="shared" si="25"/>
        <v>0</v>
      </c>
      <c r="AC98" s="16">
        <f t="shared" si="27"/>
        <v>0</v>
      </c>
      <c r="AD98" s="16">
        <f t="shared" si="28"/>
        <v>-4450826.6836915044</v>
      </c>
      <c r="AE98" s="16">
        <f t="shared" si="29"/>
        <v>0</v>
      </c>
      <c r="AF98" s="16">
        <f t="shared" si="30"/>
        <v>0</v>
      </c>
      <c r="AG98" s="16">
        <f t="shared" si="31"/>
        <v>-4450826.6836915044</v>
      </c>
      <c r="AH98" s="18">
        <f t="shared" si="33"/>
        <v>-1.9912385503782224E-3</v>
      </c>
      <c r="AI98" s="16">
        <f t="shared" si="34"/>
        <v>2231538433.58462</v>
      </c>
      <c r="AJ98" s="16">
        <f t="shared" si="26"/>
        <v>1.0003514952644803</v>
      </c>
    </row>
    <row r="99" spans="1:36" x14ac:dyDescent="0.25">
      <c r="A99" t="s">
        <v>108</v>
      </c>
      <c r="B99" s="8">
        <v>0</v>
      </c>
      <c r="C99" s="8">
        <v>1</v>
      </c>
      <c r="D99" s="8">
        <v>0</v>
      </c>
      <c r="E99" s="8">
        <v>0</v>
      </c>
      <c r="F99" s="9">
        <v>0</v>
      </c>
      <c r="G99" s="9">
        <v>1</v>
      </c>
      <c r="H99" s="9">
        <v>0</v>
      </c>
      <c r="I99" s="9">
        <v>0</v>
      </c>
      <c r="J99" s="28">
        <f t="shared" si="35"/>
        <v>0</v>
      </c>
      <c r="K99" s="28">
        <f t="shared" si="36"/>
        <v>0</v>
      </c>
      <c r="L99" s="28">
        <f t="shared" si="37"/>
        <v>0</v>
      </c>
      <c r="M99" s="28">
        <f t="shared" si="38"/>
        <v>0</v>
      </c>
      <c r="N99" s="10">
        <v>41.42</v>
      </c>
      <c r="O99" s="10">
        <v>75.14</v>
      </c>
      <c r="P99" s="10">
        <v>177</v>
      </c>
      <c r="Q99" s="10">
        <v>32.43</v>
      </c>
      <c r="R99" s="11">
        <v>41.7</v>
      </c>
      <c r="S99" s="11">
        <v>75.08</v>
      </c>
      <c r="T99" s="11">
        <v>170.12</v>
      </c>
      <c r="U99" s="11">
        <v>33.03</v>
      </c>
      <c r="V99" s="22">
        <v>2227787116.3000002</v>
      </c>
      <c r="W99" s="20">
        <f t="shared" si="32"/>
        <v>-1.3301409549115739E-3</v>
      </c>
      <c r="X99" s="7"/>
      <c r="Y99" s="16">
        <f t="shared" si="22"/>
        <v>0</v>
      </c>
      <c r="Z99" s="16">
        <f t="shared" si="23"/>
        <v>2227787116.3000002</v>
      </c>
      <c r="AA99" s="16">
        <f t="shared" si="24"/>
        <v>0</v>
      </c>
      <c r="AB99" s="16">
        <f t="shared" si="25"/>
        <v>0</v>
      </c>
      <c r="AC99" s="16">
        <f t="shared" si="27"/>
        <v>0</v>
      </c>
      <c r="AD99" s="16">
        <f t="shared" si="28"/>
        <v>-2967217.7893059193</v>
      </c>
      <c r="AE99" s="16">
        <f t="shared" si="29"/>
        <v>0</v>
      </c>
      <c r="AF99" s="16">
        <f t="shared" si="30"/>
        <v>0</v>
      </c>
      <c r="AG99" s="16">
        <f t="shared" si="31"/>
        <v>-2967217.7893059193</v>
      </c>
      <c r="AH99" s="18">
        <f t="shared" si="33"/>
        <v>-1.3301409949455776E-3</v>
      </c>
      <c r="AI99" s="16">
        <f t="shared" si="34"/>
        <v>2228571215.7953143</v>
      </c>
      <c r="AJ99" s="16">
        <f t="shared" si="26"/>
        <v>1.0003519633853599</v>
      </c>
    </row>
    <row r="100" spans="1:36" x14ac:dyDescent="0.25">
      <c r="A100" t="s">
        <v>109</v>
      </c>
      <c r="B100" s="8">
        <v>1</v>
      </c>
      <c r="C100" s="8">
        <v>0</v>
      </c>
      <c r="D100" s="8">
        <v>0</v>
      </c>
      <c r="E100" s="8">
        <v>0</v>
      </c>
      <c r="F100" s="9">
        <v>1</v>
      </c>
      <c r="G100" s="9">
        <v>0</v>
      </c>
      <c r="H100" s="9">
        <v>0</v>
      </c>
      <c r="I100" s="9">
        <v>0</v>
      </c>
      <c r="J100" s="28">
        <f t="shared" si="35"/>
        <v>0</v>
      </c>
      <c r="K100" s="28">
        <f t="shared" si="36"/>
        <v>0</v>
      </c>
      <c r="L100" s="28">
        <f t="shared" si="37"/>
        <v>0</v>
      </c>
      <c r="M100" s="28">
        <f t="shared" si="38"/>
        <v>0</v>
      </c>
      <c r="N100" s="10">
        <v>42.75</v>
      </c>
      <c r="O100" s="10">
        <v>75.099999999999994</v>
      </c>
      <c r="P100" s="10">
        <v>165</v>
      </c>
      <c r="Q100" s="10">
        <v>32.380000000000003</v>
      </c>
      <c r="R100" s="11">
        <v>43.93</v>
      </c>
      <c r="S100" s="11">
        <v>75.06</v>
      </c>
      <c r="T100" s="11">
        <v>157.22</v>
      </c>
      <c r="U100" s="11">
        <v>32.71</v>
      </c>
      <c r="V100" s="22">
        <v>2228380559.8400002</v>
      </c>
      <c r="W100" s="20">
        <f t="shared" si="32"/>
        <v>2.6638251727817419E-4</v>
      </c>
      <c r="X100" s="7"/>
      <c r="Y100" s="16">
        <f t="shared" si="22"/>
        <v>2228380559.8400002</v>
      </c>
      <c r="Z100" s="16">
        <f t="shared" si="23"/>
        <v>0</v>
      </c>
      <c r="AA100" s="16">
        <f t="shared" si="24"/>
        <v>0</v>
      </c>
      <c r="AB100" s="16">
        <f t="shared" si="25"/>
        <v>0</v>
      </c>
      <c r="AC100" s="16">
        <f t="shared" si="27"/>
        <v>0</v>
      </c>
      <c r="AD100" s="16">
        <f t="shared" si="28"/>
        <v>593443.55788480479</v>
      </c>
      <c r="AE100" s="16">
        <f t="shared" si="29"/>
        <v>0</v>
      </c>
      <c r="AF100" s="16">
        <f t="shared" si="30"/>
        <v>0</v>
      </c>
      <c r="AG100" s="16">
        <f t="shared" si="31"/>
        <v>593443.55788480479</v>
      </c>
      <c r="AH100" s="18">
        <f t="shared" si="33"/>
        <v>2.6638252530628693E-4</v>
      </c>
      <c r="AI100" s="16">
        <f t="shared" si="34"/>
        <v>2229164659.353199</v>
      </c>
      <c r="AJ100" s="16">
        <f t="shared" si="26"/>
        <v>1.0003518696614617</v>
      </c>
    </row>
    <row r="101" spans="1:36" x14ac:dyDescent="0.25">
      <c r="A101" t="s">
        <v>110</v>
      </c>
      <c r="B101" s="8">
        <v>0</v>
      </c>
      <c r="C101" s="8">
        <v>1</v>
      </c>
      <c r="D101" s="8">
        <v>0</v>
      </c>
      <c r="E101" s="8">
        <v>0</v>
      </c>
      <c r="F101" s="9">
        <v>0</v>
      </c>
      <c r="G101" s="9">
        <v>1</v>
      </c>
      <c r="H101" s="9">
        <v>0</v>
      </c>
      <c r="I101" s="9">
        <v>0</v>
      </c>
      <c r="J101" s="28">
        <f t="shared" si="35"/>
        <v>0</v>
      </c>
      <c r="K101" s="28">
        <f t="shared" si="36"/>
        <v>0</v>
      </c>
      <c r="L101" s="28">
        <f t="shared" si="37"/>
        <v>0</v>
      </c>
      <c r="M101" s="28">
        <f t="shared" si="38"/>
        <v>0</v>
      </c>
      <c r="N101" s="10">
        <v>43.02</v>
      </c>
      <c r="O101" s="10">
        <v>75.12</v>
      </c>
      <c r="P101" s="10">
        <v>160</v>
      </c>
      <c r="Q101" s="10">
        <v>32.4</v>
      </c>
      <c r="R101" s="11">
        <v>43.17</v>
      </c>
      <c r="S101" s="11">
        <v>75.13</v>
      </c>
      <c r="T101" s="11">
        <v>167.08</v>
      </c>
      <c r="U101" s="11">
        <v>31.89</v>
      </c>
      <c r="V101" s="22">
        <v>2182220161.9200001</v>
      </c>
      <c r="W101" s="20">
        <f t="shared" si="32"/>
        <v>-2.0714773208806991E-2</v>
      </c>
      <c r="X101" s="7"/>
      <c r="Y101" s="16">
        <f t="shared" si="22"/>
        <v>0</v>
      </c>
      <c r="Z101" s="16">
        <f t="shared" si="23"/>
        <v>2182220161.9200001</v>
      </c>
      <c r="AA101" s="16">
        <f t="shared" si="24"/>
        <v>0</v>
      </c>
      <c r="AB101" s="16">
        <f t="shared" si="25"/>
        <v>0</v>
      </c>
      <c r="AC101" s="16">
        <f t="shared" si="27"/>
        <v>-46160398.576243855</v>
      </c>
      <c r="AD101" s="16">
        <f t="shared" si="28"/>
        <v>0</v>
      </c>
      <c r="AE101" s="16">
        <f t="shared" si="29"/>
        <v>0</v>
      </c>
      <c r="AF101" s="16">
        <f t="shared" si="30"/>
        <v>0</v>
      </c>
      <c r="AG101" s="16">
        <f t="shared" si="31"/>
        <v>-46160398.576243855</v>
      </c>
      <c r="AH101" s="18">
        <f t="shared" si="33"/>
        <v>-2.0714773503300629E-2</v>
      </c>
      <c r="AI101" s="16">
        <f t="shared" si="34"/>
        <v>2183004260.7769551</v>
      </c>
      <c r="AJ101" s="16">
        <f t="shared" si="26"/>
        <v>1.0003593124427304</v>
      </c>
    </row>
    <row r="102" spans="1:36" x14ac:dyDescent="0.25">
      <c r="A102" t="s">
        <v>111</v>
      </c>
      <c r="B102" s="8">
        <v>0</v>
      </c>
      <c r="C102" s="8">
        <v>1</v>
      </c>
      <c r="D102" s="8">
        <v>0</v>
      </c>
      <c r="E102" s="8">
        <v>0</v>
      </c>
      <c r="F102" s="9">
        <v>0</v>
      </c>
      <c r="G102" s="9">
        <v>1</v>
      </c>
      <c r="H102" s="9">
        <v>0</v>
      </c>
      <c r="I102" s="9">
        <v>0</v>
      </c>
      <c r="J102" s="28">
        <f t="shared" si="35"/>
        <v>0</v>
      </c>
      <c r="K102" s="28">
        <f t="shared" si="36"/>
        <v>0</v>
      </c>
      <c r="L102" s="28">
        <f t="shared" si="37"/>
        <v>0</v>
      </c>
      <c r="M102" s="28">
        <f t="shared" si="38"/>
        <v>0</v>
      </c>
      <c r="N102" s="10">
        <v>42.31</v>
      </c>
      <c r="O102" s="10">
        <v>75.13</v>
      </c>
      <c r="P102" s="10">
        <v>168.45</v>
      </c>
      <c r="Q102" s="10">
        <v>31.46</v>
      </c>
      <c r="R102" s="11">
        <v>41.46</v>
      </c>
      <c r="S102" s="11">
        <v>75.23</v>
      </c>
      <c r="T102" s="11">
        <v>176.39</v>
      </c>
      <c r="U102" s="11">
        <v>30.86</v>
      </c>
      <c r="V102" s="22">
        <v>2185124754.1199999</v>
      </c>
      <c r="W102" s="20">
        <f t="shared" si="32"/>
        <v>1.331026195562357E-3</v>
      </c>
      <c r="X102" s="7"/>
      <c r="Y102" s="16">
        <f t="shared" si="22"/>
        <v>0</v>
      </c>
      <c r="Z102" s="16">
        <f t="shared" si="23"/>
        <v>2185124754.1199999</v>
      </c>
      <c r="AA102" s="16">
        <f t="shared" si="24"/>
        <v>0</v>
      </c>
      <c r="AB102" s="16">
        <f t="shared" si="25"/>
        <v>0</v>
      </c>
      <c r="AC102" s="16">
        <f t="shared" si="27"/>
        <v>0</v>
      </c>
      <c r="AD102" s="16">
        <f t="shared" si="28"/>
        <v>2904592.2559832111</v>
      </c>
      <c r="AE102" s="16">
        <f t="shared" si="29"/>
        <v>0</v>
      </c>
      <c r="AF102" s="16">
        <f t="shared" si="30"/>
        <v>0</v>
      </c>
      <c r="AG102" s="16">
        <f t="shared" si="31"/>
        <v>2904592.2559832111</v>
      </c>
      <c r="AH102" s="18">
        <f t="shared" si="33"/>
        <v>1.3310262212166716E-3</v>
      </c>
      <c r="AI102" s="16">
        <f t="shared" si="34"/>
        <v>2185908853.0329385</v>
      </c>
      <c r="AJ102" s="16">
        <f t="shared" si="26"/>
        <v>1.0003588348497998</v>
      </c>
    </row>
    <row r="103" spans="1:36" x14ac:dyDescent="0.25">
      <c r="A103" t="s">
        <v>112</v>
      </c>
      <c r="B103" s="8">
        <v>0</v>
      </c>
      <c r="C103" s="8">
        <v>1</v>
      </c>
      <c r="D103" s="8">
        <v>0</v>
      </c>
      <c r="E103" s="8">
        <v>0</v>
      </c>
      <c r="F103" s="9">
        <v>0</v>
      </c>
      <c r="G103" s="9">
        <v>1</v>
      </c>
      <c r="H103" s="9">
        <v>0</v>
      </c>
      <c r="I103" s="9">
        <v>0</v>
      </c>
      <c r="J103" s="28">
        <f t="shared" si="35"/>
        <v>0</v>
      </c>
      <c r="K103" s="28">
        <f t="shared" si="36"/>
        <v>0</v>
      </c>
      <c r="L103" s="28">
        <f t="shared" si="37"/>
        <v>0</v>
      </c>
      <c r="M103" s="28">
        <f t="shared" si="38"/>
        <v>0</v>
      </c>
      <c r="N103" s="10">
        <v>41.52</v>
      </c>
      <c r="O103" s="10">
        <v>75.31</v>
      </c>
      <c r="P103" s="10">
        <v>172.85</v>
      </c>
      <c r="Q103" s="10">
        <v>31.15</v>
      </c>
      <c r="R103" s="11">
        <v>41.21</v>
      </c>
      <c r="S103" s="11">
        <v>75.27</v>
      </c>
      <c r="T103" s="11">
        <v>183</v>
      </c>
      <c r="U103" s="11">
        <v>31</v>
      </c>
      <c r="V103" s="22">
        <v>2186286591</v>
      </c>
      <c r="W103" s="20">
        <f t="shared" si="32"/>
        <v>5.3170276791258964E-4</v>
      </c>
      <c r="X103" s="7"/>
      <c r="Y103" s="16">
        <f t="shared" si="22"/>
        <v>0</v>
      </c>
      <c r="Z103" s="16">
        <f t="shared" si="23"/>
        <v>2186286591</v>
      </c>
      <c r="AA103" s="16">
        <f t="shared" si="24"/>
        <v>0</v>
      </c>
      <c r="AB103" s="16">
        <f t="shared" si="25"/>
        <v>0</v>
      </c>
      <c r="AC103" s="16">
        <f t="shared" si="27"/>
        <v>0</v>
      </c>
      <c r="AD103" s="16">
        <f t="shared" si="28"/>
        <v>1161836.9023631874</v>
      </c>
      <c r="AE103" s="16">
        <f t="shared" si="29"/>
        <v>0</v>
      </c>
      <c r="AF103" s="16">
        <f t="shared" si="30"/>
        <v>0</v>
      </c>
      <c r="AG103" s="16">
        <f t="shared" si="31"/>
        <v>1161836.9023631874</v>
      </c>
      <c r="AH103" s="18">
        <f t="shared" si="33"/>
        <v>5.3170277814690997E-4</v>
      </c>
      <c r="AI103" s="16">
        <f t="shared" si="34"/>
        <v>2187070689.9353018</v>
      </c>
      <c r="AJ103" s="16">
        <f t="shared" si="26"/>
        <v>1.0003586441679373</v>
      </c>
    </row>
    <row r="104" spans="1:36" x14ac:dyDescent="0.25">
      <c r="A104" t="s">
        <v>113</v>
      </c>
      <c r="B104" s="8">
        <v>0</v>
      </c>
      <c r="C104" s="8">
        <v>1</v>
      </c>
      <c r="D104" s="8">
        <v>0</v>
      </c>
      <c r="E104" s="8">
        <v>0</v>
      </c>
      <c r="F104" s="9">
        <v>0</v>
      </c>
      <c r="G104" s="9">
        <v>1</v>
      </c>
      <c r="H104" s="9">
        <v>0</v>
      </c>
      <c r="I104" s="9">
        <v>0</v>
      </c>
      <c r="J104" s="28">
        <f t="shared" si="35"/>
        <v>0</v>
      </c>
      <c r="K104" s="28">
        <f t="shared" si="36"/>
        <v>0</v>
      </c>
      <c r="L104" s="28">
        <f t="shared" si="37"/>
        <v>0</v>
      </c>
      <c r="M104" s="28">
        <f t="shared" si="38"/>
        <v>0</v>
      </c>
      <c r="N104" s="10">
        <v>42.15</v>
      </c>
      <c r="O104" s="10">
        <v>75.27</v>
      </c>
      <c r="P104" s="10">
        <v>178.72</v>
      </c>
      <c r="Q104" s="10">
        <v>30.53</v>
      </c>
      <c r="R104" s="11">
        <v>41.95</v>
      </c>
      <c r="S104" s="11">
        <v>75.28</v>
      </c>
      <c r="T104" s="11">
        <v>176.67</v>
      </c>
      <c r="U104" s="11">
        <v>30.85</v>
      </c>
      <c r="V104" s="22">
        <v>2186577050.2199998</v>
      </c>
      <c r="W104" s="20">
        <f t="shared" si="32"/>
        <v>1.32855052578984E-4</v>
      </c>
      <c r="X104" s="7"/>
      <c r="Y104" s="16">
        <f t="shared" si="22"/>
        <v>0</v>
      </c>
      <c r="Z104" s="16">
        <f t="shared" si="23"/>
        <v>2186577050.2199998</v>
      </c>
      <c r="AA104" s="16">
        <f t="shared" si="24"/>
        <v>0</v>
      </c>
      <c r="AB104" s="16">
        <f t="shared" si="25"/>
        <v>0</v>
      </c>
      <c r="AC104" s="16">
        <f t="shared" si="27"/>
        <v>0</v>
      </c>
      <c r="AD104" s="16">
        <f t="shared" si="28"/>
        <v>290459.22558803228</v>
      </c>
      <c r="AE104" s="16">
        <f t="shared" si="29"/>
        <v>0</v>
      </c>
      <c r="AF104" s="16">
        <f t="shared" si="30"/>
        <v>0</v>
      </c>
      <c r="AG104" s="16">
        <f t="shared" si="31"/>
        <v>290459.22558803228</v>
      </c>
      <c r="AH104" s="18">
        <f t="shared" si="33"/>
        <v>1.3285505513491587E-4</v>
      </c>
      <c r="AI104" s="16">
        <f t="shared" si="34"/>
        <v>2187361149.1608896</v>
      </c>
      <c r="AJ104" s="16">
        <f t="shared" si="26"/>
        <v>1.0003585965291326</v>
      </c>
    </row>
    <row r="105" spans="1:36" x14ac:dyDescent="0.25">
      <c r="A105" t="s">
        <v>114</v>
      </c>
      <c r="B105" s="8">
        <v>0</v>
      </c>
      <c r="C105" s="8">
        <v>0</v>
      </c>
      <c r="D105" s="8">
        <v>1</v>
      </c>
      <c r="E105" s="8">
        <v>0</v>
      </c>
      <c r="F105" s="9">
        <v>0</v>
      </c>
      <c r="G105" s="9">
        <v>0</v>
      </c>
      <c r="H105" s="9">
        <v>1</v>
      </c>
      <c r="I105" s="9">
        <v>0</v>
      </c>
      <c r="J105" s="28">
        <f t="shared" si="35"/>
        <v>0</v>
      </c>
      <c r="K105" s="28">
        <f t="shared" si="36"/>
        <v>0</v>
      </c>
      <c r="L105" s="28">
        <f t="shared" si="37"/>
        <v>0</v>
      </c>
      <c r="M105" s="28">
        <f t="shared" si="38"/>
        <v>0</v>
      </c>
      <c r="N105" s="10">
        <v>41.53</v>
      </c>
      <c r="O105" s="10">
        <v>75.2</v>
      </c>
      <c r="P105" s="10">
        <v>180.15</v>
      </c>
      <c r="Q105" s="10">
        <v>31.48</v>
      </c>
      <c r="R105" s="11">
        <v>41.34</v>
      </c>
      <c r="S105" s="11">
        <v>75.209999999999994</v>
      </c>
      <c r="T105" s="11">
        <v>182</v>
      </c>
      <c r="U105" s="11">
        <v>31.54</v>
      </c>
      <c r="V105" s="22">
        <v>2184253376.46</v>
      </c>
      <c r="W105" s="20">
        <f t="shared" si="32"/>
        <v>-1.0626992356688181E-3</v>
      </c>
      <c r="X105" s="7"/>
      <c r="Y105" s="16">
        <f t="shared" si="22"/>
        <v>0</v>
      </c>
      <c r="Z105" s="16">
        <f t="shared" si="23"/>
        <v>0</v>
      </c>
      <c r="AA105" s="16">
        <f t="shared" si="24"/>
        <v>2184253376.46</v>
      </c>
      <c r="AB105" s="16">
        <f t="shared" si="25"/>
        <v>0</v>
      </c>
      <c r="AC105" s="16">
        <f t="shared" si="27"/>
        <v>0</v>
      </c>
      <c r="AD105" s="16">
        <f t="shared" si="28"/>
        <v>-2323673.804697081</v>
      </c>
      <c r="AE105" s="16">
        <f t="shared" si="29"/>
        <v>0</v>
      </c>
      <c r="AF105" s="16">
        <f t="shared" si="30"/>
        <v>0</v>
      </c>
      <c r="AG105" s="16">
        <f t="shared" si="31"/>
        <v>-2323673.804697081</v>
      </c>
      <c r="AH105" s="18">
        <f t="shared" si="33"/>
        <v>-1.0626992561104981E-3</v>
      </c>
      <c r="AI105" s="16">
        <f t="shared" si="34"/>
        <v>2185037475.3561926</v>
      </c>
      <c r="AJ105" s="16">
        <f t="shared" si="26"/>
        <v>1.0003589779943312</v>
      </c>
    </row>
    <row r="106" spans="1:36" x14ac:dyDescent="0.25">
      <c r="A106" t="s">
        <v>115</v>
      </c>
      <c r="B106" s="8">
        <v>0</v>
      </c>
      <c r="C106" s="8">
        <v>0</v>
      </c>
      <c r="D106" s="8">
        <v>1</v>
      </c>
      <c r="E106" s="8">
        <v>0</v>
      </c>
      <c r="F106" s="9">
        <v>0</v>
      </c>
      <c r="G106" s="9">
        <v>0</v>
      </c>
      <c r="H106" s="9">
        <v>1</v>
      </c>
      <c r="I106" s="9">
        <v>0</v>
      </c>
      <c r="J106" s="28">
        <f t="shared" si="35"/>
        <v>0</v>
      </c>
      <c r="K106" s="28">
        <f t="shared" si="36"/>
        <v>0</v>
      </c>
      <c r="L106" s="28">
        <f t="shared" si="37"/>
        <v>0</v>
      </c>
      <c r="M106" s="28">
        <f t="shared" si="38"/>
        <v>0</v>
      </c>
      <c r="N106" s="10">
        <v>40.24</v>
      </c>
      <c r="O106" s="10">
        <v>75.12</v>
      </c>
      <c r="P106" s="10">
        <v>189.2</v>
      </c>
      <c r="Q106" s="10">
        <v>31.78</v>
      </c>
      <c r="R106" s="11">
        <v>39.1</v>
      </c>
      <c r="S106" s="11">
        <v>75.5</v>
      </c>
      <c r="T106" s="11">
        <v>198.09</v>
      </c>
      <c r="U106" s="11">
        <v>31.16</v>
      </c>
      <c r="V106" s="22">
        <v>2377355773.7399998</v>
      </c>
      <c r="W106" s="20">
        <f t="shared" si="32"/>
        <v>8.8406592092790559E-2</v>
      </c>
      <c r="X106" s="7"/>
      <c r="Y106" s="16">
        <f t="shared" si="22"/>
        <v>0</v>
      </c>
      <c r="Z106" s="16">
        <f t="shared" si="23"/>
        <v>0</v>
      </c>
      <c r="AA106" s="16">
        <f t="shared" si="24"/>
        <v>2377355773.7399998</v>
      </c>
      <c r="AB106" s="16">
        <f t="shared" si="25"/>
        <v>0</v>
      </c>
      <c r="AC106" s="16">
        <f t="shared" si="27"/>
        <v>0</v>
      </c>
      <c r="AD106" s="16">
        <f t="shared" si="28"/>
        <v>0</v>
      </c>
      <c r="AE106" s="16">
        <f t="shared" si="29"/>
        <v>193102400.14967808</v>
      </c>
      <c r="AF106" s="16">
        <f t="shared" si="30"/>
        <v>0</v>
      </c>
      <c r="AG106" s="16">
        <f t="shared" si="31"/>
        <v>193102400.14967808</v>
      </c>
      <c r="AH106" s="18">
        <f t="shared" si="33"/>
        <v>8.8406593406593431E-2</v>
      </c>
      <c r="AI106" s="16">
        <f t="shared" si="34"/>
        <v>2378139875.5058708</v>
      </c>
      <c r="AJ106" s="16">
        <f t="shared" si="26"/>
        <v>1.0003298209609737</v>
      </c>
    </row>
    <row r="107" spans="1:36" x14ac:dyDescent="0.25">
      <c r="A107" t="s">
        <v>116</v>
      </c>
      <c r="B107" s="8">
        <v>0</v>
      </c>
      <c r="C107" s="8">
        <v>0</v>
      </c>
      <c r="D107" s="8">
        <v>1</v>
      </c>
      <c r="E107" s="8">
        <v>0</v>
      </c>
      <c r="F107" s="9">
        <v>0</v>
      </c>
      <c r="G107" s="9">
        <v>0</v>
      </c>
      <c r="H107" s="9">
        <v>1</v>
      </c>
      <c r="I107" s="9">
        <v>0</v>
      </c>
      <c r="J107" s="28">
        <f t="shared" si="35"/>
        <v>0</v>
      </c>
      <c r="K107" s="28">
        <f t="shared" si="36"/>
        <v>0</v>
      </c>
      <c r="L107" s="28">
        <f t="shared" si="37"/>
        <v>0</v>
      </c>
      <c r="M107" s="28">
        <f t="shared" si="38"/>
        <v>0</v>
      </c>
      <c r="N107" s="10">
        <v>39.5</v>
      </c>
      <c r="O107" s="10">
        <v>75.459999999999994</v>
      </c>
      <c r="P107" s="10">
        <v>197.19</v>
      </c>
      <c r="Q107" s="10">
        <v>30.68</v>
      </c>
      <c r="R107" s="11">
        <v>39.71</v>
      </c>
      <c r="S107" s="11">
        <v>75.64</v>
      </c>
      <c r="T107" s="11">
        <v>198.98</v>
      </c>
      <c r="U107" s="11">
        <v>29.19</v>
      </c>
      <c r="V107" s="22">
        <v>2388037012.6199999</v>
      </c>
      <c r="W107" s="20">
        <f t="shared" si="32"/>
        <v>4.4929072030295281E-3</v>
      </c>
      <c r="X107" s="7"/>
      <c r="Y107" s="16">
        <f t="shared" si="22"/>
        <v>0</v>
      </c>
      <c r="Z107" s="16">
        <f t="shared" si="23"/>
        <v>0</v>
      </c>
      <c r="AA107" s="16">
        <f t="shared" si="24"/>
        <v>2388037012.6199999</v>
      </c>
      <c r="AB107" s="16">
        <f t="shared" si="25"/>
        <v>0</v>
      </c>
      <c r="AC107" s="16">
        <f t="shared" si="27"/>
        <v>0</v>
      </c>
      <c r="AD107" s="16">
        <f t="shared" si="28"/>
        <v>0</v>
      </c>
      <c r="AE107" s="16">
        <f t="shared" si="29"/>
        <v>10681239.025839606</v>
      </c>
      <c r="AF107" s="16">
        <f t="shared" si="30"/>
        <v>0</v>
      </c>
      <c r="AG107" s="16">
        <f t="shared" si="31"/>
        <v>10681239.025839606</v>
      </c>
      <c r="AH107" s="18">
        <f t="shared" si="33"/>
        <v>4.4929072643747105E-3</v>
      </c>
      <c r="AI107" s="16">
        <f t="shared" si="34"/>
        <v>2388821114.5317106</v>
      </c>
      <c r="AJ107" s="16">
        <f t="shared" si="26"/>
        <v>1.0003283457951309</v>
      </c>
    </row>
    <row r="108" spans="1:36" x14ac:dyDescent="0.25">
      <c r="A108" t="s">
        <v>117</v>
      </c>
      <c r="B108" s="8">
        <v>0</v>
      </c>
      <c r="C108" s="8">
        <v>0</v>
      </c>
      <c r="D108" s="8">
        <v>1</v>
      </c>
      <c r="E108" s="8">
        <v>0</v>
      </c>
      <c r="F108" s="9">
        <v>0</v>
      </c>
      <c r="G108" s="9">
        <v>0</v>
      </c>
      <c r="H108" s="9">
        <v>1</v>
      </c>
      <c r="I108" s="9">
        <v>0</v>
      </c>
      <c r="J108" s="28">
        <f t="shared" si="35"/>
        <v>0</v>
      </c>
      <c r="K108" s="28">
        <f t="shared" si="36"/>
        <v>0</v>
      </c>
      <c r="L108" s="28">
        <f t="shared" si="37"/>
        <v>0</v>
      </c>
      <c r="M108" s="28">
        <f t="shared" si="38"/>
        <v>0</v>
      </c>
      <c r="N108" s="10">
        <v>39.74</v>
      </c>
      <c r="O108" s="10">
        <v>75.459999999999994</v>
      </c>
      <c r="P108" s="10">
        <v>195.68</v>
      </c>
      <c r="Q108" s="10">
        <v>29.44</v>
      </c>
      <c r="R108" s="11">
        <v>39.31</v>
      </c>
      <c r="S108" s="11">
        <v>75.66</v>
      </c>
      <c r="T108" s="11">
        <v>206.94</v>
      </c>
      <c r="U108" s="11">
        <v>28.47</v>
      </c>
      <c r="V108" s="22">
        <v>2483568092.9400001</v>
      </c>
      <c r="W108" s="20">
        <f t="shared" si="32"/>
        <v>4.000401996080849E-2</v>
      </c>
      <c r="X108" s="7"/>
      <c r="Y108" s="16">
        <f t="shared" si="22"/>
        <v>0</v>
      </c>
      <c r="Z108" s="16">
        <f t="shared" si="23"/>
        <v>0</v>
      </c>
      <c r="AA108" s="16">
        <f t="shared" si="24"/>
        <v>2483568092.9400001</v>
      </c>
      <c r="AB108" s="16">
        <f t="shared" si="25"/>
        <v>0</v>
      </c>
      <c r="AC108" s="16">
        <f t="shared" si="27"/>
        <v>0</v>
      </c>
      <c r="AD108" s="16">
        <f t="shared" si="28"/>
        <v>0</v>
      </c>
      <c r="AE108" s="16">
        <f t="shared" si="29"/>
        <v>95531081.618530601</v>
      </c>
      <c r="AF108" s="16">
        <f t="shared" si="30"/>
        <v>0</v>
      </c>
      <c r="AG108" s="16">
        <f t="shared" si="31"/>
        <v>95531081.618530601</v>
      </c>
      <c r="AH108" s="18">
        <f t="shared" si="33"/>
        <v>4.0004020504573364E-2</v>
      </c>
      <c r="AI108" s="16">
        <f t="shared" si="34"/>
        <v>2484352196.1502414</v>
      </c>
      <c r="AJ108" s="16">
        <f t="shared" si="26"/>
        <v>1.0003157164132002</v>
      </c>
    </row>
    <row r="109" spans="1:36" x14ac:dyDescent="0.25">
      <c r="A109" t="s">
        <v>118</v>
      </c>
      <c r="B109" s="8">
        <v>0</v>
      </c>
      <c r="C109" s="8">
        <v>0</v>
      </c>
      <c r="D109" s="8">
        <v>1</v>
      </c>
      <c r="E109" s="8">
        <v>0</v>
      </c>
      <c r="F109" s="9">
        <v>0</v>
      </c>
      <c r="G109" s="9">
        <v>0</v>
      </c>
      <c r="H109" s="9">
        <v>1</v>
      </c>
      <c r="I109" s="9">
        <v>0</v>
      </c>
      <c r="J109" s="28">
        <f t="shared" si="35"/>
        <v>0</v>
      </c>
      <c r="K109" s="28">
        <f t="shared" si="36"/>
        <v>0</v>
      </c>
      <c r="L109" s="28">
        <f t="shared" si="37"/>
        <v>0</v>
      </c>
      <c r="M109" s="28">
        <f t="shared" si="38"/>
        <v>0</v>
      </c>
      <c r="N109" s="10">
        <v>39.020000000000003</v>
      </c>
      <c r="O109" s="10">
        <v>75.59</v>
      </c>
      <c r="P109" s="10">
        <v>208.5</v>
      </c>
      <c r="Q109" s="10">
        <v>29.09</v>
      </c>
      <c r="R109" s="11">
        <v>39.67</v>
      </c>
      <c r="S109" s="11">
        <v>75.400000000000006</v>
      </c>
      <c r="T109" s="11">
        <v>195.67</v>
      </c>
      <c r="U109" s="11">
        <v>29.18</v>
      </c>
      <c r="V109" s="22">
        <v>2348312405.0999999</v>
      </c>
      <c r="W109" s="20">
        <f t="shared" si="32"/>
        <v>-5.4460229306572794E-2</v>
      </c>
      <c r="X109" s="7"/>
      <c r="Y109" s="16">
        <f t="shared" si="22"/>
        <v>0</v>
      </c>
      <c r="Z109" s="16">
        <f t="shared" si="23"/>
        <v>0</v>
      </c>
      <c r="AA109" s="16">
        <f t="shared" si="24"/>
        <v>2348312405.0999999</v>
      </c>
      <c r="AB109" s="16">
        <f t="shared" si="25"/>
        <v>0</v>
      </c>
      <c r="AC109" s="16">
        <f t="shared" si="27"/>
        <v>0</v>
      </c>
      <c r="AD109" s="16">
        <f t="shared" si="28"/>
        <v>0</v>
      </c>
      <c r="AE109" s="16">
        <f t="shared" si="29"/>
        <v>-135255689.60777918</v>
      </c>
      <c r="AF109" s="16">
        <f t="shared" si="30"/>
        <v>0</v>
      </c>
      <c r="AG109" s="16">
        <f t="shared" si="31"/>
        <v>-135255689.60777918</v>
      </c>
      <c r="AH109" s="18">
        <f t="shared" si="33"/>
        <v>-5.4460230018362851E-2</v>
      </c>
      <c r="AI109" s="16">
        <f t="shared" si="34"/>
        <v>2349096506.5424623</v>
      </c>
      <c r="AJ109" s="16">
        <f t="shared" si="26"/>
        <v>1.0003338999703615</v>
      </c>
    </row>
    <row r="110" spans="1:36" x14ac:dyDescent="0.25">
      <c r="A110" t="s">
        <v>119</v>
      </c>
      <c r="B110" s="8">
        <v>0</v>
      </c>
      <c r="C110" s="8">
        <v>0</v>
      </c>
      <c r="D110" s="8">
        <v>1</v>
      </c>
      <c r="E110" s="8">
        <v>0</v>
      </c>
      <c r="F110" s="9">
        <v>0</v>
      </c>
      <c r="G110" s="9">
        <v>0</v>
      </c>
      <c r="H110" s="9">
        <v>1</v>
      </c>
      <c r="I110" s="9">
        <v>0</v>
      </c>
      <c r="J110" s="28">
        <f t="shared" si="35"/>
        <v>0</v>
      </c>
      <c r="K110" s="28">
        <f t="shared" si="36"/>
        <v>0</v>
      </c>
      <c r="L110" s="28">
        <f t="shared" si="37"/>
        <v>0</v>
      </c>
      <c r="M110" s="28">
        <f t="shared" si="38"/>
        <v>0</v>
      </c>
      <c r="N110" s="10">
        <v>39.42</v>
      </c>
      <c r="O110" s="10">
        <v>75.45</v>
      </c>
      <c r="P110" s="10">
        <v>194.6</v>
      </c>
      <c r="Q110" s="10">
        <v>28.7</v>
      </c>
      <c r="R110" s="11">
        <v>39.43</v>
      </c>
      <c r="S110" s="11">
        <v>75.459999999999994</v>
      </c>
      <c r="T110" s="11">
        <v>195.52</v>
      </c>
      <c r="U110" s="11">
        <v>28.46</v>
      </c>
      <c r="V110" s="22">
        <v>2346512196.3000002</v>
      </c>
      <c r="W110" s="20">
        <f t="shared" si="32"/>
        <v>-7.6659681058199869E-4</v>
      </c>
      <c r="X110" s="7"/>
      <c r="Y110" s="16">
        <f t="shared" si="22"/>
        <v>0</v>
      </c>
      <c r="Z110" s="16">
        <f t="shared" si="23"/>
        <v>0</v>
      </c>
      <c r="AA110" s="16">
        <f t="shared" si="24"/>
        <v>2346512196.3000002</v>
      </c>
      <c r="AB110" s="16">
        <f t="shared" si="25"/>
        <v>0</v>
      </c>
      <c r="AC110" s="16">
        <f t="shared" si="27"/>
        <v>0</v>
      </c>
      <c r="AD110" s="16">
        <f t="shared" si="28"/>
        <v>0</v>
      </c>
      <c r="AE110" s="16">
        <f t="shared" si="29"/>
        <v>-1800208.8248834598</v>
      </c>
      <c r="AF110" s="16">
        <f t="shared" si="30"/>
        <v>0</v>
      </c>
      <c r="AG110" s="16">
        <f t="shared" si="31"/>
        <v>-1800208.8248834598</v>
      </c>
      <c r="AH110" s="18">
        <f t="shared" si="33"/>
        <v>-7.6659682117839864E-4</v>
      </c>
      <c r="AI110" s="16">
        <f t="shared" si="34"/>
        <v>2347296297.7175789</v>
      </c>
      <c r="AJ110" s="16">
        <f t="shared" si="26"/>
        <v>1.000334156122783</v>
      </c>
    </row>
    <row r="111" spans="1:36" x14ac:dyDescent="0.25">
      <c r="A111" t="s">
        <v>120</v>
      </c>
      <c r="B111" s="8">
        <v>0</v>
      </c>
      <c r="C111" s="8">
        <v>0</v>
      </c>
      <c r="D111" s="8">
        <v>1</v>
      </c>
      <c r="E111" s="8">
        <v>0</v>
      </c>
      <c r="F111" s="9">
        <v>0</v>
      </c>
      <c r="G111" s="9">
        <v>0</v>
      </c>
      <c r="H111" s="9">
        <v>1</v>
      </c>
      <c r="I111" s="9">
        <v>0</v>
      </c>
      <c r="J111" s="28">
        <f t="shared" si="35"/>
        <v>0</v>
      </c>
      <c r="K111" s="28">
        <f t="shared" si="36"/>
        <v>0</v>
      </c>
      <c r="L111" s="28">
        <f t="shared" si="37"/>
        <v>0</v>
      </c>
      <c r="M111" s="28">
        <f t="shared" si="38"/>
        <v>0</v>
      </c>
      <c r="N111" s="10">
        <v>39.72</v>
      </c>
      <c r="O111" s="10">
        <v>75.55</v>
      </c>
      <c r="P111" s="10">
        <v>192.61</v>
      </c>
      <c r="Q111" s="10">
        <v>27.72</v>
      </c>
      <c r="R111" s="11">
        <v>39.92</v>
      </c>
      <c r="S111" s="11">
        <v>75.72</v>
      </c>
      <c r="T111" s="11">
        <v>193.49</v>
      </c>
      <c r="U111" s="11">
        <v>27.21</v>
      </c>
      <c r="V111" s="22">
        <v>2322149370.54</v>
      </c>
      <c r="W111" s="20">
        <f t="shared" si="32"/>
        <v>-1.038256941447635E-2</v>
      </c>
      <c r="X111" s="7"/>
      <c r="Y111" s="16">
        <f t="shared" si="22"/>
        <v>0</v>
      </c>
      <c r="Z111" s="16">
        <f t="shared" si="23"/>
        <v>0</v>
      </c>
      <c r="AA111" s="16">
        <f t="shared" si="24"/>
        <v>2322149370.54</v>
      </c>
      <c r="AB111" s="16">
        <f t="shared" si="25"/>
        <v>0</v>
      </c>
      <c r="AC111" s="16">
        <f t="shared" si="27"/>
        <v>0</v>
      </c>
      <c r="AD111" s="16">
        <f t="shared" si="28"/>
        <v>0</v>
      </c>
      <c r="AE111" s="16">
        <f t="shared" si="29"/>
        <v>-24362826.09701822</v>
      </c>
      <c r="AF111" s="16">
        <f t="shared" si="30"/>
        <v>0</v>
      </c>
      <c r="AG111" s="16">
        <f t="shared" si="31"/>
        <v>-24362826.09701822</v>
      </c>
      <c r="AH111" s="18">
        <f t="shared" si="33"/>
        <v>-1.0382569558101478E-2</v>
      </c>
      <c r="AI111" s="16">
        <f t="shared" si="34"/>
        <v>2322933471.6205606</v>
      </c>
      <c r="AJ111" s="16">
        <f t="shared" si="26"/>
        <v>1.0003376617759858</v>
      </c>
    </row>
    <row r="112" spans="1:36" x14ac:dyDescent="0.25">
      <c r="A112" t="s">
        <v>121</v>
      </c>
      <c r="B112" s="8">
        <v>0</v>
      </c>
      <c r="C112" s="8">
        <v>0</v>
      </c>
      <c r="D112" s="8">
        <v>1</v>
      </c>
      <c r="E112" s="8">
        <v>0</v>
      </c>
      <c r="F112" s="9">
        <v>0</v>
      </c>
      <c r="G112" s="9">
        <v>0</v>
      </c>
      <c r="H112" s="9">
        <v>1</v>
      </c>
      <c r="I112" s="9">
        <v>0</v>
      </c>
      <c r="J112" s="28">
        <f t="shared" si="35"/>
        <v>0</v>
      </c>
      <c r="K112" s="28">
        <f t="shared" si="36"/>
        <v>0</v>
      </c>
      <c r="L112" s="28">
        <f t="shared" si="37"/>
        <v>0</v>
      </c>
      <c r="M112" s="28">
        <f t="shared" si="38"/>
        <v>0</v>
      </c>
      <c r="N112" s="10">
        <v>39.78</v>
      </c>
      <c r="O112" s="10">
        <v>75.56</v>
      </c>
      <c r="P112" s="10">
        <v>194.5</v>
      </c>
      <c r="Q112" s="10">
        <v>27.53</v>
      </c>
      <c r="R112" s="11">
        <v>38.9</v>
      </c>
      <c r="S112" s="11">
        <v>75.569999999999993</v>
      </c>
      <c r="T112" s="11">
        <v>202.57</v>
      </c>
      <c r="U112" s="11">
        <v>27.32</v>
      </c>
      <c r="V112" s="22">
        <v>2431122009.9000001</v>
      </c>
      <c r="W112" s="20">
        <f t="shared" si="32"/>
        <v>4.6927489136781686E-2</v>
      </c>
      <c r="X112" s="7"/>
      <c r="Y112" s="16">
        <f t="shared" si="22"/>
        <v>0</v>
      </c>
      <c r="Z112" s="16">
        <f t="shared" si="23"/>
        <v>0</v>
      </c>
      <c r="AA112" s="16">
        <f t="shared" si="24"/>
        <v>2431122009.9000001</v>
      </c>
      <c r="AB112" s="16">
        <f t="shared" si="25"/>
        <v>0</v>
      </c>
      <c r="AC112" s="16">
        <f t="shared" si="27"/>
        <v>0</v>
      </c>
      <c r="AD112" s="16">
        <f t="shared" si="28"/>
        <v>0</v>
      </c>
      <c r="AE112" s="16">
        <f t="shared" si="29"/>
        <v>108972640.88326611</v>
      </c>
      <c r="AF112" s="16">
        <f t="shared" si="30"/>
        <v>0</v>
      </c>
      <c r="AG112" s="16">
        <f t="shared" si="31"/>
        <v>108972640.88326611</v>
      </c>
      <c r="AH112" s="18">
        <f t="shared" si="33"/>
        <v>4.692748979275406E-2</v>
      </c>
      <c r="AI112" s="16">
        <f t="shared" si="34"/>
        <v>2431906112.5038266</v>
      </c>
      <c r="AJ112" s="16">
        <f t="shared" si="26"/>
        <v>1.000322527047443</v>
      </c>
    </row>
    <row r="113" spans="1:36" x14ac:dyDescent="0.25">
      <c r="A113" t="s">
        <v>122</v>
      </c>
      <c r="B113" s="8">
        <v>0</v>
      </c>
      <c r="C113" s="8">
        <v>0</v>
      </c>
      <c r="D113" s="8">
        <v>1</v>
      </c>
      <c r="E113" s="8">
        <v>0</v>
      </c>
      <c r="F113" s="9">
        <v>0</v>
      </c>
      <c r="G113" s="9">
        <v>0</v>
      </c>
      <c r="H113" s="9">
        <v>1</v>
      </c>
      <c r="I113" s="9">
        <v>0</v>
      </c>
      <c r="J113" s="28">
        <f t="shared" si="35"/>
        <v>0</v>
      </c>
      <c r="K113" s="28">
        <f t="shared" si="36"/>
        <v>0</v>
      </c>
      <c r="L113" s="28">
        <f t="shared" si="37"/>
        <v>0</v>
      </c>
      <c r="M113" s="28">
        <f t="shared" si="38"/>
        <v>0</v>
      </c>
      <c r="N113" s="10">
        <v>39.119999999999997</v>
      </c>
      <c r="O113" s="10">
        <v>75.56</v>
      </c>
      <c r="P113" s="10">
        <v>201.01</v>
      </c>
      <c r="Q113" s="10">
        <v>27.94</v>
      </c>
      <c r="R113" s="11">
        <v>39.19</v>
      </c>
      <c r="S113" s="11">
        <v>75.540000000000006</v>
      </c>
      <c r="T113" s="11">
        <v>203.25</v>
      </c>
      <c r="U113" s="11">
        <v>28.71</v>
      </c>
      <c r="V113" s="22">
        <v>2439282956.46</v>
      </c>
      <c r="W113" s="20">
        <f t="shared" si="32"/>
        <v>3.3568642490040546E-3</v>
      </c>
      <c r="X113" s="7"/>
      <c r="Y113" s="16">
        <f t="shared" si="22"/>
        <v>0</v>
      </c>
      <c r="Z113" s="16">
        <f t="shared" si="23"/>
        <v>0</v>
      </c>
      <c r="AA113" s="16">
        <f t="shared" si="24"/>
        <v>2439282956.46</v>
      </c>
      <c r="AB113" s="16">
        <f t="shared" si="25"/>
        <v>0</v>
      </c>
      <c r="AC113" s="16">
        <f t="shared" si="27"/>
        <v>0</v>
      </c>
      <c r="AD113" s="16">
        <f t="shared" si="28"/>
        <v>0</v>
      </c>
      <c r="AE113" s="16">
        <f t="shared" si="29"/>
        <v>8160946.668963897</v>
      </c>
      <c r="AF113" s="16">
        <f t="shared" si="30"/>
        <v>0</v>
      </c>
      <c r="AG113" s="16">
        <f t="shared" si="31"/>
        <v>8160946.668963897</v>
      </c>
      <c r="AH113" s="18">
        <f t="shared" si="33"/>
        <v>3.3568642938243908E-3</v>
      </c>
      <c r="AI113" s="16">
        <f t="shared" si="34"/>
        <v>2440067059.1727905</v>
      </c>
      <c r="AJ113" s="16">
        <f t="shared" si="26"/>
        <v>1.0003214480348472</v>
      </c>
    </row>
    <row r="114" spans="1:36" x14ac:dyDescent="0.25">
      <c r="A114" t="s">
        <v>123</v>
      </c>
      <c r="B114" s="8">
        <v>0</v>
      </c>
      <c r="C114" s="8">
        <v>0</v>
      </c>
      <c r="D114" s="8">
        <v>1</v>
      </c>
      <c r="E114" s="8">
        <v>0</v>
      </c>
      <c r="F114" s="9">
        <v>0</v>
      </c>
      <c r="G114" s="9">
        <v>0</v>
      </c>
      <c r="H114" s="9">
        <v>1</v>
      </c>
      <c r="I114" s="9">
        <v>0</v>
      </c>
      <c r="J114" s="28">
        <f t="shared" si="35"/>
        <v>0</v>
      </c>
      <c r="K114" s="28">
        <f t="shared" si="36"/>
        <v>0</v>
      </c>
      <c r="L114" s="28">
        <f t="shared" si="37"/>
        <v>0</v>
      </c>
      <c r="M114" s="28">
        <f t="shared" si="38"/>
        <v>0</v>
      </c>
      <c r="N114" s="10">
        <v>39.299999999999997</v>
      </c>
      <c r="O114" s="10">
        <v>75.540000000000006</v>
      </c>
      <c r="P114" s="10">
        <v>199</v>
      </c>
      <c r="Q114" s="10">
        <v>27.93</v>
      </c>
      <c r="R114" s="11">
        <v>39</v>
      </c>
      <c r="S114" s="11">
        <v>75.47</v>
      </c>
      <c r="T114" s="11">
        <v>196.16</v>
      </c>
      <c r="U114" s="11">
        <v>28.56</v>
      </c>
      <c r="V114" s="22">
        <v>2354193087.1799998</v>
      </c>
      <c r="W114" s="20">
        <f t="shared" si="32"/>
        <v>-3.4883148367291783E-2</v>
      </c>
      <c r="X114" s="7"/>
      <c r="Y114" s="16">
        <f t="shared" si="22"/>
        <v>0</v>
      </c>
      <c r="Z114" s="16">
        <f t="shared" si="23"/>
        <v>0</v>
      </c>
      <c r="AA114" s="16">
        <f t="shared" si="24"/>
        <v>2354193087.1799998</v>
      </c>
      <c r="AB114" s="16">
        <f t="shared" si="25"/>
        <v>0</v>
      </c>
      <c r="AC114" s="16">
        <f t="shared" si="27"/>
        <v>0</v>
      </c>
      <c r="AD114" s="16">
        <f t="shared" si="28"/>
        <v>0</v>
      </c>
      <c r="AE114" s="16">
        <f t="shared" si="29"/>
        <v>-85089870.412307054</v>
      </c>
      <c r="AF114" s="16">
        <f t="shared" si="30"/>
        <v>0</v>
      </c>
      <c r="AG114" s="16">
        <f t="shared" si="31"/>
        <v>-85089870.412307054</v>
      </c>
      <c r="AH114" s="18">
        <f t="shared" si="33"/>
        <v>-3.4883148831488332E-2</v>
      </c>
      <c r="AI114" s="16">
        <f t="shared" si="34"/>
        <v>2354977188.7604833</v>
      </c>
      <c r="AJ114" s="16">
        <f t="shared" si="26"/>
        <v>1.0003330659599474</v>
      </c>
    </row>
    <row r="115" spans="1:36" x14ac:dyDescent="0.25">
      <c r="A115" t="s">
        <v>124</v>
      </c>
      <c r="B115" s="8">
        <v>0</v>
      </c>
      <c r="C115" s="8">
        <v>0</v>
      </c>
      <c r="D115" s="8">
        <v>1</v>
      </c>
      <c r="E115" s="8">
        <v>0</v>
      </c>
      <c r="F115" s="9">
        <v>0</v>
      </c>
      <c r="G115" s="9">
        <v>0</v>
      </c>
      <c r="H115" s="9">
        <v>1</v>
      </c>
      <c r="I115" s="9">
        <v>0</v>
      </c>
      <c r="J115" s="28">
        <f t="shared" si="35"/>
        <v>0</v>
      </c>
      <c r="K115" s="28">
        <f t="shared" si="36"/>
        <v>0</v>
      </c>
      <c r="L115" s="28">
        <f t="shared" si="37"/>
        <v>0</v>
      </c>
      <c r="M115" s="28">
        <f t="shared" si="38"/>
        <v>0</v>
      </c>
      <c r="N115" s="10">
        <v>37.130000000000003</v>
      </c>
      <c r="O115" s="10">
        <v>75.84</v>
      </c>
      <c r="P115" s="10">
        <v>206.45</v>
      </c>
      <c r="Q115" s="10">
        <v>27.29</v>
      </c>
      <c r="R115" s="11">
        <v>37.520000000000003</v>
      </c>
      <c r="S115" s="11">
        <v>75.760000000000005</v>
      </c>
      <c r="T115" s="11">
        <v>201.81</v>
      </c>
      <c r="U115" s="11">
        <v>28.05</v>
      </c>
      <c r="V115" s="22">
        <v>2422000951.98</v>
      </c>
      <c r="W115" s="20">
        <f t="shared" si="32"/>
        <v>2.8803017547394338E-2</v>
      </c>
      <c r="X115" s="7"/>
      <c r="Y115" s="16">
        <f t="shared" si="22"/>
        <v>0</v>
      </c>
      <c r="Z115" s="16">
        <f t="shared" si="23"/>
        <v>0</v>
      </c>
      <c r="AA115" s="16">
        <f t="shared" si="24"/>
        <v>2422000951.98</v>
      </c>
      <c r="AB115" s="16">
        <f t="shared" si="25"/>
        <v>0</v>
      </c>
      <c r="AC115" s="16">
        <f t="shared" si="27"/>
        <v>0</v>
      </c>
      <c r="AD115" s="16">
        <f t="shared" si="28"/>
        <v>0</v>
      </c>
      <c r="AE115" s="16">
        <f t="shared" si="29"/>
        <v>67807865.734946027</v>
      </c>
      <c r="AF115" s="16">
        <f t="shared" si="30"/>
        <v>0</v>
      </c>
      <c r="AG115" s="16">
        <f t="shared" si="31"/>
        <v>67807865.734946027</v>
      </c>
      <c r="AH115" s="18">
        <f t="shared" si="33"/>
        <v>2.8803017944535103E-2</v>
      </c>
      <c r="AI115" s="16">
        <f t="shared" si="34"/>
        <v>2422785054.4954295</v>
      </c>
      <c r="AJ115" s="16">
        <f t="shared" si="26"/>
        <v>1.0003237416214839</v>
      </c>
    </row>
    <row r="116" spans="1:36" x14ac:dyDescent="0.25">
      <c r="A116" t="s">
        <v>125</v>
      </c>
      <c r="B116" s="8">
        <v>1</v>
      </c>
      <c r="C116" s="8">
        <v>0</v>
      </c>
      <c r="D116" s="8">
        <v>0</v>
      </c>
      <c r="E116" s="8">
        <v>0</v>
      </c>
      <c r="F116" s="9">
        <v>1</v>
      </c>
      <c r="G116" s="9">
        <v>0</v>
      </c>
      <c r="H116" s="9">
        <v>0</v>
      </c>
      <c r="I116" s="9">
        <v>0</v>
      </c>
      <c r="J116" s="28">
        <f t="shared" si="35"/>
        <v>0</v>
      </c>
      <c r="K116" s="28">
        <f t="shared" si="36"/>
        <v>0</v>
      </c>
      <c r="L116" s="28">
        <f t="shared" si="37"/>
        <v>0</v>
      </c>
      <c r="M116" s="28">
        <f t="shared" si="38"/>
        <v>0</v>
      </c>
      <c r="N116" s="10">
        <v>37.090000000000003</v>
      </c>
      <c r="O116" s="10">
        <v>75.81</v>
      </c>
      <c r="P116" s="10">
        <v>203</v>
      </c>
      <c r="Q116" s="10">
        <v>28.07</v>
      </c>
      <c r="R116" s="11">
        <v>37.5</v>
      </c>
      <c r="S116" s="11">
        <v>75.790000000000006</v>
      </c>
      <c r="T116" s="11">
        <v>202.73</v>
      </c>
      <c r="U116" s="11">
        <v>27.79</v>
      </c>
      <c r="V116" s="22">
        <v>2436282608.46</v>
      </c>
      <c r="W116" s="20">
        <f t="shared" si="32"/>
        <v>5.8966353701572771E-3</v>
      </c>
      <c r="X116" s="7"/>
      <c r="Y116" s="16">
        <f t="shared" si="22"/>
        <v>2436282608.46</v>
      </c>
      <c r="Z116" s="16">
        <f t="shared" si="23"/>
        <v>0</v>
      </c>
      <c r="AA116" s="16">
        <f t="shared" si="24"/>
        <v>0</v>
      </c>
      <c r="AB116" s="16">
        <f t="shared" si="25"/>
        <v>0</v>
      </c>
      <c r="AC116" s="16">
        <f t="shared" si="27"/>
        <v>0</v>
      </c>
      <c r="AD116" s="16">
        <f t="shared" si="28"/>
        <v>0</v>
      </c>
      <c r="AE116" s="16">
        <f t="shared" si="29"/>
        <v>14281656.671404758</v>
      </c>
      <c r="AF116" s="16">
        <f t="shared" si="30"/>
        <v>0</v>
      </c>
      <c r="AG116" s="16">
        <f t="shared" si="31"/>
        <v>14281656.671404758</v>
      </c>
      <c r="AH116" s="18">
        <f t="shared" si="33"/>
        <v>5.8966354491848654E-3</v>
      </c>
      <c r="AI116" s="16">
        <f t="shared" si="34"/>
        <v>2437066711.1668344</v>
      </c>
      <c r="AJ116" s="16">
        <f t="shared" si="26"/>
        <v>1.0003218439043613</v>
      </c>
    </row>
    <row r="117" spans="1:36" x14ac:dyDescent="0.25">
      <c r="A117" t="s">
        <v>126</v>
      </c>
      <c r="B117" s="8">
        <v>0</v>
      </c>
      <c r="C117" s="8">
        <v>0</v>
      </c>
      <c r="D117" s="8">
        <v>1</v>
      </c>
      <c r="E117" s="8">
        <v>0</v>
      </c>
      <c r="F117" s="9">
        <v>0</v>
      </c>
      <c r="G117" s="9">
        <v>0</v>
      </c>
      <c r="H117" s="9">
        <v>1</v>
      </c>
      <c r="I117" s="9">
        <v>0</v>
      </c>
      <c r="J117" s="28">
        <f t="shared" si="35"/>
        <v>0</v>
      </c>
      <c r="K117" s="28">
        <f t="shared" si="36"/>
        <v>0</v>
      </c>
      <c r="L117" s="28">
        <f t="shared" si="37"/>
        <v>0</v>
      </c>
      <c r="M117" s="28">
        <f t="shared" si="38"/>
        <v>0</v>
      </c>
      <c r="N117" s="10">
        <v>38.04</v>
      </c>
      <c r="O117" s="10">
        <v>75.81</v>
      </c>
      <c r="P117" s="10">
        <v>197.5</v>
      </c>
      <c r="Q117" s="10">
        <v>27.59</v>
      </c>
      <c r="R117" s="11">
        <v>38.26</v>
      </c>
      <c r="S117" s="11">
        <v>75.84</v>
      </c>
      <c r="T117" s="11">
        <v>188</v>
      </c>
      <c r="U117" s="11">
        <v>27.62</v>
      </c>
      <c r="V117" s="22">
        <v>2471365077.9000001</v>
      </c>
      <c r="W117" s="20">
        <f t="shared" si="32"/>
        <v>1.4399999949995967E-2</v>
      </c>
      <c r="X117" s="7"/>
      <c r="Y117" s="16">
        <f t="shared" si="22"/>
        <v>0</v>
      </c>
      <c r="Z117" s="16">
        <f t="shared" si="23"/>
        <v>0</v>
      </c>
      <c r="AA117" s="16">
        <f t="shared" si="24"/>
        <v>2471365077.9000001</v>
      </c>
      <c r="AB117" s="16">
        <f t="shared" si="25"/>
        <v>0</v>
      </c>
      <c r="AC117" s="16">
        <f t="shared" si="27"/>
        <v>35082469.561823942</v>
      </c>
      <c r="AD117" s="16">
        <f t="shared" si="28"/>
        <v>0</v>
      </c>
      <c r="AE117" s="16">
        <f t="shared" si="29"/>
        <v>0</v>
      </c>
      <c r="AF117" s="16">
        <f t="shared" si="30"/>
        <v>0</v>
      </c>
      <c r="AG117" s="16">
        <f t="shared" si="31"/>
        <v>35082469.561823942</v>
      </c>
      <c r="AH117" s="18">
        <f t="shared" si="33"/>
        <v>1.4399999999999975E-2</v>
      </c>
      <c r="AI117" s="16">
        <f t="shared" si="34"/>
        <v>2472149180.7286582</v>
      </c>
      <c r="AJ117" s="16">
        <f t="shared" si="26"/>
        <v>1.0003172751916218</v>
      </c>
    </row>
    <row r="118" spans="1:36" x14ac:dyDescent="0.25">
      <c r="A118" t="s">
        <v>127</v>
      </c>
      <c r="B118" s="8">
        <v>0</v>
      </c>
      <c r="C118" s="8">
        <v>1</v>
      </c>
      <c r="D118" s="8">
        <v>0</v>
      </c>
      <c r="E118" s="8">
        <v>0</v>
      </c>
      <c r="F118" s="9">
        <v>0</v>
      </c>
      <c r="G118" s="9">
        <v>1</v>
      </c>
      <c r="H118" s="9">
        <v>0</v>
      </c>
      <c r="I118" s="9">
        <v>0</v>
      </c>
      <c r="J118" s="28">
        <f t="shared" si="35"/>
        <v>0</v>
      </c>
      <c r="K118" s="28">
        <f t="shared" si="36"/>
        <v>0</v>
      </c>
      <c r="L118" s="28">
        <f t="shared" si="37"/>
        <v>0</v>
      </c>
      <c r="M118" s="28">
        <f t="shared" si="38"/>
        <v>0</v>
      </c>
      <c r="N118" s="10">
        <v>39.159999999999997</v>
      </c>
      <c r="O118" s="10">
        <v>75.67</v>
      </c>
      <c r="P118" s="10">
        <v>183.76</v>
      </c>
      <c r="Q118" s="10">
        <v>28.48</v>
      </c>
      <c r="R118" s="11">
        <v>39.65</v>
      </c>
      <c r="S118" s="11">
        <v>75.87</v>
      </c>
      <c r="T118" s="11">
        <v>173.75</v>
      </c>
      <c r="U118" s="11">
        <v>28.21</v>
      </c>
      <c r="V118" s="22">
        <v>2415627911.98</v>
      </c>
      <c r="W118" s="20">
        <f t="shared" si="32"/>
        <v>-2.2553189902384529E-2</v>
      </c>
      <c r="X118" s="7"/>
      <c r="Y118" s="16">
        <f t="shared" si="22"/>
        <v>0</v>
      </c>
      <c r="Z118" s="16">
        <f t="shared" si="23"/>
        <v>2415627911.98</v>
      </c>
      <c r="AA118" s="16">
        <f t="shared" si="24"/>
        <v>0</v>
      </c>
      <c r="AB118" s="16">
        <f t="shared" si="25"/>
        <v>0</v>
      </c>
      <c r="AC118" s="16">
        <f t="shared" si="27"/>
        <v>0</v>
      </c>
      <c r="AD118" s="16">
        <f t="shared" si="28"/>
        <v>0</v>
      </c>
      <c r="AE118" s="16">
        <f t="shared" si="29"/>
        <v>-55737169.842000119</v>
      </c>
      <c r="AF118" s="16">
        <f t="shared" si="30"/>
        <v>0</v>
      </c>
      <c r="AG118" s="16">
        <f t="shared" si="31"/>
        <v>-55737169.842000119</v>
      </c>
      <c r="AH118" s="18">
        <f t="shared" si="33"/>
        <v>-2.2553191489361749E-2</v>
      </c>
      <c r="AI118" s="16">
        <f t="shared" si="34"/>
        <v>2416412010.8866582</v>
      </c>
      <c r="AJ118" s="16">
        <f t="shared" si="26"/>
        <v>1.0003245942401848</v>
      </c>
    </row>
    <row r="119" spans="1:36" x14ac:dyDescent="0.25">
      <c r="A119" t="s">
        <v>128</v>
      </c>
      <c r="B119" s="8">
        <v>0</v>
      </c>
      <c r="C119" s="8">
        <v>1</v>
      </c>
      <c r="D119" s="8">
        <v>0</v>
      </c>
      <c r="E119" s="8">
        <v>0</v>
      </c>
      <c r="F119" s="9">
        <v>0</v>
      </c>
      <c r="G119" s="9">
        <v>1</v>
      </c>
      <c r="H119" s="9">
        <v>0</v>
      </c>
      <c r="I119" s="9">
        <v>0</v>
      </c>
      <c r="J119" s="28">
        <f t="shared" si="35"/>
        <v>0</v>
      </c>
      <c r="K119" s="28">
        <f t="shared" si="36"/>
        <v>0</v>
      </c>
      <c r="L119" s="28">
        <f t="shared" si="37"/>
        <v>0</v>
      </c>
      <c r="M119" s="28">
        <f t="shared" si="38"/>
        <v>0</v>
      </c>
      <c r="N119" s="10">
        <v>39.97</v>
      </c>
      <c r="O119" s="10">
        <v>75.77</v>
      </c>
      <c r="P119" s="10">
        <v>172.31</v>
      </c>
      <c r="Q119" s="10">
        <v>28.89</v>
      </c>
      <c r="R119" s="11">
        <v>40.33</v>
      </c>
      <c r="S119" s="11">
        <v>75.709999999999994</v>
      </c>
      <c r="T119" s="11">
        <v>170.21</v>
      </c>
      <c r="U119" s="11">
        <v>29.12</v>
      </c>
      <c r="V119" s="22">
        <v>2410533665.7399998</v>
      </c>
      <c r="W119" s="20">
        <f t="shared" si="32"/>
        <v>-2.1088704161497107E-3</v>
      </c>
      <c r="X119" s="7"/>
      <c r="Y119" s="16">
        <f t="shared" si="22"/>
        <v>0</v>
      </c>
      <c r="Z119" s="16">
        <f t="shared" si="23"/>
        <v>2410533665.7399998</v>
      </c>
      <c r="AA119" s="16">
        <f t="shared" si="24"/>
        <v>0</v>
      </c>
      <c r="AB119" s="16">
        <f t="shared" si="25"/>
        <v>0</v>
      </c>
      <c r="AC119" s="16">
        <f t="shared" si="27"/>
        <v>0</v>
      </c>
      <c r="AD119" s="16">
        <f t="shared" si="28"/>
        <v>-5094246.2886098074</v>
      </c>
      <c r="AE119" s="16">
        <f t="shared" si="29"/>
        <v>0</v>
      </c>
      <c r="AF119" s="16">
        <f t="shared" si="30"/>
        <v>0</v>
      </c>
      <c r="AG119" s="16">
        <f t="shared" si="31"/>
        <v>-5094246.2886098074</v>
      </c>
      <c r="AH119" s="18">
        <f t="shared" si="33"/>
        <v>-2.1088704362727138E-3</v>
      </c>
      <c r="AI119" s="16">
        <f t="shared" si="34"/>
        <v>2411317764.5980482</v>
      </c>
      <c r="AJ119" s="16">
        <f t="shared" si="26"/>
        <v>1.0003252801938394</v>
      </c>
    </row>
    <row r="120" spans="1:36" x14ac:dyDescent="0.25">
      <c r="A120" t="s">
        <v>129</v>
      </c>
      <c r="B120" s="8">
        <v>0</v>
      </c>
      <c r="C120" s="8">
        <v>0</v>
      </c>
      <c r="D120" s="8">
        <v>0</v>
      </c>
      <c r="E120" s="8">
        <v>1</v>
      </c>
      <c r="F120" s="9">
        <v>0</v>
      </c>
      <c r="G120" s="9">
        <v>0</v>
      </c>
      <c r="H120" s="9">
        <v>0</v>
      </c>
      <c r="I120" s="9">
        <v>1</v>
      </c>
      <c r="J120" s="28">
        <f t="shared" si="35"/>
        <v>0</v>
      </c>
      <c r="K120" s="28">
        <f t="shared" si="36"/>
        <v>0</v>
      </c>
      <c r="L120" s="28">
        <f t="shared" si="37"/>
        <v>0</v>
      </c>
      <c r="M120" s="28">
        <f t="shared" si="38"/>
        <v>0</v>
      </c>
      <c r="N120" s="10">
        <v>39.770000000000003</v>
      </c>
      <c r="O120" s="10">
        <v>75.569999999999993</v>
      </c>
      <c r="P120" s="10">
        <v>170.37</v>
      </c>
      <c r="Q120" s="10">
        <v>30.22</v>
      </c>
      <c r="R120" s="11">
        <v>39.479999999999997</v>
      </c>
      <c r="S120" s="11">
        <v>75.599999999999994</v>
      </c>
      <c r="T120" s="11">
        <v>168.85</v>
      </c>
      <c r="U120" s="11">
        <v>30.19</v>
      </c>
      <c r="V120" s="22">
        <v>2406076200.2800002</v>
      </c>
      <c r="W120" s="20">
        <f t="shared" si="32"/>
        <v>-1.8491612555974202E-3</v>
      </c>
      <c r="X120" s="7"/>
      <c r="Y120" s="16">
        <f t="shared" si="22"/>
        <v>0</v>
      </c>
      <c r="Z120" s="16">
        <f t="shared" si="23"/>
        <v>0</v>
      </c>
      <c r="AA120" s="16">
        <f t="shared" si="24"/>
        <v>0</v>
      </c>
      <c r="AB120" s="16">
        <f t="shared" si="25"/>
        <v>2406076200.2800002</v>
      </c>
      <c r="AC120" s="16">
        <f t="shared" si="27"/>
        <v>0</v>
      </c>
      <c r="AD120" s="16">
        <f t="shared" si="28"/>
        <v>-4457465.5026231855</v>
      </c>
      <c r="AE120" s="16">
        <f t="shared" si="29"/>
        <v>0</v>
      </c>
      <c r="AF120" s="16">
        <f t="shared" si="30"/>
        <v>0</v>
      </c>
      <c r="AG120" s="16">
        <f t="shared" si="31"/>
        <v>-4457465.5026231855</v>
      </c>
      <c r="AH120" s="18">
        <f t="shared" si="33"/>
        <v>-1.8491612732796272E-3</v>
      </c>
      <c r="AI120" s="16">
        <f t="shared" si="34"/>
        <v>2406860299.0954251</v>
      </c>
      <c r="AJ120" s="16">
        <f t="shared" si="26"/>
        <v>1.0003258827859789</v>
      </c>
    </row>
    <row r="121" spans="1:36" x14ac:dyDescent="0.25">
      <c r="A121" t="s">
        <v>130</v>
      </c>
      <c r="B121" s="8">
        <v>0</v>
      </c>
      <c r="C121" s="8">
        <v>1</v>
      </c>
      <c r="D121" s="8">
        <v>0</v>
      </c>
      <c r="E121" s="8">
        <v>0</v>
      </c>
      <c r="F121" s="9">
        <v>0</v>
      </c>
      <c r="G121" s="9">
        <v>1</v>
      </c>
      <c r="H121" s="9">
        <v>0</v>
      </c>
      <c r="I121" s="9">
        <v>0</v>
      </c>
      <c r="J121" s="28">
        <f t="shared" si="35"/>
        <v>0</v>
      </c>
      <c r="K121" s="28">
        <f t="shared" si="36"/>
        <v>0</v>
      </c>
      <c r="L121" s="28">
        <f t="shared" si="37"/>
        <v>0</v>
      </c>
      <c r="M121" s="28">
        <f t="shared" si="38"/>
        <v>0</v>
      </c>
      <c r="N121" s="10">
        <v>39.520000000000003</v>
      </c>
      <c r="O121" s="10">
        <v>75.73</v>
      </c>
      <c r="P121" s="10">
        <v>169.01</v>
      </c>
      <c r="Q121" s="10">
        <v>29.72</v>
      </c>
      <c r="R121" s="11">
        <v>39.770000000000003</v>
      </c>
      <c r="S121" s="11">
        <v>75.709999999999994</v>
      </c>
      <c r="T121" s="11">
        <v>168.82</v>
      </c>
      <c r="U121" s="11">
        <v>30.11</v>
      </c>
      <c r="V121" s="22">
        <v>2368618240.3899999</v>
      </c>
      <c r="W121" s="20">
        <f t="shared" si="32"/>
        <v>-1.5568068827430004E-2</v>
      </c>
      <c r="X121" s="7"/>
      <c r="Y121" s="16">
        <f t="shared" si="22"/>
        <v>0</v>
      </c>
      <c r="Z121" s="16">
        <f t="shared" si="23"/>
        <v>2368618240.3899999</v>
      </c>
      <c r="AA121" s="16">
        <f t="shared" si="24"/>
        <v>0</v>
      </c>
      <c r="AB121" s="16">
        <f t="shared" si="25"/>
        <v>0</v>
      </c>
      <c r="AC121" s="16">
        <f t="shared" si="27"/>
        <v>0</v>
      </c>
      <c r="AD121" s="16">
        <f t="shared" si="28"/>
        <v>0</v>
      </c>
      <c r="AE121" s="16">
        <f t="shared" si="29"/>
        <v>0</v>
      </c>
      <c r="AF121" s="16">
        <f t="shared" si="30"/>
        <v>-37457960.057356931</v>
      </c>
      <c r="AG121" s="16">
        <f t="shared" si="31"/>
        <v>-37457960.057356931</v>
      </c>
      <c r="AH121" s="18">
        <f t="shared" si="33"/>
        <v>-1.5568068896985835E-2</v>
      </c>
      <c r="AI121" s="16">
        <f t="shared" si="34"/>
        <v>2369402339.0380683</v>
      </c>
      <c r="AJ121" s="16">
        <f t="shared" si="26"/>
        <v>1.0003310363125208</v>
      </c>
    </row>
    <row r="122" spans="1:36" x14ac:dyDescent="0.25">
      <c r="A122" t="s">
        <v>131</v>
      </c>
      <c r="B122" s="8">
        <v>0</v>
      </c>
      <c r="C122" s="8">
        <v>1</v>
      </c>
      <c r="D122" s="8">
        <v>0</v>
      </c>
      <c r="E122" s="8">
        <v>0</v>
      </c>
      <c r="F122" s="9">
        <v>0</v>
      </c>
      <c r="G122" s="9">
        <v>1</v>
      </c>
      <c r="H122" s="9">
        <v>0</v>
      </c>
      <c r="I122" s="9">
        <v>0</v>
      </c>
      <c r="J122" s="28">
        <f t="shared" si="35"/>
        <v>0</v>
      </c>
      <c r="K122" s="28">
        <f t="shared" si="36"/>
        <v>0</v>
      </c>
      <c r="L122" s="28">
        <f t="shared" si="37"/>
        <v>0</v>
      </c>
      <c r="M122" s="28">
        <f t="shared" si="38"/>
        <v>0</v>
      </c>
      <c r="N122" s="10">
        <v>39.83</v>
      </c>
      <c r="O122" s="10">
        <v>75.61</v>
      </c>
      <c r="P122" s="10">
        <v>168.3</v>
      </c>
      <c r="Q122" s="10">
        <v>29.96</v>
      </c>
      <c r="R122" s="11">
        <v>39.770000000000003</v>
      </c>
      <c r="S122" s="11">
        <v>75.69</v>
      </c>
      <c r="T122" s="11">
        <v>166.23</v>
      </c>
      <c r="U122" s="11">
        <v>29.93</v>
      </c>
      <c r="V122" s="22">
        <v>2367992532.23</v>
      </c>
      <c r="W122" s="20">
        <f t="shared" si="32"/>
        <v>-2.6416589610356311E-4</v>
      </c>
      <c r="X122" s="7"/>
      <c r="Y122" s="16">
        <f t="shared" si="22"/>
        <v>0</v>
      </c>
      <c r="Z122" s="16">
        <f t="shared" si="23"/>
        <v>2367992532.23</v>
      </c>
      <c r="AA122" s="16">
        <f t="shared" si="24"/>
        <v>0</v>
      </c>
      <c r="AB122" s="16">
        <f t="shared" si="25"/>
        <v>0</v>
      </c>
      <c r="AC122" s="16">
        <f t="shared" si="27"/>
        <v>0</v>
      </c>
      <c r="AD122" s="16">
        <f t="shared" si="28"/>
        <v>-625708.16018743336</v>
      </c>
      <c r="AE122" s="16">
        <f t="shared" si="29"/>
        <v>0</v>
      </c>
      <c r="AF122" s="16">
        <f t="shared" si="30"/>
        <v>0</v>
      </c>
      <c r="AG122" s="16">
        <f t="shared" si="31"/>
        <v>-625708.16018743336</v>
      </c>
      <c r="AH122" s="18">
        <f t="shared" si="33"/>
        <v>-2.6416589618275026E-4</v>
      </c>
      <c r="AI122" s="16">
        <f t="shared" si="34"/>
        <v>2368776630.8778811</v>
      </c>
      <c r="AJ122" s="16">
        <f t="shared" si="26"/>
        <v>1.0003311237840529</v>
      </c>
    </row>
    <row r="123" spans="1:36" x14ac:dyDescent="0.25">
      <c r="A123" t="s">
        <v>132</v>
      </c>
      <c r="B123" s="8">
        <v>0</v>
      </c>
      <c r="C123" s="8">
        <v>0</v>
      </c>
      <c r="D123" s="8">
        <v>0</v>
      </c>
      <c r="E123" s="8">
        <v>1</v>
      </c>
      <c r="F123" s="9">
        <v>0</v>
      </c>
      <c r="G123" s="9">
        <v>0</v>
      </c>
      <c r="H123" s="9">
        <v>0</v>
      </c>
      <c r="I123" s="9">
        <v>1</v>
      </c>
      <c r="J123" s="28">
        <f t="shared" si="35"/>
        <v>0</v>
      </c>
      <c r="K123" s="28">
        <f t="shared" si="36"/>
        <v>0</v>
      </c>
      <c r="L123" s="28">
        <f t="shared" si="37"/>
        <v>0</v>
      </c>
      <c r="M123" s="28">
        <f t="shared" si="38"/>
        <v>0</v>
      </c>
      <c r="N123" s="10">
        <v>39.67</v>
      </c>
      <c r="O123" s="10">
        <v>75.41</v>
      </c>
      <c r="P123" s="10">
        <v>165.54</v>
      </c>
      <c r="Q123" s="10">
        <v>30.6</v>
      </c>
      <c r="R123" s="11">
        <v>39.61</v>
      </c>
      <c r="S123" s="11">
        <v>75.489999999999995</v>
      </c>
      <c r="T123" s="11">
        <v>162.66999999999999</v>
      </c>
      <c r="U123" s="11">
        <v>30.85</v>
      </c>
      <c r="V123" s="22">
        <v>2359232617.9899998</v>
      </c>
      <c r="W123" s="20">
        <f t="shared" si="32"/>
        <v>-3.6992997742906208E-3</v>
      </c>
      <c r="X123" s="7"/>
      <c r="Y123" s="16">
        <f t="shared" si="22"/>
        <v>0</v>
      </c>
      <c r="Z123" s="16">
        <f t="shared" si="23"/>
        <v>0</v>
      </c>
      <c r="AA123" s="16">
        <f t="shared" si="24"/>
        <v>0</v>
      </c>
      <c r="AB123" s="16">
        <f t="shared" si="25"/>
        <v>2359232617.9899998</v>
      </c>
      <c r="AC123" s="16">
        <f t="shared" si="27"/>
        <v>0</v>
      </c>
      <c r="AD123" s="16">
        <f t="shared" si="28"/>
        <v>-8759914.2426265385</v>
      </c>
      <c r="AE123" s="16">
        <f t="shared" si="29"/>
        <v>0</v>
      </c>
      <c r="AF123" s="16">
        <f t="shared" si="30"/>
        <v>0</v>
      </c>
      <c r="AG123" s="16">
        <f t="shared" si="31"/>
        <v>-8759914.2426265385</v>
      </c>
      <c r="AH123" s="18">
        <f t="shared" si="33"/>
        <v>-3.6992997753996716E-3</v>
      </c>
      <c r="AI123" s="16">
        <f t="shared" si="34"/>
        <v>2360016716.6352544</v>
      </c>
      <c r="AJ123" s="16">
        <f t="shared" si="26"/>
        <v>1.0003323532572734</v>
      </c>
    </row>
    <row r="124" spans="1:36" x14ac:dyDescent="0.25">
      <c r="A124" t="s">
        <v>133</v>
      </c>
      <c r="B124" s="8">
        <v>0</v>
      </c>
      <c r="C124" s="8">
        <v>0</v>
      </c>
      <c r="D124" s="8">
        <v>0</v>
      </c>
      <c r="E124" s="8">
        <v>1</v>
      </c>
      <c r="F124" s="9">
        <v>0</v>
      </c>
      <c r="G124" s="9">
        <v>0</v>
      </c>
      <c r="H124" s="9">
        <v>0</v>
      </c>
      <c r="I124" s="9">
        <v>1</v>
      </c>
      <c r="J124" s="28">
        <f t="shared" si="35"/>
        <v>0</v>
      </c>
      <c r="K124" s="28">
        <f t="shared" si="36"/>
        <v>0</v>
      </c>
      <c r="L124" s="28">
        <f t="shared" si="37"/>
        <v>0</v>
      </c>
      <c r="M124" s="28">
        <f t="shared" si="38"/>
        <v>0</v>
      </c>
      <c r="N124" s="10">
        <v>39.590000000000003</v>
      </c>
      <c r="O124" s="10">
        <v>75.37</v>
      </c>
      <c r="P124" s="10">
        <v>160</v>
      </c>
      <c r="Q124" s="10">
        <v>31.88</v>
      </c>
      <c r="R124" s="11">
        <v>40.11</v>
      </c>
      <c r="S124" s="11">
        <v>75.28</v>
      </c>
      <c r="T124" s="11">
        <v>147.74</v>
      </c>
      <c r="U124" s="11">
        <v>32.1</v>
      </c>
      <c r="V124" s="22">
        <v>2454825511.7399998</v>
      </c>
      <c r="W124" s="20">
        <f t="shared" si="32"/>
        <v>4.0518638569622123E-2</v>
      </c>
      <c r="X124" s="7"/>
      <c r="Y124" s="16">
        <f t="shared" si="22"/>
        <v>0</v>
      </c>
      <c r="Z124" s="16">
        <f t="shared" si="23"/>
        <v>0</v>
      </c>
      <c r="AA124" s="16">
        <f t="shared" si="24"/>
        <v>0</v>
      </c>
      <c r="AB124" s="16">
        <f t="shared" si="25"/>
        <v>2454825511.7399998</v>
      </c>
      <c r="AC124" s="16">
        <f t="shared" si="27"/>
        <v>0</v>
      </c>
      <c r="AD124" s="16">
        <f t="shared" si="28"/>
        <v>0</v>
      </c>
      <c r="AE124" s="16">
        <f t="shared" si="29"/>
        <v>0</v>
      </c>
      <c r="AF124" s="16">
        <f t="shared" si="30"/>
        <v>95592893.759724468</v>
      </c>
      <c r="AG124" s="16">
        <f t="shared" si="31"/>
        <v>95592893.759724468</v>
      </c>
      <c r="AH124" s="18">
        <f t="shared" si="33"/>
        <v>4.0518638573743923E-2</v>
      </c>
      <c r="AI124" s="16">
        <f t="shared" si="34"/>
        <v>2455609610.394979</v>
      </c>
      <c r="AJ124" s="16">
        <f t="shared" si="26"/>
        <v>1.0003194111562022</v>
      </c>
    </row>
    <row r="125" spans="1:36" x14ac:dyDescent="0.25">
      <c r="A125" t="s">
        <v>134</v>
      </c>
      <c r="B125" s="8">
        <v>0</v>
      </c>
      <c r="C125" s="8">
        <v>0</v>
      </c>
      <c r="D125" s="8">
        <v>0</v>
      </c>
      <c r="E125" s="8">
        <v>1</v>
      </c>
      <c r="F125" s="9">
        <v>0</v>
      </c>
      <c r="G125" s="9">
        <v>0</v>
      </c>
      <c r="H125" s="9">
        <v>0</v>
      </c>
      <c r="I125" s="9">
        <v>1</v>
      </c>
      <c r="J125" s="28">
        <f t="shared" si="35"/>
        <v>0</v>
      </c>
      <c r="K125" s="28">
        <f t="shared" si="36"/>
        <v>0</v>
      </c>
      <c r="L125" s="28">
        <f t="shared" si="37"/>
        <v>0</v>
      </c>
      <c r="M125" s="28">
        <f t="shared" si="38"/>
        <v>0</v>
      </c>
      <c r="N125" s="10">
        <v>40.130000000000003</v>
      </c>
      <c r="O125" s="10">
        <v>75.34</v>
      </c>
      <c r="P125" s="10">
        <v>147</v>
      </c>
      <c r="Q125" s="10">
        <v>31.81</v>
      </c>
      <c r="R125" s="11">
        <v>40.19</v>
      </c>
      <c r="S125" s="11">
        <v>75.290000000000006</v>
      </c>
      <c r="T125" s="11">
        <v>138.09</v>
      </c>
      <c r="U125" s="11">
        <v>32.5</v>
      </c>
      <c r="V125" s="22">
        <v>2485415237.7399998</v>
      </c>
      <c r="W125" s="20">
        <f t="shared" si="32"/>
        <v>1.2461059188812795E-2</v>
      </c>
      <c r="X125" s="7"/>
      <c r="Y125" s="16">
        <f t="shared" si="22"/>
        <v>0</v>
      </c>
      <c r="Z125" s="16">
        <f t="shared" si="23"/>
        <v>0</v>
      </c>
      <c r="AA125" s="16">
        <f t="shared" si="24"/>
        <v>0</v>
      </c>
      <c r="AB125" s="16">
        <f t="shared" si="25"/>
        <v>2485415237.7399998</v>
      </c>
      <c r="AC125" s="16">
        <f t="shared" si="27"/>
        <v>0</v>
      </c>
      <c r="AD125" s="16">
        <f t="shared" si="28"/>
        <v>0</v>
      </c>
      <c r="AE125" s="16">
        <f t="shared" si="29"/>
        <v>0</v>
      </c>
      <c r="AF125" s="16">
        <f t="shared" si="30"/>
        <v>30589726.00299054</v>
      </c>
      <c r="AG125" s="16">
        <f t="shared" si="31"/>
        <v>30589726.00299054</v>
      </c>
      <c r="AH125" s="18">
        <f t="shared" si="33"/>
        <v>1.2461059190031107E-2</v>
      </c>
      <c r="AI125" s="16">
        <f t="shared" si="34"/>
        <v>2486199336.3979697</v>
      </c>
      <c r="AJ125" s="16">
        <f t="shared" si="26"/>
        <v>1.0003154799431755</v>
      </c>
    </row>
    <row r="126" spans="1:36" x14ac:dyDescent="0.25">
      <c r="A126" t="s">
        <v>135</v>
      </c>
      <c r="B126" s="8">
        <v>0</v>
      </c>
      <c r="C126" s="8">
        <v>0</v>
      </c>
      <c r="D126" s="8">
        <v>0</v>
      </c>
      <c r="E126" s="8">
        <v>1</v>
      </c>
      <c r="F126" s="9">
        <v>0</v>
      </c>
      <c r="G126" s="9">
        <v>0</v>
      </c>
      <c r="H126" s="9">
        <v>0</v>
      </c>
      <c r="I126" s="9">
        <v>1</v>
      </c>
      <c r="J126" s="28">
        <f t="shared" si="35"/>
        <v>0</v>
      </c>
      <c r="K126" s="28">
        <f t="shared" si="36"/>
        <v>0</v>
      </c>
      <c r="L126" s="28">
        <f t="shared" si="37"/>
        <v>0</v>
      </c>
      <c r="M126" s="28">
        <f t="shared" si="38"/>
        <v>0</v>
      </c>
      <c r="N126" s="10">
        <v>40.04</v>
      </c>
      <c r="O126" s="10">
        <v>75.349999999999994</v>
      </c>
      <c r="P126" s="10">
        <v>138.9</v>
      </c>
      <c r="Q126" s="10">
        <v>32.29</v>
      </c>
      <c r="R126" s="11">
        <v>40.24</v>
      </c>
      <c r="S126" s="11">
        <v>75.37</v>
      </c>
      <c r="T126" s="11">
        <v>136.63</v>
      </c>
      <c r="U126" s="11">
        <v>31.8</v>
      </c>
      <c r="V126" s="22">
        <v>2431883217.2399998</v>
      </c>
      <c r="W126" s="20">
        <f t="shared" si="32"/>
        <v>-2.1538461536381726E-2</v>
      </c>
      <c r="X126" s="7"/>
      <c r="Y126" s="16">
        <f t="shared" si="22"/>
        <v>0</v>
      </c>
      <c r="Z126" s="16">
        <f t="shared" si="23"/>
        <v>0</v>
      </c>
      <c r="AA126" s="16">
        <f t="shared" si="24"/>
        <v>0</v>
      </c>
      <c r="AB126" s="16">
        <f t="shared" si="25"/>
        <v>2431883217.2399998</v>
      </c>
      <c r="AC126" s="16">
        <f t="shared" si="27"/>
        <v>0</v>
      </c>
      <c r="AD126" s="16">
        <f t="shared" si="28"/>
        <v>0</v>
      </c>
      <c r="AE126" s="16">
        <f t="shared" si="29"/>
        <v>0</v>
      </c>
      <c r="AF126" s="16">
        <f t="shared" si="30"/>
        <v>-53532020.505169176</v>
      </c>
      <c r="AG126" s="16">
        <f t="shared" si="31"/>
        <v>-53532020.505169176</v>
      </c>
      <c r="AH126" s="18">
        <f t="shared" si="33"/>
        <v>-2.1538461538461517E-2</v>
      </c>
      <c r="AI126" s="16">
        <f t="shared" si="34"/>
        <v>2432667315.8928003</v>
      </c>
      <c r="AJ126" s="16">
        <f t="shared" si="26"/>
        <v>1.0003224244681002</v>
      </c>
    </row>
    <row r="127" spans="1:36" x14ac:dyDescent="0.25">
      <c r="A127" t="s">
        <v>136</v>
      </c>
      <c r="B127" s="8">
        <v>0</v>
      </c>
      <c r="C127" s="8">
        <v>0</v>
      </c>
      <c r="D127" s="8">
        <v>0</v>
      </c>
      <c r="E127" s="8">
        <v>1</v>
      </c>
      <c r="F127" s="9">
        <v>0</v>
      </c>
      <c r="G127" s="9">
        <v>0</v>
      </c>
      <c r="H127" s="9">
        <v>0</v>
      </c>
      <c r="I127" s="9">
        <v>1</v>
      </c>
      <c r="J127" s="28">
        <f t="shared" si="35"/>
        <v>0</v>
      </c>
      <c r="K127" s="28">
        <f t="shared" si="36"/>
        <v>0</v>
      </c>
      <c r="L127" s="28">
        <f t="shared" si="37"/>
        <v>0</v>
      </c>
      <c r="M127" s="28">
        <f t="shared" si="38"/>
        <v>0</v>
      </c>
      <c r="N127" s="10">
        <v>40.36</v>
      </c>
      <c r="O127" s="10">
        <v>75.27</v>
      </c>
      <c r="P127" s="10">
        <v>133.82</v>
      </c>
      <c r="Q127" s="10">
        <v>32.299999999999997</v>
      </c>
      <c r="R127" s="11">
        <v>39.770000000000003</v>
      </c>
      <c r="S127" s="11">
        <v>75.28</v>
      </c>
      <c r="T127" s="11">
        <v>141.57</v>
      </c>
      <c r="U127" s="11">
        <v>32.5</v>
      </c>
      <c r="V127" s="22">
        <v>2485415237.7399998</v>
      </c>
      <c r="W127" s="20">
        <f t="shared" si="32"/>
        <v>2.2012578614179823E-2</v>
      </c>
      <c r="X127" s="7"/>
      <c r="Y127" s="16">
        <f t="shared" si="22"/>
        <v>0</v>
      </c>
      <c r="Z127" s="16">
        <f t="shared" si="23"/>
        <v>0</v>
      </c>
      <c r="AA127" s="16">
        <f t="shared" si="24"/>
        <v>0</v>
      </c>
      <c r="AB127" s="16">
        <f t="shared" si="25"/>
        <v>2485415237.7399998</v>
      </c>
      <c r="AC127" s="16">
        <f t="shared" si="27"/>
        <v>0</v>
      </c>
      <c r="AD127" s="16">
        <f t="shared" si="28"/>
        <v>0</v>
      </c>
      <c r="AE127" s="16">
        <f t="shared" si="29"/>
        <v>0</v>
      </c>
      <c r="AF127" s="16">
        <f t="shared" si="30"/>
        <v>53532020.505282961</v>
      </c>
      <c r="AG127" s="16">
        <f t="shared" si="31"/>
        <v>53532020.505282961</v>
      </c>
      <c r="AH127" s="18">
        <f t="shared" si="33"/>
        <v>2.2012578616352179E-2</v>
      </c>
      <c r="AI127" s="16">
        <f t="shared" si="34"/>
        <v>2486199336.3980832</v>
      </c>
      <c r="AJ127" s="16">
        <f t="shared" si="26"/>
        <v>1.0003154799432212</v>
      </c>
    </row>
    <row r="128" spans="1:36" x14ac:dyDescent="0.25">
      <c r="A128" t="s">
        <v>137</v>
      </c>
      <c r="B128" s="8">
        <v>0</v>
      </c>
      <c r="C128" s="8">
        <v>0</v>
      </c>
      <c r="D128" s="8">
        <v>0</v>
      </c>
      <c r="E128" s="8">
        <v>1</v>
      </c>
      <c r="F128" s="9">
        <v>0</v>
      </c>
      <c r="G128" s="9">
        <v>0</v>
      </c>
      <c r="H128" s="9">
        <v>0</v>
      </c>
      <c r="I128" s="9">
        <v>1</v>
      </c>
      <c r="J128" s="28">
        <f t="shared" si="35"/>
        <v>0</v>
      </c>
      <c r="K128" s="28">
        <f t="shared" si="36"/>
        <v>0</v>
      </c>
      <c r="L128" s="28">
        <f t="shared" si="37"/>
        <v>0</v>
      </c>
      <c r="M128" s="28">
        <f t="shared" si="38"/>
        <v>0</v>
      </c>
      <c r="N128" s="10">
        <v>39.299999999999997</v>
      </c>
      <c r="O128" s="10">
        <v>75.41</v>
      </c>
      <c r="P128" s="10">
        <v>145.58000000000001</v>
      </c>
      <c r="Q128" s="10">
        <v>30.81</v>
      </c>
      <c r="R128" s="11">
        <v>39.65</v>
      </c>
      <c r="S128" s="11">
        <v>75.37</v>
      </c>
      <c r="T128" s="11">
        <v>145.02000000000001</v>
      </c>
      <c r="U128" s="11">
        <v>31.35</v>
      </c>
      <c r="V128" s="22">
        <v>2397469775.4899998</v>
      </c>
      <c r="W128" s="20">
        <f t="shared" si="32"/>
        <v>-3.5384615381198525E-2</v>
      </c>
      <c r="X128" s="7"/>
      <c r="Y128" s="16">
        <f t="shared" si="22"/>
        <v>0</v>
      </c>
      <c r="Z128" s="16">
        <f t="shared" si="23"/>
        <v>0</v>
      </c>
      <c r="AA128" s="16">
        <f t="shared" si="24"/>
        <v>0</v>
      </c>
      <c r="AB128" s="16">
        <f t="shared" si="25"/>
        <v>2397469775.4899998</v>
      </c>
      <c r="AC128" s="16">
        <f t="shared" si="27"/>
        <v>0</v>
      </c>
      <c r="AD128" s="16">
        <f t="shared" si="28"/>
        <v>0</v>
      </c>
      <c r="AE128" s="16">
        <f t="shared" si="29"/>
        <v>0</v>
      </c>
      <c r="AF128" s="16">
        <f t="shared" si="30"/>
        <v>-87945462.258492187</v>
      </c>
      <c r="AG128" s="16">
        <f t="shared" si="31"/>
        <v>-87945462.258492187</v>
      </c>
      <c r="AH128" s="18">
        <f t="shared" si="33"/>
        <v>-3.5384615384615341E-2</v>
      </c>
      <c r="AI128" s="16">
        <f t="shared" si="34"/>
        <v>2398253874.1395912</v>
      </c>
      <c r="AJ128" s="16">
        <f t="shared" si="26"/>
        <v>1.0003270525691741</v>
      </c>
    </row>
    <row r="129" spans="1:36" x14ac:dyDescent="0.25">
      <c r="A129" t="s">
        <v>138</v>
      </c>
      <c r="B129" s="8">
        <v>0</v>
      </c>
      <c r="C129" s="8">
        <v>0</v>
      </c>
      <c r="D129" s="8">
        <v>1</v>
      </c>
      <c r="E129" s="8">
        <v>0</v>
      </c>
      <c r="F129" s="9">
        <v>0</v>
      </c>
      <c r="G129" s="9">
        <v>0</v>
      </c>
      <c r="H129" s="9">
        <v>1</v>
      </c>
      <c r="I129" s="9">
        <v>0</v>
      </c>
      <c r="J129" s="28">
        <f t="shared" si="35"/>
        <v>0</v>
      </c>
      <c r="K129" s="28">
        <f t="shared" si="36"/>
        <v>0</v>
      </c>
      <c r="L129" s="28">
        <f t="shared" si="37"/>
        <v>0</v>
      </c>
      <c r="M129" s="28">
        <f t="shared" si="38"/>
        <v>0</v>
      </c>
      <c r="N129" s="10">
        <v>39.270000000000003</v>
      </c>
      <c r="O129" s="10">
        <v>75.540000000000006</v>
      </c>
      <c r="P129" s="10">
        <v>146.80000000000001</v>
      </c>
      <c r="Q129" s="10">
        <v>30.23</v>
      </c>
      <c r="R129" s="11">
        <v>39.22</v>
      </c>
      <c r="S129" s="11">
        <v>75.5</v>
      </c>
      <c r="T129" s="11">
        <v>165.06</v>
      </c>
      <c r="U129" s="11">
        <v>30.48</v>
      </c>
      <c r="V129" s="22">
        <v>2311818542.6900001</v>
      </c>
      <c r="W129" s="20">
        <f t="shared" si="32"/>
        <v>-3.5725677827364577E-2</v>
      </c>
      <c r="X129" s="7"/>
      <c r="Y129" s="16">
        <f t="shared" si="22"/>
        <v>0</v>
      </c>
      <c r="Z129" s="16">
        <f t="shared" si="23"/>
        <v>0</v>
      </c>
      <c r="AA129" s="16">
        <f t="shared" si="24"/>
        <v>2311818542.6900001</v>
      </c>
      <c r="AB129" s="16">
        <f t="shared" si="25"/>
        <v>0</v>
      </c>
      <c r="AC129" s="16">
        <f t="shared" si="27"/>
        <v>0</v>
      </c>
      <c r="AD129" s="16">
        <f t="shared" si="28"/>
        <v>0</v>
      </c>
      <c r="AE129" s="16">
        <f t="shared" si="29"/>
        <v>0</v>
      </c>
      <c r="AF129" s="16">
        <f t="shared" si="30"/>
        <v>-85651232.808574229</v>
      </c>
      <c r="AG129" s="16">
        <f t="shared" si="31"/>
        <v>-85651232.808574229</v>
      </c>
      <c r="AH129" s="18">
        <f t="shared" si="33"/>
        <v>-3.5725677830941022E-2</v>
      </c>
      <c r="AI129" s="16">
        <f t="shared" si="34"/>
        <v>2312602641.331017</v>
      </c>
      <c r="AJ129" s="16">
        <f t="shared" si="26"/>
        <v>1.0003391696305475</v>
      </c>
    </row>
    <row r="130" spans="1:36" x14ac:dyDescent="0.25">
      <c r="A130" t="s">
        <v>139</v>
      </c>
      <c r="B130" s="8">
        <v>0</v>
      </c>
      <c r="C130" s="8">
        <v>0</v>
      </c>
      <c r="D130" s="8">
        <v>1</v>
      </c>
      <c r="E130" s="8">
        <v>0</v>
      </c>
      <c r="F130" s="9">
        <v>0</v>
      </c>
      <c r="G130" s="9">
        <v>0</v>
      </c>
      <c r="H130" s="9">
        <v>1</v>
      </c>
      <c r="I130" s="9">
        <v>0</v>
      </c>
      <c r="J130" s="28">
        <f t="shared" si="35"/>
        <v>0</v>
      </c>
      <c r="K130" s="28">
        <f t="shared" si="36"/>
        <v>0</v>
      </c>
      <c r="L130" s="28">
        <f t="shared" si="37"/>
        <v>0</v>
      </c>
      <c r="M130" s="28">
        <f t="shared" si="38"/>
        <v>0</v>
      </c>
      <c r="N130" s="10">
        <v>39.17</v>
      </c>
      <c r="O130" s="10">
        <v>75.31</v>
      </c>
      <c r="P130" s="10">
        <v>160.54</v>
      </c>
      <c r="Q130" s="10">
        <v>31.02</v>
      </c>
      <c r="R130" s="11">
        <v>39.07</v>
      </c>
      <c r="S130" s="11">
        <v>75.38</v>
      </c>
      <c r="T130" s="11">
        <v>156.56</v>
      </c>
      <c r="U130" s="11">
        <v>30.22</v>
      </c>
      <c r="V130" s="22">
        <v>2192768154.6900001</v>
      </c>
      <c r="W130" s="20">
        <f t="shared" si="32"/>
        <v>-5.1496424049560008E-2</v>
      </c>
      <c r="X130" s="7"/>
      <c r="Y130" s="16">
        <f t="shared" si="22"/>
        <v>0</v>
      </c>
      <c r="Z130" s="16">
        <f t="shared" si="23"/>
        <v>0</v>
      </c>
      <c r="AA130" s="16">
        <f t="shared" si="24"/>
        <v>2192768154.6900001</v>
      </c>
      <c r="AB130" s="16">
        <f t="shared" si="25"/>
        <v>0</v>
      </c>
      <c r="AC130" s="16">
        <f t="shared" si="27"/>
        <v>0</v>
      </c>
      <c r="AD130" s="16">
        <f t="shared" si="28"/>
        <v>0</v>
      </c>
      <c r="AE130" s="16">
        <f t="shared" si="29"/>
        <v>-119050391.45077547</v>
      </c>
      <c r="AF130" s="16">
        <f t="shared" si="30"/>
        <v>0</v>
      </c>
      <c r="AG130" s="16">
        <f t="shared" si="31"/>
        <v>-119050391.45077547</v>
      </c>
      <c r="AH130" s="18">
        <f t="shared" si="33"/>
        <v>-5.1496425542227067E-2</v>
      </c>
      <c r="AI130" s="16">
        <f t="shared" si="34"/>
        <v>2193552249.8802414</v>
      </c>
      <c r="AJ130" s="16">
        <f t="shared" si="26"/>
        <v>1.0003575823502198</v>
      </c>
    </row>
    <row r="131" spans="1:36" x14ac:dyDescent="0.25">
      <c r="A131" t="s">
        <v>140</v>
      </c>
      <c r="B131" s="8">
        <v>0</v>
      </c>
      <c r="C131" s="8">
        <v>0</v>
      </c>
      <c r="D131" s="8">
        <v>1</v>
      </c>
      <c r="E131" s="8">
        <v>0</v>
      </c>
      <c r="F131" s="9">
        <v>0</v>
      </c>
      <c r="G131" s="9">
        <v>0</v>
      </c>
      <c r="H131" s="9">
        <v>1</v>
      </c>
      <c r="I131" s="9">
        <v>0</v>
      </c>
      <c r="J131" s="28">
        <f t="shared" si="35"/>
        <v>0</v>
      </c>
      <c r="K131" s="28">
        <f t="shared" si="36"/>
        <v>0</v>
      </c>
      <c r="L131" s="28">
        <f t="shared" si="37"/>
        <v>0</v>
      </c>
      <c r="M131" s="28">
        <f t="shared" si="38"/>
        <v>0</v>
      </c>
      <c r="N131" s="10">
        <v>39.33</v>
      </c>
      <c r="O131" s="10">
        <v>75.47</v>
      </c>
      <c r="P131" s="10">
        <v>152.19</v>
      </c>
      <c r="Q131" s="10">
        <v>30.56</v>
      </c>
      <c r="R131" s="11">
        <v>38.92</v>
      </c>
      <c r="S131" s="11">
        <v>75.8</v>
      </c>
      <c r="T131" s="11">
        <v>160.44999999999999</v>
      </c>
      <c r="U131" s="11">
        <v>29.15</v>
      </c>
      <c r="V131" s="22">
        <v>2247251214.6100001</v>
      </c>
      <c r="W131" s="20">
        <f t="shared" si="32"/>
        <v>2.4846703379684199E-2</v>
      </c>
      <c r="X131" s="7"/>
      <c r="Y131" s="16">
        <f t="shared" ref="Y131:Y194" si="39">F131*$V131</f>
        <v>0</v>
      </c>
      <c r="Z131" s="16">
        <f t="shared" ref="Z131:Z194" si="40">G131*$V131</f>
        <v>0</v>
      </c>
      <c r="AA131" s="16">
        <f t="shared" ref="AA131:AA194" si="41">H131*$V131</f>
        <v>2247251214.6100001</v>
      </c>
      <c r="AB131" s="16">
        <f t="shared" ref="AB131:AB194" si="42">I131*$V131</f>
        <v>0</v>
      </c>
      <c r="AC131" s="16">
        <f t="shared" si="27"/>
        <v>0</v>
      </c>
      <c r="AD131" s="16">
        <f t="shared" si="28"/>
        <v>0</v>
      </c>
      <c r="AE131" s="16">
        <f t="shared" si="29"/>
        <v>54483061.584977448</v>
      </c>
      <c r="AF131" s="16">
        <f t="shared" si="30"/>
        <v>0</v>
      </c>
      <c r="AG131" s="16">
        <f t="shared" si="31"/>
        <v>54483061.584977448</v>
      </c>
      <c r="AH131" s="18">
        <f t="shared" si="33"/>
        <v>2.4846704138988158E-2</v>
      </c>
      <c r="AI131" s="16">
        <f t="shared" si="34"/>
        <v>2248035311.465219</v>
      </c>
      <c r="AJ131" s="16">
        <f t="shared" ref="AJ131:AJ194" si="43">AI131/V131</f>
        <v>1.0003489137529979</v>
      </c>
    </row>
    <row r="132" spans="1:36" x14ac:dyDescent="0.25">
      <c r="A132" t="s">
        <v>141</v>
      </c>
      <c r="B132" s="8">
        <v>1</v>
      </c>
      <c r="C132" s="8">
        <v>0</v>
      </c>
      <c r="D132" s="8">
        <v>0</v>
      </c>
      <c r="E132" s="8">
        <v>0</v>
      </c>
      <c r="F132" s="9">
        <v>1</v>
      </c>
      <c r="G132" s="9">
        <v>0</v>
      </c>
      <c r="H132" s="9">
        <v>0</v>
      </c>
      <c r="I132" s="9">
        <v>0</v>
      </c>
      <c r="J132" s="28">
        <f t="shared" si="35"/>
        <v>0</v>
      </c>
      <c r="K132" s="28">
        <f t="shared" si="36"/>
        <v>0</v>
      </c>
      <c r="L132" s="28">
        <f t="shared" si="37"/>
        <v>0</v>
      </c>
      <c r="M132" s="28">
        <f t="shared" si="38"/>
        <v>0</v>
      </c>
      <c r="N132" s="10">
        <v>38.14</v>
      </c>
      <c r="O132" s="10">
        <v>75.81</v>
      </c>
      <c r="P132" s="10">
        <v>170</v>
      </c>
      <c r="Q132" s="10">
        <v>29.56</v>
      </c>
      <c r="R132" s="11">
        <v>38.24</v>
      </c>
      <c r="S132" s="11">
        <v>75.89</v>
      </c>
      <c r="T132" s="11">
        <v>175.01</v>
      </c>
      <c r="U132" s="11">
        <v>28.84</v>
      </c>
      <c r="V132" s="22">
        <v>2381007827.0100002</v>
      </c>
      <c r="W132" s="20">
        <f t="shared" si="32"/>
        <v>5.9520097944729677E-2</v>
      </c>
      <c r="X132" s="7"/>
      <c r="Y132" s="16">
        <f t="shared" si="39"/>
        <v>2381007827.0100002</v>
      </c>
      <c r="Z132" s="16">
        <f t="shared" si="40"/>
        <v>0</v>
      </c>
      <c r="AA132" s="16">
        <f t="shared" si="41"/>
        <v>0</v>
      </c>
      <c r="AB132" s="16">
        <f t="shared" si="42"/>
        <v>0</v>
      </c>
      <c r="AC132" s="16">
        <f t="shared" ref="AC132:AC195" si="44">IF(AND(F132=0,F131=0),0,IF(AND(F132=1,F131=0),0,IF(AND(F132=1,F131=1),(R132-R131)/R131*Y131,IF(AND(F132=0,F131=1),(N132-R131)/R131*Y131,"Error"))))</f>
        <v>0</v>
      </c>
      <c r="AD132" s="16">
        <f t="shared" ref="AD132:AD195" si="45">IF(AND(G132=0,G131=0),0,IF(AND(G132=1,G131=0),0,IF(AND(G132=1,G131=1),(S132-S131)/S131*Z131,IF(AND(G132=0,G131=1),(O132-S131)/S131*Z131,"Error"))))</f>
        <v>0</v>
      </c>
      <c r="AE132" s="16">
        <f t="shared" ref="AE132:AE195" si="46">IF(AND(H132=0,H131=0),0,IF(AND(H132=1,H131=0),0,IF(AND(H132=1,H131=1),(T132-T131)/T131*AA131,IF(AND(H132=0,H131=1),(P132-T131)/T131*AA131,"Error"))))</f>
        <v>133756616.38844205</v>
      </c>
      <c r="AF132" s="16">
        <f t="shared" ref="AF132:AF195" si="47">IF(AND(I132=0,I131=0),0,IF(AND(I132=1,I131=0),0,IF(AND(I132=1,I131=1),(U132-U131)/U131*AB131,IF(AND(I132=0,I131=1),(Q132-U131)/U131*AB131,"Error"))))</f>
        <v>0</v>
      </c>
      <c r="AG132" s="16">
        <f t="shared" ref="AG132:AG195" si="48">SUM(AC132:AF132)</f>
        <v>133756616.38844205</v>
      </c>
      <c r="AH132" s="18">
        <f t="shared" si="33"/>
        <v>5.9520099719538873E-2</v>
      </c>
      <c r="AI132" s="16">
        <f t="shared" si="34"/>
        <v>2381791927.8536611</v>
      </c>
      <c r="AJ132" s="16">
        <f t="shared" si="43"/>
        <v>1.000329314685473</v>
      </c>
    </row>
    <row r="133" spans="1:36" x14ac:dyDescent="0.25">
      <c r="A133" t="s">
        <v>142</v>
      </c>
      <c r="B133" s="8">
        <v>1</v>
      </c>
      <c r="C133" s="8">
        <v>0</v>
      </c>
      <c r="D133" s="8">
        <v>0</v>
      </c>
      <c r="E133" s="8">
        <v>0</v>
      </c>
      <c r="F133" s="9">
        <v>1</v>
      </c>
      <c r="G133" s="9">
        <v>0</v>
      </c>
      <c r="H133" s="9">
        <v>0</v>
      </c>
      <c r="I133" s="9">
        <v>0</v>
      </c>
      <c r="J133" s="28">
        <f t="shared" si="35"/>
        <v>0</v>
      </c>
      <c r="K133" s="28">
        <f t="shared" si="36"/>
        <v>0</v>
      </c>
      <c r="L133" s="28">
        <f t="shared" si="37"/>
        <v>0</v>
      </c>
      <c r="M133" s="28">
        <f t="shared" si="38"/>
        <v>0</v>
      </c>
      <c r="N133" s="10">
        <v>37.950000000000003</v>
      </c>
      <c r="O133" s="10">
        <v>75.81</v>
      </c>
      <c r="P133" s="10">
        <v>174.35</v>
      </c>
      <c r="Q133" s="10">
        <v>29.5</v>
      </c>
      <c r="R133" s="11">
        <v>37.51</v>
      </c>
      <c r="S133" s="11">
        <v>75.84</v>
      </c>
      <c r="T133" s="11">
        <v>190</v>
      </c>
      <c r="U133" s="11">
        <v>29.75</v>
      </c>
      <c r="V133" s="22">
        <v>2335554487.2399998</v>
      </c>
      <c r="W133" s="20">
        <f t="shared" ref="W133:W196" si="49">V133/V132-1</f>
        <v>-1.9089958148973962E-2</v>
      </c>
      <c r="X133" s="7"/>
      <c r="Y133" s="16">
        <f t="shared" si="39"/>
        <v>2335554487.2399998</v>
      </c>
      <c r="Z133" s="16">
        <f t="shared" si="40"/>
        <v>0</v>
      </c>
      <c r="AA133" s="16">
        <f t="shared" si="41"/>
        <v>0</v>
      </c>
      <c r="AB133" s="16">
        <f t="shared" si="42"/>
        <v>0</v>
      </c>
      <c r="AC133" s="16">
        <f t="shared" si="44"/>
        <v>-45453339.793862693</v>
      </c>
      <c r="AD133" s="16">
        <f t="shared" si="45"/>
        <v>0</v>
      </c>
      <c r="AE133" s="16">
        <f t="shared" si="46"/>
        <v>0</v>
      </c>
      <c r="AF133" s="16">
        <f t="shared" si="47"/>
        <v>0</v>
      </c>
      <c r="AG133" s="16">
        <f t="shared" si="48"/>
        <v>-45453339.793862693</v>
      </c>
      <c r="AH133" s="18">
        <f t="shared" ref="AH133:AH196" si="50">AG133/V132</f>
        <v>-1.9089958158995918E-2</v>
      </c>
      <c r="AI133" s="16">
        <f t="shared" ref="AI133:AI196" si="51">AI132+AG133</f>
        <v>2336338588.0597982</v>
      </c>
      <c r="AJ133" s="16">
        <f t="shared" si="43"/>
        <v>1.0003357236254098</v>
      </c>
    </row>
    <row r="134" spans="1:36" x14ac:dyDescent="0.25">
      <c r="A134" t="s">
        <v>143</v>
      </c>
      <c r="B134" s="8">
        <v>0</v>
      </c>
      <c r="C134" s="8">
        <v>0</v>
      </c>
      <c r="D134" s="8">
        <v>1</v>
      </c>
      <c r="E134" s="8">
        <v>0</v>
      </c>
      <c r="F134" s="9">
        <v>0</v>
      </c>
      <c r="G134" s="9">
        <v>0</v>
      </c>
      <c r="H134" s="9">
        <v>1</v>
      </c>
      <c r="I134" s="9">
        <v>0</v>
      </c>
      <c r="J134" s="28">
        <f t="shared" si="35"/>
        <v>0</v>
      </c>
      <c r="K134" s="28">
        <f t="shared" si="36"/>
        <v>0</v>
      </c>
      <c r="L134" s="28">
        <f t="shared" si="37"/>
        <v>0</v>
      </c>
      <c r="M134" s="28">
        <f t="shared" si="38"/>
        <v>0</v>
      </c>
      <c r="N134" s="10">
        <v>37.76</v>
      </c>
      <c r="O134" s="10">
        <v>75.89</v>
      </c>
      <c r="P134" s="10">
        <v>189</v>
      </c>
      <c r="Q134" s="10">
        <v>29.2</v>
      </c>
      <c r="R134" s="11">
        <v>37.31</v>
      </c>
      <c r="S134" s="11">
        <v>75.900000000000006</v>
      </c>
      <c r="T134" s="11">
        <v>194.76</v>
      </c>
      <c r="U134" s="11">
        <v>28.82</v>
      </c>
      <c r="V134" s="22">
        <v>2351039755.1900001</v>
      </c>
      <c r="W134" s="20">
        <f t="shared" si="49"/>
        <v>6.6302319361857265E-3</v>
      </c>
      <c r="X134" s="7"/>
      <c r="Y134" s="16">
        <f t="shared" si="39"/>
        <v>0</v>
      </c>
      <c r="Z134" s="16">
        <f t="shared" si="40"/>
        <v>0</v>
      </c>
      <c r="AA134" s="16">
        <f t="shared" si="41"/>
        <v>2351039755.1900001</v>
      </c>
      <c r="AB134" s="16">
        <f t="shared" si="42"/>
        <v>0</v>
      </c>
      <c r="AC134" s="16">
        <f t="shared" si="44"/>
        <v>15566212.258331111</v>
      </c>
      <c r="AD134" s="16">
        <f t="shared" si="45"/>
        <v>0</v>
      </c>
      <c r="AE134" s="16">
        <f t="shared" si="46"/>
        <v>0</v>
      </c>
      <c r="AF134" s="16">
        <f t="shared" si="47"/>
        <v>0</v>
      </c>
      <c r="AG134" s="16">
        <f t="shared" si="48"/>
        <v>15566212.258331111</v>
      </c>
      <c r="AH134" s="18">
        <f t="shared" si="50"/>
        <v>6.664889362836577E-3</v>
      </c>
      <c r="AI134" s="16">
        <f t="shared" si="51"/>
        <v>2351904800.3181295</v>
      </c>
      <c r="AJ134" s="16">
        <f t="shared" si="43"/>
        <v>1.0003679415144808</v>
      </c>
    </row>
    <row r="135" spans="1:36" x14ac:dyDescent="0.25">
      <c r="A135" t="s">
        <v>144</v>
      </c>
      <c r="B135" s="8">
        <v>0</v>
      </c>
      <c r="C135" s="8">
        <v>0</v>
      </c>
      <c r="D135" s="8">
        <v>1</v>
      </c>
      <c r="E135" s="8">
        <v>0</v>
      </c>
      <c r="F135" s="9">
        <v>0</v>
      </c>
      <c r="G135" s="9">
        <v>0</v>
      </c>
      <c r="H135" s="9">
        <v>1</v>
      </c>
      <c r="I135" s="9">
        <v>0</v>
      </c>
      <c r="J135" s="28">
        <f t="shared" si="35"/>
        <v>0</v>
      </c>
      <c r="K135" s="28">
        <f t="shared" si="36"/>
        <v>0</v>
      </c>
      <c r="L135" s="28">
        <f t="shared" si="37"/>
        <v>0</v>
      </c>
      <c r="M135" s="28">
        <f t="shared" si="38"/>
        <v>0</v>
      </c>
      <c r="N135" s="10">
        <v>36.04</v>
      </c>
      <c r="O135" s="10">
        <v>76.02</v>
      </c>
      <c r="P135" s="10">
        <v>203.61</v>
      </c>
      <c r="Q135" s="10">
        <v>28.76</v>
      </c>
      <c r="R135" s="11">
        <v>34.07</v>
      </c>
      <c r="S135" s="11">
        <v>76.16</v>
      </c>
      <c r="T135" s="11">
        <v>210.17</v>
      </c>
      <c r="U135" s="11">
        <v>27.74</v>
      </c>
      <c r="V135" s="22">
        <v>2537061123.3000002</v>
      </c>
      <c r="W135" s="20">
        <f t="shared" si="49"/>
        <v>7.9123021080078182E-2</v>
      </c>
      <c r="X135" s="7"/>
      <c r="Y135" s="16">
        <f t="shared" si="39"/>
        <v>0</v>
      </c>
      <c r="Z135" s="16">
        <f t="shared" si="40"/>
        <v>0</v>
      </c>
      <c r="AA135" s="16">
        <f t="shared" si="41"/>
        <v>2537061123.3000002</v>
      </c>
      <c r="AB135" s="16">
        <f t="shared" si="42"/>
        <v>0</v>
      </c>
      <c r="AC135" s="16">
        <f t="shared" si="44"/>
        <v>0</v>
      </c>
      <c r="AD135" s="16">
        <f t="shared" si="45"/>
        <v>0</v>
      </c>
      <c r="AE135" s="16">
        <f t="shared" si="46"/>
        <v>186021373.11294875</v>
      </c>
      <c r="AF135" s="16">
        <f t="shared" si="47"/>
        <v>0</v>
      </c>
      <c r="AG135" s="16">
        <f t="shared" si="48"/>
        <v>186021373.11294875</v>
      </c>
      <c r="AH135" s="18">
        <f t="shared" si="50"/>
        <v>7.9123023208050924E-2</v>
      </c>
      <c r="AI135" s="16">
        <f t="shared" si="51"/>
        <v>2537926173.4310784</v>
      </c>
      <c r="AJ135" s="16">
        <f t="shared" si="43"/>
        <v>1.000340965427728</v>
      </c>
    </row>
    <row r="136" spans="1:36" x14ac:dyDescent="0.25">
      <c r="A136" t="s">
        <v>145</v>
      </c>
      <c r="B136" s="8">
        <v>0</v>
      </c>
      <c r="C136" s="8">
        <v>0</v>
      </c>
      <c r="D136" s="8">
        <v>1</v>
      </c>
      <c r="E136" s="8">
        <v>0</v>
      </c>
      <c r="F136" s="9">
        <v>0</v>
      </c>
      <c r="G136" s="9">
        <v>0</v>
      </c>
      <c r="H136" s="9">
        <v>1</v>
      </c>
      <c r="I136" s="9">
        <v>0</v>
      </c>
      <c r="J136" s="28">
        <f t="shared" si="35"/>
        <v>0</v>
      </c>
      <c r="K136" s="28">
        <f t="shared" si="36"/>
        <v>0</v>
      </c>
      <c r="L136" s="28">
        <f t="shared" si="37"/>
        <v>0</v>
      </c>
      <c r="M136" s="28">
        <f t="shared" si="38"/>
        <v>0</v>
      </c>
      <c r="N136" s="10">
        <v>34.340000000000003</v>
      </c>
      <c r="O136" s="10">
        <v>76.12</v>
      </c>
      <c r="P136" s="10">
        <v>206</v>
      </c>
      <c r="Q136" s="10">
        <v>28.08</v>
      </c>
      <c r="R136" s="11">
        <v>33.36</v>
      </c>
      <c r="S136" s="11">
        <v>76</v>
      </c>
      <c r="T136" s="11">
        <v>216.97</v>
      </c>
      <c r="U136" s="11">
        <v>28.24</v>
      </c>
      <c r="V136" s="22">
        <v>2619147126.0999999</v>
      </c>
      <c r="W136" s="20">
        <f t="shared" si="49"/>
        <v>3.2354759625668361E-2</v>
      </c>
      <c r="X136" s="7"/>
      <c r="Y136" s="16">
        <f t="shared" si="39"/>
        <v>0</v>
      </c>
      <c r="Z136" s="16">
        <f t="shared" si="40"/>
        <v>0</v>
      </c>
      <c r="AA136" s="16">
        <f t="shared" si="41"/>
        <v>2619147126.0999999</v>
      </c>
      <c r="AB136" s="16">
        <f t="shared" si="42"/>
        <v>0</v>
      </c>
      <c r="AC136" s="16">
        <f t="shared" si="44"/>
        <v>0</v>
      </c>
      <c r="AD136" s="16">
        <f t="shared" si="45"/>
        <v>0</v>
      </c>
      <c r="AE136" s="16">
        <f t="shared" si="46"/>
        <v>82086004.845791653</v>
      </c>
      <c r="AF136" s="16">
        <f t="shared" si="47"/>
        <v>0</v>
      </c>
      <c r="AG136" s="16">
        <f t="shared" si="48"/>
        <v>82086004.845791653</v>
      </c>
      <c r="AH136" s="18">
        <f t="shared" si="50"/>
        <v>3.2354760432031268E-2</v>
      </c>
      <c r="AI136" s="16">
        <f t="shared" si="51"/>
        <v>2620012178.2768703</v>
      </c>
      <c r="AJ136" s="16">
        <f t="shared" si="43"/>
        <v>1.0003302801008198</v>
      </c>
    </row>
    <row r="137" spans="1:36" x14ac:dyDescent="0.25">
      <c r="A137" t="s">
        <v>146</v>
      </c>
      <c r="B137" s="8">
        <v>0</v>
      </c>
      <c r="C137" s="8">
        <v>0</v>
      </c>
      <c r="D137" s="8">
        <v>1</v>
      </c>
      <c r="E137" s="8">
        <v>0</v>
      </c>
      <c r="F137" s="9">
        <v>0</v>
      </c>
      <c r="G137" s="9">
        <v>0</v>
      </c>
      <c r="H137" s="9">
        <v>1</v>
      </c>
      <c r="I137" s="9">
        <v>0</v>
      </c>
      <c r="J137" s="28">
        <f t="shared" si="35"/>
        <v>0</v>
      </c>
      <c r="K137" s="28">
        <f t="shared" si="36"/>
        <v>0</v>
      </c>
      <c r="L137" s="28">
        <f t="shared" si="37"/>
        <v>0</v>
      </c>
      <c r="M137" s="28">
        <f t="shared" si="38"/>
        <v>0</v>
      </c>
      <c r="N137" s="10">
        <v>30.27</v>
      </c>
      <c r="O137" s="10">
        <v>76.03</v>
      </c>
      <c r="P137" s="10">
        <v>232</v>
      </c>
      <c r="Q137" s="10">
        <v>28.81</v>
      </c>
      <c r="R137" s="11">
        <v>30.06</v>
      </c>
      <c r="S137" s="11">
        <v>76.09</v>
      </c>
      <c r="T137" s="11">
        <v>235.92</v>
      </c>
      <c r="U137" s="11">
        <v>28.6</v>
      </c>
      <c r="V137" s="22">
        <v>2847901501.5500002</v>
      </c>
      <c r="W137" s="20">
        <f t="shared" si="49"/>
        <v>8.7339261384152822E-2</v>
      </c>
      <c r="X137" s="7"/>
      <c r="Y137" s="16">
        <f t="shared" si="39"/>
        <v>0</v>
      </c>
      <c r="Z137" s="16">
        <f t="shared" si="40"/>
        <v>0</v>
      </c>
      <c r="AA137" s="16">
        <f t="shared" si="41"/>
        <v>2847901501.5500002</v>
      </c>
      <c r="AB137" s="16">
        <f t="shared" si="42"/>
        <v>0</v>
      </c>
      <c r="AC137" s="16">
        <f t="shared" si="44"/>
        <v>0</v>
      </c>
      <c r="AD137" s="16">
        <f t="shared" si="45"/>
        <v>0</v>
      </c>
      <c r="AE137" s="16">
        <f t="shared" si="46"/>
        <v>228754380.97246149</v>
      </c>
      <c r="AF137" s="16">
        <f t="shared" si="47"/>
        <v>0</v>
      </c>
      <c r="AG137" s="16">
        <f t="shared" si="48"/>
        <v>228754380.97246149</v>
      </c>
      <c r="AH137" s="18">
        <f t="shared" si="50"/>
        <v>8.73392634926487E-2</v>
      </c>
      <c r="AI137" s="16">
        <f t="shared" si="51"/>
        <v>2848766559.249332</v>
      </c>
      <c r="AJ137" s="16">
        <f t="shared" si="43"/>
        <v>1.0003037526750349</v>
      </c>
    </row>
    <row r="138" spans="1:36" x14ac:dyDescent="0.25">
      <c r="A138" t="s">
        <v>147</v>
      </c>
      <c r="B138" s="8">
        <v>1</v>
      </c>
      <c r="C138" s="8">
        <v>0</v>
      </c>
      <c r="D138" s="8">
        <v>0</v>
      </c>
      <c r="E138" s="8">
        <v>0</v>
      </c>
      <c r="F138" s="9">
        <v>1</v>
      </c>
      <c r="G138" s="9">
        <v>0</v>
      </c>
      <c r="H138" s="9">
        <v>0</v>
      </c>
      <c r="I138" s="9">
        <v>0</v>
      </c>
      <c r="J138" s="28">
        <f t="shared" si="35"/>
        <v>0</v>
      </c>
      <c r="K138" s="28">
        <f t="shared" si="36"/>
        <v>0</v>
      </c>
      <c r="L138" s="28">
        <f t="shared" si="37"/>
        <v>0</v>
      </c>
      <c r="M138" s="28">
        <f t="shared" si="38"/>
        <v>0</v>
      </c>
      <c r="N138" s="10">
        <v>29.99</v>
      </c>
      <c r="O138" s="10">
        <v>76.34</v>
      </c>
      <c r="P138" s="10">
        <v>237</v>
      </c>
      <c r="Q138" s="10">
        <v>27.31</v>
      </c>
      <c r="R138" s="11">
        <v>31.01</v>
      </c>
      <c r="S138" s="11">
        <v>76.33</v>
      </c>
      <c r="T138" s="11">
        <v>221.19</v>
      </c>
      <c r="U138" s="11">
        <v>27.26</v>
      </c>
      <c r="V138" s="22">
        <v>2860938690.23</v>
      </c>
      <c r="W138" s="20">
        <f t="shared" si="49"/>
        <v>4.5778228892059403E-3</v>
      </c>
      <c r="X138" s="7"/>
      <c r="Y138" s="16">
        <f t="shared" si="39"/>
        <v>2860938690.23</v>
      </c>
      <c r="Z138" s="16">
        <f t="shared" si="40"/>
        <v>0</v>
      </c>
      <c r="AA138" s="16">
        <f t="shared" si="41"/>
        <v>0</v>
      </c>
      <c r="AB138" s="16">
        <f t="shared" si="42"/>
        <v>0</v>
      </c>
      <c r="AC138" s="16">
        <f t="shared" si="44"/>
        <v>0</v>
      </c>
      <c r="AD138" s="16">
        <f t="shared" si="45"/>
        <v>0</v>
      </c>
      <c r="AE138" s="16">
        <f t="shared" si="46"/>
        <v>13037188.9694559</v>
      </c>
      <c r="AF138" s="16">
        <f t="shared" si="47"/>
        <v>0</v>
      </c>
      <c r="AG138" s="16">
        <f t="shared" si="48"/>
        <v>13037188.9694559</v>
      </c>
      <c r="AH138" s="18">
        <f t="shared" si="50"/>
        <v>4.577822990844407E-3</v>
      </c>
      <c r="AI138" s="16">
        <f t="shared" si="51"/>
        <v>2861803748.2187877</v>
      </c>
      <c r="AJ138" s="16">
        <f t="shared" si="43"/>
        <v>1.0003023685868355</v>
      </c>
    </row>
    <row r="139" spans="1:36" x14ac:dyDescent="0.25">
      <c r="A139" t="s">
        <v>148</v>
      </c>
      <c r="B139" s="8">
        <v>1</v>
      </c>
      <c r="C139" s="8">
        <v>0</v>
      </c>
      <c r="D139" s="8">
        <v>0</v>
      </c>
      <c r="E139" s="8">
        <v>0</v>
      </c>
      <c r="F139" s="9">
        <v>1</v>
      </c>
      <c r="G139" s="9">
        <v>0</v>
      </c>
      <c r="H139" s="9">
        <v>0</v>
      </c>
      <c r="I139" s="9">
        <v>0</v>
      </c>
      <c r="J139" s="28">
        <f t="shared" si="35"/>
        <v>0</v>
      </c>
      <c r="K139" s="28">
        <f t="shared" si="36"/>
        <v>0</v>
      </c>
      <c r="L139" s="28">
        <f t="shared" si="37"/>
        <v>0</v>
      </c>
      <c r="M139" s="28">
        <f t="shared" si="38"/>
        <v>0</v>
      </c>
      <c r="N139" s="10">
        <v>30.97</v>
      </c>
      <c r="O139" s="10">
        <v>76.3</v>
      </c>
      <c r="P139" s="10">
        <v>216.77</v>
      </c>
      <c r="Q139" s="10">
        <v>27.53</v>
      </c>
      <c r="R139" s="11">
        <v>30.44</v>
      </c>
      <c r="S139" s="11">
        <v>76.319999999999993</v>
      </c>
      <c r="T139" s="11">
        <v>221.45</v>
      </c>
      <c r="U139" s="11">
        <v>27.59</v>
      </c>
      <c r="V139" s="22">
        <v>2808351297.3499999</v>
      </c>
      <c r="W139" s="20">
        <f t="shared" si="49"/>
        <v>-1.8381167362860329E-2</v>
      </c>
      <c r="X139" s="7"/>
      <c r="Y139" s="16">
        <f t="shared" si="39"/>
        <v>2808351297.3499999</v>
      </c>
      <c r="Z139" s="16">
        <f t="shared" si="40"/>
        <v>0</v>
      </c>
      <c r="AA139" s="16">
        <f t="shared" si="41"/>
        <v>0</v>
      </c>
      <c r="AB139" s="16">
        <f t="shared" si="42"/>
        <v>0</v>
      </c>
      <c r="AC139" s="16">
        <f t="shared" si="44"/>
        <v>-52587392.887168676</v>
      </c>
      <c r="AD139" s="16">
        <f t="shared" si="45"/>
        <v>0</v>
      </c>
      <c r="AE139" s="16">
        <f t="shared" si="46"/>
        <v>0</v>
      </c>
      <c r="AF139" s="16">
        <f t="shared" si="47"/>
        <v>0</v>
      </c>
      <c r="AG139" s="16">
        <f t="shared" si="48"/>
        <v>-52587392.887168676</v>
      </c>
      <c r="AH139" s="18">
        <f t="shared" si="50"/>
        <v>-1.8381167365366019E-2</v>
      </c>
      <c r="AI139" s="16">
        <f t="shared" si="51"/>
        <v>2809216355.3316188</v>
      </c>
      <c r="AJ139" s="16">
        <f t="shared" si="43"/>
        <v>1.0003080305453365</v>
      </c>
    </row>
    <row r="140" spans="1:36" x14ac:dyDescent="0.25">
      <c r="A140" t="s">
        <v>149</v>
      </c>
      <c r="B140" s="8">
        <v>0</v>
      </c>
      <c r="C140" s="8">
        <v>0</v>
      </c>
      <c r="D140" s="8">
        <v>1</v>
      </c>
      <c r="E140" s="8">
        <v>0</v>
      </c>
      <c r="F140" s="9">
        <v>0</v>
      </c>
      <c r="G140" s="9">
        <v>0</v>
      </c>
      <c r="H140" s="9">
        <v>1</v>
      </c>
      <c r="I140" s="9">
        <v>0</v>
      </c>
      <c r="J140" s="28">
        <f t="shared" si="35"/>
        <v>0</v>
      </c>
      <c r="K140" s="28">
        <f t="shared" si="36"/>
        <v>0</v>
      </c>
      <c r="L140" s="28">
        <f t="shared" si="37"/>
        <v>0</v>
      </c>
      <c r="M140" s="28">
        <f t="shared" si="38"/>
        <v>0</v>
      </c>
      <c r="N140" s="10">
        <v>30.48</v>
      </c>
      <c r="O140" s="10">
        <v>76.19</v>
      </c>
      <c r="P140" s="10">
        <v>224.19</v>
      </c>
      <c r="Q140" s="10">
        <v>28.11</v>
      </c>
      <c r="R140" s="11">
        <v>28.71</v>
      </c>
      <c r="S140" s="11">
        <v>76.209999999999994</v>
      </c>
      <c r="T140" s="11">
        <v>240.03</v>
      </c>
      <c r="U140" s="11">
        <v>28.5</v>
      </c>
      <c r="V140" s="22">
        <v>2812502933.6300001</v>
      </c>
      <c r="W140" s="20">
        <f t="shared" si="49"/>
        <v>1.4783180024229292E-3</v>
      </c>
      <c r="X140" s="7"/>
      <c r="Y140" s="16">
        <f t="shared" si="39"/>
        <v>0</v>
      </c>
      <c r="Z140" s="16">
        <f t="shared" si="40"/>
        <v>0</v>
      </c>
      <c r="AA140" s="16">
        <f t="shared" si="41"/>
        <v>2812502933.6300001</v>
      </c>
      <c r="AB140" s="16">
        <f t="shared" si="42"/>
        <v>0</v>
      </c>
      <c r="AC140" s="16">
        <f t="shared" si="44"/>
        <v>3690343.3605124042</v>
      </c>
      <c r="AD140" s="16">
        <f t="shared" si="45"/>
        <v>0</v>
      </c>
      <c r="AE140" s="16">
        <f t="shared" si="46"/>
        <v>0</v>
      </c>
      <c r="AF140" s="16">
        <f t="shared" si="47"/>
        <v>0</v>
      </c>
      <c r="AG140" s="16">
        <f t="shared" si="48"/>
        <v>3690343.3605124042</v>
      </c>
      <c r="AH140" s="18">
        <f t="shared" si="50"/>
        <v>1.3140604467805237E-3</v>
      </c>
      <c r="AI140" s="16">
        <f t="shared" si="51"/>
        <v>2812906698.692131</v>
      </c>
      <c r="AJ140" s="16">
        <f t="shared" si="43"/>
        <v>1.0001435607612361</v>
      </c>
    </row>
    <row r="141" spans="1:36" x14ac:dyDescent="0.25">
      <c r="A141" t="s">
        <v>150</v>
      </c>
      <c r="B141" s="8">
        <v>0</v>
      </c>
      <c r="C141" s="8">
        <v>0</v>
      </c>
      <c r="D141" s="8">
        <v>1</v>
      </c>
      <c r="E141" s="8">
        <v>0</v>
      </c>
      <c r="F141" s="9">
        <v>0</v>
      </c>
      <c r="G141" s="9">
        <v>0</v>
      </c>
      <c r="H141" s="9">
        <v>1</v>
      </c>
      <c r="I141" s="9">
        <v>0</v>
      </c>
      <c r="J141" s="28">
        <f t="shared" si="35"/>
        <v>0</v>
      </c>
      <c r="K141" s="28">
        <f t="shared" si="36"/>
        <v>0</v>
      </c>
      <c r="L141" s="28">
        <f t="shared" si="37"/>
        <v>0</v>
      </c>
      <c r="M141" s="28">
        <f t="shared" si="38"/>
        <v>0</v>
      </c>
      <c r="N141" s="10">
        <v>28.07</v>
      </c>
      <c r="O141" s="10">
        <v>76.13</v>
      </c>
      <c r="P141" s="10">
        <v>240.95</v>
      </c>
      <c r="Q141" s="10">
        <v>28.86</v>
      </c>
      <c r="R141" s="11">
        <v>27.85</v>
      </c>
      <c r="S141" s="11">
        <v>76.08</v>
      </c>
      <c r="T141" s="11">
        <v>250.22</v>
      </c>
      <c r="U141" s="11">
        <v>28.8</v>
      </c>
      <c r="V141" s="22">
        <v>2931843603.5700002</v>
      </c>
      <c r="W141" s="20">
        <f t="shared" si="49"/>
        <v>4.2432193941206453E-2</v>
      </c>
      <c r="X141" s="7"/>
      <c r="Y141" s="16">
        <f t="shared" si="39"/>
        <v>0</v>
      </c>
      <c r="Z141" s="16">
        <f t="shared" si="40"/>
        <v>0</v>
      </c>
      <c r="AA141" s="16">
        <f t="shared" si="41"/>
        <v>2931843603.5700002</v>
      </c>
      <c r="AB141" s="16">
        <f t="shared" si="42"/>
        <v>0</v>
      </c>
      <c r="AC141" s="16">
        <f t="shared" si="44"/>
        <v>0</v>
      </c>
      <c r="AD141" s="16">
        <f t="shared" si="45"/>
        <v>0</v>
      </c>
      <c r="AE141" s="16">
        <f t="shared" si="46"/>
        <v>119399262.14927174</v>
      </c>
      <c r="AF141" s="16">
        <f t="shared" si="47"/>
        <v>0</v>
      </c>
      <c r="AG141" s="16">
        <f t="shared" si="48"/>
        <v>119399262.14927174</v>
      </c>
      <c r="AH141" s="18">
        <f t="shared" si="50"/>
        <v>4.2453026704995199E-2</v>
      </c>
      <c r="AI141" s="16">
        <f t="shared" si="51"/>
        <v>2932305960.841403</v>
      </c>
      <c r="AJ141" s="16">
        <f t="shared" si="43"/>
        <v>1.0001577018879315</v>
      </c>
    </row>
    <row r="142" spans="1:36" x14ac:dyDescent="0.25">
      <c r="A142" t="s">
        <v>151</v>
      </c>
      <c r="B142" s="8">
        <v>0</v>
      </c>
      <c r="C142" s="8">
        <v>0</v>
      </c>
      <c r="D142" s="8">
        <v>1</v>
      </c>
      <c r="E142" s="8">
        <v>0</v>
      </c>
      <c r="F142" s="9">
        <v>0</v>
      </c>
      <c r="G142" s="9">
        <v>0</v>
      </c>
      <c r="H142" s="9">
        <v>1</v>
      </c>
      <c r="I142" s="9">
        <v>0</v>
      </c>
      <c r="J142" s="28">
        <f t="shared" si="35"/>
        <v>0</v>
      </c>
      <c r="K142" s="28">
        <f t="shared" si="36"/>
        <v>0</v>
      </c>
      <c r="L142" s="28">
        <f t="shared" si="37"/>
        <v>0</v>
      </c>
      <c r="M142" s="28">
        <f t="shared" si="38"/>
        <v>0</v>
      </c>
      <c r="N142" s="10">
        <v>28.02</v>
      </c>
      <c r="O142" s="10">
        <v>76.11</v>
      </c>
      <c r="P142" s="10">
        <v>247</v>
      </c>
      <c r="Q142" s="10">
        <v>28.6</v>
      </c>
      <c r="R142" s="11">
        <v>27.86</v>
      </c>
      <c r="S142" s="11">
        <v>76.180000000000007</v>
      </c>
      <c r="T142" s="11">
        <v>247.5</v>
      </c>
      <c r="U142" s="11">
        <v>28</v>
      </c>
      <c r="V142" s="22">
        <v>2900031142.2199998</v>
      </c>
      <c r="W142" s="20">
        <f t="shared" si="49"/>
        <v>-1.085066792487277E-2</v>
      </c>
      <c r="X142" s="7"/>
      <c r="Y142" s="16">
        <f t="shared" si="39"/>
        <v>0</v>
      </c>
      <c r="Z142" s="16">
        <f t="shared" si="40"/>
        <v>0</v>
      </c>
      <c r="AA142" s="16">
        <f t="shared" si="41"/>
        <v>2900031142.2199998</v>
      </c>
      <c r="AB142" s="16">
        <f t="shared" si="42"/>
        <v>0</v>
      </c>
      <c r="AC142" s="16">
        <f t="shared" si="44"/>
        <v>0</v>
      </c>
      <c r="AD142" s="16">
        <f t="shared" si="45"/>
        <v>0</v>
      </c>
      <c r="AE142" s="16">
        <f t="shared" si="46"/>
        <v>-31870412.443890963</v>
      </c>
      <c r="AF142" s="16">
        <f t="shared" si="47"/>
        <v>0</v>
      </c>
      <c r="AG142" s="16">
        <f t="shared" si="48"/>
        <v>-31870412.443890963</v>
      </c>
      <c r="AH142" s="18">
        <f t="shared" si="50"/>
        <v>-1.0870434018064099E-2</v>
      </c>
      <c r="AI142" s="16">
        <f t="shared" si="51"/>
        <v>2900435548.397512</v>
      </c>
      <c r="AJ142" s="16">
        <f t="shared" si="43"/>
        <v>1.0001394489085391</v>
      </c>
    </row>
    <row r="143" spans="1:36" x14ac:dyDescent="0.25">
      <c r="A143" t="s">
        <v>152</v>
      </c>
      <c r="B143" s="8">
        <v>0</v>
      </c>
      <c r="C143" s="8">
        <v>0</v>
      </c>
      <c r="D143" s="8">
        <v>1</v>
      </c>
      <c r="E143" s="8">
        <v>0</v>
      </c>
      <c r="F143" s="9">
        <v>0</v>
      </c>
      <c r="G143" s="9">
        <v>0</v>
      </c>
      <c r="H143" s="9">
        <v>1</v>
      </c>
      <c r="I143" s="9">
        <v>0</v>
      </c>
      <c r="J143" s="28">
        <f t="shared" si="35"/>
        <v>0</v>
      </c>
      <c r="K143" s="28">
        <f t="shared" si="36"/>
        <v>0</v>
      </c>
      <c r="L143" s="28">
        <f t="shared" si="37"/>
        <v>0</v>
      </c>
      <c r="M143" s="28">
        <f t="shared" si="38"/>
        <v>0</v>
      </c>
      <c r="N143" s="10">
        <v>28.4</v>
      </c>
      <c r="O143" s="10">
        <v>76.180000000000007</v>
      </c>
      <c r="P143" s="10">
        <v>240.4</v>
      </c>
      <c r="Q143" s="10">
        <v>27.91</v>
      </c>
      <c r="R143" s="11">
        <v>27.98</v>
      </c>
      <c r="S143" s="11">
        <v>76.23</v>
      </c>
      <c r="T143" s="11">
        <v>245.84</v>
      </c>
      <c r="U143" s="11">
        <v>27.85</v>
      </c>
      <c r="V143" s="22">
        <v>2880580429.1999998</v>
      </c>
      <c r="W143" s="20">
        <f t="shared" si="49"/>
        <v>-6.7070703954958955E-3</v>
      </c>
      <c r="X143" s="7"/>
      <c r="Y143" s="16">
        <f t="shared" si="39"/>
        <v>0</v>
      </c>
      <c r="Z143" s="16">
        <f t="shared" si="40"/>
        <v>0</v>
      </c>
      <c r="AA143" s="16">
        <f t="shared" si="41"/>
        <v>2880580429.1999998</v>
      </c>
      <c r="AB143" s="16">
        <f t="shared" si="42"/>
        <v>0</v>
      </c>
      <c r="AC143" s="16">
        <f t="shared" si="44"/>
        <v>0</v>
      </c>
      <c r="AD143" s="16">
        <f t="shared" si="45"/>
        <v>0</v>
      </c>
      <c r="AE143" s="16">
        <f t="shared" si="46"/>
        <v>-19450713.923576526</v>
      </c>
      <c r="AF143" s="16">
        <f t="shared" si="47"/>
        <v>0</v>
      </c>
      <c r="AG143" s="16">
        <f t="shared" si="48"/>
        <v>-19450713.923576526</v>
      </c>
      <c r="AH143" s="18">
        <f t="shared" si="50"/>
        <v>-6.7070707070706944E-3</v>
      </c>
      <c r="AI143" s="16">
        <f t="shared" si="51"/>
        <v>2880984834.4739356</v>
      </c>
      <c r="AJ143" s="16">
        <f t="shared" si="43"/>
        <v>1.0001403902039452</v>
      </c>
    </row>
    <row r="144" spans="1:36" x14ac:dyDescent="0.25">
      <c r="A144" t="s">
        <v>153</v>
      </c>
      <c r="B144" s="8">
        <v>0</v>
      </c>
      <c r="C144" s="8">
        <v>0</v>
      </c>
      <c r="D144" s="8">
        <v>1</v>
      </c>
      <c r="E144" s="8">
        <v>0</v>
      </c>
      <c r="F144" s="9">
        <v>0</v>
      </c>
      <c r="G144" s="9">
        <v>0</v>
      </c>
      <c r="H144" s="9">
        <v>1</v>
      </c>
      <c r="I144" s="9">
        <v>0</v>
      </c>
      <c r="J144" s="28">
        <f t="shared" si="35"/>
        <v>0</v>
      </c>
      <c r="K144" s="28">
        <f t="shared" si="36"/>
        <v>0</v>
      </c>
      <c r="L144" s="28">
        <f t="shared" si="37"/>
        <v>0</v>
      </c>
      <c r="M144" s="28">
        <f t="shared" si="38"/>
        <v>0</v>
      </c>
      <c r="N144" s="10">
        <v>27.64</v>
      </c>
      <c r="O144" s="10">
        <v>76.2</v>
      </c>
      <c r="P144" s="10">
        <v>253.03</v>
      </c>
      <c r="Q144" s="10">
        <v>28.05</v>
      </c>
      <c r="R144" s="11">
        <v>27.7</v>
      </c>
      <c r="S144" s="11">
        <v>76.17</v>
      </c>
      <c r="T144" s="11">
        <v>245.32</v>
      </c>
      <c r="U144" s="11">
        <v>28.13</v>
      </c>
      <c r="V144" s="22">
        <v>2874487434.7600002</v>
      </c>
      <c r="W144" s="20">
        <f t="shared" si="49"/>
        <v>-2.1151967770924873E-3</v>
      </c>
      <c r="X144" s="7"/>
      <c r="Y144" s="16">
        <f t="shared" si="39"/>
        <v>0</v>
      </c>
      <c r="Z144" s="16">
        <f t="shared" si="40"/>
        <v>0</v>
      </c>
      <c r="AA144" s="16">
        <f t="shared" si="41"/>
        <v>2874487434.7600002</v>
      </c>
      <c r="AB144" s="16">
        <f t="shared" si="42"/>
        <v>0</v>
      </c>
      <c r="AC144" s="16">
        <f t="shared" si="44"/>
        <v>0</v>
      </c>
      <c r="AD144" s="16">
        <f t="shared" si="45"/>
        <v>0</v>
      </c>
      <c r="AE144" s="16">
        <f t="shared" si="46"/>
        <v>-6092994.7249594424</v>
      </c>
      <c r="AF144" s="16">
        <f t="shared" si="47"/>
        <v>0</v>
      </c>
      <c r="AG144" s="16">
        <f t="shared" si="48"/>
        <v>-6092994.7249594424</v>
      </c>
      <c r="AH144" s="18">
        <f t="shared" si="50"/>
        <v>-2.1151968760169631E-3</v>
      </c>
      <c r="AI144" s="16">
        <f t="shared" si="51"/>
        <v>2874891839.7489762</v>
      </c>
      <c r="AJ144" s="16">
        <f t="shared" si="43"/>
        <v>1.0001406876871632</v>
      </c>
    </row>
    <row r="145" spans="1:36" x14ac:dyDescent="0.25">
      <c r="A145" t="s">
        <v>154</v>
      </c>
      <c r="B145" s="8">
        <v>0</v>
      </c>
      <c r="C145" s="8">
        <v>0</v>
      </c>
      <c r="D145" s="8">
        <v>1</v>
      </c>
      <c r="E145" s="8">
        <v>0</v>
      </c>
      <c r="F145" s="9">
        <v>0</v>
      </c>
      <c r="G145" s="9">
        <v>0</v>
      </c>
      <c r="H145" s="9">
        <v>1</v>
      </c>
      <c r="I145" s="9">
        <v>0</v>
      </c>
      <c r="J145" s="28">
        <f t="shared" si="35"/>
        <v>0</v>
      </c>
      <c r="K145" s="28">
        <f t="shared" si="36"/>
        <v>0</v>
      </c>
      <c r="L145" s="28">
        <f t="shared" si="37"/>
        <v>0</v>
      </c>
      <c r="M145" s="28">
        <f t="shared" si="38"/>
        <v>0</v>
      </c>
      <c r="N145" s="10">
        <v>27.99</v>
      </c>
      <c r="O145" s="10">
        <v>76.099999999999994</v>
      </c>
      <c r="P145" s="10">
        <v>240</v>
      </c>
      <c r="Q145" s="10">
        <v>28.54</v>
      </c>
      <c r="R145" s="11">
        <v>27.75</v>
      </c>
      <c r="S145" s="11">
        <v>76.13</v>
      </c>
      <c r="T145" s="11">
        <v>258.36</v>
      </c>
      <c r="U145" s="11">
        <v>28.24</v>
      </c>
      <c r="V145" s="22">
        <v>3027280987.6399999</v>
      </c>
      <c r="W145" s="20">
        <f t="shared" si="49"/>
        <v>5.3155060283906597E-2</v>
      </c>
      <c r="X145" s="7"/>
      <c r="Y145" s="16">
        <f t="shared" si="39"/>
        <v>0</v>
      </c>
      <c r="Z145" s="16">
        <f t="shared" si="40"/>
        <v>0</v>
      </c>
      <c r="AA145" s="16">
        <f t="shared" si="41"/>
        <v>3027280987.6399999</v>
      </c>
      <c r="AB145" s="16">
        <f t="shared" si="42"/>
        <v>0</v>
      </c>
      <c r="AC145" s="16">
        <f t="shared" si="44"/>
        <v>0</v>
      </c>
      <c r="AD145" s="16">
        <f t="shared" si="45"/>
        <v>0</v>
      </c>
      <c r="AE145" s="16">
        <f t="shared" si="46"/>
        <v>152793560.04105031</v>
      </c>
      <c r="AF145" s="16">
        <f t="shared" si="47"/>
        <v>0</v>
      </c>
      <c r="AG145" s="16">
        <f t="shared" si="48"/>
        <v>152793560.04105031</v>
      </c>
      <c r="AH145" s="18">
        <f t="shared" si="50"/>
        <v>5.3155062775150912E-2</v>
      </c>
      <c r="AI145" s="16">
        <f t="shared" si="51"/>
        <v>3027685399.7900267</v>
      </c>
      <c r="AJ145" s="16">
        <f t="shared" si="43"/>
        <v>1.0001335892345897</v>
      </c>
    </row>
    <row r="146" spans="1:36" x14ac:dyDescent="0.25">
      <c r="A146" t="s">
        <v>155</v>
      </c>
      <c r="B146" s="8">
        <v>0</v>
      </c>
      <c r="C146" s="8">
        <v>0</v>
      </c>
      <c r="D146" s="8">
        <v>1</v>
      </c>
      <c r="E146" s="8">
        <v>0</v>
      </c>
      <c r="F146" s="9">
        <v>0</v>
      </c>
      <c r="G146" s="9">
        <v>0</v>
      </c>
      <c r="H146" s="9">
        <v>1</v>
      </c>
      <c r="I146" s="9">
        <v>0</v>
      </c>
      <c r="J146" s="28">
        <f t="shared" si="35"/>
        <v>0</v>
      </c>
      <c r="K146" s="28">
        <f t="shared" si="36"/>
        <v>0</v>
      </c>
      <c r="L146" s="28">
        <f t="shared" si="37"/>
        <v>0</v>
      </c>
      <c r="M146" s="28">
        <f t="shared" si="38"/>
        <v>0</v>
      </c>
      <c r="N146" s="10">
        <v>27.7</v>
      </c>
      <c r="O146" s="10">
        <v>76.05</v>
      </c>
      <c r="P146" s="10">
        <v>252.35</v>
      </c>
      <c r="Q146" s="10">
        <v>28.41</v>
      </c>
      <c r="R146" s="11">
        <v>28.32</v>
      </c>
      <c r="S146" s="11">
        <v>76.02</v>
      </c>
      <c r="T146" s="11">
        <v>245.69</v>
      </c>
      <c r="U146" s="11">
        <v>28.47</v>
      </c>
      <c r="V146" s="22">
        <v>2878822834.6500001</v>
      </c>
      <c r="W146" s="20">
        <f t="shared" si="49"/>
        <v>-4.9040096904164332E-2</v>
      </c>
      <c r="X146" s="7"/>
      <c r="Y146" s="16">
        <f t="shared" si="39"/>
        <v>0</v>
      </c>
      <c r="Z146" s="16">
        <f t="shared" si="40"/>
        <v>0</v>
      </c>
      <c r="AA146" s="16">
        <f t="shared" si="41"/>
        <v>2878822834.6500001</v>
      </c>
      <c r="AB146" s="16">
        <f t="shared" si="42"/>
        <v>0</v>
      </c>
      <c r="AC146" s="16">
        <f t="shared" si="44"/>
        <v>0</v>
      </c>
      <c r="AD146" s="16">
        <f t="shared" si="45"/>
        <v>0</v>
      </c>
      <c r="AE146" s="16">
        <f t="shared" si="46"/>
        <v>-148458159.59668231</v>
      </c>
      <c r="AF146" s="16">
        <f t="shared" si="47"/>
        <v>0</v>
      </c>
      <c r="AG146" s="16">
        <f t="shared" si="48"/>
        <v>-148458159.59668231</v>
      </c>
      <c r="AH146" s="18">
        <f t="shared" si="50"/>
        <v>-4.9040099086545962E-2</v>
      </c>
      <c r="AI146" s="16">
        <f t="shared" si="51"/>
        <v>2879227240.1933441</v>
      </c>
      <c r="AJ146" s="16">
        <f t="shared" si="43"/>
        <v>1.0001404760093175</v>
      </c>
    </row>
    <row r="147" spans="1:36" x14ac:dyDescent="0.25">
      <c r="A147" t="s">
        <v>156</v>
      </c>
      <c r="B147" s="8">
        <v>0</v>
      </c>
      <c r="C147" s="8">
        <v>0</v>
      </c>
      <c r="D147" s="8">
        <v>1</v>
      </c>
      <c r="E147" s="8">
        <v>0</v>
      </c>
      <c r="F147" s="9">
        <v>0</v>
      </c>
      <c r="G147" s="9">
        <v>0</v>
      </c>
      <c r="H147" s="9">
        <v>1</v>
      </c>
      <c r="I147" s="9">
        <v>0</v>
      </c>
      <c r="J147" s="28">
        <f t="shared" si="35"/>
        <v>0</v>
      </c>
      <c r="K147" s="28">
        <f t="shared" si="36"/>
        <v>0</v>
      </c>
      <c r="L147" s="28">
        <f t="shared" si="37"/>
        <v>0</v>
      </c>
      <c r="M147" s="28">
        <f t="shared" si="38"/>
        <v>0</v>
      </c>
      <c r="N147" s="10">
        <v>27.79</v>
      </c>
      <c r="O147" s="10">
        <v>76.11</v>
      </c>
      <c r="P147" s="10">
        <v>249</v>
      </c>
      <c r="Q147" s="10">
        <v>28.14</v>
      </c>
      <c r="R147" s="11">
        <v>27.8</v>
      </c>
      <c r="S147" s="11">
        <v>76.209999999999994</v>
      </c>
      <c r="T147" s="11">
        <v>251.73</v>
      </c>
      <c r="U147" s="11">
        <v>28.01</v>
      </c>
      <c r="V147" s="22">
        <v>2949595308.5300002</v>
      </c>
      <c r="W147" s="20">
        <f t="shared" si="49"/>
        <v>2.458382399506176E-2</v>
      </c>
      <c r="X147" s="7"/>
      <c r="Y147" s="16">
        <f t="shared" si="39"/>
        <v>0</v>
      </c>
      <c r="Z147" s="16">
        <f t="shared" si="40"/>
        <v>0</v>
      </c>
      <c r="AA147" s="16">
        <f t="shared" si="41"/>
        <v>2949595308.5300002</v>
      </c>
      <c r="AB147" s="16">
        <f t="shared" si="42"/>
        <v>0</v>
      </c>
      <c r="AC147" s="16">
        <f t="shared" si="44"/>
        <v>0</v>
      </c>
      <c r="AD147" s="16">
        <f t="shared" si="45"/>
        <v>0</v>
      </c>
      <c r="AE147" s="16">
        <f t="shared" si="46"/>
        <v>70772477.191932827</v>
      </c>
      <c r="AF147" s="16">
        <f t="shared" si="47"/>
        <v>0</v>
      </c>
      <c r="AG147" s="16">
        <f t="shared" si="48"/>
        <v>70772477.191932827</v>
      </c>
      <c r="AH147" s="18">
        <f t="shared" si="50"/>
        <v>2.4583825145508532E-2</v>
      </c>
      <c r="AI147" s="16">
        <f t="shared" si="51"/>
        <v>2949999717.3852768</v>
      </c>
      <c r="AJ147" s="16">
        <f t="shared" si="43"/>
        <v>1.0001371065563154</v>
      </c>
    </row>
    <row r="148" spans="1:36" x14ac:dyDescent="0.25">
      <c r="A148" t="s">
        <v>157</v>
      </c>
      <c r="B148" s="8">
        <v>0</v>
      </c>
      <c r="C148" s="8">
        <v>0</v>
      </c>
      <c r="D148" s="8">
        <v>1</v>
      </c>
      <c r="E148" s="8">
        <v>0</v>
      </c>
      <c r="F148" s="9">
        <v>0</v>
      </c>
      <c r="G148" s="9">
        <v>0</v>
      </c>
      <c r="H148" s="9">
        <v>1</v>
      </c>
      <c r="I148" s="9">
        <v>0</v>
      </c>
      <c r="J148" s="28">
        <f t="shared" si="35"/>
        <v>0</v>
      </c>
      <c r="K148" s="28">
        <f t="shared" si="36"/>
        <v>0</v>
      </c>
      <c r="L148" s="28">
        <f t="shared" si="37"/>
        <v>0</v>
      </c>
      <c r="M148" s="28">
        <f t="shared" si="38"/>
        <v>0</v>
      </c>
      <c r="N148" s="10">
        <v>27.8</v>
      </c>
      <c r="O148" s="10">
        <v>76.12</v>
      </c>
      <c r="P148" s="10">
        <v>251</v>
      </c>
      <c r="Q148" s="10">
        <v>27.69</v>
      </c>
      <c r="R148" s="11">
        <v>27.23</v>
      </c>
      <c r="S148" s="11">
        <v>76.319999999999993</v>
      </c>
      <c r="T148" s="11">
        <v>267.92</v>
      </c>
      <c r="U148" s="11">
        <v>27.39</v>
      </c>
      <c r="V148" s="22">
        <v>3139298346.96</v>
      </c>
      <c r="W148" s="20">
        <f t="shared" si="49"/>
        <v>6.4314937673447314E-2</v>
      </c>
      <c r="X148" s="7"/>
      <c r="Y148" s="16">
        <f t="shared" si="39"/>
        <v>0</v>
      </c>
      <c r="Z148" s="16">
        <f t="shared" si="40"/>
        <v>0</v>
      </c>
      <c r="AA148" s="16">
        <f t="shared" si="41"/>
        <v>3139298346.96</v>
      </c>
      <c r="AB148" s="16">
        <f t="shared" si="42"/>
        <v>0</v>
      </c>
      <c r="AC148" s="16">
        <f t="shared" si="44"/>
        <v>0</v>
      </c>
      <c r="AD148" s="16">
        <f t="shared" si="45"/>
        <v>0</v>
      </c>
      <c r="AE148" s="16">
        <f t="shared" si="46"/>
        <v>189703047.09450912</v>
      </c>
      <c r="AF148" s="16">
        <f t="shared" si="47"/>
        <v>0</v>
      </c>
      <c r="AG148" s="16">
        <f t="shared" si="48"/>
        <v>189703047.09450912</v>
      </c>
      <c r="AH148" s="18">
        <f t="shared" si="50"/>
        <v>6.4314940610972177E-2</v>
      </c>
      <c r="AI148" s="16">
        <f t="shared" si="51"/>
        <v>3139702764.4797859</v>
      </c>
      <c r="AJ148" s="16">
        <f t="shared" si="43"/>
        <v>1.000128824175051</v>
      </c>
    </row>
    <row r="149" spans="1:36" x14ac:dyDescent="0.25">
      <c r="A149" t="s">
        <v>158</v>
      </c>
      <c r="B149" s="8">
        <v>0</v>
      </c>
      <c r="C149" s="8">
        <v>0</v>
      </c>
      <c r="D149" s="8">
        <v>1</v>
      </c>
      <c r="E149" s="8">
        <v>0</v>
      </c>
      <c r="F149" s="9">
        <v>0</v>
      </c>
      <c r="G149" s="9">
        <v>0</v>
      </c>
      <c r="H149" s="9">
        <v>1</v>
      </c>
      <c r="I149" s="9">
        <v>0</v>
      </c>
      <c r="J149" s="28">
        <f t="shared" si="35"/>
        <v>0</v>
      </c>
      <c r="K149" s="28">
        <f t="shared" si="36"/>
        <v>0</v>
      </c>
      <c r="L149" s="28">
        <f t="shared" si="37"/>
        <v>0</v>
      </c>
      <c r="M149" s="28">
        <f t="shared" si="38"/>
        <v>0</v>
      </c>
      <c r="N149" s="10">
        <v>26.77</v>
      </c>
      <c r="O149" s="10">
        <v>76.400000000000006</v>
      </c>
      <c r="P149" s="10">
        <v>275</v>
      </c>
      <c r="Q149" s="10">
        <v>27</v>
      </c>
      <c r="R149" s="11">
        <v>26.94</v>
      </c>
      <c r="S149" s="11">
        <v>76.319999999999993</v>
      </c>
      <c r="T149" s="11">
        <v>292.13</v>
      </c>
      <c r="U149" s="11">
        <v>27.34</v>
      </c>
      <c r="V149" s="22">
        <v>3422974107.3299999</v>
      </c>
      <c r="W149" s="20">
        <f t="shared" si="49"/>
        <v>9.0362790986305175E-2</v>
      </c>
      <c r="X149" s="7"/>
      <c r="Y149" s="16">
        <f t="shared" si="39"/>
        <v>0</v>
      </c>
      <c r="Z149" s="16">
        <f t="shared" si="40"/>
        <v>0</v>
      </c>
      <c r="AA149" s="16">
        <f t="shared" si="41"/>
        <v>3422974107.3299999</v>
      </c>
      <c r="AB149" s="16">
        <f t="shared" si="42"/>
        <v>0</v>
      </c>
      <c r="AC149" s="16">
        <f t="shared" si="44"/>
        <v>0</v>
      </c>
      <c r="AD149" s="16">
        <f t="shared" si="45"/>
        <v>0</v>
      </c>
      <c r="AE149" s="16">
        <f t="shared" si="46"/>
        <v>283675772.54367548</v>
      </c>
      <c r="AF149" s="16">
        <f t="shared" si="47"/>
        <v>0</v>
      </c>
      <c r="AG149" s="16">
        <f t="shared" si="48"/>
        <v>283675772.54367548</v>
      </c>
      <c r="AH149" s="18">
        <f t="shared" si="50"/>
        <v>9.0362794864138465E-2</v>
      </c>
      <c r="AI149" s="16">
        <f t="shared" si="51"/>
        <v>3423378537.0234613</v>
      </c>
      <c r="AJ149" s="16">
        <f t="shared" si="43"/>
        <v>1.0001181515491442</v>
      </c>
    </row>
    <row r="150" spans="1:36" x14ac:dyDescent="0.25">
      <c r="A150" t="s">
        <v>159</v>
      </c>
      <c r="B150" s="8">
        <v>0</v>
      </c>
      <c r="C150" s="8">
        <v>0</v>
      </c>
      <c r="D150" s="8">
        <v>1</v>
      </c>
      <c r="E150" s="8">
        <v>0</v>
      </c>
      <c r="F150" s="9">
        <v>0</v>
      </c>
      <c r="G150" s="9">
        <v>0</v>
      </c>
      <c r="H150" s="9">
        <v>1</v>
      </c>
      <c r="I150" s="9">
        <v>0</v>
      </c>
      <c r="J150" s="28">
        <f t="shared" si="35"/>
        <v>0</v>
      </c>
      <c r="K150" s="28">
        <f t="shared" si="36"/>
        <v>0</v>
      </c>
      <c r="L150" s="28">
        <f t="shared" si="37"/>
        <v>0</v>
      </c>
      <c r="M150" s="28">
        <f t="shared" si="38"/>
        <v>0</v>
      </c>
      <c r="N150" s="10">
        <v>27.51</v>
      </c>
      <c r="O150" s="10">
        <v>76.069999999999993</v>
      </c>
      <c r="P150" s="10">
        <v>280</v>
      </c>
      <c r="Q150" s="10">
        <v>28.1</v>
      </c>
      <c r="R150" s="11">
        <v>27.53</v>
      </c>
      <c r="S150" s="11">
        <v>75.989999999999995</v>
      </c>
      <c r="T150" s="11">
        <v>284.76</v>
      </c>
      <c r="U150" s="11">
        <v>28.13</v>
      </c>
      <c r="V150" s="22">
        <v>3336617628.4400001</v>
      </c>
      <c r="W150" s="20">
        <f t="shared" si="49"/>
        <v>-2.5228493170624589E-2</v>
      </c>
      <c r="X150" s="7"/>
      <c r="Y150" s="16">
        <f t="shared" si="39"/>
        <v>0</v>
      </c>
      <c r="Z150" s="16">
        <f t="shared" si="40"/>
        <v>0</v>
      </c>
      <c r="AA150" s="16">
        <f t="shared" si="41"/>
        <v>3336617628.4400001</v>
      </c>
      <c r="AB150" s="16">
        <f t="shared" si="42"/>
        <v>0</v>
      </c>
      <c r="AC150" s="16">
        <f t="shared" si="44"/>
        <v>0</v>
      </c>
      <c r="AD150" s="16">
        <f t="shared" si="45"/>
        <v>0</v>
      </c>
      <c r="AE150" s="16">
        <f t="shared" si="46"/>
        <v>-86356482.288782775</v>
      </c>
      <c r="AF150" s="16">
        <f t="shared" si="47"/>
        <v>0</v>
      </c>
      <c r="AG150" s="16">
        <f t="shared" si="48"/>
        <v>-86356482.288782775</v>
      </c>
      <c r="AH150" s="18">
        <f t="shared" si="50"/>
        <v>-2.5228494163557331E-2</v>
      </c>
      <c r="AI150" s="16">
        <f t="shared" si="51"/>
        <v>3337022054.7346787</v>
      </c>
      <c r="AJ150" s="16">
        <f t="shared" si="43"/>
        <v>1.000121208463095</v>
      </c>
    </row>
    <row r="151" spans="1:36" x14ac:dyDescent="0.25">
      <c r="A151" t="s">
        <v>160</v>
      </c>
      <c r="B151" s="8">
        <v>0</v>
      </c>
      <c r="C151" s="8">
        <v>0</v>
      </c>
      <c r="D151" s="8">
        <v>1</v>
      </c>
      <c r="E151" s="8">
        <v>0</v>
      </c>
      <c r="F151" s="9">
        <v>0</v>
      </c>
      <c r="G151" s="9">
        <v>0</v>
      </c>
      <c r="H151" s="9">
        <v>1</v>
      </c>
      <c r="I151" s="9">
        <v>0</v>
      </c>
      <c r="J151" s="28">
        <f t="shared" si="35"/>
        <v>0</v>
      </c>
      <c r="K151" s="28">
        <f t="shared" si="36"/>
        <v>0</v>
      </c>
      <c r="L151" s="28">
        <f t="shared" si="37"/>
        <v>0</v>
      </c>
      <c r="M151" s="28">
        <f t="shared" si="38"/>
        <v>0</v>
      </c>
      <c r="N151" s="10">
        <v>28.13</v>
      </c>
      <c r="O151" s="10">
        <v>75.81</v>
      </c>
      <c r="P151" s="10">
        <v>274.31</v>
      </c>
      <c r="Q151" s="10">
        <v>28.68</v>
      </c>
      <c r="R151" s="11">
        <v>27.93</v>
      </c>
      <c r="S151" s="11">
        <v>75.680000000000007</v>
      </c>
      <c r="T151" s="11">
        <v>282.05</v>
      </c>
      <c r="U151" s="11">
        <v>28.56</v>
      </c>
      <c r="V151" s="22">
        <v>3304863753.5700002</v>
      </c>
      <c r="W151" s="20">
        <f t="shared" si="49"/>
        <v>-9.5167856812067297E-3</v>
      </c>
      <c r="X151" s="7"/>
      <c r="Y151" s="16">
        <f t="shared" si="39"/>
        <v>0</v>
      </c>
      <c r="Z151" s="16">
        <f t="shared" si="40"/>
        <v>0</v>
      </c>
      <c r="AA151" s="16">
        <f t="shared" si="41"/>
        <v>3304863753.5700002</v>
      </c>
      <c r="AB151" s="16">
        <f t="shared" si="42"/>
        <v>0</v>
      </c>
      <c r="AC151" s="16">
        <f t="shared" si="44"/>
        <v>0</v>
      </c>
      <c r="AD151" s="16">
        <f t="shared" si="45"/>
        <v>0</v>
      </c>
      <c r="AE151" s="16">
        <f t="shared" si="46"/>
        <v>-31753876.152101178</v>
      </c>
      <c r="AF151" s="16">
        <f t="shared" si="47"/>
        <v>0</v>
      </c>
      <c r="AG151" s="16">
        <f t="shared" si="48"/>
        <v>-31753876.152101178</v>
      </c>
      <c r="AH151" s="18">
        <f t="shared" si="50"/>
        <v>-9.5167860654585597E-3</v>
      </c>
      <c r="AI151" s="16">
        <f t="shared" si="51"/>
        <v>3305268178.5825777</v>
      </c>
      <c r="AJ151" s="16">
        <f t="shared" si="43"/>
        <v>1.0001223726733486</v>
      </c>
    </row>
    <row r="152" spans="1:36" x14ac:dyDescent="0.25">
      <c r="A152" t="s">
        <v>161</v>
      </c>
      <c r="B152" s="8">
        <v>0</v>
      </c>
      <c r="C152" s="8">
        <v>0</v>
      </c>
      <c r="D152" s="8">
        <v>1</v>
      </c>
      <c r="E152" s="8">
        <v>0</v>
      </c>
      <c r="F152" s="9">
        <v>0</v>
      </c>
      <c r="G152" s="9">
        <v>0</v>
      </c>
      <c r="H152" s="9">
        <v>1</v>
      </c>
      <c r="I152" s="9">
        <v>0</v>
      </c>
      <c r="J152" s="28">
        <f t="shared" si="35"/>
        <v>0</v>
      </c>
      <c r="K152" s="28">
        <f t="shared" si="36"/>
        <v>0</v>
      </c>
      <c r="L152" s="28">
        <f t="shared" si="37"/>
        <v>0</v>
      </c>
      <c r="M152" s="28">
        <f t="shared" si="38"/>
        <v>0</v>
      </c>
      <c r="N152" s="10">
        <v>28</v>
      </c>
      <c r="O152" s="10">
        <v>75.709999999999994</v>
      </c>
      <c r="P152" s="10">
        <v>279.75</v>
      </c>
      <c r="Q152" s="10">
        <v>28.89</v>
      </c>
      <c r="R152" s="11">
        <v>27.68</v>
      </c>
      <c r="S152" s="11">
        <v>75.709999999999994</v>
      </c>
      <c r="T152" s="11">
        <v>283.87</v>
      </c>
      <c r="U152" s="11">
        <v>29.04</v>
      </c>
      <c r="V152" s="22">
        <v>3326189234.1100001</v>
      </c>
      <c r="W152" s="20">
        <f t="shared" si="49"/>
        <v>6.4527563403979915E-3</v>
      </c>
      <c r="X152" s="7"/>
      <c r="Y152" s="16">
        <f t="shared" si="39"/>
        <v>0</v>
      </c>
      <c r="Z152" s="16">
        <f t="shared" si="40"/>
        <v>0</v>
      </c>
      <c r="AA152" s="16">
        <f t="shared" si="41"/>
        <v>3326189234.1100001</v>
      </c>
      <c r="AB152" s="16">
        <f t="shared" si="42"/>
        <v>0</v>
      </c>
      <c r="AC152" s="16">
        <f t="shared" si="44"/>
        <v>0</v>
      </c>
      <c r="AD152" s="16">
        <f t="shared" si="45"/>
        <v>0</v>
      </c>
      <c r="AE152" s="16">
        <f t="shared" si="46"/>
        <v>21325481.409315292</v>
      </c>
      <c r="AF152" s="16">
        <f t="shared" si="47"/>
        <v>0</v>
      </c>
      <c r="AG152" s="16">
        <f t="shared" si="48"/>
        <v>21325481.409315292</v>
      </c>
      <c r="AH152" s="18">
        <f t="shared" si="50"/>
        <v>6.452756603439083E-3</v>
      </c>
      <c r="AI152" s="16">
        <f t="shared" si="51"/>
        <v>3326593659.9918928</v>
      </c>
      <c r="AJ152" s="16">
        <f t="shared" si="43"/>
        <v>1.0001215883563526</v>
      </c>
    </row>
    <row r="153" spans="1:36" x14ac:dyDescent="0.25">
      <c r="A153" t="s">
        <v>162</v>
      </c>
      <c r="B153" s="8">
        <v>0</v>
      </c>
      <c r="C153" s="8">
        <v>0</v>
      </c>
      <c r="D153" s="8">
        <v>1</v>
      </c>
      <c r="E153" s="8">
        <v>0</v>
      </c>
      <c r="F153" s="9">
        <v>0</v>
      </c>
      <c r="G153" s="9">
        <v>0</v>
      </c>
      <c r="H153" s="9">
        <v>1</v>
      </c>
      <c r="I153" s="9">
        <v>0</v>
      </c>
      <c r="J153" s="28">
        <f t="shared" si="35"/>
        <v>0</v>
      </c>
      <c r="K153" s="28">
        <f t="shared" si="36"/>
        <v>0</v>
      </c>
      <c r="L153" s="28">
        <f t="shared" si="37"/>
        <v>0</v>
      </c>
      <c r="M153" s="28">
        <f t="shared" si="38"/>
        <v>0</v>
      </c>
      <c r="N153" s="10">
        <v>27.92</v>
      </c>
      <c r="O153" s="10">
        <v>75.73</v>
      </c>
      <c r="P153" s="10">
        <v>282.43</v>
      </c>
      <c r="Q153" s="10">
        <v>29.05</v>
      </c>
      <c r="R153" s="11">
        <v>28.19</v>
      </c>
      <c r="S153" s="11">
        <v>75.77</v>
      </c>
      <c r="T153" s="11">
        <v>275.95999999999998</v>
      </c>
      <c r="U153" s="11">
        <v>28.81</v>
      </c>
      <c r="V153" s="22">
        <v>3233505414.8400002</v>
      </c>
      <c r="W153" s="20">
        <f t="shared" si="49"/>
        <v>-2.7864866592534621E-2</v>
      </c>
      <c r="X153" s="7"/>
      <c r="Y153" s="16">
        <f t="shared" si="39"/>
        <v>0</v>
      </c>
      <c r="Z153" s="16">
        <f t="shared" si="40"/>
        <v>0</v>
      </c>
      <c r="AA153" s="16">
        <f t="shared" si="41"/>
        <v>3233505414.8400002</v>
      </c>
      <c r="AB153" s="16">
        <f t="shared" si="42"/>
        <v>0</v>
      </c>
      <c r="AC153" s="16">
        <f t="shared" si="44"/>
        <v>0</v>
      </c>
      <c r="AD153" s="16">
        <f t="shared" si="45"/>
        <v>0</v>
      </c>
      <c r="AE153" s="16">
        <f t="shared" si="46"/>
        <v>-92683823.023955271</v>
      </c>
      <c r="AF153" s="16">
        <f t="shared" si="47"/>
        <v>0</v>
      </c>
      <c r="AG153" s="16">
        <f t="shared" si="48"/>
        <v>-92683823.023955271</v>
      </c>
      <c r="AH153" s="18">
        <f t="shared" si="50"/>
        <v>-2.7864867721140045E-2</v>
      </c>
      <c r="AI153" s="16">
        <f t="shared" si="51"/>
        <v>3233909836.9679375</v>
      </c>
      <c r="AJ153" s="16">
        <f t="shared" si="43"/>
        <v>1.0001250723521542</v>
      </c>
    </row>
    <row r="154" spans="1:36" x14ac:dyDescent="0.25">
      <c r="A154" t="s">
        <v>163</v>
      </c>
      <c r="B154" s="8">
        <v>0</v>
      </c>
      <c r="C154" s="8">
        <v>0</v>
      </c>
      <c r="D154" s="8">
        <v>1</v>
      </c>
      <c r="E154" s="8">
        <v>0</v>
      </c>
      <c r="F154" s="9">
        <v>0</v>
      </c>
      <c r="G154" s="9">
        <v>0</v>
      </c>
      <c r="H154" s="9">
        <v>1</v>
      </c>
      <c r="I154" s="9">
        <v>0</v>
      </c>
      <c r="J154" s="28">
        <f t="shared" si="35"/>
        <v>0</v>
      </c>
      <c r="K154" s="28">
        <f t="shared" si="36"/>
        <v>0</v>
      </c>
      <c r="L154" s="28">
        <f t="shared" si="37"/>
        <v>0</v>
      </c>
      <c r="M154" s="28">
        <f t="shared" si="38"/>
        <v>0</v>
      </c>
      <c r="N154" s="10">
        <v>28.23</v>
      </c>
      <c r="O154" s="10">
        <v>75.81</v>
      </c>
      <c r="P154" s="10">
        <v>276.01</v>
      </c>
      <c r="Q154" s="10">
        <v>28.29</v>
      </c>
      <c r="R154" s="11">
        <v>29.29</v>
      </c>
      <c r="S154" s="11">
        <v>75.63</v>
      </c>
      <c r="T154" s="11">
        <v>249.04</v>
      </c>
      <c r="U154" s="11">
        <v>29.34</v>
      </c>
      <c r="V154" s="22">
        <v>2918075779.5999999</v>
      </c>
      <c r="W154" s="20">
        <f t="shared" si="49"/>
        <v>-9.7550365554470053E-2</v>
      </c>
      <c r="X154" s="7"/>
      <c r="Y154" s="16">
        <f t="shared" si="39"/>
        <v>0</v>
      </c>
      <c r="Z154" s="16">
        <f t="shared" si="40"/>
        <v>0</v>
      </c>
      <c r="AA154" s="16">
        <f t="shared" si="41"/>
        <v>2918075779.5999999</v>
      </c>
      <c r="AB154" s="16">
        <f t="shared" si="42"/>
        <v>0</v>
      </c>
      <c r="AC154" s="16">
        <f t="shared" si="44"/>
        <v>0</v>
      </c>
      <c r="AD154" s="16">
        <f t="shared" si="45"/>
        <v>0</v>
      </c>
      <c r="AE154" s="16">
        <f t="shared" si="46"/>
        <v>-315429648.38198572</v>
      </c>
      <c r="AF154" s="16">
        <f t="shared" si="47"/>
        <v>0</v>
      </c>
      <c r="AG154" s="16">
        <f t="shared" si="48"/>
        <v>-315429648.38198572</v>
      </c>
      <c r="AH154" s="18">
        <f t="shared" si="50"/>
        <v>-9.7550369618785299E-2</v>
      </c>
      <c r="AI154" s="16">
        <f t="shared" si="51"/>
        <v>2918480188.5859518</v>
      </c>
      <c r="AJ154" s="16">
        <f t="shared" si="43"/>
        <v>1.0001385875544353</v>
      </c>
    </row>
    <row r="155" spans="1:36" x14ac:dyDescent="0.25">
      <c r="A155" t="s">
        <v>164</v>
      </c>
      <c r="B155" s="8">
        <v>0</v>
      </c>
      <c r="C155" s="8">
        <v>0</v>
      </c>
      <c r="D155" s="8">
        <v>1</v>
      </c>
      <c r="E155" s="8">
        <v>0</v>
      </c>
      <c r="F155" s="9">
        <v>0</v>
      </c>
      <c r="G155" s="9">
        <v>0</v>
      </c>
      <c r="H155" s="9">
        <v>1</v>
      </c>
      <c r="I155" s="9">
        <v>0</v>
      </c>
      <c r="J155" s="28">
        <f t="shared" si="35"/>
        <v>0</v>
      </c>
      <c r="K155" s="28">
        <f t="shared" si="36"/>
        <v>0</v>
      </c>
      <c r="L155" s="28">
        <f t="shared" si="37"/>
        <v>0</v>
      </c>
      <c r="M155" s="28">
        <f t="shared" si="38"/>
        <v>0</v>
      </c>
      <c r="N155" s="10">
        <v>29.47</v>
      </c>
      <c r="O155" s="10">
        <v>75.63</v>
      </c>
      <c r="P155" s="10">
        <v>246</v>
      </c>
      <c r="Q155" s="10">
        <v>29.46</v>
      </c>
      <c r="R155" s="11">
        <v>29.59</v>
      </c>
      <c r="S155" s="11">
        <v>75.56</v>
      </c>
      <c r="T155" s="11">
        <v>243.37</v>
      </c>
      <c r="U155" s="11">
        <v>30.03</v>
      </c>
      <c r="V155" s="22">
        <v>2851638705.6100001</v>
      </c>
      <c r="W155" s="20">
        <f t="shared" si="49"/>
        <v>-2.2767425868257196E-2</v>
      </c>
      <c r="X155" s="7"/>
      <c r="Y155" s="16">
        <f t="shared" si="39"/>
        <v>0</v>
      </c>
      <c r="Z155" s="16">
        <f t="shared" si="40"/>
        <v>0</v>
      </c>
      <c r="AA155" s="16">
        <f t="shared" si="41"/>
        <v>2851638705.6100001</v>
      </c>
      <c r="AB155" s="16">
        <f t="shared" si="42"/>
        <v>0</v>
      </c>
      <c r="AC155" s="16">
        <f t="shared" si="44"/>
        <v>0</v>
      </c>
      <c r="AD155" s="16">
        <f t="shared" si="45"/>
        <v>0</v>
      </c>
      <c r="AE155" s="16">
        <f t="shared" si="46"/>
        <v>-66437077.057227612</v>
      </c>
      <c r="AF155" s="16">
        <f t="shared" si="47"/>
        <v>0</v>
      </c>
      <c r="AG155" s="16">
        <f t="shared" si="48"/>
        <v>-66437077.057227612</v>
      </c>
      <c r="AH155" s="18">
        <f t="shared" si="50"/>
        <v>-2.2767426919370334E-2</v>
      </c>
      <c r="AI155" s="16">
        <f t="shared" si="51"/>
        <v>2852043111.5287242</v>
      </c>
      <c r="AJ155" s="16">
        <f t="shared" si="43"/>
        <v>1.0001418152720147</v>
      </c>
    </row>
    <row r="156" spans="1:36" x14ac:dyDescent="0.25">
      <c r="A156" t="s">
        <v>165</v>
      </c>
      <c r="B156" s="8">
        <v>0</v>
      </c>
      <c r="C156" s="8">
        <v>0</v>
      </c>
      <c r="D156" s="8">
        <v>1</v>
      </c>
      <c r="E156" s="8">
        <v>0</v>
      </c>
      <c r="F156" s="9">
        <v>0</v>
      </c>
      <c r="G156" s="9">
        <v>0</v>
      </c>
      <c r="H156" s="9">
        <v>1</v>
      </c>
      <c r="I156" s="9">
        <v>0</v>
      </c>
      <c r="J156" s="28">
        <f t="shared" si="35"/>
        <v>0</v>
      </c>
      <c r="K156" s="28">
        <f t="shared" si="36"/>
        <v>0</v>
      </c>
      <c r="L156" s="28">
        <f t="shared" si="37"/>
        <v>0</v>
      </c>
      <c r="M156" s="28">
        <f t="shared" si="38"/>
        <v>0</v>
      </c>
      <c r="N156" s="10">
        <v>29.85</v>
      </c>
      <c r="O156" s="10">
        <v>75.52</v>
      </c>
      <c r="P156" s="10">
        <v>239.03</v>
      </c>
      <c r="Q156" s="10">
        <v>29.84</v>
      </c>
      <c r="R156" s="11">
        <v>29.67</v>
      </c>
      <c r="S156" s="11">
        <v>75.58</v>
      </c>
      <c r="T156" s="11">
        <v>249.25</v>
      </c>
      <c r="U156" s="11">
        <v>29.53</v>
      </c>
      <c r="V156" s="22">
        <v>2920536411.9699998</v>
      </c>
      <c r="W156" s="20">
        <f t="shared" si="49"/>
        <v>2.416074176032823E-2</v>
      </c>
      <c r="X156" s="7"/>
      <c r="Y156" s="16">
        <f t="shared" si="39"/>
        <v>0</v>
      </c>
      <c r="Z156" s="16">
        <f t="shared" si="40"/>
        <v>0</v>
      </c>
      <c r="AA156" s="16">
        <f t="shared" si="41"/>
        <v>2920536411.9699998</v>
      </c>
      <c r="AB156" s="16">
        <f t="shared" si="42"/>
        <v>0</v>
      </c>
      <c r="AC156" s="16">
        <f t="shared" si="44"/>
        <v>0</v>
      </c>
      <c r="AD156" s="16">
        <f t="shared" si="45"/>
        <v>0</v>
      </c>
      <c r="AE156" s="16">
        <f t="shared" si="46"/>
        <v>68897709.614935234</v>
      </c>
      <c r="AF156" s="16">
        <f t="shared" si="47"/>
        <v>0</v>
      </c>
      <c r="AG156" s="16">
        <f t="shared" si="48"/>
        <v>68897709.614935234</v>
      </c>
      <c r="AH156" s="18">
        <f t="shared" si="50"/>
        <v>2.416074290175451E-2</v>
      </c>
      <c r="AI156" s="16">
        <f t="shared" si="51"/>
        <v>2920940821.1436596</v>
      </c>
      <c r="AJ156" s="16">
        <f t="shared" si="43"/>
        <v>1.0001384708548753</v>
      </c>
    </row>
    <row r="157" spans="1:36" x14ac:dyDescent="0.25">
      <c r="A157" t="s">
        <v>166</v>
      </c>
      <c r="B157" s="8">
        <v>0</v>
      </c>
      <c r="C157" s="8">
        <v>0</v>
      </c>
      <c r="D157" s="8">
        <v>1</v>
      </c>
      <c r="E157" s="8">
        <v>0</v>
      </c>
      <c r="F157" s="9">
        <v>0</v>
      </c>
      <c r="G157" s="9">
        <v>0</v>
      </c>
      <c r="H157" s="9">
        <v>1</v>
      </c>
      <c r="I157" s="9">
        <v>0</v>
      </c>
      <c r="J157" s="28">
        <f t="shared" si="35"/>
        <v>0</v>
      </c>
      <c r="K157" s="28">
        <f t="shared" si="36"/>
        <v>0</v>
      </c>
      <c r="L157" s="28">
        <f t="shared" si="37"/>
        <v>0</v>
      </c>
      <c r="M157" s="28">
        <f t="shared" si="38"/>
        <v>0</v>
      </c>
      <c r="N157" s="10">
        <v>29.83</v>
      </c>
      <c r="O157" s="10">
        <v>75.489999999999995</v>
      </c>
      <c r="P157" s="10">
        <v>251.02</v>
      </c>
      <c r="Q157" s="10">
        <v>29.58</v>
      </c>
      <c r="R157" s="11">
        <v>28.82</v>
      </c>
      <c r="S157" s="11">
        <v>75.38</v>
      </c>
      <c r="T157" s="11">
        <v>271.14</v>
      </c>
      <c r="U157" s="11">
        <v>29.7</v>
      </c>
      <c r="V157" s="22">
        <v>3177028043.3000002</v>
      </c>
      <c r="W157" s="20">
        <f t="shared" si="49"/>
        <v>8.7823466360067881E-2</v>
      </c>
      <c r="X157" s="7"/>
      <c r="Y157" s="16">
        <f t="shared" si="39"/>
        <v>0</v>
      </c>
      <c r="Z157" s="16">
        <f t="shared" si="40"/>
        <v>0</v>
      </c>
      <c r="AA157" s="16">
        <f t="shared" si="41"/>
        <v>3177028043.3000002</v>
      </c>
      <c r="AB157" s="16">
        <f t="shared" si="42"/>
        <v>0</v>
      </c>
      <c r="AC157" s="16">
        <f t="shared" si="44"/>
        <v>0</v>
      </c>
      <c r="AD157" s="16">
        <f t="shared" si="45"/>
        <v>0</v>
      </c>
      <c r="AE157" s="16">
        <f t="shared" si="46"/>
        <v>256491643.16157776</v>
      </c>
      <c r="AF157" s="16">
        <f t="shared" si="47"/>
        <v>0</v>
      </c>
      <c r="AG157" s="16">
        <f t="shared" si="48"/>
        <v>256491643.16157776</v>
      </c>
      <c r="AH157" s="18">
        <f t="shared" si="50"/>
        <v>8.7823470411233645E-2</v>
      </c>
      <c r="AI157" s="16">
        <f t="shared" si="51"/>
        <v>3177432464.3052373</v>
      </c>
      <c r="AJ157" s="16">
        <f t="shared" si="43"/>
        <v>1.0001272953841531</v>
      </c>
    </row>
    <row r="158" spans="1:36" x14ac:dyDescent="0.25">
      <c r="A158" t="s">
        <v>167</v>
      </c>
      <c r="B158" s="8">
        <v>0</v>
      </c>
      <c r="C158" s="8">
        <v>0</v>
      </c>
      <c r="D158" s="8">
        <v>1</v>
      </c>
      <c r="E158" s="8">
        <v>0</v>
      </c>
      <c r="F158" s="9">
        <v>0</v>
      </c>
      <c r="G158" s="9">
        <v>0</v>
      </c>
      <c r="H158" s="9">
        <v>1</v>
      </c>
      <c r="I158" s="9">
        <v>0</v>
      </c>
      <c r="J158" s="28">
        <f t="shared" si="35"/>
        <v>0</v>
      </c>
      <c r="K158" s="28">
        <f t="shared" si="36"/>
        <v>0</v>
      </c>
      <c r="L158" s="28">
        <f t="shared" si="37"/>
        <v>0</v>
      </c>
      <c r="M158" s="28">
        <f t="shared" si="38"/>
        <v>0</v>
      </c>
      <c r="N158" s="10">
        <v>28.3</v>
      </c>
      <c r="O158" s="10">
        <v>75.34</v>
      </c>
      <c r="P158" s="10">
        <v>275.58</v>
      </c>
      <c r="Q158" s="10">
        <v>29.97</v>
      </c>
      <c r="R158" s="11">
        <v>26.33</v>
      </c>
      <c r="S158" s="11">
        <v>75.349999999999994</v>
      </c>
      <c r="T158" s="11">
        <v>298.39999999999998</v>
      </c>
      <c r="U158" s="11">
        <v>30.26</v>
      </c>
      <c r="V158" s="22">
        <v>3496441559.52</v>
      </c>
      <c r="W158" s="20">
        <f t="shared" si="49"/>
        <v>0.10053846294923563</v>
      </c>
      <c r="X158" s="7"/>
      <c r="Y158" s="16">
        <f t="shared" si="39"/>
        <v>0</v>
      </c>
      <c r="Z158" s="16">
        <f t="shared" si="40"/>
        <v>0</v>
      </c>
      <c r="AA158" s="16">
        <f t="shared" si="41"/>
        <v>3496441559.52</v>
      </c>
      <c r="AB158" s="16">
        <f t="shared" si="42"/>
        <v>0</v>
      </c>
      <c r="AC158" s="16">
        <f t="shared" si="44"/>
        <v>0</v>
      </c>
      <c r="AD158" s="16">
        <f t="shared" si="45"/>
        <v>0</v>
      </c>
      <c r="AE158" s="16">
        <f t="shared" si="46"/>
        <v>319413529.76454222</v>
      </c>
      <c r="AF158" s="16">
        <f t="shared" si="47"/>
        <v>0</v>
      </c>
      <c r="AG158" s="16">
        <f t="shared" si="48"/>
        <v>319413529.76454222</v>
      </c>
      <c r="AH158" s="18">
        <f t="shared" si="50"/>
        <v>0.10053846721251011</v>
      </c>
      <c r="AI158" s="16">
        <f t="shared" si="51"/>
        <v>3496845994.0697794</v>
      </c>
      <c r="AJ158" s="16">
        <f t="shared" si="43"/>
        <v>1.0001156703302185</v>
      </c>
    </row>
    <row r="159" spans="1:36" x14ac:dyDescent="0.25">
      <c r="A159" t="s">
        <v>168</v>
      </c>
      <c r="B159" s="8">
        <v>0</v>
      </c>
      <c r="C159" s="8">
        <v>0</v>
      </c>
      <c r="D159" s="8">
        <v>1</v>
      </c>
      <c r="E159" s="8">
        <v>0</v>
      </c>
      <c r="F159" s="9">
        <v>0</v>
      </c>
      <c r="G159" s="9">
        <v>0</v>
      </c>
      <c r="H159" s="9">
        <v>1</v>
      </c>
      <c r="I159" s="9">
        <v>0</v>
      </c>
      <c r="J159" s="28">
        <f t="shared" si="35"/>
        <v>0</v>
      </c>
      <c r="K159" s="28">
        <f t="shared" si="36"/>
        <v>0</v>
      </c>
      <c r="L159" s="28">
        <f t="shared" si="37"/>
        <v>0</v>
      </c>
      <c r="M159" s="28">
        <f t="shared" si="38"/>
        <v>0</v>
      </c>
      <c r="N159" s="10">
        <v>26.1</v>
      </c>
      <c r="O159" s="10">
        <v>75.34</v>
      </c>
      <c r="P159" s="10">
        <v>296</v>
      </c>
      <c r="Q159" s="10">
        <v>30.85</v>
      </c>
      <c r="R159" s="11">
        <v>25.92</v>
      </c>
      <c r="S159" s="11">
        <v>75.34</v>
      </c>
      <c r="T159" s="11">
        <v>284.02999999999997</v>
      </c>
      <c r="U159" s="11">
        <v>31.14</v>
      </c>
      <c r="V159" s="22">
        <v>3328064001.6300001</v>
      </c>
      <c r="W159" s="20">
        <f t="shared" si="49"/>
        <v>-4.8156834605614041E-2</v>
      </c>
      <c r="X159" s="7"/>
      <c r="Y159" s="16">
        <f t="shared" si="39"/>
        <v>0</v>
      </c>
      <c r="Z159" s="16">
        <f t="shared" si="40"/>
        <v>0</v>
      </c>
      <c r="AA159" s="16">
        <f t="shared" si="41"/>
        <v>3328064001.6300001</v>
      </c>
      <c r="AB159" s="16">
        <f t="shared" si="42"/>
        <v>0</v>
      </c>
      <c r="AC159" s="16">
        <f t="shared" si="44"/>
        <v>0</v>
      </c>
      <c r="AD159" s="16">
        <f t="shared" si="45"/>
        <v>0</v>
      </c>
      <c r="AE159" s="16">
        <f t="shared" si="46"/>
        <v>-168377564.37768909</v>
      </c>
      <c r="AF159" s="16">
        <f t="shared" si="47"/>
        <v>0</v>
      </c>
      <c r="AG159" s="16">
        <f t="shared" si="48"/>
        <v>-168377564.37768909</v>
      </c>
      <c r="AH159" s="18">
        <f t="shared" si="50"/>
        <v>-4.8156836461126028E-2</v>
      </c>
      <c r="AI159" s="16">
        <f t="shared" si="51"/>
        <v>3328468429.6920905</v>
      </c>
      <c r="AJ159" s="16">
        <f t="shared" si="43"/>
        <v>1.0001215205182028</v>
      </c>
    </row>
    <row r="160" spans="1:36" x14ac:dyDescent="0.25">
      <c r="A160" t="s">
        <v>169</v>
      </c>
      <c r="B160" s="8">
        <v>0</v>
      </c>
      <c r="C160" s="8">
        <v>0</v>
      </c>
      <c r="D160" s="8">
        <v>1</v>
      </c>
      <c r="E160" s="8">
        <v>0</v>
      </c>
      <c r="F160" s="9">
        <v>0</v>
      </c>
      <c r="G160" s="9">
        <v>0</v>
      </c>
      <c r="H160" s="9">
        <v>1</v>
      </c>
      <c r="I160" s="9">
        <v>0</v>
      </c>
      <c r="J160" s="28">
        <f t="shared" si="35"/>
        <v>0</v>
      </c>
      <c r="K160" s="28">
        <f t="shared" si="36"/>
        <v>0</v>
      </c>
      <c r="L160" s="28">
        <f t="shared" si="37"/>
        <v>0</v>
      </c>
      <c r="M160" s="28">
        <f t="shared" si="38"/>
        <v>0</v>
      </c>
      <c r="N160" s="10">
        <v>26.67</v>
      </c>
      <c r="O160" s="10">
        <v>75.3</v>
      </c>
      <c r="P160" s="10">
        <v>283.29000000000002</v>
      </c>
      <c r="Q160" s="10">
        <v>31.47</v>
      </c>
      <c r="R160" s="11">
        <v>25.69</v>
      </c>
      <c r="S160" s="11">
        <v>75.430000000000007</v>
      </c>
      <c r="T160" s="11">
        <v>294.05</v>
      </c>
      <c r="U160" s="11">
        <v>30.69</v>
      </c>
      <c r="V160" s="22">
        <v>3445471317.5700002</v>
      </c>
      <c r="W160" s="20">
        <f t="shared" si="49"/>
        <v>3.5277962167343135E-2</v>
      </c>
      <c r="X160" s="7"/>
      <c r="Y160" s="16">
        <f t="shared" si="39"/>
        <v>0</v>
      </c>
      <c r="Z160" s="16">
        <f t="shared" si="40"/>
        <v>0</v>
      </c>
      <c r="AA160" s="16">
        <f t="shared" si="41"/>
        <v>3445471317.5700002</v>
      </c>
      <c r="AB160" s="16">
        <f t="shared" si="42"/>
        <v>0</v>
      </c>
      <c r="AC160" s="16">
        <f t="shared" si="44"/>
        <v>0</v>
      </c>
      <c r="AD160" s="16">
        <f t="shared" si="45"/>
        <v>0</v>
      </c>
      <c r="AE160" s="16">
        <f t="shared" si="46"/>
        <v>117407320.69264773</v>
      </c>
      <c r="AF160" s="16">
        <f t="shared" si="47"/>
        <v>0</v>
      </c>
      <c r="AG160" s="16">
        <f t="shared" si="48"/>
        <v>117407320.69264773</v>
      </c>
      <c r="AH160" s="18">
        <f t="shared" si="50"/>
        <v>3.5277963595394993E-2</v>
      </c>
      <c r="AI160" s="16">
        <f t="shared" si="51"/>
        <v>3445875750.3847384</v>
      </c>
      <c r="AJ160" s="16">
        <f t="shared" si="43"/>
        <v>1.0001173809843302</v>
      </c>
    </row>
    <row r="161" spans="1:36" x14ac:dyDescent="0.25">
      <c r="A161" t="s">
        <v>170</v>
      </c>
      <c r="B161" s="8">
        <v>0</v>
      </c>
      <c r="C161" s="8">
        <v>0</v>
      </c>
      <c r="D161" s="8">
        <v>1</v>
      </c>
      <c r="E161" s="8">
        <v>0</v>
      </c>
      <c r="F161" s="9">
        <v>0</v>
      </c>
      <c r="G161" s="9">
        <v>0</v>
      </c>
      <c r="H161" s="9">
        <v>1</v>
      </c>
      <c r="I161" s="9">
        <v>0</v>
      </c>
      <c r="J161" s="28">
        <f t="shared" si="35"/>
        <v>0</v>
      </c>
      <c r="K161" s="28">
        <f t="shared" si="36"/>
        <v>0</v>
      </c>
      <c r="L161" s="28">
        <f t="shared" si="37"/>
        <v>0</v>
      </c>
      <c r="M161" s="28">
        <f t="shared" si="38"/>
        <v>0</v>
      </c>
      <c r="N161" s="10">
        <v>25.89</v>
      </c>
      <c r="O161" s="10">
        <v>75.27</v>
      </c>
      <c r="P161" s="10">
        <v>286.24</v>
      </c>
      <c r="Q161" s="10">
        <v>31.48</v>
      </c>
      <c r="R161" s="11">
        <v>26.07</v>
      </c>
      <c r="S161" s="11">
        <v>75.19</v>
      </c>
      <c r="T161" s="11">
        <v>269.92</v>
      </c>
      <c r="U161" s="11">
        <v>31.9</v>
      </c>
      <c r="V161" s="22">
        <v>3162732940.96</v>
      </c>
      <c r="W161" s="20">
        <f t="shared" si="49"/>
        <v>-8.2060870792390772E-2</v>
      </c>
      <c r="X161" s="7"/>
      <c r="Y161" s="16">
        <f t="shared" si="39"/>
        <v>0</v>
      </c>
      <c r="Z161" s="16">
        <f t="shared" si="40"/>
        <v>0</v>
      </c>
      <c r="AA161" s="16">
        <f t="shared" si="41"/>
        <v>3162732940.96</v>
      </c>
      <c r="AB161" s="16">
        <f t="shared" si="42"/>
        <v>0</v>
      </c>
      <c r="AC161" s="16">
        <f t="shared" si="44"/>
        <v>0</v>
      </c>
      <c r="AD161" s="16">
        <f t="shared" si="45"/>
        <v>0</v>
      </c>
      <c r="AE161" s="16">
        <f t="shared" si="46"/>
        <v>-282738387.66524088</v>
      </c>
      <c r="AF161" s="16">
        <f t="shared" si="47"/>
        <v>0</v>
      </c>
      <c r="AG161" s="16">
        <f t="shared" si="48"/>
        <v>-282738387.66524088</v>
      </c>
      <c r="AH161" s="18">
        <f t="shared" si="50"/>
        <v>-8.2060874001020218E-2</v>
      </c>
      <c r="AI161" s="16">
        <f t="shared" si="51"/>
        <v>3163137362.7194977</v>
      </c>
      <c r="AJ161" s="16">
        <f t="shared" si="43"/>
        <v>1.0001278709796391</v>
      </c>
    </row>
    <row r="162" spans="1:36" x14ac:dyDescent="0.25">
      <c r="A162" t="s">
        <v>171</v>
      </c>
      <c r="B162" s="8">
        <v>0</v>
      </c>
      <c r="C162" s="8">
        <v>0</v>
      </c>
      <c r="D162" s="8">
        <v>1</v>
      </c>
      <c r="E162" s="8">
        <v>0</v>
      </c>
      <c r="F162" s="9">
        <v>0</v>
      </c>
      <c r="G162" s="9">
        <v>0</v>
      </c>
      <c r="H162" s="9">
        <v>1</v>
      </c>
      <c r="I162" s="9">
        <v>0</v>
      </c>
      <c r="J162" s="28">
        <f t="shared" ref="J162:J225" si="52">B162-F162</f>
        <v>0</v>
      </c>
      <c r="K162" s="28">
        <f t="shared" ref="K162:K225" si="53">C162-G162</f>
        <v>0</v>
      </c>
      <c r="L162" s="28">
        <f t="shared" ref="L162:L225" si="54">D162-H162</f>
        <v>0</v>
      </c>
      <c r="M162" s="28">
        <f t="shared" ref="M162:M225" si="55">E162-I162</f>
        <v>0</v>
      </c>
      <c r="N162" s="10">
        <v>26.55</v>
      </c>
      <c r="O162" s="10">
        <v>75.23</v>
      </c>
      <c r="P162" s="10">
        <v>266.38</v>
      </c>
      <c r="Q162" s="10">
        <v>31.5</v>
      </c>
      <c r="R162" s="11">
        <v>26.82</v>
      </c>
      <c r="S162" s="11">
        <v>75.209999999999994</v>
      </c>
      <c r="T162" s="11">
        <v>268.58</v>
      </c>
      <c r="U162" s="11">
        <v>31.29</v>
      </c>
      <c r="V162" s="22">
        <v>3147031762.98</v>
      </c>
      <c r="W162" s="20">
        <f t="shared" si="49"/>
        <v>-4.9644336948772017E-3</v>
      </c>
      <c r="X162" s="7"/>
      <c r="Y162" s="16">
        <f t="shared" si="39"/>
        <v>0</v>
      </c>
      <c r="Z162" s="16">
        <f t="shared" si="40"/>
        <v>0</v>
      </c>
      <c r="AA162" s="16">
        <f t="shared" si="41"/>
        <v>3147031762.98</v>
      </c>
      <c r="AB162" s="16">
        <f t="shared" si="42"/>
        <v>0</v>
      </c>
      <c r="AC162" s="16">
        <f t="shared" si="44"/>
        <v>0</v>
      </c>
      <c r="AD162" s="16">
        <f t="shared" si="45"/>
        <v>0</v>
      </c>
      <c r="AE162" s="16">
        <f t="shared" si="46"/>
        <v>-15701178.648808908</v>
      </c>
      <c r="AF162" s="16">
        <f t="shared" si="47"/>
        <v>0</v>
      </c>
      <c r="AG162" s="16">
        <f t="shared" si="48"/>
        <v>-15701178.648808908</v>
      </c>
      <c r="AH162" s="18">
        <f t="shared" si="50"/>
        <v>-4.9644339063427377E-3</v>
      </c>
      <c r="AI162" s="16">
        <f t="shared" si="51"/>
        <v>3147436184.0706887</v>
      </c>
      <c r="AJ162" s="16">
        <f t="shared" si="43"/>
        <v>1.000128508741299</v>
      </c>
    </row>
    <row r="163" spans="1:36" x14ac:dyDescent="0.25">
      <c r="A163" t="s">
        <v>172</v>
      </c>
      <c r="B163" s="8">
        <v>0</v>
      </c>
      <c r="C163" s="8">
        <v>0</v>
      </c>
      <c r="D163" s="8">
        <v>1</v>
      </c>
      <c r="E163" s="8">
        <v>0</v>
      </c>
      <c r="F163" s="9">
        <v>0</v>
      </c>
      <c r="G163" s="9">
        <v>0</v>
      </c>
      <c r="H163" s="9">
        <v>1</v>
      </c>
      <c r="I163" s="9">
        <v>0</v>
      </c>
      <c r="J163" s="28">
        <f t="shared" si="52"/>
        <v>0</v>
      </c>
      <c r="K163" s="28">
        <f t="shared" si="53"/>
        <v>0</v>
      </c>
      <c r="L163" s="28">
        <f t="shared" si="54"/>
        <v>0</v>
      </c>
      <c r="M163" s="28">
        <f t="shared" si="55"/>
        <v>0</v>
      </c>
      <c r="N163" s="10">
        <v>26.48</v>
      </c>
      <c r="O163" s="10">
        <v>75.23</v>
      </c>
      <c r="P163" s="10">
        <v>270.95</v>
      </c>
      <c r="Q163" s="10">
        <v>31.19</v>
      </c>
      <c r="R163" s="11">
        <v>26.62</v>
      </c>
      <c r="S163" s="11">
        <v>75.28</v>
      </c>
      <c r="T163" s="11">
        <v>265.75</v>
      </c>
      <c r="U163" s="11">
        <v>30.74</v>
      </c>
      <c r="V163" s="22">
        <v>3113871812.4699998</v>
      </c>
      <c r="W163" s="20">
        <f t="shared" si="49"/>
        <v>-1.0536897307512505E-2</v>
      </c>
      <c r="X163" s="7"/>
      <c r="Y163" s="16">
        <f t="shared" si="39"/>
        <v>0</v>
      </c>
      <c r="Z163" s="16">
        <f t="shared" si="40"/>
        <v>0</v>
      </c>
      <c r="AA163" s="16">
        <f t="shared" si="41"/>
        <v>3113871812.4699998</v>
      </c>
      <c r="AB163" s="16">
        <f t="shared" si="42"/>
        <v>0</v>
      </c>
      <c r="AC163" s="16">
        <f t="shared" si="44"/>
        <v>0</v>
      </c>
      <c r="AD163" s="16">
        <f t="shared" si="45"/>
        <v>0</v>
      </c>
      <c r="AE163" s="16">
        <f t="shared" si="46"/>
        <v>-33159951.92953068</v>
      </c>
      <c r="AF163" s="16">
        <f t="shared" si="47"/>
        <v>0</v>
      </c>
      <c r="AG163" s="16">
        <f t="shared" si="48"/>
        <v>-33159951.92953068</v>
      </c>
      <c r="AH163" s="18">
        <f t="shared" si="50"/>
        <v>-1.0536897758582114E-2</v>
      </c>
      <c r="AI163" s="16">
        <f t="shared" si="51"/>
        <v>3114276232.1411581</v>
      </c>
      <c r="AJ163" s="16">
        <f t="shared" si="43"/>
        <v>1.0001298767886138</v>
      </c>
    </row>
    <row r="164" spans="1:36" x14ac:dyDescent="0.25">
      <c r="A164" t="s">
        <v>173</v>
      </c>
      <c r="B164" s="8">
        <v>0</v>
      </c>
      <c r="C164" s="8">
        <v>0</v>
      </c>
      <c r="D164" s="8">
        <v>1</v>
      </c>
      <c r="E164" s="8">
        <v>0</v>
      </c>
      <c r="F164" s="9">
        <v>0</v>
      </c>
      <c r="G164" s="9">
        <v>0</v>
      </c>
      <c r="H164" s="9">
        <v>1</v>
      </c>
      <c r="I164" s="9">
        <v>0</v>
      </c>
      <c r="J164" s="28">
        <f t="shared" si="52"/>
        <v>0</v>
      </c>
      <c r="K164" s="28">
        <f t="shared" si="53"/>
        <v>0</v>
      </c>
      <c r="L164" s="28">
        <f t="shared" si="54"/>
        <v>0</v>
      </c>
      <c r="M164" s="28">
        <f t="shared" si="55"/>
        <v>0</v>
      </c>
      <c r="N164" s="10">
        <v>26.85</v>
      </c>
      <c r="O164" s="10">
        <v>75.11</v>
      </c>
      <c r="P164" s="10">
        <v>261.42</v>
      </c>
      <c r="Q164" s="10">
        <v>31.23</v>
      </c>
      <c r="R164" s="11">
        <v>27.48</v>
      </c>
      <c r="S164" s="11">
        <v>75.069999999999993</v>
      </c>
      <c r="T164" s="11">
        <v>255.8</v>
      </c>
      <c r="U164" s="11">
        <v>31.56</v>
      </c>
      <c r="V164" s="22">
        <v>2997284707.3200002</v>
      </c>
      <c r="W164" s="20">
        <f t="shared" si="49"/>
        <v>-3.7441202519354788E-2</v>
      </c>
      <c r="X164" s="7"/>
      <c r="Y164" s="16">
        <f t="shared" si="39"/>
        <v>0</v>
      </c>
      <c r="Z164" s="16">
        <f t="shared" si="40"/>
        <v>0</v>
      </c>
      <c r="AA164" s="16">
        <f t="shared" si="41"/>
        <v>2997284707.3200002</v>
      </c>
      <c r="AB164" s="16">
        <f t="shared" si="42"/>
        <v>0</v>
      </c>
      <c r="AC164" s="16">
        <f t="shared" si="44"/>
        <v>0</v>
      </c>
      <c r="AD164" s="16">
        <f t="shared" si="45"/>
        <v>0</v>
      </c>
      <c r="AE164" s="16">
        <f t="shared" si="46"/>
        <v>-116587110.19407889</v>
      </c>
      <c r="AF164" s="16">
        <f t="shared" si="47"/>
        <v>0</v>
      </c>
      <c r="AG164" s="16">
        <f t="shared" si="48"/>
        <v>-116587110.19407889</v>
      </c>
      <c r="AH164" s="18">
        <f t="shared" si="50"/>
        <v>-3.7441204139228558E-2</v>
      </c>
      <c r="AI164" s="16">
        <f t="shared" si="51"/>
        <v>2997689121.9470792</v>
      </c>
      <c r="AJ164" s="16">
        <f t="shared" si="43"/>
        <v>1.0001349269977895</v>
      </c>
    </row>
    <row r="165" spans="1:36" x14ac:dyDescent="0.25">
      <c r="A165" t="s">
        <v>174</v>
      </c>
      <c r="B165" s="8">
        <v>0</v>
      </c>
      <c r="C165" s="8">
        <v>0</v>
      </c>
      <c r="D165" s="8">
        <v>1</v>
      </c>
      <c r="E165" s="8">
        <v>0</v>
      </c>
      <c r="F165" s="9">
        <v>0</v>
      </c>
      <c r="G165" s="9">
        <v>0</v>
      </c>
      <c r="H165" s="9">
        <v>1</v>
      </c>
      <c r="I165" s="9">
        <v>0</v>
      </c>
      <c r="J165" s="28">
        <f t="shared" si="52"/>
        <v>0</v>
      </c>
      <c r="K165" s="28">
        <f t="shared" si="53"/>
        <v>0</v>
      </c>
      <c r="L165" s="28">
        <f t="shared" si="54"/>
        <v>0</v>
      </c>
      <c r="M165" s="28">
        <f t="shared" si="55"/>
        <v>0</v>
      </c>
      <c r="N165" s="10">
        <v>26.82</v>
      </c>
      <c r="O165" s="10">
        <v>75.12</v>
      </c>
      <c r="P165" s="10">
        <v>263.58999999999997</v>
      </c>
      <c r="Q165" s="10">
        <v>31.38</v>
      </c>
      <c r="R165" s="11">
        <v>27.43</v>
      </c>
      <c r="S165" s="11">
        <v>75.150000000000006</v>
      </c>
      <c r="T165" s="11">
        <v>258.64999999999998</v>
      </c>
      <c r="U165" s="11">
        <v>31.38</v>
      </c>
      <c r="V165" s="22">
        <v>3030679003.77</v>
      </c>
      <c r="W165" s="20">
        <f t="shared" si="49"/>
        <v>1.1141516309226107E-2</v>
      </c>
      <c r="X165" s="7"/>
      <c r="Y165" s="16">
        <f t="shared" si="39"/>
        <v>0</v>
      </c>
      <c r="Z165" s="16">
        <f t="shared" si="40"/>
        <v>0</v>
      </c>
      <c r="AA165" s="16">
        <f t="shared" si="41"/>
        <v>3030679003.77</v>
      </c>
      <c r="AB165" s="16">
        <f t="shared" si="42"/>
        <v>0</v>
      </c>
      <c r="AC165" s="16">
        <f t="shared" si="44"/>
        <v>0</v>
      </c>
      <c r="AD165" s="16">
        <f t="shared" si="45"/>
        <v>0</v>
      </c>
      <c r="AE165" s="16">
        <f t="shared" si="46"/>
        <v>33394297.950984746</v>
      </c>
      <c r="AF165" s="16">
        <f t="shared" si="47"/>
        <v>0</v>
      </c>
      <c r="AG165" s="16">
        <f t="shared" si="48"/>
        <v>33394297.950984746</v>
      </c>
      <c r="AH165" s="18">
        <f t="shared" si="50"/>
        <v>1.1141516810007685E-2</v>
      </c>
      <c r="AI165" s="16">
        <f t="shared" si="51"/>
        <v>3031083419.8980641</v>
      </c>
      <c r="AJ165" s="16">
        <f t="shared" si="43"/>
        <v>1.0001334407660993</v>
      </c>
    </row>
    <row r="166" spans="1:36" x14ac:dyDescent="0.25">
      <c r="A166" t="s">
        <v>175</v>
      </c>
      <c r="B166" s="8">
        <v>0</v>
      </c>
      <c r="C166" s="8">
        <v>0</v>
      </c>
      <c r="D166" s="8">
        <v>1</v>
      </c>
      <c r="E166" s="8">
        <v>0</v>
      </c>
      <c r="F166" s="9">
        <v>0</v>
      </c>
      <c r="G166" s="9">
        <v>0</v>
      </c>
      <c r="H166" s="9">
        <v>1</v>
      </c>
      <c r="I166" s="9">
        <v>0</v>
      </c>
      <c r="J166" s="28">
        <f t="shared" si="52"/>
        <v>0</v>
      </c>
      <c r="K166" s="28">
        <f t="shared" si="53"/>
        <v>0</v>
      </c>
      <c r="L166" s="28">
        <f t="shared" si="54"/>
        <v>0</v>
      </c>
      <c r="M166" s="28">
        <f t="shared" si="55"/>
        <v>0</v>
      </c>
      <c r="N166" s="10">
        <v>27.3</v>
      </c>
      <c r="O166" s="10">
        <v>75.08</v>
      </c>
      <c r="P166" s="10">
        <v>259.79000000000002</v>
      </c>
      <c r="Q166" s="10">
        <v>31.8</v>
      </c>
      <c r="R166" s="11">
        <v>27.45</v>
      </c>
      <c r="S166" s="11">
        <v>75.17</v>
      </c>
      <c r="T166" s="11">
        <v>262.27</v>
      </c>
      <c r="U166" s="11">
        <v>31.12</v>
      </c>
      <c r="V166" s="22">
        <v>3073095618.9099998</v>
      </c>
      <c r="W166" s="20">
        <f t="shared" si="49"/>
        <v>1.3995746526516362E-2</v>
      </c>
      <c r="X166" s="7"/>
      <c r="Y166" s="16">
        <f t="shared" si="39"/>
        <v>0</v>
      </c>
      <c r="Z166" s="16">
        <f t="shared" si="40"/>
        <v>0</v>
      </c>
      <c r="AA166" s="16">
        <f t="shared" si="41"/>
        <v>3073095618.9099998</v>
      </c>
      <c r="AB166" s="16">
        <f t="shared" si="42"/>
        <v>0</v>
      </c>
      <c r="AC166" s="16">
        <f t="shared" si="44"/>
        <v>0</v>
      </c>
      <c r="AD166" s="16">
        <f t="shared" si="45"/>
        <v>0</v>
      </c>
      <c r="AE166" s="16">
        <f t="shared" si="46"/>
        <v>42416617.025507115</v>
      </c>
      <c r="AF166" s="16">
        <f t="shared" si="47"/>
        <v>0</v>
      </c>
      <c r="AG166" s="16">
        <f t="shared" si="48"/>
        <v>42416617.025507115</v>
      </c>
      <c r="AH166" s="18">
        <f t="shared" si="50"/>
        <v>1.3995747148656505E-2</v>
      </c>
      <c r="AI166" s="16">
        <f t="shared" si="51"/>
        <v>3073500036.9235711</v>
      </c>
      <c r="AJ166" s="16">
        <f t="shared" si="43"/>
        <v>1.0001315995542355</v>
      </c>
    </row>
    <row r="167" spans="1:36" x14ac:dyDescent="0.25">
      <c r="A167" t="s">
        <v>176</v>
      </c>
      <c r="B167" s="8">
        <v>0</v>
      </c>
      <c r="C167" s="8">
        <v>0</v>
      </c>
      <c r="D167" s="8">
        <v>1</v>
      </c>
      <c r="E167" s="8">
        <v>0</v>
      </c>
      <c r="F167" s="9">
        <v>0</v>
      </c>
      <c r="G167" s="9">
        <v>0</v>
      </c>
      <c r="H167" s="9">
        <v>1</v>
      </c>
      <c r="I167" s="9">
        <v>0</v>
      </c>
      <c r="J167" s="28">
        <f t="shared" si="52"/>
        <v>0</v>
      </c>
      <c r="K167" s="28">
        <f t="shared" si="53"/>
        <v>0</v>
      </c>
      <c r="L167" s="28">
        <f t="shared" si="54"/>
        <v>0</v>
      </c>
      <c r="M167" s="28">
        <f t="shared" si="55"/>
        <v>0</v>
      </c>
      <c r="N167" s="10">
        <v>26.94</v>
      </c>
      <c r="O167" s="10">
        <v>74.930000000000007</v>
      </c>
      <c r="P167" s="10">
        <v>263.88</v>
      </c>
      <c r="Q167" s="10">
        <v>31.49</v>
      </c>
      <c r="R167" s="11">
        <v>27.28</v>
      </c>
      <c r="S167" s="11">
        <v>74.84</v>
      </c>
      <c r="T167" s="11">
        <v>257.91000000000003</v>
      </c>
      <c r="U167" s="11">
        <v>31.8</v>
      </c>
      <c r="V167" s="22">
        <v>3022008203.9899998</v>
      </c>
      <c r="W167" s="20">
        <f t="shared" si="49"/>
        <v>-1.6624088949799831E-2</v>
      </c>
      <c r="X167" s="7"/>
      <c r="Y167" s="16">
        <f t="shared" si="39"/>
        <v>0</v>
      </c>
      <c r="Z167" s="16">
        <f t="shared" si="40"/>
        <v>0</v>
      </c>
      <c r="AA167" s="16">
        <f t="shared" si="41"/>
        <v>3022008203.9899998</v>
      </c>
      <c r="AB167" s="16">
        <f t="shared" si="42"/>
        <v>0</v>
      </c>
      <c r="AC167" s="16">
        <f t="shared" si="44"/>
        <v>0</v>
      </c>
      <c r="AD167" s="16">
        <f t="shared" si="45"/>
        <v>0</v>
      </c>
      <c r="AE167" s="16">
        <f t="shared" si="46"/>
        <v>-51087417.159596853</v>
      </c>
      <c r="AF167" s="16">
        <f t="shared" si="47"/>
        <v>0</v>
      </c>
      <c r="AG167" s="16">
        <f t="shared" si="48"/>
        <v>-51087417.159596853</v>
      </c>
      <c r="AH167" s="18">
        <f t="shared" si="50"/>
        <v>-1.662408967857535E-2</v>
      </c>
      <c r="AI167" s="16">
        <f t="shared" si="51"/>
        <v>3022412619.7639742</v>
      </c>
      <c r="AJ167" s="16">
        <f t="shared" si="43"/>
        <v>1.0001338235195525</v>
      </c>
    </row>
    <row r="168" spans="1:36" x14ac:dyDescent="0.25">
      <c r="A168" t="s">
        <v>177</v>
      </c>
      <c r="B168" s="8">
        <v>0</v>
      </c>
      <c r="C168" s="8">
        <v>0</v>
      </c>
      <c r="D168" s="8">
        <v>1</v>
      </c>
      <c r="E168" s="8">
        <v>0</v>
      </c>
      <c r="F168" s="9">
        <v>0</v>
      </c>
      <c r="G168" s="9">
        <v>0</v>
      </c>
      <c r="H168" s="9">
        <v>1</v>
      </c>
      <c r="I168" s="9">
        <v>0</v>
      </c>
      <c r="J168" s="28">
        <f t="shared" si="52"/>
        <v>0</v>
      </c>
      <c r="K168" s="28">
        <f t="shared" si="53"/>
        <v>0</v>
      </c>
      <c r="L168" s="28">
        <f t="shared" si="54"/>
        <v>0</v>
      </c>
      <c r="M168" s="28">
        <f t="shared" si="55"/>
        <v>0</v>
      </c>
      <c r="N168" s="10">
        <v>27.44</v>
      </c>
      <c r="O168" s="10">
        <v>74.760000000000005</v>
      </c>
      <c r="P168" s="10">
        <v>248.99</v>
      </c>
      <c r="Q168" s="10">
        <v>32.57</v>
      </c>
      <c r="R168" s="11">
        <v>27.24</v>
      </c>
      <c r="S168" s="11">
        <v>74.84</v>
      </c>
      <c r="T168" s="11">
        <v>252.89</v>
      </c>
      <c r="U168" s="11">
        <v>32.39</v>
      </c>
      <c r="V168" s="22">
        <v>2963187373.0500002</v>
      </c>
      <c r="W168" s="20">
        <f t="shared" si="49"/>
        <v>-1.9464153294599829E-2</v>
      </c>
      <c r="X168" s="7"/>
      <c r="Y168" s="16">
        <f t="shared" si="39"/>
        <v>0</v>
      </c>
      <c r="Z168" s="16">
        <f t="shared" si="40"/>
        <v>0</v>
      </c>
      <c r="AA168" s="16">
        <f t="shared" si="41"/>
        <v>2963187373.0500002</v>
      </c>
      <c r="AB168" s="16">
        <f t="shared" si="42"/>
        <v>0</v>
      </c>
      <c r="AC168" s="16">
        <f t="shared" si="44"/>
        <v>0</v>
      </c>
      <c r="AD168" s="16">
        <f t="shared" si="45"/>
        <v>0</v>
      </c>
      <c r="AE168" s="16">
        <f t="shared" si="46"/>
        <v>-58820833.56221129</v>
      </c>
      <c r="AF168" s="16">
        <f t="shared" si="47"/>
        <v>0</v>
      </c>
      <c r="AG168" s="16">
        <f t="shared" si="48"/>
        <v>-58820833.56221129</v>
      </c>
      <c r="AH168" s="18">
        <f t="shared" si="50"/>
        <v>-1.9464154162304827E-2</v>
      </c>
      <c r="AI168" s="16">
        <f t="shared" si="51"/>
        <v>2963591786.2017627</v>
      </c>
      <c r="AJ168" s="16">
        <f t="shared" si="43"/>
        <v>1.0001364791020104</v>
      </c>
    </row>
    <row r="169" spans="1:36" x14ac:dyDescent="0.25">
      <c r="A169" t="s">
        <v>178</v>
      </c>
      <c r="B169" s="8">
        <v>0</v>
      </c>
      <c r="C169" s="8">
        <v>0</v>
      </c>
      <c r="D169" s="8">
        <v>1</v>
      </c>
      <c r="E169" s="8">
        <v>0</v>
      </c>
      <c r="F169" s="9">
        <v>0</v>
      </c>
      <c r="G169" s="9">
        <v>0</v>
      </c>
      <c r="H169" s="9">
        <v>1</v>
      </c>
      <c r="I169" s="9">
        <v>0</v>
      </c>
      <c r="J169" s="28">
        <f t="shared" si="52"/>
        <v>0</v>
      </c>
      <c r="K169" s="28">
        <f t="shared" si="53"/>
        <v>0</v>
      </c>
      <c r="L169" s="28">
        <f t="shared" si="54"/>
        <v>0</v>
      </c>
      <c r="M169" s="28">
        <f t="shared" si="55"/>
        <v>0</v>
      </c>
      <c r="N169" s="10">
        <v>28.56</v>
      </c>
      <c r="O169" s="10">
        <v>74.94</v>
      </c>
      <c r="P169" s="10">
        <v>240.2</v>
      </c>
      <c r="Q169" s="10">
        <v>31.42</v>
      </c>
      <c r="R169" s="11">
        <v>28.7</v>
      </c>
      <c r="S169" s="11">
        <v>74.930000000000007</v>
      </c>
      <c r="T169" s="11">
        <v>246.91</v>
      </c>
      <c r="U169" s="11">
        <v>30.83</v>
      </c>
      <c r="V169" s="22">
        <v>2893117936.9899998</v>
      </c>
      <c r="W169" s="20">
        <f t="shared" si="49"/>
        <v>-2.3646643711186632E-2</v>
      </c>
      <c r="X169" s="7"/>
      <c r="Y169" s="16">
        <f t="shared" si="39"/>
        <v>0</v>
      </c>
      <c r="Z169" s="16">
        <f t="shared" si="40"/>
        <v>0</v>
      </c>
      <c r="AA169" s="16">
        <f t="shared" si="41"/>
        <v>2893117936.9899998</v>
      </c>
      <c r="AB169" s="16">
        <f t="shared" si="42"/>
        <v>0</v>
      </c>
      <c r="AC169" s="16">
        <f t="shared" si="44"/>
        <v>0</v>
      </c>
      <c r="AD169" s="16">
        <f t="shared" si="45"/>
        <v>0</v>
      </c>
      <c r="AE169" s="16">
        <f t="shared" si="46"/>
        <v>-70069439.245675877</v>
      </c>
      <c r="AF169" s="16">
        <f t="shared" si="47"/>
        <v>0</v>
      </c>
      <c r="AG169" s="16">
        <f t="shared" si="48"/>
        <v>-70069439.245675877</v>
      </c>
      <c r="AH169" s="18">
        <f t="shared" si="50"/>
        <v>-2.3646644786270671E-2</v>
      </c>
      <c r="AI169" s="16">
        <f t="shared" si="51"/>
        <v>2893522346.9560866</v>
      </c>
      <c r="AJ169" s="16">
        <f t="shared" si="43"/>
        <v>1.000139783436035</v>
      </c>
    </row>
    <row r="170" spans="1:36" x14ac:dyDescent="0.25">
      <c r="A170" t="s">
        <v>179</v>
      </c>
      <c r="B170" s="8">
        <v>0</v>
      </c>
      <c r="C170" s="8">
        <v>0</v>
      </c>
      <c r="D170" s="8">
        <v>1</v>
      </c>
      <c r="E170" s="8">
        <v>0</v>
      </c>
      <c r="F170" s="9">
        <v>0</v>
      </c>
      <c r="G170" s="9">
        <v>0</v>
      </c>
      <c r="H170" s="9">
        <v>1</v>
      </c>
      <c r="I170" s="9">
        <v>0</v>
      </c>
      <c r="J170" s="28">
        <f t="shared" si="52"/>
        <v>0</v>
      </c>
      <c r="K170" s="28">
        <f t="shared" si="53"/>
        <v>0</v>
      </c>
      <c r="L170" s="28">
        <f t="shared" si="54"/>
        <v>0</v>
      </c>
      <c r="M170" s="28">
        <f t="shared" si="55"/>
        <v>0</v>
      </c>
      <c r="N170" s="10">
        <v>28.49</v>
      </c>
      <c r="O170" s="10">
        <v>75.010000000000005</v>
      </c>
      <c r="P170" s="10">
        <v>249.35</v>
      </c>
      <c r="Q170" s="10">
        <v>30.63</v>
      </c>
      <c r="R170" s="11">
        <v>28.62</v>
      </c>
      <c r="S170" s="11">
        <v>74.900000000000006</v>
      </c>
      <c r="T170" s="11">
        <v>237.45</v>
      </c>
      <c r="U170" s="11">
        <v>31.33</v>
      </c>
      <c r="V170" s="22">
        <v>2782272307.3699999</v>
      </c>
      <c r="W170" s="20">
        <f t="shared" si="49"/>
        <v>-3.8313553762458707E-2</v>
      </c>
      <c r="X170" s="7"/>
      <c r="Y170" s="16">
        <f t="shared" si="39"/>
        <v>0</v>
      </c>
      <c r="Z170" s="16">
        <f t="shared" si="40"/>
        <v>0</v>
      </c>
      <c r="AA170" s="16">
        <f t="shared" si="41"/>
        <v>2782272307.3699999</v>
      </c>
      <c r="AB170" s="16">
        <f t="shared" si="42"/>
        <v>0</v>
      </c>
      <c r="AC170" s="16">
        <f t="shared" si="44"/>
        <v>0</v>
      </c>
      <c r="AD170" s="16">
        <f t="shared" si="45"/>
        <v>0</v>
      </c>
      <c r="AE170" s="16">
        <f t="shared" si="46"/>
        <v>-110845634.78160229</v>
      </c>
      <c r="AF170" s="16">
        <f t="shared" si="47"/>
        <v>0</v>
      </c>
      <c r="AG170" s="16">
        <f t="shared" si="48"/>
        <v>-110845634.78160229</v>
      </c>
      <c r="AH170" s="18">
        <f t="shared" si="50"/>
        <v>-3.831355554655546E-2</v>
      </c>
      <c r="AI170" s="16">
        <f t="shared" si="51"/>
        <v>2782676712.1744843</v>
      </c>
      <c r="AJ170" s="16">
        <f t="shared" si="43"/>
        <v>1.0001453505479723</v>
      </c>
    </row>
    <row r="171" spans="1:36" x14ac:dyDescent="0.25">
      <c r="A171" t="s">
        <v>180</v>
      </c>
      <c r="B171" s="8">
        <v>0</v>
      </c>
      <c r="C171" s="8">
        <v>0</v>
      </c>
      <c r="D171" s="8">
        <v>1</v>
      </c>
      <c r="E171" s="8">
        <v>0</v>
      </c>
      <c r="F171" s="9">
        <v>0</v>
      </c>
      <c r="G171" s="9">
        <v>0</v>
      </c>
      <c r="H171" s="9">
        <v>1</v>
      </c>
      <c r="I171" s="9">
        <v>0</v>
      </c>
      <c r="J171" s="28">
        <f t="shared" si="52"/>
        <v>0</v>
      </c>
      <c r="K171" s="28">
        <f t="shared" si="53"/>
        <v>0</v>
      </c>
      <c r="L171" s="28">
        <f t="shared" si="54"/>
        <v>0</v>
      </c>
      <c r="M171" s="28">
        <f t="shared" si="55"/>
        <v>0</v>
      </c>
      <c r="N171" s="10">
        <v>28.69</v>
      </c>
      <c r="O171" s="10">
        <v>74.94</v>
      </c>
      <c r="P171" s="10">
        <v>236</v>
      </c>
      <c r="Q171" s="10">
        <v>31.1</v>
      </c>
      <c r="R171" s="11">
        <v>29.05</v>
      </c>
      <c r="S171" s="11">
        <v>74.73</v>
      </c>
      <c r="T171" s="11">
        <v>231.44</v>
      </c>
      <c r="U171" s="11">
        <v>30.93</v>
      </c>
      <c r="V171" s="22">
        <v>2711851352.4000001</v>
      </c>
      <c r="W171" s="20">
        <f t="shared" si="49"/>
        <v>-2.531059047795603E-2</v>
      </c>
      <c r="X171" s="7"/>
      <c r="Y171" s="16">
        <f t="shared" si="39"/>
        <v>0</v>
      </c>
      <c r="Z171" s="16">
        <f t="shared" si="40"/>
        <v>0</v>
      </c>
      <c r="AA171" s="16">
        <f t="shared" si="41"/>
        <v>2711851352.4000001</v>
      </c>
      <c r="AB171" s="16">
        <f t="shared" si="42"/>
        <v>0</v>
      </c>
      <c r="AC171" s="16">
        <f t="shared" si="44"/>
        <v>0</v>
      </c>
      <c r="AD171" s="16">
        <f t="shared" si="45"/>
        <v>0</v>
      </c>
      <c r="AE171" s="16">
        <f t="shared" si="46"/>
        <v>-70420958.379842803</v>
      </c>
      <c r="AF171" s="16">
        <f t="shared" si="47"/>
        <v>0</v>
      </c>
      <c r="AG171" s="16">
        <f t="shared" si="48"/>
        <v>-70420958.379842803</v>
      </c>
      <c r="AH171" s="18">
        <f t="shared" si="50"/>
        <v>-2.5310591703516492E-2</v>
      </c>
      <c r="AI171" s="16">
        <f t="shared" si="51"/>
        <v>2712255753.7946415</v>
      </c>
      <c r="AJ171" s="16">
        <f t="shared" si="43"/>
        <v>1.0001491237321263</v>
      </c>
    </row>
    <row r="172" spans="1:36" x14ac:dyDescent="0.25">
      <c r="A172" t="s">
        <v>181</v>
      </c>
      <c r="B172" s="8">
        <v>0</v>
      </c>
      <c r="C172" s="8">
        <v>0</v>
      </c>
      <c r="D172" s="8">
        <v>1</v>
      </c>
      <c r="E172" s="8">
        <v>0</v>
      </c>
      <c r="F172" s="9">
        <v>0</v>
      </c>
      <c r="G172" s="9">
        <v>0</v>
      </c>
      <c r="H172" s="9">
        <v>1</v>
      </c>
      <c r="I172" s="9">
        <v>0</v>
      </c>
      <c r="J172" s="28">
        <f t="shared" si="52"/>
        <v>0</v>
      </c>
      <c r="K172" s="28">
        <f t="shared" si="53"/>
        <v>0</v>
      </c>
      <c r="L172" s="28">
        <f t="shared" si="54"/>
        <v>0</v>
      </c>
      <c r="M172" s="28">
        <f t="shared" si="55"/>
        <v>0</v>
      </c>
      <c r="N172" s="10">
        <v>29.11</v>
      </c>
      <c r="O172" s="10">
        <v>74.75</v>
      </c>
      <c r="P172" s="10">
        <v>230.4</v>
      </c>
      <c r="Q172" s="10">
        <v>30.53</v>
      </c>
      <c r="R172" s="11">
        <v>28.97</v>
      </c>
      <c r="S172" s="11">
        <v>74.67</v>
      </c>
      <c r="T172" s="11">
        <v>232.72</v>
      </c>
      <c r="U172" s="11">
        <v>30.9</v>
      </c>
      <c r="V172" s="22">
        <v>2726849492.5599999</v>
      </c>
      <c r="W172" s="20">
        <f t="shared" si="49"/>
        <v>5.5305908071718868E-3</v>
      </c>
      <c r="X172" s="7"/>
      <c r="Y172" s="16">
        <f t="shared" si="39"/>
        <v>0</v>
      </c>
      <c r="Z172" s="16">
        <f t="shared" si="40"/>
        <v>0</v>
      </c>
      <c r="AA172" s="16">
        <f t="shared" si="41"/>
        <v>2726849492.5599999</v>
      </c>
      <c r="AB172" s="16">
        <f t="shared" si="42"/>
        <v>0</v>
      </c>
      <c r="AC172" s="16">
        <f t="shared" si="44"/>
        <v>0</v>
      </c>
      <c r="AD172" s="16">
        <f t="shared" si="45"/>
        <v>0</v>
      </c>
      <c r="AE172" s="16">
        <f t="shared" si="46"/>
        <v>14998140.905081244</v>
      </c>
      <c r="AF172" s="16">
        <f t="shared" si="47"/>
        <v>0</v>
      </c>
      <c r="AG172" s="16">
        <f t="shared" si="48"/>
        <v>14998140.905081244</v>
      </c>
      <c r="AH172" s="18">
        <f t="shared" si="50"/>
        <v>5.5305910819218856E-3</v>
      </c>
      <c r="AI172" s="16">
        <f t="shared" si="51"/>
        <v>2727253894.6997228</v>
      </c>
      <c r="AJ172" s="16">
        <f t="shared" si="43"/>
        <v>1.0001483037992476</v>
      </c>
    </row>
    <row r="173" spans="1:36" x14ac:dyDescent="0.25">
      <c r="A173" t="s">
        <v>182</v>
      </c>
      <c r="B173" s="8">
        <v>0</v>
      </c>
      <c r="C173" s="8">
        <v>0</v>
      </c>
      <c r="D173" s="8">
        <v>1</v>
      </c>
      <c r="E173" s="8">
        <v>0</v>
      </c>
      <c r="F173" s="9">
        <v>0</v>
      </c>
      <c r="G173" s="9">
        <v>0</v>
      </c>
      <c r="H173" s="9">
        <v>1</v>
      </c>
      <c r="I173" s="9">
        <v>0</v>
      </c>
      <c r="J173" s="28">
        <f t="shared" si="52"/>
        <v>0</v>
      </c>
      <c r="K173" s="28">
        <f t="shared" si="53"/>
        <v>0</v>
      </c>
      <c r="L173" s="28">
        <f t="shared" si="54"/>
        <v>0</v>
      </c>
      <c r="M173" s="28">
        <f t="shared" si="55"/>
        <v>0</v>
      </c>
      <c r="N173" s="10">
        <v>29.45</v>
      </c>
      <c r="O173" s="10">
        <v>74.760000000000005</v>
      </c>
      <c r="P173" s="10">
        <v>230.35</v>
      </c>
      <c r="Q173" s="10">
        <v>31.09</v>
      </c>
      <c r="R173" s="11">
        <v>31.76</v>
      </c>
      <c r="S173" s="11">
        <v>74.92</v>
      </c>
      <c r="T173" s="11">
        <v>210.82</v>
      </c>
      <c r="U173" s="11">
        <v>30.72</v>
      </c>
      <c r="V173" s="22">
        <v>2470240688.2600002</v>
      </c>
      <c r="W173" s="20">
        <f t="shared" si="49"/>
        <v>-9.4104498616493948E-2</v>
      </c>
      <c r="X173" s="7"/>
      <c r="Y173" s="16">
        <f t="shared" si="39"/>
        <v>0</v>
      </c>
      <c r="Z173" s="16">
        <f t="shared" si="40"/>
        <v>0</v>
      </c>
      <c r="AA173" s="16">
        <f t="shared" si="41"/>
        <v>2470240688.2600002</v>
      </c>
      <c r="AB173" s="16">
        <f t="shared" si="42"/>
        <v>0</v>
      </c>
      <c r="AC173" s="16">
        <f t="shared" si="44"/>
        <v>0</v>
      </c>
      <c r="AD173" s="16">
        <f t="shared" si="45"/>
        <v>0</v>
      </c>
      <c r="AE173" s="16">
        <f t="shared" si="46"/>
        <v>-256608816.97775877</v>
      </c>
      <c r="AF173" s="16">
        <f t="shared" si="47"/>
        <v>0</v>
      </c>
      <c r="AG173" s="16">
        <f t="shared" si="48"/>
        <v>-256608816.97775877</v>
      </c>
      <c r="AH173" s="18">
        <f t="shared" si="50"/>
        <v>-9.4104503265727085E-2</v>
      </c>
      <c r="AI173" s="16">
        <f t="shared" si="51"/>
        <v>2470645077.7219639</v>
      </c>
      <c r="AJ173" s="16">
        <f t="shared" si="43"/>
        <v>1.0001637044778209</v>
      </c>
    </row>
    <row r="174" spans="1:36" x14ac:dyDescent="0.25">
      <c r="A174" t="s">
        <v>183</v>
      </c>
      <c r="B174" s="8">
        <v>1</v>
      </c>
      <c r="C174" s="8">
        <v>0</v>
      </c>
      <c r="D174" s="8">
        <v>0</v>
      </c>
      <c r="E174" s="8">
        <v>0</v>
      </c>
      <c r="F174" s="9">
        <v>1</v>
      </c>
      <c r="G174" s="9">
        <v>0</v>
      </c>
      <c r="H174" s="9">
        <v>0</v>
      </c>
      <c r="I174" s="9">
        <v>0</v>
      </c>
      <c r="J174" s="28">
        <f t="shared" si="52"/>
        <v>0</v>
      </c>
      <c r="K174" s="28">
        <f t="shared" si="53"/>
        <v>0</v>
      </c>
      <c r="L174" s="28">
        <f t="shared" si="54"/>
        <v>0</v>
      </c>
      <c r="M174" s="28">
        <f t="shared" si="55"/>
        <v>0</v>
      </c>
      <c r="N174" s="10">
        <v>31.77</v>
      </c>
      <c r="O174" s="10">
        <v>75.3</v>
      </c>
      <c r="P174" s="10">
        <v>205.75</v>
      </c>
      <c r="Q174" s="10">
        <v>29.57</v>
      </c>
      <c r="R174" s="11">
        <v>31.8</v>
      </c>
      <c r="S174" s="11">
        <v>75.400000000000006</v>
      </c>
      <c r="T174" s="11">
        <v>192.01</v>
      </c>
      <c r="U174" s="11">
        <v>28.67</v>
      </c>
      <c r="V174" s="22">
        <v>2410833992.4699998</v>
      </c>
      <c r="W174" s="20">
        <f t="shared" si="49"/>
        <v>-2.4048950400799018E-2</v>
      </c>
      <c r="X174" s="7"/>
      <c r="Y174" s="16">
        <f t="shared" si="39"/>
        <v>2410833992.4699998</v>
      </c>
      <c r="Z174" s="16">
        <f t="shared" si="40"/>
        <v>0</v>
      </c>
      <c r="AA174" s="16">
        <f t="shared" si="41"/>
        <v>0</v>
      </c>
      <c r="AB174" s="16">
        <f t="shared" si="42"/>
        <v>0</v>
      </c>
      <c r="AC174" s="16">
        <f t="shared" si="44"/>
        <v>0</v>
      </c>
      <c r="AD174" s="16">
        <f t="shared" si="45"/>
        <v>0</v>
      </c>
      <c r="AE174" s="16">
        <f t="shared" si="46"/>
        <v>-59406699.029874705</v>
      </c>
      <c r="AF174" s="16">
        <f t="shared" si="47"/>
        <v>0</v>
      </c>
      <c r="AG174" s="16">
        <f t="shared" si="48"/>
        <v>-59406699.029874705</v>
      </c>
      <c r="AH174" s="18">
        <f t="shared" si="50"/>
        <v>-2.4048951712361225E-2</v>
      </c>
      <c r="AI174" s="16">
        <f t="shared" si="51"/>
        <v>2411238378.6920891</v>
      </c>
      <c r="AJ174" s="16">
        <f t="shared" si="43"/>
        <v>1.0001677370666551</v>
      </c>
    </row>
    <row r="175" spans="1:36" x14ac:dyDescent="0.25">
      <c r="A175" t="s">
        <v>184</v>
      </c>
      <c r="B175" s="8">
        <v>1</v>
      </c>
      <c r="C175" s="8">
        <v>0</v>
      </c>
      <c r="D175" s="8">
        <v>0</v>
      </c>
      <c r="E175" s="8">
        <v>0</v>
      </c>
      <c r="F175" s="9">
        <v>1</v>
      </c>
      <c r="G175" s="9">
        <v>0</v>
      </c>
      <c r="H175" s="9">
        <v>0</v>
      </c>
      <c r="I175" s="9">
        <v>0</v>
      </c>
      <c r="J175" s="28">
        <f t="shared" si="52"/>
        <v>0</v>
      </c>
      <c r="K175" s="28">
        <f t="shared" si="53"/>
        <v>0</v>
      </c>
      <c r="L175" s="28">
        <f t="shared" si="54"/>
        <v>0</v>
      </c>
      <c r="M175" s="28">
        <f t="shared" si="55"/>
        <v>0</v>
      </c>
      <c r="N175" s="10">
        <v>27.77</v>
      </c>
      <c r="O175" s="10">
        <v>75.97</v>
      </c>
      <c r="P175" s="10">
        <v>202.02</v>
      </c>
      <c r="Q175" s="10">
        <v>27.22</v>
      </c>
      <c r="R175" s="11">
        <v>24.74</v>
      </c>
      <c r="S175" s="11">
        <v>75.98</v>
      </c>
      <c r="T175" s="11">
        <v>223.16</v>
      </c>
      <c r="U175" s="11">
        <v>28.47</v>
      </c>
      <c r="V175" s="22">
        <v>1875598526.1300001</v>
      </c>
      <c r="W175" s="20">
        <f t="shared" si="49"/>
        <v>-0.2220125765655182</v>
      </c>
      <c r="X175" s="7"/>
      <c r="Y175" s="16">
        <f t="shared" si="39"/>
        <v>1875598526.1300001</v>
      </c>
      <c r="Z175" s="16">
        <f t="shared" si="40"/>
        <v>0</v>
      </c>
      <c r="AA175" s="16">
        <f t="shared" si="41"/>
        <v>0</v>
      </c>
      <c r="AB175" s="16">
        <f t="shared" si="42"/>
        <v>0</v>
      </c>
      <c r="AC175" s="16">
        <f t="shared" si="44"/>
        <v>-535235471.28422022</v>
      </c>
      <c r="AD175" s="16">
        <f t="shared" si="45"/>
        <v>0</v>
      </c>
      <c r="AE175" s="16">
        <f t="shared" si="46"/>
        <v>0</v>
      </c>
      <c r="AF175" s="16">
        <f t="shared" si="47"/>
        <v>0</v>
      </c>
      <c r="AG175" s="16">
        <f t="shared" si="48"/>
        <v>-535235471.28422022</v>
      </c>
      <c r="AH175" s="18">
        <f t="shared" si="50"/>
        <v>-0.22201257861635226</v>
      </c>
      <c r="AI175" s="16">
        <f t="shared" si="51"/>
        <v>1876002907.4078689</v>
      </c>
      <c r="AJ175" s="16">
        <f t="shared" si="43"/>
        <v>1.0002156011919583</v>
      </c>
    </row>
    <row r="176" spans="1:36" x14ac:dyDescent="0.25">
      <c r="A176" t="s">
        <v>185</v>
      </c>
      <c r="B176" s="8">
        <v>0</v>
      </c>
      <c r="C176" s="8">
        <v>0</v>
      </c>
      <c r="D176" s="8">
        <v>1</v>
      </c>
      <c r="E176" s="8">
        <v>0</v>
      </c>
      <c r="F176" s="9">
        <v>0</v>
      </c>
      <c r="G176" s="9">
        <v>0</v>
      </c>
      <c r="H176" s="9">
        <v>1</v>
      </c>
      <c r="I176" s="9">
        <v>0</v>
      </c>
      <c r="J176" s="28">
        <f t="shared" si="52"/>
        <v>0</v>
      </c>
      <c r="K176" s="28">
        <f t="shared" si="53"/>
        <v>0</v>
      </c>
      <c r="L176" s="28">
        <f t="shared" si="54"/>
        <v>0</v>
      </c>
      <c r="M176" s="28">
        <f t="shared" si="55"/>
        <v>0</v>
      </c>
      <c r="N176" s="10">
        <v>23.07</v>
      </c>
      <c r="O176" s="10">
        <v>75.83</v>
      </c>
      <c r="P176" s="10">
        <v>239.08</v>
      </c>
      <c r="Q176" s="10">
        <v>28.88</v>
      </c>
      <c r="R176" s="11">
        <v>23.84</v>
      </c>
      <c r="S176" s="11">
        <v>75.75</v>
      </c>
      <c r="T176" s="11">
        <v>229.47</v>
      </c>
      <c r="U176" s="11">
        <v>29.47</v>
      </c>
      <c r="V176" s="22">
        <v>1748991836.5</v>
      </c>
      <c r="W176" s="20">
        <f t="shared" si="49"/>
        <v>-6.7502020217105274E-2</v>
      </c>
      <c r="X176" s="7"/>
      <c r="Y176" s="16">
        <f t="shared" si="39"/>
        <v>0</v>
      </c>
      <c r="Z176" s="16">
        <f t="shared" si="40"/>
        <v>0</v>
      </c>
      <c r="AA176" s="16">
        <f t="shared" si="41"/>
        <v>1748991836.5</v>
      </c>
      <c r="AB176" s="16">
        <f t="shared" si="42"/>
        <v>0</v>
      </c>
      <c r="AC176" s="16">
        <f t="shared" si="44"/>
        <v>-126606691.13326989</v>
      </c>
      <c r="AD176" s="16">
        <f t="shared" si="45"/>
        <v>0</v>
      </c>
      <c r="AE176" s="16">
        <f t="shared" si="46"/>
        <v>0</v>
      </c>
      <c r="AF176" s="16">
        <f t="shared" si="47"/>
        <v>0</v>
      </c>
      <c r="AG176" s="16">
        <f t="shared" si="48"/>
        <v>-126606691.13326989</v>
      </c>
      <c r="AH176" s="18">
        <f t="shared" si="50"/>
        <v>-6.7502021018593303E-2</v>
      </c>
      <c r="AI176" s="16">
        <f t="shared" si="51"/>
        <v>1749396216.2745991</v>
      </c>
      <c r="AJ176" s="16">
        <f t="shared" si="43"/>
        <v>1.000231207353951</v>
      </c>
    </row>
    <row r="177" spans="1:36" x14ac:dyDescent="0.25">
      <c r="A177" t="s">
        <v>186</v>
      </c>
      <c r="B177" s="8">
        <v>1</v>
      </c>
      <c r="C177" s="8">
        <v>0</v>
      </c>
      <c r="D177" s="8">
        <v>0</v>
      </c>
      <c r="E177" s="8">
        <v>0</v>
      </c>
      <c r="F177" s="9">
        <v>1</v>
      </c>
      <c r="G177" s="9">
        <v>0</v>
      </c>
      <c r="H177" s="9">
        <v>0</v>
      </c>
      <c r="I177" s="9">
        <v>0</v>
      </c>
      <c r="J177" s="28">
        <f t="shared" si="52"/>
        <v>0</v>
      </c>
      <c r="K177" s="28">
        <f t="shared" si="53"/>
        <v>0</v>
      </c>
      <c r="L177" s="28">
        <f t="shared" si="54"/>
        <v>0</v>
      </c>
      <c r="M177" s="28">
        <f t="shared" si="55"/>
        <v>0</v>
      </c>
      <c r="N177" s="10">
        <v>23.93</v>
      </c>
      <c r="O177" s="10">
        <v>76.209999999999994</v>
      </c>
      <c r="P177" s="10">
        <v>227</v>
      </c>
      <c r="Q177" s="10">
        <v>27.91</v>
      </c>
      <c r="R177" s="11">
        <v>24.58</v>
      </c>
      <c r="S177" s="11">
        <v>76.22</v>
      </c>
      <c r="T177" s="11">
        <v>227.55</v>
      </c>
      <c r="U177" s="11">
        <v>28.31</v>
      </c>
      <c r="V177" s="22">
        <v>1730165805.25</v>
      </c>
      <c r="W177" s="20">
        <f t="shared" si="49"/>
        <v>-1.0763933174024243E-2</v>
      </c>
      <c r="X177" s="7"/>
      <c r="Y177" s="16">
        <f t="shared" si="39"/>
        <v>1730165805.25</v>
      </c>
      <c r="Z177" s="16">
        <f t="shared" si="40"/>
        <v>0</v>
      </c>
      <c r="AA177" s="16">
        <f t="shared" si="41"/>
        <v>0</v>
      </c>
      <c r="AB177" s="16">
        <f t="shared" si="42"/>
        <v>0</v>
      </c>
      <c r="AC177" s="16">
        <f t="shared" si="44"/>
        <v>0</v>
      </c>
      <c r="AD177" s="16">
        <f t="shared" si="45"/>
        <v>0</v>
      </c>
      <c r="AE177" s="16">
        <f t="shared" si="46"/>
        <v>-18826033.190199148</v>
      </c>
      <c r="AF177" s="16">
        <f t="shared" si="47"/>
        <v>0</v>
      </c>
      <c r="AG177" s="16">
        <f t="shared" si="48"/>
        <v>-18826033.190199148</v>
      </c>
      <c r="AH177" s="18">
        <f t="shared" si="50"/>
        <v>-1.0763934283348582E-2</v>
      </c>
      <c r="AI177" s="16">
        <f t="shared" si="51"/>
        <v>1730570183.0843999</v>
      </c>
      <c r="AJ177" s="16">
        <f t="shared" si="43"/>
        <v>1.0002337220127533</v>
      </c>
    </row>
    <row r="178" spans="1:36" x14ac:dyDescent="0.25">
      <c r="A178" t="s">
        <v>187</v>
      </c>
      <c r="B178" s="8">
        <v>0</v>
      </c>
      <c r="C178" s="8">
        <v>0</v>
      </c>
      <c r="D178" s="8">
        <v>1</v>
      </c>
      <c r="E178" s="8">
        <v>0</v>
      </c>
      <c r="F178" s="9">
        <v>0</v>
      </c>
      <c r="G178" s="9">
        <v>0</v>
      </c>
      <c r="H178" s="9">
        <v>1</v>
      </c>
      <c r="I178" s="9">
        <v>0</v>
      </c>
      <c r="J178" s="28">
        <f t="shared" si="52"/>
        <v>0</v>
      </c>
      <c r="K178" s="28">
        <f t="shared" si="53"/>
        <v>0</v>
      </c>
      <c r="L178" s="28">
        <f t="shared" si="54"/>
        <v>0</v>
      </c>
      <c r="M178" s="28">
        <f t="shared" si="55"/>
        <v>0</v>
      </c>
      <c r="N178" s="10">
        <v>24.28</v>
      </c>
      <c r="O178" s="10">
        <v>76.23</v>
      </c>
      <c r="P178" s="10">
        <v>225.18</v>
      </c>
      <c r="Q178" s="10">
        <v>27.64</v>
      </c>
      <c r="R178" s="11">
        <v>24</v>
      </c>
      <c r="S178" s="11">
        <v>75.91</v>
      </c>
      <c r="T178" s="11">
        <v>241.08</v>
      </c>
      <c r="U178" s="11">
        <v>28.77</v>
      </c>
      <c r="V178" s="22">
        <v>1709049054.25</v>
      </c>
      <c r="W178" s="20">
        <f t="shared" si="49"/>
        <v>-1.2205044704919898E-2</v>
      </c>
      <c r="X178" s="7"/>
      <c r="Y178" s="16">
        <f t="shared" si="39"/>
        <v>0</v>
      </c>
      <c r="Z178" s="16">
        <f t="shared" si="40"/>
        <v>0</v>
      </c>
      <c r="AA178" s="16">
        <f t="shared" si="41"/>
        <v>1709049054.25</v>
      </c>
      <c r="AB178" s="16">
        <f t="shared" si="42"/>
        <v>0</v>
      </c>
      <c r="AC178" s="16">
        <f t="shared" si="44"/>
        <v>-21116751.081163347</v>
      </c>
      <c r="AD178" s="16">
        <f t="shared" si="45"/>
        <v>0</v>
      </c>
      <c r="AE178" s="16">
        <f t="shared" si="46"/>
        <v>0</v>
      </c>
      <c r="AF178" s="16">
        <f t="shared" si="47"/>
        <v>0</v>
      </c>
      <c r="AG178" s="16">
        <f t="shared" si="48"/>
        <v>-21116751.081163347</v>
      </c>
      <c r="AH178" s="18">
        <f t="shared" si="50"/>
        <v>-1.2205044751830641E-2</v>
      </c>
      <c r="AI178" s="16">
        <f t="shared" si="51"/>
        <v>1709453432.0032365</v>
      </c>
      <c r="AJ178" s="16">
        <f t="shared" si="43"/>
        <v>1.0002366097990172</v>
      </c>
    </row>
    <row r="179" spans="1:36" x14ac:dyDescent="0.25">
      <c r="A179" t="s">
        <v>188</v>
      </c>
      <c r="B179" s="8">
        <v>0</v>
      </c>
      <c r="C179" s="8">
        <v>0</v>
      </c>
      <c r="D179" s="8">
        <v>1</v>
      </c>
      <c r="E179" s="8">
        <v>0</v>
      </c>
      <c r="F179" s="9">
        <v>0</v>
      </c>
      <c r="G179" s="9">
        <v>0</v>
      </c>
      <c r="H179" s="9">
        <v>1</v>
      </c>
      <c r="I179" s="9">
        <v>0</v>
      </c>
      <c r="J179" s="28">
        <f t="shared" si="52"/>
        <v>0</v>
      </c>
      <c r="K179" s="28">
        <f t="shared" si="53"/>
        <v>0</v>
      </c>
      <c r="L179" s="28">
        <f t="shared" si="54"/>
        <v>0</v>
      </c>
      <c r="M179" s="28">
        <f t="shared" si="55"/>
        <v>0</v>
      </c>
      <c r="N179" s="10">
        <v>22.41</v>
      </c>
      <c r="O179" s="10">
        <v>76.11</v>
      </c>
      <c r="P179" s="10">
        <v>255.53</v>
      </c>
      <c r="Q179" s="10">
        <v>28.05</v>
      </c>
      <c r="R179" s="11">
        <v>22.14</v>
      </c>
      <c r="S179" s="11">
        <v>76.41</v>
      </c>
      <c r="T179" s="11">
        <v>267.66000000000003</v>
      </c>
      <c r="U179" s="11">
        <v>27.96</v>
      </c>
      <c r="V179" s="22">
        <v>1897478289.1300001</v>
      </c>
      <c r="W179" s="20">
        <f t="shared" si="49"/>
        <v>0.11025384813351091</v>
      </c>
      <c r="X179" s="7"/>
      <c r="Y179" s="16">
        <f t="shared" si="39"/>
        <v>0</v>
      </c>
      <c r="Z179" s="16">
        <f t="shared" si="40"/>
        <v>0</v>
      </c>
      <c r="AA179" s="16">
        <f t="shared" si="41"/>
        <v>1897478289.1300001</v>
      </c>
      <c r="AB179" s="16">
        <f t="shared" si="42"/>
        <v>0</v>
      </c>
      <c r="AC179" s="16">
        <f t="shared" si="44"/>
        <v>0</v>
      </c>
      <c r="AD179" s="16">
        <f t="shared" si="45"/>
        <v>0</v>
      </c>
      <c r="AE179" s="16">
        <f t="shared" si="46"/>
        <v>188429251.12811106</v>
      </c>
      <c r="AF179" s="16">
        <f t="shared" si="47"/>
        <v>0</v>
      </c>
      <c r="AG179" s="16">
        <f t="shared" si="48"/>
        <v>188429251.12811106</v>
      </c>
      <c r="AH179" s="18">
        <f t="shared" si="50"/>
        <v>0.11025385764061726</v>
      </c>
      <c r="AI179" s="16">
        <f t="shared" si="51"/>
        <v>1897882683.1313477</v>
      </c>
      <c r="AJ179" s="16">
        <f t="shared" si="43"/>
        <v>1.0002131218068022</v>
      </c>
    </row>
    <row r="180" spans="1:36" x14ac:dyDescent="0.25">
      <c r="A180" t="s">
        <v>189</v>
      </c>
      <c r="B180" s="8">
        <v>0</v>
      </c>
      <c r="C180" s="8">
        <v>0</v>
      </c>
      <c r="D180" s="8">
        <v>1</v>
      </c>
      <c r="E180" s="8">
        <v>0</v>
      </c>
      <c r="F180" s="9">
        <v>0</v>
      </c>
      <c r="G180" s="9">
        <v>0</v>
      </c>
      <c r="H180" s="9">
        <v>1</v>
      </c>
      <c r="I180" s="9">
        <v>0</v>
      </c>
      <c r="J180" s="28">
        <f t="shared" si="52"/>
        <v>0</v>
      </c>
      <c r="K180" s="28">
        <f t="shared" si="53"/>
        <v>0</v>
      </c>
      <c r="L180" s="28">
        <f t="shared" si="54"/>
        <v>0</v>
      </c>
      <c r="M180" s="28">
        <f t="shared" si="55"/>
        <v>0</v>
      </c>
      <c r="N180" s="10">
        <v>21.12</v>
      </c>
      <c r="O180" s="10">
        <v>76.42</v>
      </c>
      <c r="P180" s="10">
        <v>280.43</v>
      </c>
      <c r="Q180" s="10">
        <v>27.92</v>
      </c>
      <c r="R180" s="11">
        <v>21.39</v>
      </c>
      <c r="S180" s="11">
        <v>76.23</v>
      </c>
      <c r="T180" s="11">
        <v>263.95999999999998</v>
      </c>
      <c r="U180" s="11">
        <v>28.48</v>
      </c>
      <c r="V180" s="22">
        <v>1871248485.9300001</v>
      </c>
      <c r="W180" s="20">
        <f t="shared" si="49"/>
        <v>-1.3823506361185567E-2</v>
      </c>
      <c r="X180" s="7"/>
      <c r="Y180" s="16">
        <f t="shared" si="39"/>
        <v>0</v>
      </c>
      <c r="Z180" s="16">
        <f t="shared" si="40"/>
        <v>0</v>
      </c>
      <c r="AA180" s="16">
        <f t="shared" si="41"/>
        <v>1871248485.9300001</v>
      </c>
      <c r="AB180" s="16">
        <f t="shared" si="42"/>
        <v>0</v>
      </c>
      <c r="AC180" s="16">
        <f t="shared" si="44"/>
        <v>0</v>
      </c>
      <c r="AD180" s="16">
        <f t="shared" si="45"/>
        <v>0</v>
      </c>
      <c r="AE180" s="16">
        <f t="shared" si="46"/>
        <v>-26229805.237170611</v>
      </c>
      <c r="AF180" s="16">
        <f t="shared" si="47"/>
        <v>0</v>
      </c>
      <c r="AG180" s="16">
        <f t="shared" si="48"/>
        <v>-26229805.237170611</v>
      </c>
      <c r="AH180" s="18">
        <f t="shared" si="50"/>
        <v>-1.3823507434805518E-2</v>
      </c>
      <c r="AI180" s="16">
        <f t="shared" si="51"/>
        <v>1871652877.894177</v>
      </c>
      <c r="AJ180" s="16">
        <f t="shared" si="43"/>
        <v>1.0002161081049457</v>
      </c>
    </row>
    <row r="181" spans="1:36" x14ac:dyDescent="0.25">
      <c r="A181" t="s">
        <v>190</v>
      </c>
      <c r="B181" s="8">
        <v>0</v>
      </c>
      <c r="C181" s="8">
        <v>0</v>
      </c>
      <c r="D181" s="8">
        <v>1</v>
      </c>
      <c r="E181" s="8">
        <v>0</v>
      </c>
      <c r="F181" s="9">
        <v>0</v>
      </c>
      <c r="G181" s="9">
        <v>0</v>
      </c>
      <c r="H181" s="9">
        <v>1</v>
      </c>
      <c r="I181" s="9">
        <v>0</v>
      </c>
      <c r="J181" s="28">
        <f t="shared" si="52"/>
        <v>0</v>
      </c>
      <c r="K181" s="28">
        <f t="shared" si="53"/>
        <v>0</v>
      </c>
      <c r="L181" s="28">
        <f t="shared" si="54"/>
        <v>0</v>
      </c>
      <c r="M181" s="28">
        <f t="shared" si="55"/>
        <v>0</v>
      </c>
      <c r="N181" s="10">
        <v>21.18</v>
      </c>
      <c r="O181" s="10">
        <v>76</v>
      </c>
      <c r="P181" s="10">
        <v>268.99</v>
      </c>
      <c r="Q181" s="10">
        <v>28.89</v>
      </c>
      <c r="R181" s="11">
        <v>21.12</v>
      </c>
      <c r="S181" s="11">
        <v>76.02</v>
      </c>
      <c r="T181" s="11">
        <v>273.38</v>
      </c>
      <c r="U181" s="11">
        <v>28.99</v>
      </c>
      <c r="V181" s="22">
        <v>1938028147.05</v>
      </c>
      <c r="W181" s="20">
        <f t="shared" si="49"/>
        <v>3.5687222526628037E-2</v>
      </c>
      <c r="X181" s="7"/>
      <c r="Y181" s="16">
        <f t="shared" si="39"/>
        <v>0</v>
      </c>
      <c r="Z181" s="16">
        <f t="shared" si="40"/>
        <v>0</v>
      </c>
      <c r="AA181" s="16">
        <f t="shared" si="41"/>
        <v>1938028147.05</v>
      </c>
      <c r="AB181" s="16">
        <f t="shared" si="42"/>
        <v>0</v>
      </c>
      <c r="AC181" s="16">
        <f t="shared" si="44"/>
        <v>0</v>
      </c>
      <c r="AD181" s="16">
        <f t="shared" si="45"/>
        <v>0</v>
      </c>
      <c r="AE181" s="16">
        <f t="shared" si="46"/>
        <v>66779666.379226521</v>
      </c>
      <c r="AF181" s="16">
        <f t="shared" si="47"/>
        <v>0</v>
      </c>
      <c r="AG181" s="16">
        <f t="shared" si="48"/>
        <v>66779666.379226521</v>
      </c>
      <c r="AH181" s="18">
        <f t="shared" si="50"/>
        <v>3.5687225337172362E-2</v>
      </c>
      <c r="AI181" s="16">
        <f t="shared" si="51"/>
        <v>1938432544.2734034</v>
      </c>
      <c r="AJ181" s="16">
        <f t="shared" si="43"/>
        <v>1.0002086642673478</v>
      </c>
    </row>
    <row r="182" spans="1:36" x14ac:dyDescent="0.25">
      <c r="A182" t="s">
        <v>191</v>
      </c>
      <c r="B182" s="8">
        <v>0</v>
      </c>
      <c r="C182" s="8">
        <v>0</v>
      </c>
      <c r="D182" s="8">
        <v>1</v>
      </c>
      <c r="E182" s="8">
        <v>0</v>
      </c>
      <c r="F182" s="9">
        <v>0</v>
      </c>
      <c r="G182" s="9">
        <v>0</v>
      </c>
      <c r="H182" s="9">
        <v>1</v>
      </c>
      <c r="I182" s="9">
        <v>0</v>
      </c>
      <c r="J182" s="28">
        <f t="shared" si="52"/>
        <v>0</v>
      </c>
      <c r="K182" s="28">
        <f t="shared" si="53"/>
        <v>0</v>
      </c>
      <c r="L182" s="28">
        <f t="shared" si="54"/>
        <v>0</v>
      </c>
      <c r="M182" s="28">
        <f t="shared" si="55"/>
        <v>0</v>
      </c>
      <c r="N182" s="10">
        <v>20.96</v>
      </c>
      <c r="O182" s="10">
        <v>75.900000000000006</v>
      </c>
      <c r="P182" s="10">
        <v>276</v>
      </c>
      <c r="Q182" s="10">
        <v>28.84</v>
      </c>
      <c r="R182" s="11">
        <v>22.3</v>
      </c>
      <c r="S182" s="11">
        <v>76.45</v>
      </c>
      <c r="T182" s="11">
        <v>246.86</v>
      </c>
      <c r="U182" s="11">
        <v>27.88</v>
      </c>
      <c r="V182" s="22">
        <v>1750024260.3299999</v>
      </c>
      <c r="W182" s="20">
        <f t="shared" si="49"/>
        <v>-9.7007820555224167E-2</v>
      </c>
      <c r="X182" s="7"/>
      <c r="Y182" s="16">
        <f t="shared" si="39"/>
        <v>0</v>
      </c>
      <c r="Z182" s="16">
        <f t="shared" si="40"/>
        <v>0</v>
      </c>
      <c r="AA182" s="16">
        <f t="shared" si="41"/>
        <v>1750024260.3299999</v>
      </c>
      <c r="AB182" s="16">
        <f t="shared" si="42"/>
        <v>0</v>
      </c>
      <c r="AC182" s="16">
        <f t="shared" si="44"/>
        <v>0</v>
      </c>
      <c r="AD182" s="16">
        <f t="shared" si="45"/>
        <v>0</v>
      </c>
      <c r="AE182" s="16">
        <f t="shared" si="46"/>
        <v>-188003901.01604345</v>
      </c>
      <c r="AF182" s="16">
        <f t="shared" si="47"/>
        <v>0</v>
      </c>
      <c r="AG182" s="16">
        <f t="shared" si="48"/>
        <v>-188003901.01604345</v>
      </c>
      <c r="AH182" s="18">
        <f t="shared" si="50"/>
        <v>-9.7007827931816448E-2</v>
      </c>
      <c r="AI182" s="16">
        <f t="shared" si="51"/>
        <v>1750428643.25736</v>
      </c>
      <c r="AJ182" s="16">
        <f t="shared" si="43"/>
        <v>1.0002310727551194</v>
      </c>
    </row>
    <row r="183" spans="1:36" x14ac:dyDescent="0.25">
      <c r="A183" t="s">
        <v>192</v>
      </c>
      <c r="B183" s="8">
        <v>0</v>
      </c>
      <c r="C183" s="8">
        <v>0</v>
      </c>
      <c r="D183" s="8">
        <v>1</v>
      </c>
      <c r="E183" s="8">
        <v>0</v>
      </c>
      <c r="F183" s="9">
        <v>0</v>
      </c>
      <c r="G183" s="9">
        <v>0</v>
      </c>
      <c r="H183" s="9">
        <v>1</v>
      </c>
      <c r="I183" s="9">
        <v>0</v>
      </c>
      <c r="J183" s="28">
        <f t="shared" si="52"/>
        <v>0</v>
      </c>
      <c r="K183" s="28">
        <f t="shared" si="53"/>
        <v>0</v>
      </c>
      <c r="L183" s="28">
        <f t="shared" si="54"/>
        <v>0</v>
      </c>
      <c r="M183" s="28">
        <f t="shared" si="55"/>
        <v>0</v>
      </c>
      <c r="N183" s="10">
        <v>21.65</v>
      </c>
      <c r="O183" s="10">
        <v>76.45</v>
      </c>
      <c r="P183" s="10">
        <v>249.01</v>
      </c>
      <c r="Q183" s="10">
        <v>28.31</v>
      </c>
      <c r="R183" s="11">
        <v>20.77</v>
      </c>
      <c r="S183" s="11">
        <v>76.650000000000006</v>
      </c>
      <c r="T183" s="11">
        <v>263.33</v>
      </c>
      <c r="U183" s="11">
        <v>27.91</v>
      </c>
      <c r="V183" s="22">
        <v>1866782330.25</v>
      </c>
      <c r="W183" s="20">
        <f t="shared" si="49"/>
        <v>6.6717972182844587E-2</v>
      </c>
      <c r="X183" s="7"/>
      <c r="Y183" s="16">
        <f t="shared" si="39"/>
        <v>0</v>
      </c>
      <c r="Z183" s="16">
        <f t="shared" si="40"/>
        <v>0</v>
      </c>
      <c r="AA183" s="16">
        <f t="shared" si="41"/>
        <v>1866782330.25</v>
      </c>
      <c r="AB183" s="16">
        <f t="shared" si="42"/>
        <v>0</v>
      </c>
      <c r="AC183" s="16">
        <f t="shared" si="44"/>
        <v>0</v>
      </c>
      <c r="AD183" s="16">
        <f t="shared" si="45"/>
        <v>0</v>
      </c>
      <c r="AE183" s="16">
        <f t="shared" si="46"/>
        <v>116758079.75222816</v>
      </c>
      <c r="AF183" s="16">
        <f t="shared" si="47"/>
        <v>0</v>
      </c>
      <c r="AG183" s="16">
        <f t="shared" si="48"/>
        <v>116758079.75222816</v>
      </c>
      <c r="AH183" s="18">
        <f t="shared" si="50"/>
        <v>6.6717977801182729E-2</v>
      </c>
      <c r="AI183" s="16">
        <f t="shared" si="51"/>
        <v>1867186723.0095882</v>
      </c>
      <c r="AJ183" s="16">
        <f t="shared" si="43"/>
        <v>1.0002166255556608</v>
      </c>
    </row>
    <row r="184" spans="1:36" x14ac:dyDescent="0.25">
      <c r="A184" t="s">
        <v>193</v>
      </c>
      <c r="B184" s="8">
        <v>0</v>
      </c>
      <c r="C184" s="8">
        <v>0</v>
      </c>
      <c r="D184" s="8">
        <v>1</v>
      </c>
      <c r="E184" s="8">
        <v>0</v>
      </c>
      <c r="F184" s="9">
        <v>0</v>
      </c>
      <c r="G184" s="9">
        <v>0</v>
      </c>
      <c r="H184" s="9">
        <v>1</v>
      </c>
      <c r="I184" s="9">
        <v>0</v>
      </c>
      <c r="J184" s="28">
        <f t="shared" si="52"/>
        <v>0</v>
      </c>
      <c r="K184" s="28">
        <f t="shared" si="53"/>
        <v>0</v>
      </c>
      <c r="L184" s="28">
        <f t="shared" si="54"/>
        <v>0</v>
      </c>
      <c r="M184" s="28">
        <f t="shared" si="55"/>
        <v>0</v>
      </c>
      <c r="N184" s="10">
        <v>21.17</v>
      </c>
      <c r="O184" s="10">
        <v>76.900000000000006</v>
      </c>
      <c r="P184" s="10">
        <v>259.14</v>
      </c>
      <c r="Q184" s="10">
        <v>27.53</v>
      </c>
      <c r="R184" s="11">
        <v>21.27</v>
      </c>
      <c r="S184" s="11">
        <v>76.760000000000005</v>
      </c>
      <c r="T184" s="11">
        <v>256.67</v>
      </c>
      <c r="U184" s="11">
        <v>27.74</v>
      </c>
      <c r="V184" s="22">
        <v>1819568684.49</v>
      </c>
      <c r="W184" s="20">
        <f t="shared" si="49"/>
        <v>-2.5291457388969985E-2</v>
      </c>
      <c r="X184" s="7"/>
      <c r="Y184" s="16">
        <f t="shared" si="39"/>
        <v>0</v>
      </c>
      <c r="Z184" s="16">
        <f t="shared" si="40"/>
        <v>0</v>
      </c>
      <c r="AA184" s="16">
        <f t="shared" si="41"/>
        <v>1819568684.49</v>
      </c>
      <c r="AB184" s="16">
        <f t="shared" si="42"/>
        <v>0</v>
      </c>
      <c r="AC184" s="16">
        <f t="shared" si="44"/>
        <v>0</v>
      </c>
      <c r="AD184" s="16">
        <f t="shared" si="45"/>
        <v>0</v>
      </c>
      <c r="AE184" s="16">
        <f t="shared" si="46"/>
        <v>-47213649.487202145</v>
      </c>
      <c r="AF184" s="16">
        <f t="shared" si="47"/>
        <v>0</v>
      </c>
      <c r="AG184" s="16">
        <f t="shared" si="48"/>
        <v>-47213649.487202145</v>
      </c>
      <c r="AH184" s="18">
        <f t="shared" si="50"/>
        <v>-2.5291459385561724E-2</v>
      </c>
      <c r="AI184" s="16">
        <f t="shared" si="51"/>
        <v>1819973073.5223861</v>
      </c>
      <c r="AJ184" s="16">
        <f t="shared" si="43"/>
        <v>1.0002222444449793</v>
      </c>
    </row>
    <row r="185" spans="1:36" x14ac:dyDescent="0.25">
      <c r="A185" t="s">
        <v>194</v>
      </c>
      <c r="B185" s="8">
        <v>0</v>
      </c>
      <c r="C185" s="8">
        <v>0</v>
      </c>
      <c r="D185" s="8">
        <v>1</v>
      </c>
      <c r="E185" s="8">
        <v>0</v>
      </c>
      <c r="F185" s="9">
        <v>0</v>
      </c>
      <c r="G185" s="9">
        <v>0</v>
      </c>
      <c r="H185" s="9">
        <v>1</v>
      </c>
      <c r="I185" s="9">
        <v>0</v>
      </c>
      <c r="J185" s="28">
        <f t="shared" si="52"/>
        <v>0</v>
      </c>
      <c r="K185" s="28">
        <f t="shared" si="53"/>
        <v>0</v>
      </c>
      <c r="L185" s="28">
        <f t="shared" si="54"/>
        <v>0</v>
      </c>
      <c r="M185" s="28">
        <f t="shared" si="55"/>
        <v>0</v>
      </c>
      <c r="N185" s="10">
        <v>21.31</v>
      </c>
      <c r="O185" s="10">
        <v>76.38</v>
      </c>
      <c r="P185" s="10">
        <v>259.86</v>
      </c>
      <c r="Q185" s="10">
        <v>28.62</v>
      </c>
      <c r="R185" s="11">
        <v>21.97</v>
      </c>
      <c r="S185" s="11">
        <v>76.319999999999993</v>
      </c>
      <c r="T185" s="11">
        <v>238.96</v>
      </c>
      <c r="U185" s="11">
        <v>28.96</v>
      </c>
      <c r="V185" s="22">
        <v>1694020085.9300001</v>
      </c>
      <c r="W185" s="20">
        <f t="shared" si="49"/>
        <v>-6.8999098319385221E-2</v>
      </c>
      <c r="X185" s="7"/>
      <c r="Y185" s="16">
        <f t="shared" si="39"/>
        <v>0</v>
      </c>
      <c r="Z185" s="16">
        <f t="shared" si="40"/>
        <v>0</v>
      </c>
      <c r="AA185" s="16">
        <f t="shared" si="41"/>
        <v>1694020085.9300001</v>
      </c>
      <c r="AB185" s="16">
        <f t="shared" si="42"/>
        <v>0</v>
      </c>
      <c r="AC185" s="16">
        <f t="shared" si="44"/>
        <v>0</v>
      </c>
      <c r="AD185" s="16">
        <f t="shared" si="45"/>
        <v>0</v>
      </c>
      <c r="AE185" s="16">
        <f t="shared" si="46"/>
        <v>-125548608.728398</v>
      </c>
      <c r="AF185" s="16">
        <f t="shared" si="47"/>
        <v>0</v>
      </c>
      <c r="AG185" s="16">
        <f t="shared" si="48"/>
        <v>-125548608.728398</v>
      </c>
      <c r="AH185" s="18">
        <f t="shared" si="50"/>
        <v>-6.8999103907741485E-2</v>
      </c>
      <c r="AI185" s="16">
        <f t="shared" si="51"/>
        <v>1694424464.793988</v>
      </c>
      <c r="AJ185" s="16">
        <f t="shared" si="43"/>
        <v>1.0002387096040635</v>
      </c>
    </row>
    <row r="186" spans="1:36" x14ac:dyDescent="0.25">
      <c r="A186" t="s">
        <v>195</v>
      </c>
      <c r="B186" s="8">
        <v>0</v>
      </c>
      <c r="C186" s="8">
        <v>0</v>
      </c>
      <c r="D186" s="8">
        <v>1</v>
      </c>
      <c r="E186" s="8">
        <v>0</v>
      </c>
      <c r="F186" s="9">
        <v>0</v>
      </c>
      <c r="G186" s="9">
        <v>0</v>
      </c>
      <c r="H186" s="9">
        <v>1</v>
      </c>
      <c r="I186" s="9">
        <v>0</v>
      </c>
      <c r="J186" s="28">
        <f t="shared" si="52"/>
        <v>0</v>
      </c>
      <c r="K186" s="28">
        <f t="shared" si="53"/>
        <v>0</v>
      </c>
      <c r="L186" s="28">
        <f t="shared" si="54"/>
        <v>0</v>
      </c>
      <c r="M186" s="28">
        <f t="shared" si="55"/>
        <v>0</v>
      </c>
      <c r="N186" s="10">
        <v>22.02</v>
      </c>
      <c r="O186" s="10">
        <v>76.239999999999995</v>
      </c>
      <c r="P186" s="10">
        <v>236.77</v>
      </c>
      <c r="Q186" s="10">
        <v>29.05</v>
      </c>
      <c r="R186" s="11">
        <v>21.59</v>
      </c>
      <c r="S186" s="11">
        <v>76.239999999999995</v>
      </c>
      <c r="T186" s="11">
        <v>248.26</v>
      </c>
      <c r="U186" s="11">
        <v>28.92</v>
      </c>
      <c r="V186" s="22">
        <v>1759949050.73</v>
      </c>
      <c r="W186" s="20">
        <f t="shared" si="49"/>
        <v>3.8918644086681997E-2</v>
      </c>
      <c r="X186" s="7"/>
      <c r="Y186" s="16">
        <f t="shared" si="39"/>
        <v>0</v>
      </c>
      <c r="Z186" s="16">
        <f t="shared" si="40"/>
        <v>0</v>
      </c>
      <c r="AA186" s="16">
        <f t="shared" si="41"/>
        <v>1759949050.73</v>
      </c>
      <c r="AB186" s="16">
        <f t="shared" si="42"/>
        <v>0</v>
      </c>
      <c r="AC186" s="16">
        <f t="shared" si="44"/>
        <v>0</v>
      </c>
      <c r="AD186" s="16">
        <f t="shared" si="45"/>
        <v>0</v>
      </c>
      <c r="AE186" s="16">
        <f t="shared" si="46"/>
        <v>65928970.535440952</v>
      </c>
      <c r="AF186" s="16">
        <f t="shared" si="47"/>
        <v>0</v>
      </c>
      <c r="AG186" s="16">
        <f t="shared" si="48"/>
        <v>65928970.535440952</v>
      </c>
      <c r="AH186" s="18">
        <f t="shared" si="50"/>
        <v>3.891864747238024E-2</v>
      </c>
      <c r="AI186" s="16">
        <f t="shared" si="51"/>
        <v>1760353435.3294289</v>
      </c>
      <c r="AJ186" s="16">
        <f t="shared" si="43"/>
        <v>1.0002297706284515</v>
      </c>
    </row>
    <row r="187" spans="1:36" x14ac:dyDescent="0.25">
      <c r="A187" t="s">
        <v>196</v>
      </c>
      <c r="B187" s="8">
        <v>0</v>
      </c>
      <c r="C187" s="8">
        <v>0</v>
      </c>
      <c r="D187" s="8">
        <v>1</v>
      </c>
      <c r="E187" s="8">
        <v>0</v>
      </c>
      <c r="F187" s="9">
        <v>0</v>
      </c>
      <c r="G187" s="9">
        <v>0</v>
      </c>
      <c r="H187" s="9">
        <v>1</v>
      </c>
      <c r="I187" s="9">
        <v>0</v>
      </c>
      <c r="J187" s="28">
        <f t="shared" si="52"/>
        <v>0</v>
      </c>
      <c r="K187" s="28">
        <f t="shared" si="53"/>
        <v>0</v>
      </c>
      <c r="L187" s="28">
        <f t="shared" si="54"/>
        <v>0</v>
      </c>
      <c r="M187" s="28">
        <f t="shared" si="55"/>
        <v>0</v>
      </c>
      <c r="N187" s="10">
        <v>20.85</v>
      </c>
      <c r="O187" s="10">
        <v>76.11</v>
      </c>
      <c r="P187" s="10">
        <v>257.77999999999997</v>
      </c>
      <c r="Q187" s="10">
        <v>29.41</v>
      </c>
      <c r="R187" s="11">
        <v>20.8</v>
      </c>
      <c r="S187" s="11">
        <v>76.22</v>
      </c>
      <c r="T187" s="11">
        <v>284.02999999999997</v>
      </c>
      <c r="U187" s="11">
        <v>29.07</v>
      </c>
      <c r="V187" s="22">
        <v>2013527445.45</v>
      </c>
      <c r="W187" s="20">
        <f t="shared" si="49"/>
        <v>0.1440828043373299</v>
      </c>
      <c r="X187" s="7"/>
      <c r="Y187" s="16">
        <f t="shared" si="39"/>
        <v>0</v>
      </c>
      <c r="Z187" s="16">
        <f t="shared" si="40"/>
        <v>0</v>
      </c>
      <c r="AA187" s="16">
        <f t="shared" si="41"/>
        <v>2013527445.45</v>
      </c>
      <c r="AB187" s="16">
        <f t="shared" si="42"/>
        <v>0</v>
      </c>
      <c r="AC187" s="16">
        <f t="shared" si="44"/>
        <v>0</v>
      </c>
      <c r="AD187" s="16">
        <f t="shared" si="45"/>
        <v>0</v>
      </c>
      <c r="AE187" s="16">
        <f t="shared" si="46"/>
        <v>253578415.95348451</v>
      </c>
      <c r="AF187" s="16">
        <f t="shared" si="47"/>
        <v>0</v>
      </c>
      <c r="AG187" s="16">
        <f t="shared" si="48"/>
        <v>253578415.95348451</v>
      </c>
      <c r="AH187" s="18">
        <f t="shared" si="50"/>
        <v>0.14408281640215895</v>
      </c>
      <c r="AI187" s="16">
        <f t="shared" si="51"/>
        <v>2013931851.2829134</v>
      </c>
      <c r="AJ187" s="16">
        <f t="shared" si="43"/>
        <v>1.0002008444602168</v>
      </c>
    </row>
    <row r="188" spans="1:36" x14ac:dyDescent="0.25">
      <c r="A188" t="s">
        <v>197</v>
      </c>
      <c r="B188" s="8">
        <v>0</v>
      </c>
      <c r="C188" s="8">
        <v>0</v>
      </c>
      <c r="D188" s="8">
        <v>1</v>
      </c>
      <c r="E188" s="8">
        <v>0</v>
      </c>
      <c r="F188" s="9">
        <v>0</v>
      </c>
      <c r="G188" s="9">
        <v>0</v>
      </c>
      <c r="H188" s="9">
        <v>1</v>
      </c>
      <c r="I188" s="9">
        <v>0</v>
      </c>
      <c r="J188" s="28">
        <f t="shared" si="52"/>
        <v>0</v>
      </c>
      <c r="K188" s="28">
        <f t="shared" si="53"/>
        <v>0</v>
      </c>
      <c r="L188" s="28">
        <f t="shared" si="54"/>
        <v>0</v>
      </c>
      <c r="M188" s="28">
        <f t="shared" si="55"/>
        <v>0</v>
      </c>
      <c r="N188" s="10">
        <v>20.69</v>
      </c>
      <c r="O188" s="10">
        <v>76.150000000000006</v>
      </c>
      <c r="P188" s="10">
        <v>287.89999999999998</v>
      </c>
      <c r="Q188" s="10">
        <v>28.99</v>
      </c>
      <c r="R188" s="11">
        <v>21.14</v>
      </c>
      <c r="S188" s="11">
        <v>76.27</v>
      </c>
      <c r="T188" s="11">
        <v>279.23</v>
      </c>
      <c r="U188" s="11">
        <v>28.79</v>
      </c>
      <c r="V188" s="22">
        <v>1979499592.6500001</v>
      </c>
      <c r="W188" s="20">
        <f t="shared" si="49"/>
        <v>-1.6899622042348184E-2</v>
      </c>
      <c r="X188" s="7"/>
      <c r="Y188" s="16">
        <f t="shared" si="39"/>
        <v>0</v>
      </c>
      <c r="Z188" s="16">
        <f t="shared" si="40"/>
        <v>0</v>
      </c>
      <c r="AA188" s="16">
        <f t="shared" si="41"/>
        <v>1979499592.6500001</v>
      </c>
      <c r="AB188" s="16">
        <f t="shared" si="42"/>
        <v>0</v>
      </c>
      <c r="AC188" s="16">
        <f t="shared" si="44"/>
        <v>0</v>
      </c>
      <c r="AD188" s="16">
        <f t="shared" si="45"/>
        <v>0</v>
      </c>
      <c r="AE188" s="16">
        <f t="shared" si="46"/>
        <v>-34027855.290497161</v>
      </c>
      <c r="AF188" s="16">
        <f t="shared" si="47"/>
        <v>0</v>
      </c>
      <c r="AG188" s="16">
        <f t="shared" si="48"/>
        <v>-34027855.290497161</v>
      </c>
      <c r="AH188" s="18">
        <f t="shared" si="50"/>
        <v>-1.6899623279230908E-2</v>
      </c>
      <c r="AI188" s="16">
        <f t="shared" si="51"/>
        <v>1979903995.9924164</v>
      </c>
      <c r="AJ188" s="16">
        <f t="shared" si="43"/>
        <v>1.0002042957441961</v>
      </c>
    </row>
    <row r="189" spans="1:36" x14ac:dyDescent="0.25">
      <c r="A189" t="s">
        <v>198</v>
      </c>
      <c r="B189" s="8">
        <v>0</v>
      </c>
      <c r="C189" s="8">
        <v>0</v>
      </c>
      <c r="D189" s="8">
        <v>1</v>
      </c>
      <c r="E189" s="8">
        <v>0</v>
      </c>
      <c r="F189" s="9">
        <v>0</v>
      </c>
      <c r="G189" s="9">
        <v>0</v>
      </c>
      <c r="H189" s="9">
        <v>1</v>
      </c>
      <c r="I189" s="9">
        <v>0</v>
      </c>
      <c r="J189" s="28">
        <f t="shared" si="52"/>
        <v>0</v>
      </c>
      <c r="K189" s="28">
        <f t="shared" si="53"/>
        <v>0</v>
      </c>
      <c r="L189" s="28">
        <f t="shared" si="54"/>
        <v>0</v>
      </c>
      <c r="M189" s="28">
        <f t="shared" si="55"/>
        <v>0</v>
      </c>
      <c r="N189" s="10">
        <v>20.88</v>
      </c>
      <c r="O189" s="10">
        <v>76.239999999999995</v>
      </c>
      <c r="P189" s="10">
        <v>283.45999999999998</v>
      </c>
      <c r="Q189" s="10">
        <v>28.4</v>
      </c>
      <c r="R189" s="11">
        <v>20.74</v>
      </c>
      <c r="S189" s="11">
        <v>76.489999999999995</v>
      </c>
      <c r="T189" s="11">
        <v>292.32</v>
      </c>
      <c r="U189" s="11">
        <v>27.96</v>
      </c>
      <c r="V189" s="22">
        <v>2072296382.8900001</v>
      </c>
      <c r="W189" s="20">
        <f t="shared" si="49"/>
        <v>4.6878913531763322E-2</v>
      </c>
      <c r="X189" s="7"/>
      <c r="Y189" s="16">
        <f t="shared" si="39"/>
        <v>0</v>
      </c>
      <c r="Z189" s="16">
        <f t="shared" si="40"/>
        <v>0</v>
      </c>
      <c r="AA189" s="16">
        <f t="shared" si="41"/>
        <v>2072296382.8900001</v>
      </c>
      <c r="AB189" s="16">
        <f t="shared" si="42"/>
        <v>0</v>
      </c>
      <c r="AC189" s="16">
        <f t="shared" si="44"/>
        <v>0</v>
      </c>
      <c r="AD189" s="16">
        <f t="shared" si="45"/>
        <v>0</v>
      </c>
      <c r="AE189" s="16">
        <f t="shared" si="46"/>
        <v>92796797.148545831</v>
      </c>
      <c r="AF189" s="16">
        <f t="shared" si="47"/>
        <v>0</v>
      </c>
      <c r="AG189" s="16">
        <f t="shared" si="48"/>
        <v>92796797.148545831</v>
      </c>
      <c r="AH189" s="18">
        <f t="shared" si="50"/>
        <v>4.6878917021809886E-2</v>
      </c>
      <c r="AI189" s="16">
        <f t="shared" si="51"/>
        <v>2072700793.1409621</v>
      </c>
      <c r="AJ189" s="16">
        <f t="shared" si="43"/>
        <v>1.0001951507778044</v>
      </c>
    </row>
    <row r="190" spans="1:36" x14ac:dyDescent="0.25">
      <c r="A190" t="s">
        <v>199</v>
      </c>
      <c r="B190" s="8">
        <v>0</v>
      </c>
      <c r="C190" s="8">
        <v>0</v>
      </c>
      <c r="D190" s="8">
        <v>1</v>
      </c>
      <c r="E190" s="8">
        <v>0</v>
      </c>
      <c r="F190" s="9">
        <v>0</v>
      </c>
      <c r="G190" s="9">
        <v>0</v>
      </c>
      <c r="H190" s="9">
        <v>1</v>
      </c>
      <c r="I190" s="9">
        <v>0</v>
      </c>
      <c r="J190" s="28">
        <f t="shared" si="52"/>
        <v>0</v>
      </c>
      <c r="K190" s="28">
        <f t="shared" si="53"/>
        <v>0</v>
      </c>
      <c r="L190" s="28">
        <f t="shared" si="54"/>
        <v>0</v>
      </c>
      <c r="M190" s="28">
        <f t="shared" si="55"/>
        <v>0</v>
      </c>
      <c r="N190" s="10">
        <v>20.97</v>
      </c>
      <c r="O190" s="10">
        <v>76.239999999999995</v>
      </c>
      <c r="P190" s="10">
        <v>290.99</v>
      </c>
      <c r="Q190" s="10">
        <v>28.04</v>
      </c>
      <c r="R190" s="11">
        <v>21.09</v>
      </c>
      <c r="S190" s="11">
        <v>76.5</v>
      </c>
      <c r="T190" s="11">
        <v>297.39</v>
      </c>
      <c r="U190" s="11">
        <v>27.69</v>
      </c>
      <c r="V190" s="22">
        <v>2108238302.4100001</v>
      </c>
      <c r="W190" s="20">
        <f t="shared" si="49"/>
        <v>1.7344005334736901E-2</v>
      </c>
      <c r="X190" s="7"/>
      <c r="Y190" s="16">
        <f t="shared" si="39"/>
        <v>0</v>
      </c>
      <c r="Z190" s="16">
        <f t="shared" si="40"/>
        <v>0</v>
      </c>
      <c r="AA190" s="16">
        <f t="shared" si="41"/>
        <v>2108238302.4100001</v>
      </c>
      <c r="AB190" s="16">
        <f t="shared" si="42"/>
        <v>0</v>
      </c>
      <c r="AC190" s="16">
        <f t="shared" si="44"/>
        <v>0</v>
      </c>
      <c r="AD190" s="16">
        <f t="shared" si="45"/>
        <v>0</v>
      </c>
      <c r="AE190" s="16">
        <f t="shared" si="46"/>
        <v>35941922.075986199</v>
      </c>
      <c r="AF190" s="16">
        <f t="shared" si="47"/>
        <v>0</v>
      </c>
      <c r="AG190" s="16">
        <f t="shared" si="48"/>
        <v>35941922.075986199</v>
      </c>
      <c r="AH190" s="18">
        <f t="shared" si="50"/>
        <v>1.7344006568144475E-2</v>
      </c>
      <c r="AI190" s="16">
        <f t="shared" si="51"/>
        <v>2108642715.2169483</v>
      </c>
      <c r="AJ190" s="16">
        <f t="shared" si="43"/>
        <v>1.0001918249974331</v>
      </c>
    </row>
    <row r="191" spans="1:36" x14ac:dyDescent="0.25">
      <c r="A191" t="s">
        <v>200</v>
      </c>
      <c r="B191" s="8">
        <v>0</v>
      </c>
      <c r="C191" s="8">
        <v>0</v>
      </c>
      <c r="D191" s="8">
        <v>1</v>
      </c>
      <c r="E191" s="8">
        <v>0</v>
      </c>
      <c r="F191" s="9">
        <v>0</v>
      </c>
      <c r="G191" s="9">
        <v>0</v>
      </c>
      <c r="H191" s="9">
        <v>1</v>
      </c>
      <c r="I191" s="9">
        <v>0</v>
      </c>
      <c r="J191" s="28">
        <f t="shared" si="52"/>
        <v>0</v>
      </c>
      <c r="K191" s="28">
        <f t="shared" si="53"/>
        <v>0</v>
      </c>
      <c r="L191" s="28">
        <f t="shared" si="54"/>
        <v>0</v>
      </c>
      <c r="M191" s="28">
        <f t="shared" si="55"/>
        <v>0</v>
      </c>
      <c r="N191" s="10">
        <v>20.93</v>
      </c>
      <c r="O191" s="10">
        <v>76.47</v>
      </c>
      <c r="P191" s="10">
        <v>299.58</v>
      </c>
      <c r="Q191" s="10">
        <v>28.11</v>
      </c>
      <c r="R191" s="11">
        <v>21</v>
      </c>
      <c r="S191" s="11">
        <v>76.7</v>
      </c>
      <c r="T191" s="11">
        <v>298.98</v>
      </c>
      <c r="U191" s="11">
        <v>27.38</v>
      </c>
      <c r="V191" s="22">
        <v>2119510028.6500001</v>
      </c>
      <c r="W191" s="20">
        <f t="shared" si="49"/>
        <v>5.3465143039641561E-3</v>
      </c>
      <c r="X191" s="7"/>
      <c r="Y191" s="16">
        <f t="shared" si="39"/>
        <v>0</v>
      </c>
      <c r="Z191" s="16">
        <f t="shared" si="40"/>
        <v>0</v>
      </c>
      <c r="AA191" s="16">
        <f t="shared" si="41"/>
        <v>2119510028.6500001</v>
      </c>
      <c r="AB191" s="16">
        <f t="shared" si="42"/>
        <v>0</v>
      </c>
      <c r="AC191" s="16">
        <f t="shared" si="44"/>
        <v>0</v>
      </c>
      <c r="AD191" s="16">
        <f t="shared" si="45"/>
        <v>0</v>
      </c>
      <c r="AE191" s="16">
        <f t="shared" si="46"/>
        <v>11271727.027916094</v>
      </c>
      <c r="AF191" s="16">
        <f t="shared" si="47"/>
        <v>0</v>
      </c>
      <c r="AG191" s="16">
        <f t="shared" si="48"/>
        <v>11271727.027916094</v>
      </c>
      <c r="AH191" s="18">
        <f t="shared" si="50"/>
        <v>5.3465146776960617E-3</v>
      </c>
      <c r="AI191" s="16">
        <f t="shared" si="51"/>
        <v>2119914442.2448645</v>
      </c>
      <c r="AJ191" s="16">
        <f t="shared" si="43"/>
        <v>1.0001908052282829</v>
      </c>
    </row>
    <row r="192" spans="1:36" x14ac:dyDescent="0.25">
      <c r="A192" t="s">
        <v>201</v>
      </c>
      <c r="B192" s="8">
        <v>0</v>
      </c>
      <c r="C192" s="8">
        <v>0</v>
      </c>
      <c r="D192" s="8">
        <v>1</v>
      </c>
      <c r="E192" s="8">
        <v>0</v>
      </c>
      <c r="F192" s="9">
        <v>0</v>
      </c>
      <c r="G192" s="9">
        <v>0</v>
      </c>
      <c r="H192" s="9">
        <v>1</v>
      </c>
      <c r="I192" s="9">
        <v>0</v>
      </c>
      <c r="J192" s="28">
        <f t="shared" si="52"/>
        <v>0</v>
      </c>
      <c r="K192" s="28">
        <f t="shared" si="53"/>
        <v>0</v>
      </c>
      <c r="L192" s="28">
        <f t="shared" si="54"/>
        <v>0</v>
      </c>
      <c r="M192" s="28">
        <f t="shared" si="55"/>
        <v>0</v>
      </c>
      <c r="N192" s="10">
        <v>20.78</v>
      </c>
      <c r="O192" s="10">
        <v>76.83</v>
      </c>
      <c r="P192" s="10">
        <v>303.45</v>
      </c>
      <c r="Q192" s="10">
        <v>27.04</v>
      </c>
      <c r="R192" s="11">
        <v>21</v>
      </c>
      <c r="S192" s="11">
        <v>76.790000000000006</v>
      </c>
      <c r="T192" s="11">
        <v>290.83999999999997</v>
      </c>
      <c r="U192" s="11">
        <v>26.85</v>
      </c>
      <c r="V192" s="22">
        <v>2061804461.6099999</v>
      </c>
      <c r="W192" s="20">
        <f t="shared" si="49"/>
        <v>-2.7225899505064044E-2</v>
      </c>
      <c r="X192" s="7"/>
      <c r="Y192" s="16">
        <f t="shared" si="39"/>
        <v>0</v>
      </c>
      <c r="Z192" s="16">
        <f t="shared" si="40"/>
        <v>0</v>
      </c>
      <c r="AA192" s="16">
        <f t="shared" si="41"/>
        <v>2061804461.6099999</v>
      </c>
      <c r="AB192" s="16">
        <f t="shared" si="42"/>
        <v>0</v>
      </c>
      <c r="AC192" s="16">
        <f t="shared" si="44"/>
        <v>0</v>
      </c>
      <c r="AD192" s="16">
        <f t="shared" si="45"/>
        <v>0</v>
      </c>
      <c r="AE192" s="16">
        <f t="shared" si="46"/>
        <v>-57705571.052281395</v>
      </c>
      <c r="AF192" s="16">
        <f t="shared" si="47"/>
        <v>0</v>
      </c>
      <c r="AG192" s="16">
        <f t="shared" si="48"/>
        <v>-57705571.052281395</v>
      </c>
      <c r="AH192" s="18">
        <f t="shared" si="50"/>
        <v>-2.722590139808697E-2</v>
      </c>
      <c r="AI192" s="16">
        <f t="shared" si="51"/>
        <v>2062208871.1925831</v>
      </c>
      <c r="AJ192" s="16">
        <f t="shared" si="43"/>
        <v>1.0001961435189965</v>
      </c>
    </row>
    <row r="193" spans="1:36" x14ac:dyDescent="0.25">
      <c r="A193" t="s">
        <v>202</v>
      </c>
      <c r="B193" s="8">
        <v>0</v>
      </c>
      <c r="C193" s="8">
        <v>0</v>
      </c>
      <c r="D193" s="8">
        <v>1</v>
      </c>
      <c r="E193" s="8">
        <v>0</v>
      </c>
      <c r="F193" s="9">
        <v>0</v>
      </c>
      <c r="G193" s="9">
        <v>0</v>
      </c>
      <c r="H193" s="9">
        <v>1</v>
      </c>
      <c r="I193" s="9">
        <v>0</v>
      </c>
      <c r="J193" s="28">
        <f t="shared" si="52"/>
        <v>0</v>
      </c>
      <c r="K193" s="28">
        <f t="shared" si="53"/>
        <v>0</v>
      </c>
      <c r="L193" s="28">
        <f t="shared" si="54"/>
        <v>0</v>
      </c>
      <c r="M193" s="28">
        <f t="shared" si="55"/>
        <v>0</v>
      </c>
      <c r="N193" s="10">
        <v>21.25</v>
      </c>
      <c r="O193" s="10">
        <v>76.819999999999993</v>
      </c>
      <c r="P193" s="10">
        <v>286.51</v>
      </c>
      <c r="Q193" s="10">
        <v>26.78</v>
      </c>
      <c r="R193" s="11">
        <v>21.19</v>
      </c>
      <c r="S193" s="11">
        <v>76.75</v>
      </c>
      <c r="T193" s="11">
        <v>290.10000000000002</v>
      </c>
      <c r="U193" s="11">
        <v>26.75</v>
      </c>
      <c r="V193" s="22">
        <v>2056558500.97</v>
      </c>
      <c r="W193" s="20">
        <f t="shared" si="49"/>
        <v>-2.5443541022815985E-3</v>
      </c>
      <c r="X193" s="7"/>
      <c r="Y193" s="16">
        <f t="shared" si="39"/>
        <v>0</v>
      </c>
      <c r="Z193" s="16">
        <f t="shared" si="40"/>
        <v>0</v>
      </c>
      <c r="AA193" s="16">
        <f t="shared" si="41"/>
        <v>2056558500.97</v>
      </c>
      <c r="AB193" s="16">
        <f t="shared" si="42"/>
        <v>0</v>
      </c>
      <c r="AC193" s="16">
        <f t="shared" si="44"/>
        <v>0</v>
      </c>
      <c r="AD193" s="16">
        <f t="shared" si="45"/>
        <v>0</v>
      </c>
      <c r="AE193" s="16">
        <f t="shared" si="46"/>
        <v>-5245961.0149611523</v>
      </c>
      <c r="AF193" s="16">
        <f t="shared" si="47"/>
        <v>0</v>
      </c>
      <c r="AG193" s="16">
        <f t="shared" si="48"/>
        <v>-5245961.0149611523</v>
      </c>
      <c r="AH193" s="18">
        <f t="shared" si="50"/>
        <v>-2.5443542841423199E-3</v>
      </c>
      <c r="AI193" s="16">
        <f t="shared" si="51"/>
        <v>2056962910.1776218</v>
      </c>
      <c r="AJ193" s="16">
        <f t="shared" si="43"/>
        <v>1.0001966436682599</v>
      </c>
    </row>
    <row r="194" spans="1:36" x14ac:dyDescent="0.25">
      <c r="A194" t="s">
        <v>203</v>
      </c>
      <c r="B194" s="8">
        <v>0</v>
      </c>
      <c r="C194" s="8">
        <v>0</v>
      </c>
      <c r="D194" s="8">
        <v>1</v>
      </c>
      <c r="E194" s="8">
        <v>0</v>
      </c>
      <c r="F194" s="9">
        <v>0</v>
      </c>
      <c r="G194" s="9">
        <v>0</v>
      </c>
      <c r="H194" s="9">
        <v>1</v>
      </c>
      <c r="I194" s="9">
        <v>0</v>
      </c>
      <c r="J194" s="28">
        <f t="shared" si="52"/>
        <v>0</v>
      </c>
      <c r="K194" s="28">
        <f t="shared" si="53"/>
        <v>0</v>
      </c>
      <c r="L194" s="28">
        <f t="shared" si="54"/>
        <v>0</v>
      </c>
      <c r="M194" s="28">
        <f t="shared" si="55"/>
        <v>0</v>
      </c>
      <c r="N194" s="10">
        <v>21</v>
      </c>
      <c r="O194" s="10">
        <v>76.47</v>
      </c>
      <c r="P194" s="10">
        <v>290</v>
      </c>
      <c r="Q194" s="10">
        <v>27.17</v>
      </c>
      <c r="R194" s="11">
        <v>20.239999999999998</v>
      </c>
      <c r="S194" s="11">
        <v>76.489999999999995</v>
      </c>
      <c r="T194" s="11">
        <v>312.77999999999997</v>
      </c>
      <c r="U194" s="11">
        <v>27.57</v>
      </c>
      <c r="V194" s="22">
        <v>2217340105.4499998</v>
      </c>
      <c r="W194" s="20">
        <f t="shared" si="49"/>
        <v>7.8179932350169068E-2</v>
      </c>
      <c r="X194" s="7"/>
      <c r="Y194" s="16">
        <f t="shared" si="39"/>
        <v>0</v>
      </c>
      <c r="Z194" s="16">
        <f t="shared" si="40"/>
        <v>0</v>
      </c>
      <c r="AA194" s="16">
        <f t="shared" si="41"/>
        <v>2217340105.4499998</v>
      </c>
      <c r="AB194" s="16">
        <f t="shared" si="42"/>
        <v>0</v>
      </c>
      <c r="AC194" s="16">
        <f t="shared" si="44"/>
        <v>0</v>
      </c>
      <c r="AD194" s="16">
        <f t="shared" si="45"/>
        <v>0</v>
      </c>
      <c r="AE194" s="16">
        <f t="shared" si="46"/>
        <v>160781616.00137708</v>
      </c>
      <c r="AF194" s="16">
        <f t="shared" si="47"/>
        <v>0</v>
      </c>
      <c r="AG194" s="16">
        <f t="shared" si="48"/>
        <v>160781616.00137708</v>
      </c>
      <c r="AH194" s="18">
        <f t="shared" si="50"/>
        <v>7.8179937952430015E-2</v>
      </c>
      <c r="AI194" s="16">
        <f t="shared" si="51"/>
        <v>2217744526.1789989</v>
      </c>
      <c r="AJ194" s="16">
        <f t="shared" si="43"/>
        <v>1.0001823900302913</v>
      </c>
    </row>
    <row r="195" spans="1:36" x14ac:dyDescent="0.25">
      <c r="A195" t="s">
        <v>204</v>
      </c>
      <c r="B195" s="8">
        <v>0</v>
      </c>
      <c r="C195" s="8">
        <v>0</v>
      </c>
      <c r="D195" s="8">
        <v>1</v>
      </c>
      <c r="E195" s="8">
        <v>0</v>
      </c>
      <c r="F195" s="9">
        <v>0</v>
      </c>
      <c r="G195" s="9">
        <v>0</v>
      </c>
      <c r="H195" s="9">
        <v>1</v>
      </c>
      <c r="I195" s="9">
        <v>0</v>
      </c>
      <c r="J195" s="28">
        <f t="shared" si="52"/>
        <v>0</v>
      </c>
      <c r="K195" s="28">
        <f t="shared" si="53"/>
        <v>0</v>
      </c>
      <c r="L195" s="28">
        <f t="shared" si="54"/>
        <v>0</v>
      </c>
      <c r="M195" s="28">
        <f t="shared" si="55"/>
        <v>0</v>
      </c>
      <c r="N195" s="10">
        <v>19.579999999999998</v>
      </c>
      <c r="O195" s="10">
        <v>76.47</v>
      </c>
      <c r="P195" s="10">
        <v>321.91000000000003</v>
      </c>
      <c r="Q195" s="10">
        <v>27.45</v>
      </c>
      <c r="R195" s="11">
        <v>19.61</v>
      </c>
      <c r="S195" s="11">
        <v>76.42</v>
      </c>
      <c r="T195" s="11">
        <v>332.35</v>
      </c>
      <c r="U195" s="11">
        <v>27.48</v>
      </c>
      <c r="V195" s="22">
        <v>2356074496.9699998</v>
      </c>
      <c r="W195" s="20">
        <f t="shared" si="49"/>
        <v>6.2567934968120076E-2</v>
      </c>
      <c r="X195" s="7"/>
      <c r="Y195" s="16">
        <f t="shared" ref="Y195:Y258" si="56">F195*$V195</f>
        <v>0</v>
      </c>
      <c r="Z195" s="16">
        <f t="shared" ref="Z195:Z258" si="57">G195*$V195</f>
        <v>0</v>
      </c>
      <c r="AA195" s="16">
        <f t="shared" ref="AA195:AA258" si="58">H195*$V195</f>
        <v>2356074496.9699998</v>
      </c>
      <c r="AB195" s="16">
        <f t="shared" ref="AB195:AB258" si="59">I195*$V195</f>
        <v>0</v>
      </c>
      <c r="AC195" s="16">
        <f t="shared" si="44"/>
        <v>0</v>
      </c>
      <c r="AD195" s="16">
        <f t="shared" si="45"/>
        <v>0</v>
      </c>
      <c r="AE195" s="16">
        <f t="shared" si="46"/>
        <v>138734400.74063754</v>
      </c>
      <c r="AF195" s="16">
        <f t="shared" si="47"/>
        <v>0</v>
      </c>
      <c r="AG195" s="16">
        <f t="shared" si="48"/>
        <v>138734400.74063754</v>
      </c>
      <c r="AH195" s="18">
        <f t="shared" si="50"/>
        <v>6.2567939126542779E-2</v>
      </c>
      <c r="AI195" s="16">
        <f t="shared" si="51"/>
        <v>2356478926.9196367</v>
      </c>
      <c r="AJ195" s="16">
        <f t="shared" ref="AJ195:AJ258" si="60">AI195/V195</f>
        <v>1.0001716541434309</v>
      </c>
    </row>
    <row r="196" spans="1:36" x14ac:dyDescent="0.25">
      <c r="A196" t="s">
        <v>205</v>
      </c>
      <c r="B196" s="8">
        <v>0</v>
      </c>
      <c r="C196" s="8">
        <v>0</v>
      </c>
      <c r="D196" s="8">
        <v>1</v>
      </c>
      <c r="E196" s="8">
        <v>0</v>
      </c>
      <c r="F196" s="9">
        <v>0</v>
      </c>
      <c r="G196" s="9">
        <v>0</v>
      </c>
      <c r="H196" s="9">
        <v>1</v>
      </c>
      <c r="I196" s="9">
        <v>0</v>
      </c>
      <c r="J196" s="28">
        <f t="shared" si="52"/>
        <v>0</v>
      </c>
      <c r="K196" s="28">
        <f t="shared" si="53"/>
        <v>0</v>
      </c>
      <c r="L196" s="28">
        <f t="shared" si="54"/>
        <v>0</v>
      </c>
      <c r="M196" s="28">
        <f t="shared" si="55"/>
        <v>0</v>
      </c>
      <c r="N196" s="10">
        <v>19.57</v>
      </c>
      <c r="O196" s="10">
        <v>76.64</v>
      </c>
      <c r="P196" s="10">
        <v>334.25</v>
      </c>
      <c r="Q196" s="10">
        <v>27.47</v>
      </c>
      <c r="R196" s="11">
        <v>19.86</v>
      </c>
      <c r="S196" s="11">
        <v>76.59</v>
      </c>
      <c r="T196" s="11">
        <v>322.83</v>
      </c>
      <c r="U196" s="11">
        <v>27.57</v>
      </c>
      <c r="V196" s="22">
        <v>2288585922.25</v>
      </c>
      <c r="W196" s="20">
        <f t="shared" si="49"/>
        <v>-2.8644499487088693E-2</v>
      </c>
      <c r="X196" s="7"/>
      <c r="Y196" s="16">
        <f t="shared" si="56"/>
        <v>0</v>
      </c>
      <c r="Z196" s="16">
        <f t="shared" si="57"/>
        <v>0</v>
      </c>
      <c r="AA196" s="16">
        <f t="shared" si="58"/>
        <v>2288585922.25</v>
      </c>
      <c r="AB196" s="16">
        <f t="shared" si="59"/>
        <v>0</v>
      </c>
      <c r="AC196" s="16">
        <f t="shared" ref="AC196:AC259" si="61">IF(AND(F196=0,F195=0),0,IF(AND(F196=1,F195=0),0,IF(AND(F196=1,F195=1),(R196-R195)/R195*Y195,IF(AND(F196=0,F195=1),(N196-R195)/R195*Y195,"Error"))))</f>
        <v>0</v>
      </c>
      <c r="AD196" s="16">
        <f t="shared" ref="AD196:AD259" si="62">IF(AND(G196=0,G195=0),0,IF(AND(G196=1,G195=0),0,IF(AND(G196=1,G195=1),(S196-S195)/S195*Z195,IF(AND(G196=0,G195=1),(O196-S195)/S195*Z195,"Error"))))</f>
        <v>0</v>
      </c>
      <c r="AE196" s="16">
        <f t="shared" ref="AE196:AE259" si="63">IF(AND(H196=0,H195=0),0,IF(AND(H196=1,H195=0),0,IF(AND(H196=1,H195=1),(T196-T195)/T195*AA195,IF(AND(H196=0,H195=1),(P196-T195)/T195*AA195,"Error"))))</f>
        <v>-67488578.941340417</v>
      </c>
      <c r="AF196" s="16">
        <f t="shared" ref="AF196:AF259" si="64">IF(AND(I196=0,I195=0),0,IF(AND(I196=1,I195=0),0,IF(AND(I196=1,I195=1),(U196-U195)/U195*AB195,IF(AND(I196=0,I195=1),(Q196-U195)/U195*AB195,"Error"))))</f>
        <v>0</v>
      </c>
      <c r="AG196" s="16">
        <f t="shared" ref="AG196:AG259" si="65">SUM(AC196:AF196)</f>
        <v>-67488578.941340417</v>
      </c>
      <c r="AH196" s="18">
        <f t="shared" si="50"/>
        <v>-2.8644501278772494E-2</v>
      </c>
      <c r="AI196" s="16">
        <f t="shared" si="51"/>
        <v>2288990347.9782963</v>
      </c>
      <c r="AJ196" s="16">
        <f t="shared" si="60"/>
        <v>1.000176714242784</v>
      </c>
    </row>
    <row r="197" spans="1:36" x14ac:dyDescent="0.25">
      <c r="A197" t="s">
        <v>206</v>
      </c>
      <c r="B197" s="8">
        <v>0</v>
      </c>
      <c r="C197" s="8">
        <v>0</v>
      </c>
      <c r="D197" s="8">
        <v>1</v>
      </c>
      <c r="E197" s="8">
        <v>0</v>
      </c>
      <c r="F197" s="9">
        <v>0</v>
      </c>
      <c r="G197" s="9">
        <v>0</v>
      </c>
      <c r="H197" s="9">
        <v>1</v>
      </c>
      <c r="I197" s="9">
        <v>0</v>
      </c>
      <c r="J197" s="28">
        <f t="shared" si="52"/>
        <v>0</v>
      </c>
      <c r="K197" s="28">
        <f t="shared" si="53"/>
        <v>0</v>
      </c>
      <c r="L197" s="28">
        <f t="shared" si="54"/>
        <v>0</v>
      </c>
      <c r="M197" s="28">
        <f t="shared" si="55"/>
        <v>0</v>
      </c>
      <c r="N197" s="10">
        <v>19.48</v>
      </c>
      <c r="O197" s="10">
        <v>76.680000000000007</v>
      </c>
      <c r="P197" s="10">
        <v>330.42</v>
      </c>
      <c r="Q197" s="10">
        <v>27.47</v>
      </c>
      <c r="R197" s="11">
        <v>19.45</v>
      </c>
      <c r="S197" s="11">
        <v>76.599999999999994</v>
      </c>
      <c r="T197" s="11">
        <v>340.72</v>
      </c>
      <c r="U197" s="11">
        <v>27.98</v>
      </c>
      <c r="V197" s="22">
        <v>2415410565.29</v>
      </c>
      <c r="W197" s="20">
        <f t="shared" ref="W197:W260" si="66">V197/V196-1</f>
        <v>5.5416159737325277E-2</v>
      </c>
      <c r="X197" s="7"/>
      <c r="Y197" s="16">
        <f t="shared" si="56"/>
        <v>0</v>
      </c>
      <c r="Z197" s="16">
        <f t="shared" si="57"/>
        <v>0</v>
      </c>
      <c r="AA197" s="16">
        <f t="shared" si="58"/>
        <v>2415410565.29</v>
      </c>
      <c r="AB197" s="16">
        <f t="shared" si="59"/>
        <v>0</v>
      </c>
      <c r="AC197" s="16">
        <f t="shared" si="61"/>
        <v>0</v>
      </c>
      <c r="AD197" s="16">
        <f t="shared" si="62"/>
        <v>0</v>
      </c>
      <c r="AE197" s="16">
        <f t="shared" si="63"/>
        <v>126824651.2066803</v>
      </c>
      <c r="AF197" s="16">
        <f t="shared" si="64"/>
        <v>0</v>
      </c>
      <c r="AG197" s="16">
        <f t="shared" si="65"/>
        <v>126824651.2066803</v>
      </c>
      <c r="AH197" s="18">
        <f t="shared" ref="AH197:AH260" si="67">AG197/V196</f>
        <v>5.5416163305764779E-2</v>
      </c>
      <c r="AI197" s="16">
        <f t="shared" ref="AI197:AI260" si="68">AI196+AG197</f>
        <v>2415814999.1849766</v>
      </c>
      <c r="AJ197" s="16">
        <f t="shared" si="60"/>
        <v>1.0001674389856483</v>
      </c>
    </row>
    <row r="198" spans="1:36" x14ac:dyDescent="0.25">
      <c r="A198" t="s">
        <v>207</v>
      </c>
      <c r="B198" s="8">
        <v>0</v>
      </c>
      <c r="C198" s="8">
        <v>0</v>
      </c>
      <c r="D198" s="8">
        <v>1</v>
      </c>
      <c r="E198" s="8">
        <v>0</v>
      </c>
      <c r="F198" s="9">
        <v>0</v>
      </c>
      <c r="G198" s="9">
        <v>0</v>
      </c>
      <c r="H198" s="9">
        <v>1</v>
      </c>
      <c r="I198" s="9">
        <v>0</v>
      </c>
      <c r="J198" s="28">
        <f t="shared" si="52"/>
        <v>0</v>
      </c>
      <c r="K198" s="28">
        <f t="shared" si="53"/>
        <v>0</v>
      </c>
      <c r="L198" s="28">
        <f t="shared" si="54"/>
        <v>0</v>
      </c>
      <c r="M198" s="28">
        <f t="shared" si="55"/>
        <v>0</v>
      </c>
      <c r="N198" s="10">
        <v>19.29</v>
      </c>
      <c r="O198" s="10">
        <v>76.42</v>
      </c>
      <c r="P198" s="10">
        <v>342.85</v>
      </c>
      <c r="Q198" s="10">
        <v>28.29</v>
      </c>
      <c r="R198" s="11">
        <v>19.52</v>
      </c>
      <c r="S198" s="11">
        <v>76.430000000000007</v>
      </c>
      <c r="T198" s="11">
        <v>333.75</v>
      </c>
      <c r="U198" s="11">
        <v>28.57</v>
      </c>
      <c r="V198" s="22">
        <v>2365999287.3699999</v>
      </c>
      <c r="W198" s="20">
        <f t="shared" si="66"/>
        <v>-2.0456678723713262E-2</v>
      </c>
      <c r="X198" s="7"/>
      <c r="Y198" s="16">
        <f t="shared" si="56"/>
        <v>0</v>
      </c>
      <c r="Z198" s="16">
        <f t="shared" si="57"/>
        <v>0</v>
      </c>
      <c r="AA198" s="16">
        <f t="shared" si="58"/>
        <v>2365999287.3699999</v>
      </c>
      <c r="AB198" s="16">
        <f t="shared" si="59"/>
        <v>0</v>
      </c>
      <c r="AC198" s="16">
        <f t="shared" si="61"/>
        <v>0</v>
      </c>
      <c r="AD198" s="16">
        <f t="shared" si="62"/>
        <v>0</v>
      </c>
      <c r="AE198" s="16">
        <f t="shared" si="63"/>
        <v>-49411280.934701115</v>
      </c>
      <c r="AF198" s="16">
        <f t="shared" si="64"/>
        <v>0</v>
      </c>
      <c r="AG198" s="16">
        <f t="shared" si="65"/>
        <v>-49411280.934701115</v>
      </c>
      <c r="AH198" s="18">
        <f t="shared" si="67"/>
        <v>-2.0456679971824449E-2</v>
      </c>
      <c r="AI198" s="16">
        <f t="shared" si="68"/>
        <v>2366403718.2502756</v>
      </c>
      <c r="AJ198" s="16">
        <f t="shared" si="60"/>
        <v>1.0001709344894711</v>
      </c>
    </row>
    <row r="199" spans="1:36" x14ac:dyDescent="0.25">
      <c r="A199" t="s">
        <v>208</v>
      </c>
      <c r="B199" s="8">
        <v>0</v>
      </c>
      <c r="C199" s="8">
        <v>0</v>
      </c>
      <c r="D199" s="8">
        <v>1</v>
      </c>
      <c r="E199" s="8">
        <v>0</v>
      </c>
      <c r="F199" s="9">
        <v>0</v>
      </c>
      <c r="G199" s="9">
        <v>0</v>
      </c>
      <c r="H199" s="9">
        <v>1</v>
      </c>
      <c r="I199" s="9">
        <v>0</v>
      </c>
      <c r="J199" s="28">
        <f t="shared" si="52"/>
        <v>0</v>
      </c>
      <c r="K199" s="28">
        <f t="shared" si="53"/>
        <v>0</v>
      </c>
      <c r="L199" s="28">
        <f t="shared" si="54"/>
        <v>0</v>
      </c>
      <c r="M199" s="28">
        <f t="shared" si="55"/>
        <v>0</v>
      </c>
      <c r="N199" s="10">
        <v>20.2</v>
      </c>
      <c r="O199" s="10">
        <v>76.319999999999993</v>
      </c>
      <c r="P199" s="10">
        <v>321.73</v>
      </c>
      <c r="Q199" s="10">
        <v>28.93</v>
      </c>
      <c r="R199" s="11">
        <v>20.100000000000001</v>
      </c>
      <c r="S199" s="11">
        <v>76.23</v>
      </c>
      <c r="T199" s="11">
        <v>313.02999999999997</v>
      </c>
      <c r="U199" s="11">
        <v>29.24</v>
      </c>
      <c r="V199" s="22">
        <v>2219112389.4499998</v>
      </c>
      <c r="W199" s="20">
        <f t="shared" si="66"/>
        <v>-6.2082393136845271E-2</v>
      </c>
      <c r="X199" s="7"/>
      <c r="Y199" s="16">
        <f t="shared" si="56"/>
        <v>0</v>
      </c>
      <c r="Z199" s="16">
        <f t="shared" si="57"/>
        <v>0</v>
      </c>
      <c r="AA199" s="16">
        <f t="shared" si="58"/>
        <v>2219112389.4499998</v>
      </c>
      <c r="AB199" s="16">
        <f t="shared" si="59"/>
        <v>0</v>
      </c>
      <c r="AC199" s="16">
        <f t="shared" si="61"/>
        <v>0</v>
      </c>
      <c r="AD199" s="16">
        <f t="shared" si="62"/>
        <v>0</v>
      </c>
      <c r="AE199" s="16">
        <f t="shared" si="63"/>
        <v>-146886907.06908303</v>
      </c>
      <c r="AF199" s="16">
        <f t="shared" si="64"/>
        <v>0</v>
      </c>
      <c r="AG199" s="16">
        <f t="shared" si="65"/>
        <v>-146886907.06908303</v>
      </c>
      <c r="AH199" s="18">
        <f t="shared" si="67"/>
        <v>-6.2082397003745404E-2</v>
      </c>
      <c r="AI199" s="16">
        <f t="shared" si="68"/>
        <v>2219516811.1811924</v>
      </c>
      <c r="AJ199" s="16">
        <f t="shared" si="60"/>
        <v>1.0001822448169435</v>
      </c>
    </row>
    <row r="200" spans="1:36" x14ac:dyDescent="0.25">
      <c r="A200" t="s">
        <v>209</v>
      </c>
      <c r="B200" s="8">
        <v>0</v>
      </c>
      <c r="C200" s="8">
        <v>0</v>
      </c>
      <c r="D200" s="8">
        <v>1</v>
      </c>
      <c r="E200" s="8">
        <v>0</v>
      </c>
      <c r="F200" s="9">
        <v>0</v>
      </c>
      <c r="G200" s="9">
        <v>0</v>
      </c>
      <c r="H200" s="9">
        <v>1</v>
      </c>
      <c r="I200" s="9">
        <v>0</v>
      </c>
      <c r="J200" s="28">
        <f t="shared" si="52"/>
        <v>0</v>
      </c>
      <c r="K200" s="28">
        <f t="shared" si="53"/>
        <v>0</v>
      </c>
      <c r="L200" s="28">
        <f t="shared" si="54"/>
        <v>0</v>
      </c>
      <c r="M200" s="28">
        <f t="shared" si="55"/>
        <v>0</v>
      </c>
      <c r="N200" s="10">
        <v>19.52</v>
      </c>
      <c r="O200" s="10">
        <v>76.239999999999995</v>
      </c>
      <c r="P200" s="10">
        <v>325</v>
      </c>
      <c r="Q200" s="10">
        <v>29.26</v>
      </c>
      <c r="R200" s="11">
        <v>19.559999999999999</v>
      </c>
      <c r="S200" s="11">
        <v>76.239999999999995</v>
      </c>
      <c r="T200" s="11">
        <v>329.85</v>
      </c>
      <c r="U200" s="11">
        <v>29.01</v>
      </c>
      <c r="V200" s="22">
        <v>2338351656.9699998</v>
      </c>
      <c r="W200" s="20">
        <f t="shared" si="66"/>
        <v>5.3732865485714765E-2</v>
      </c>
      <c r="X200" s="7"/>
      <c r="Y200" s="16">
        <f t="shared" si="56"/>
        <v>0</v>
      </c>
      <c r="Z200" s="16">
        <f t="shared" si="57"/>
        <v>0</v>
      </c>
      <c r="AA200" s="16">
        <f t="shared" si="58"/>
        <v>2338351656.9699998</v>
      </c>
      <c r="AB200" s="16">
        <f t="shared" si="59"/>
        <v>0</v>
      </c>
      <c r="AC200" s="16">
        <f t="shared" si="61"/>
        <v>0</v>
      </c>
      <c r="AD200" s="16">
        <f t="shared" si="62"/>
        <v>0</v>
      </c>
      <c r="AE200" s="16">
        <f t="shared" si="63"/>
        <v>119239275.43861328</v>
      </c>
      <c r="AF200" s="16">
        <f t="shared" si="64"/>
        <v>0</v>
      </c>
      <c r="AG200" s="16">
        <f t="shared" si="65"/>
        <v>119239275.43861328</v>
      </c>
      <c r="AH200" s="18">
        <f t="shared" si="67"/>
        <v>5.3732869054084441E-2</v>
      </c>
      <c r="AI200" s="16">
        <f t="shared" si="68"/>
        <v>2338756086.6198058</v>
      </c>
      <c r="AJ200" s="16">
        <f t="shared" si="60"/>
        <v>1.0001729550166676</v>
      </c>
    </row>
    <row r="201" spans="1:36" x14ac:dyDescent="0.25">
      <c r="A201" t="s">
        <v>210</v>
      </c>
      <c r="B201" s="8">
        <v>0</v>
      </c>
      <c r="C201" s="8">
        <v>0</v>
      </c>
      <c r="D201" s="8">
        <v>1</v>
      </c>
      <c r="E201" s="8">
        <v>0</v>
      </c>
      <c r="F201" s="9">
        <v>0</v>
      </c>
      <c r="G201" s="9">
        <v>0</v>
      </c>
      <c r="H201" s="9">
        <v>1</v>
      </c>
      <c r="I201" s="9">
        <v>0</v>
      </c>
      <c r="J201" s="28">
        <f t="shared" si="52"/>
        <v>0</v>
      </c>
      <c r="K201" s="28">
        <f t="shared" si="53"/>
        <v>0</v>
      </c>
      <c r="L201" s="28">
        <f t="shared" si="54"/>
        <v>0</v>
      </c>
      <c r="M201" s="28">
        <f t="shared" si="55"/>
        <v>0</v>
      </c>
      <c r="N201" s="10">
        <v>20.23</v>
      </c>
      <c r="O201" s="10">
        <v>76.2</v>
      </c>
      <c r="P201" s="10">
        <v>319.88</v>
      </c>
      <c r="Q201" s="10">
        <v>29.17</v>
      </c>
      <c r="R201" s="11">
        <v>20.260000000000002</v>
      </c>
      <c r="S201" s="11">
        <v>76.16</v>
      </c>
      <c r="T201" s="11">
        <v>314.72000000000003</v>
      </c>
      <c r="U201" s="11">
        <v>29.09</v>
      </c>
      <c r="V201" s="22">
        <v>2231093029.29</v>
      </c>
      <c r="W201" s="20">
        <f t="shared" si="66"/>
        <v>-4.5869331655181367E-2</v>
      </c>
      <c r="X201" s="7"/>
      <c r="Y201" s="16">
        <f t="shared" si="56"/>
        <v>0</v>
      </c>
      <c r="Z201" s="16">
        <f t="shared" si="57"/>
        <v>0</v>
      </c>
      <c r="AA201" s="16">
        <f t="shared" si="58"/>
        <v>2231093029.29</v>
      </c>
      <c r="AB201" s="16">
        <f t="shared" si="59"/>
        <v>0</v>
      </c>
      <c r="AC201" s="16">
        <f t="shared" si="61"/>
        <v>0</v>
      </c>
      <c r="AD201" s="16">
        <f t="shared" si="62"/>
        <v>0</v>
      </c>
      <c r="AE201" s="16">
        <f t="shared" si="63"/>
        <v>-107258634.43976378</v>
      </c>
      <c r="AF201" s="16">
        <f t="shared" si="64"/>
        <v>0</v>
      </c>
      <c r="AG201" s="16">
        <f t="shared" si="65"/>
        <v>-107258634.43976378</v>
      </c>
      <c r="AH201" s="18">
        <f t="shared" si="67"/>
        <v>-4.5869334546005745E-2</v>
      </c>
      <c r="AI201" s="16">
        <f t="shared" si="68"/>
        <v>2231497452.1800423</v>
      </c>
      <c r="AJ201" s="16">
        <f t="shared" si="60"/>
        <v>1.000181266708619</v>
      </c>
    </row>
    <row r="202" spans="1:36" x14ac:dyDescent="0.25">
      <c r="A202" t="s">
        <v>211</v>
      </c>
      <c r="B202" s="8">
        <v>0</v>
      </c>
      <c r="C202" s="8">
        <v>0</v>
      </c>
      <c r="D202" s="8">
        <v>1</v>
      </c>
      <c r="E202" s="8">
        <v>0</v>
      </c>
      <c r="F202" s="9">
        <v>0</v>
      </c>
      <c r="G202" s="9">
        <v>0</v>
      </c>
      <c r="H202" s="9">
        <v>1</v>
      </c>
      <c r="I202" s="9">
        <v>0</v>
      </c>
      <c r="J202" s="28">
        <f t="shared" si="52"/>
        <v>0</v>
      </c>
      <c r="K202" s="28">
        <f t="shared" si="53"/>
        <v>0</v>
      </c>
      <c r="L202" s="28">
        <f t="shared" si="54"/>
        <v>0</v>
      </c>
      <c r="M202" s="28">
        <f t="shared" si="55"/>
        <v>0</v>
      </c>
      <c r="N202" s="10">
        <v>20.59</v>
      </c>
      <c r="O202" s="10">
        <v>76.25</v>
      </c>
      <c r="P202" s="10">
        <v>310.27</v>
      </c>
      <c r="Q202" s="10">
        <v>28.7</v>
      </c>
      <c r="R202" s="11">
        <v>21.07</v>
      </c>
      <c r="S202" s="11">
        <v>76.37</v>
      </c>
      <c r="T202" s="11">
        <v>294.70999999999998</v>
      </c>
      <c r="U202" s="11">
        <v>28.64</v>
      </c>
      <c r="V202" s="22">
        <v>2089239417.9300001</v>
      </c>
      <c r="W202" s="20">
        <f t="shared" si="66"/>
        <v>-6.3580321168921317E-2</v>
      </c>
      <c r="X202" s="7"/>
      <c r="Y202" s="16">
        <f t="shared" si="56"/>
        <v>0</v>
      </c>
      <c r="Z202" s="16">
        <f t="shared" si="57"/>
        <v>0</v>
      </c>
      <c r="AA202" s="16">
        <f t="shared" si="58"/>
        <v>2089239417.9300001</v>
      </c>
      <c r="AB202" s="16">
        <f t="shared" si="59"/>
        <v>0</v>
      </c>
      <c r="AC202" s="16">
        <f t="shared" si="61"/>
        <v>0</v>
      </c>
      <c r="AD202" s="16">
        <f t="shared" si="62"/>
        <v>0</v>
      </c>
      <c r="AE202" s="16">
        <f t="shared" si="63"/>
        <v>-141853620.72983286</v>
      </c>
      <c r="AF202" s="16">
        <f t="shared" si="64"/>
        <v>0</v>
      </c>
      <c r="AG202" s="16">
        <f t="shared" si="65"/>
        <v>-141853620.72983286</v>
      </c>
      <c r="AH202" s="18">
        <f t="shared" si="67"/>
        <v>-6.3580325368581742E-2</v>
      </c>
      <c r="AI202" s="16">
        <f t="shared" si="68"/>
        <v>2089643831.4502094</v>
      </c>
      <c r="AJ202" s="16">
        <f t="shared" si="60"/>
        <v>1.0001935697348703</v>
      </c>
    </row>
    <row r="203" spans="1:36" x14ac:dyDescent="0.25">
      <c r="A203" t="s">
        <v>212</v>
      </c>
      <c r="B203" s="8">
        <v>0</v>
      </c>
      <c r="C203" s="8">
        <v>0</v>
      </c>
      <c r="D203" s="8">
        <v>1</v>
      </c>
      <c r="E203" s="8">
        <v>0</v>
      </c>
      <c r="F203" s="9">
        <v>0</v>
      </c>
      <c r="G203" s="9">
        <v>0</v>
      </c>
      <c r="H203" s="9">
        <v>1</v>
      </c>
      <c r="I203" s="9">
        <v>0</v>
      </c>
      <c r="J203" s="28">
        <f t="shared" si="52"/>
        <v>0</v>
      </c>
      <c r="K203" s="28">
        <f t="shared" si="53"/>
        <v>0</v>
      </c>
      <c r="L203" s="28">
        <f t="shared" si="54"/>
        <v>0</v>
      </c>
      <c r="M203" s="28">
        <f t="shared" si="55"/>
        <v>0</v>
      </c>
      <c r="N203" s="10">
        <v>20.99</v>
      </c>
      <c r="O203" s="10">
        <v>76.400000000000006</v>
      </c>
      <c r="P203" s="10">
        <v>297.33999999999997</v>
      </c>
      <c r="Q203" s="10">
        <v>28.46</v>
      </c>
      <c r="R203" s="11">
        <v>21.66</v>
      </c>
      <c r="S203" s="11">
        <v>76.31</v>
      </c>
      <c r="T203" s="11">
        <v>291.02</v>
      </c>
      <c r="U203" s="11">
        <v>28.97</v>
      </c>
      <c r="V203" s="22">
        <v>2063080506.0899999</v>
      </c>
      <c r="W203" s="20">
        <f t="shared" si="66"/>
        <v>-1.2520782259564212E-2</v>
      </c>
      <c r="X203" s="7"/>
      <c r="Y203" s="16">
        <f t="shared" si="56"/>
        <v>0</v>
      </c>
      <c r="Z203" s="16">
        <f t="shared" si="57"/>
        <v>0</v>
      </c>
      <c r="AA203" s="16">
        <f t="shared" si="58"/>
        <v>2063080506.0899999</v>
      </c>
      <c r="AB203" s="16">
        <f t="shared" si="59"/>
        <v>0</v>
      </c>
      <c r="AC203" s="16">
        <f t="shared" si="61"/>
        <v>0</v>
      </c>
      <c r="AD203" s="16">
        <f t="shared" si="62"/>
        <v>0</v>
      </c>
      <c r="AE203" s="16">
        <f t="shared" si="63"/>
        <v>-26158913.685187798</v>
      </c>
      <c r="AF203" s="16">
        <f t="shared" si="64"/>
        <v>0</v>
      </c>
      <c r="AG203" s="16">
        <f t="shared" si="65"/>
        <v>-26158913.685187798</v>
      </c>
      <c r="AH203" s="18">
        <f t="shared" si="67"/>
        <v>-1.2520783142750494E-2</v>
      </c>
      <c r="AI203" s="16">
        <f t="shared" si="68"/>
        <v>2063484917.7650216</v>
      </c>
      <c r="AJ203" s="16">
        <f t="shared" si="60"/>
        <v>1.0001960232156855</v>
      </c>
    </row>
    <row r="204" spans="1:36" x14ac:dyDescent="0.25">
      <c r="A204" t="s">
        <v>213</v>
      </c>
      <c r="B204" s="8">
        <v>0</v>
      </c>
      <c r="C204" s="8">
        <v>0</v>
      </c>
      <c r="D204" s="8">
        <v>1</v>
      </c>
      <c r="E204" s="8">
        <v>0</v>
      </c>
      <c r="F204" s="9">
        <v>0</v>
      </c>
      <c r="G204" s="9">
        <v>0</v>
      </c>
      <c r="H204" s="9">
        <v>1</v>
      </c>
      <c r="I204" s="9">
        <v>0</v>
      </c>
      <c r="J204" s="28">
        <f t="shared" si="52"/>
        <v>0</v>
      </c>
      <c r="K204" s="28">
        <f t="shared" si="53"/>
        <v>0</v>
      </c>
      <c r="L204" s="28">
        <f t="shared" si="54"/>
        <v>0</v>
      </c>
      <c r="M204" s="28">
        <f t="shared" si="55"/>
        <v>0</v>
      </c>
      <c r="N204" s="10">
        <v>21.57</v>
      </c>
      <c r="O204" s="10">
        <v>76.319999999999993</v>
      </c>
      <c r="P204" s="10">
        <v>291.02999999999997</v>
      </c>
      <c r="Q204" s="10">
        <v>28.66</v>
      </c>
      <c r="R204" s="11">
        <v>21.57</v>
      </c>
      <c r="S204" s="11">
        <v>76.459999999999994</v>
      </c>
      <c r="T204" s="11">
        <v>285.33</v>
      </c>
      <c r="U204" s="11">
        <v>28.43</v>
      </c>
      <c r="V204" s="22">
        <v>2022743322.25</v>
      </c>
      <c r="W204" s="20">
        <f t="shared" si="66"/>
        <v>-1.955191943355028E-2</v>
      </c>
      <c r="X204" s="7"/>
      <c r="Y204" s="16">
        <f t="shared" si="56"/>
        <v>0</v>
      </c>
      <c r="Z204" s="16">
        <f t="shared" si="57"/>
        <v>0</v>
      </c>
      <c r="AA204" s="16">
        <f t="shared" si="58"/>
        <v>2022743322.25</v>
      </c>
      <c r="AB204" s="16">
        <f t="shared" si="59"/>
        <v>0</v>
      </c>
      <c r="AC204" s="16">
        <f t="shared" si="61"/>
        <v>0</v>
      </c>
      <c r="AD204" s="16">
        <f t="shared" si="62"/>
        <v>0</v>
      </c>
      <c r="AE204" s="16">
        <f t="shared" si="63"/>
        <v>-40337186.721366554</v>
      </c>
      <c r="AF204" s="16">
        <f t="shared" si="64"/>
        <v>0</v>
      </c>
      <c r="AG204" s="16">
        <f t="shared" si="65"/>
        <v>-40337186.721366554</v>
      </c>
      <c r="AH204" s="18">
        <f t="shared" si="67"/>
        <v>-1.9551920830183485E-2</v>
      </c>
      <c r="AI204" s="16">
        <f t="shared" si="68"/>
        <v>2023147731.0436549</v>
      </c>
      <c r="AJ204" s="16">
        <f t="shared" si="60"/>
        <v>1.0001999308509422</v>
      </c>
    </row>
    <row r="205" spans="1:36" x14ac:dyDescent="0.25">
      <c r="A205" t="s">
        <v>214</v>
      </c>
      <c r="B205" s="8">
        <v>0</v>
      </c>
      <c r="C205" s="8">
        <v>0</v>
      </c>
      <c r="D205" s="8">
        <v>1</v>
      </c>
      <c r="E205" s="8">
        <v>0</v>
      </c>
      <c r="F205" s="9">
        <v>0</v>
      </c>
      <c r="G205" s="9">
        <v>0</v>
      </c>
      <c r="H205" s="9">
        <v>1</v>
      </c>
      <c r="I205" s="9">
        <v>0</v>
      </c>
      <c r="J205" s="28">
        <f t="shared" si="52"/>
        <v>0</v>
      </c>
      <c r="K205" s="28">
        <f t="shared" si="53"/>
        <v>0</v>
      </c>
      <c r="L205" s="28">
        <f t="shared" si="54"/>
        <v>0</v>
      </c>
      <c r="M205" s="28">
        <f t="shared" si="55"/>
        <v>0</v>
      </c>
      <c r="N205" s="10">
        <v>21.56</v>
      </c>
      <c r="O205" s="10">
        <v>76.64</v>
      </c>
      <c r="P205" s="10">
        <v>282.36</v>
      </c>
      <c r="Q205" s="10">
        <v>27.95</v>
      </c>
      <c r="R205" s="11">
        <v>21.41</v>
      </c>
      <c r="S205" s="11">
        <v>76.819999999999993</v>
      </c>
      <c r="T205" s="11">
        <v>290.91000000000003</v>
      </c>
      <c r="U205" s="11">
        <v>27.61</v>
      </c>
      <c r="V205" s="22">
        <v>2062300701.1300001</v>
      </c>
      <c r="W205" s="20">
        <f t="shared" si="66"/>
        <v>1.9556301803037579E-2</v>
      </c>
      <c r="X205" s="7"/>
      <c r="Y205" s="16">
        <f t="shared" si="56"/>
        <v>0</v>
      </c>
      <c r="Z205" s="16">
        <f t="shared" si="57"/>
        <v>0</v>
      </c>
      <c r="AA205" s="16">
        <f t="shared" si="58"/>
        <v>2062300701.1300001</v>
      </c>
      <c r="AB205" s="16">
        <f t="shared" si="59"/>
        <v>0</v>
      </c>
      <c r="AC205" s="16">
        <f t="shared" si="61"/>
        <v>0</v>
      </c>
      <c r="AD205" s="16">
        <f t="shared" si="62"/>
        <v>0</v>
      </c>
      <c r="AE205" s="16">
        <f t="shared" si="63"/>
        <v>39557381.762012698</v>
      </c>
      <c r="AF205" s="16">
        <f t="shared" si="64"/>
        <v>0</v>
      </c>
      <c r="AG205" s="16">
        <f t="shared" si="65"/>
        <v>39557381.762012698</v>
      </c>
      <c r="AH205" s="18">
        <f t="shared" si="67"/>
        <v>1.955630322784159E-2</v>
      </c>
      <c r="AI205" s="16">
        <f t="shared" si="68"/>
        <v>2062705112.8056676</v>
      </c>
      <c r="AJ205" s="16">
        <f t="shared" si="60"/>
        <v>1.0001960973370401</v>
      </c>
    </row>
    <row r="206" spans="1:36" x14ac:dyDescent="0.25">
      <c r="A206" t="s">
        <v>215</v>
      </c>
      <c r="B206" s="8">
        <v>0</v>
      </c>
      <c r="C206" s="8">
        <v>0</v>
      </c>
      <c r="D206" s="8">
        <v>1</v>
      </c>
      <c r="E206" s="8">
        <v>0</v>
      </c>
      <c r="F206" s="9">
        <v>0</v>
      </c>
      <c r="G206" s="9">
        <v>0</v>
      </c>
      <c r="H206" s="9">
        <v>1</v>
      </c>
      <c r="I206" s="9">
        <v>0</v>
      </c>
      <c r="J206" s="28">
        <f t="shared" si="52"/>
        <v>0</v>
      </c>
      <c r="K206" s="28">
        <f t="shared" si="53"/>
        <v>0</v>
      </c>
      <c r="L206" s="28">
        <f t="shared" si="54"/>
        <v>0</v>
      </c>
      <c r="M206" s="28">
        <f t="shared" si="55"/>
        <v>0</v>
      </c>
      <c r="N206" s="10">
        <v>19.68</v>
      </c>
      <c r="O206" s="10">
        <v>76.81</v>
      </c>
      <c r="P206" s="10">
        <v>310.5</v>
      </c>
      <c r="Q206" s="10">
        <v>27.64</v>
      </c>
      <c r="R206" s="11">
        <v>21.16</v>
      </c>
      <c r="S206" s="11">
        <v>76.72</v>
      </c>
      <c r="T206" s="11">
        <v>299.45999999999998</v>
      </c>
      <c r="U206" s="11">
        <v>28.15</v>
      </c>
      <c r="V206" s="22">
        <v>2122912813.9300001</v>
      </c>
      <c r="W206" s="20">
        <f t="shared" si="66"/>
        <v>2.9390531054364954E-2</v>
      </c>
      <c r="X206" s="7"/>
      <c r="Y206" s="16">
        <f t="shared" si="56"/>
        <v>0</v>
      </c>
      <c r="Z206" s="16">
        <f t="shared" si="57"/>
        <v>0</v>
      </c>
      <c r="AA206" s="16">
        <f t="shared" si="58"/>
        <v>2122912813.9300001</v>
      </c>
      <c r="AB206" s="16">
        <f t="shared" si="59"/>
        <v>0</v>
      </c>
      <c r="AC206" s="16">
        <f t="shared" si="61"/>
        <v>0</v>
      </c>
      <c r="AD206" s="16">
        <f t="shared" si="62"/>
        <v>0</v>
      </c>
      <c r="AE206" s="16">
        <f t="shared" si="63"/>
        <v>60612117.131282553</v>
      </c>
      <c r="AF206" s="16">
        <f t="shared" si="64"/>
        <v>0</v>
      </c>
      <c r="AG206" s="16">
        <f t="shared" si="65"/>
        <v>60612117.131282553</v>
      </c>
      <c r="AH206" s="18">
        <f t="shared" si="67"/>
        <v>2.9390533154583735E-2</v>
      </c>
      <c r="AI206" s="16">
        <f t="shared" si="68"/>
        <v>2123317229.9369502</v>
      </c>
      <c r="AJ206" s="16">
        <f t="shared" si="60"/>
        <v>1.000190500525644</v>
      </c>
    </row>
    <row r="207" spans="1:36" x14ac:dyDescent="0.25">
      <c r="A207" t="s">
        <v>216</v>
      </c>
      <c r="B207" s="8">
        <v>0</v>
      </c>
      <c r="C207" s="8">
        <v>0</v>
      </c>
      <c r="D207" s="8">
        <v>1</v>
      </c>
      <c r="E207" s="8">
        <v>0</v>
      </c>
      <c r="F207" s="9">
        <v>0</v>
      </c>
      <c r="G207" s="9">
        <v>0</v>
      </c>
      <c r="H207" s="9">
        <v>1</v>
      </c>
      <c r="I207" s="9">
        <v>0</v>
      </c>
      <c r="J207" s="28">
        <f t="shared" si="52"/>
        <v>0</v>
      </c>
      <c r="K207" s="28">
        <f t="shared" si="53"/>
        <v>0</v>
      </c>
      <c r="L207" s="28">
        <f t="shared" si="54"/>
        <v>0</v>
      </c>
      <c r="M207" s="28">
        <f t="shared" si="55"/>
        <v>0</v>
      </c>
      <c r="N207" s="10">
        <v>20.399999999999999</v>
      </c>
      <c r="O207" s="10">
        <v>76.569999999999993</v>
      </c>
      <c r="P207" s="10">
        <v>306.51</v>
      </c>
      <c r="Q207" s="10">
        <v>28.49</v>
      </c>
      <c r="R207" s="11">
        <v>19.79</v>
      </c>
      <c r="S207" s="11">
        <v>76.489999999999995</v>
      </c>
      <c r="T207" s="11">
        <v>318.64</v>
      </c>
      <c r="U207" s="11">
        <v>28.74</v>
      </c>
      <c r="V207" s="22">
        <v>2258882442.4099998</v>
      </c>
      <c r="W207" s="20">
        <f t="shared" si="66"/>
        <v>6.4048616404688286E-2</v>
      </c>
      <c r="X207" s="7"/>
      <c r="Y207" s="16">
        <f t="shared" si="56"/>
        <v>0</v>
      </c>
      <c r="Z207" s="16">
        <f t="shared" si="57"/>
        <v>0</v>
      </c>
      <c r="AA207" s="16">
        <f t="shared" si="58"/>
        <v>2258882442.4099998</v>
      </c>
      <c r="AB207" s="16">
        <f t="shared" si="59"/>
        <v>0</v>
      </c>
      <c r="AC207" s="16">
        <f t="shared" si="61"/>
        <v>0</v>
      </c>
      <c r="AD207" s="16">
        <f t="shared" si="62"/>
        <v>0</v>
      </c>
      <c r="AE207" s="16">
        <f t="shared" si="63"/>
        <v>135969637.91884533</v>
      </c>
      <c r="AF207" s="16">
        <f t="shared" si="64"/>
        <v>0</v>
      </c>
      <c r="AG207" s="16">
        <f t="shared" si="65"/>
        <v>135969637.91884533</v>
      </c>
      <c r="AH207" s="18">
        <f t="shared" si="67"/>
        <v>6.4048620850864921E-2</v>
      </c>
      <c r="AI207" s="16">
        <f t="shared" si="68"/>
        <v>2259286867.8557954</v>
      </c>
      <c r="AJ207" s="16">
        <f t="shared" si="60"/>
        <v>1.0001790378455304</v>
      </c>
    </row>
    <row r="208" spans="1:36" x14ac:dyDescent="0.25">
      <c r="A208" t="s">
        <v>217</v>
      </c>
      <c r="B208" s="8">
        <v>0</v>
      </c>
      <c r="C208" s="8">
        <v>0</v>
      </c>
      <c r="D208" s="8">
        <v>1</v>
      </c>
      <c r="E208" s="8">
        <v>0</v>
      </c>
      <c r="F208" s="9">
        <v>0</v>
      </c>
      <c r="G208" s="9">
        <v>0</v>
      </c>
      <c r="H208" s="9">
        <v>1</v>
      </c>
      <c r="I208" s="9">
        <v>0</v>
      </c>
      <c r="J208" s="28">
        <f t="shared" si="52"/>
        <v>0</v>
      </c>
      <c r="K208" s="28">
        <f t="shared" si="53"/>
        <v>0</v>
      </c>
      <c r="L208" s="28">
        <f t="shared" si="54"/>
        <v>0</v>
      </c>
      <c r="M208" s="28">
        <f t="shared" si="55"/>
        <v>0</v>
      </c>
      <c r="N208" s="10">
        <v>20.059999999999999</v>
      </c>
      <c r="O208" s="10">
        <v>76.61</v>
      </c>
      <c r="P208" s="10">
        <v>313.04000000000002</v>
      </c>
      <c r="Q208" s="10">
        <v>27.97</v>
      </c>
      <c r="R208" s="11">
        <v>20.11</v>
      </c>
      <c r="S208" s="11">
        <v>76.64</v>
      </c>
      <c r="T208" s="11">
        <v>328.38</v>
      </c>
      <c r="U208" s="11">
        <v>27.85</v>
      </c>
      <c r="V208" s="22">
        <v>2327930627.0500002</v>
      </c>
      <c r="W208" s="20">
        <f t="shared" si="66"/>
        <v>3.0567409504645537E-2</v>
      </c>
      <c r="X208" s="7"/>
      <c r="Y208" s="16">
        <f t="shared" si="56"/>
        <v>0</v>
      </c>
      <c r="Z208" s="16">
        <f t="shared" si="57"/>
        <v>0</v>
      </c>
      <c r="AA208" s="16">
        <f t="shared" si="58"/>
        <v>2327930627.0500002</v>
      </c>
      <c r="AB208" s="16">
        <f t="shared" si="59"/>
        <v>0</v>
      </c>
      <c r="AC208" s="16">
        <f t="shared" si="61"/>
        <v>0</v>
      </c>
      <c r="AD208" s="16">
        <f t="shared" si="62"/>
        <v>0</v>
      </c>
      <c r="AE208" s="16">
        <f t="shared" si="63"/>
        <v>69048189.144719496</v>
      </c>
      <c r="AF208" s="16">
        <f t="shared" si="64"/>
        <v>0</v>
      </c>
      <c r="AG208" s="16">
        <f t="shared" si="65"/>
        <v>69048189.144719496</v>
      </c>
      <c r="AH208" s="18">
        <f t="shared" si="67"/>
        <v>3.0567411498870229E-2</v>
      </c>
      <c r="AI208" s="16">
        <f t="shared" si="68"/>
        <v>2328335057.000515</v>
      </c>
      <c r="AJ208" s="16">
        <f t="shared" si="60"/>
        <v>1.000173729382575</v>
      </c>
    </row>
    <row r="209" spans="1:36" x14ac:dyDescent="0.25">
      <c r="A209" t="s">
        <v>218</v>
      </c>
      <c r="B209" s="8">
        <v>0</v>
      </c>
      <c r="C209" s="8">
        <v>0</v>
      </c>
      <c r="D209" s="8">
        <v>1</v>
      </c>
      <c r="E209" s="8">
        <v>0</v>
      </c>
      <c r="F209" s="9">
        <v>0</v>
      </c>
      <c r="G209" s="9">
        <v>0</v>
      </c>
      <c r="H209" s="9">
        <v>1</v>
      </c>
      <c r="I209" s="9">
        <v>0</v>
      </c>
      <c r="J209" s="28">
        <f t="shared" si="52"/>
        <v>0</v>
      </c>
      <c r="K209" s="28">
        <f t="shared" si="53"/>
        <v>0</v>
      </c>
      <c r="L209" s="28">
        <f t="shared" si="54"/>
        <v>0</v>
      </c>
      <c r="M209" s="28">
        <f t="shared" si="55"/>
        <v>0</v>
      </c>
      <c r="N209" s="10">
        <v>20.6</v>
      </c>
      <c r="O209" s="10">
        <v>76.41</v>
      </c>
      <c r="P209" s="10">
        <v>320</v>
      </c>
      <c r="Q209" s="10">
        <v>28.33</v>
      </c>
      <c r="R209" s="11">
        <v>21.14</v>
      </c>
      <c r="S209" s="11">
        <v>76.28</v>
      </c>
      <c r="T209" s="11">
        <v>307.47000000000003</v>
      </c>
      <c r="U209" s="11">
        <v>29.47</v>
      </c>
      <c r="V209" s="22">
        <v>2179696793.29</v>
      </c>
      <c r="W209" s="20">
        <f t="shared" si="66"/>
        <v>-6.367622472833101E-2</v>
      </c>
      <c r="X209" s="7"/>
      <c r="Y209" s="16">
        <f t="shared" si="56"/>
        <v>0</v>
      </c>
      <c r="Z209" s="16">
        <f t="shared" si="57"/>
        <v>0</v>
      </c>
      <c r="AA209" s="16">
        <f t="shared" si="58"/>
        <v>2179696793.29</v>
      </c>
      <c r="AB209" s="16">
        <f t="shared" si="59"/>
        <v>0</v>
      </c>
      <c r="AC209" s="16">
        <f t="shared" si="61"/>
        <v>0</v>
      </c>
      <c r="AD209" s="16">
        <f t="shared" si="62"/>
        <v>0</v>
      </c>
      <c r="AE209" s="16">
        <f t="shared" si="63"/>
        <v>-148233843.14396563</v>
      </c>
      <c r="AF209" s="16">
        <f t="shared" si="64"/>
        <v>0</v>
      </c>
      <c r="AG209" s="16">
        <f t="shared" si="65"/>
        <v>-148233843.14396563</v>
      </c>
      <c r="AH209" s="18">
        <f t="shared" si="67"/>
        <v>-6.3676228759364059E-2</v>
      </c>
      <c r="AI209" s="16">
        <f t="shared" si="68"/>
        <v>2180101213.8565493</v>
      </c>
      <c r="AJ209" s="16">
        <f t="shared" si="60"/>
        <v>1.0001855398272799</v>
      </c>
    </row>
    <row r="210" spans="1:36" x14ac:dyDescent="0.25">
      <c r="A210" t="s">
        <v>219</v>
      </c>
      <c r="B210" s="8">
        <v>0</v>
      </c>
      <c r="C210" s="8">
        <v>0</v>
      </c>
      <c r="D210" s="8">
        <v>1</v>
      </c>
      <c r="E210" s="8">
        <v>0</v>
      </c>
      <c r="F210" s="9">
        <v>0</v>
      </c>
      <c r="G210" s="9">
        <v>0</v>
      </c>
      <c r="H210" s="9">
        <v>1</v>
      </c>
      <c r="I210" s="9">
        <v>0</v>
      </c>
      <c r="J210" s="28">
        <f t="shared" si="52"/>
        <v>0</v>
      </c>
      <c r="K210" s="28">
        <f t="shared" si="53"/>
        <v>0</v>
      </c>
      <c r="L210" s="28">
        <f t="shared" si="54"/>
        <v>0</v>
      </c>
      <c r="M210" s="28">
        <f t="shared" si="55"/>
        <v>0</v>
      </c>
      <c r="N210" s="10">
        <v>20.98</v>
      </c>
      <c r="O210" s="10">
        <v>76.28</v>
      </c>
      <c r="P210" s="10">
        <v>310.14</v>
      </c>
      <c r="Q210" s="10">
        <v>28.98</v>
      </c>
      <c r="R210" s="11">
        <v>20.440000000000001</v>
      </c>
      <c r="S210" s="11">
        <v>76.59</v>
      </c>
      <c r="T210" s="11">
        <v>328.01</v>
      </c>
      <c r="U210" s="11">
        <v>28.02</v>
      </c>
      <c r="V210" s="22">
        <v>2325307646.73</v>
      </c>
      <c r="W210" s="20">
        <f t="shared" si="66"/>
        <v>6.6803260842631884E-2</v>
      </c>
      <c r="X210" s="7"/>
      <c r="Y210" s="16">
        <f t="shared" si="56"/>
        <v>0</v>
      </c>
      <c r="Z210" s="16">
        <f t="shared" si="57"/>
        <v>0</v>
      </c>
      <c r="AA210" s="16">
        <f t="shared" si="58"/>
        <v>2325307646.73</v>
      </c>
      <c r="AB210" s="16">
        <f t="shared" si="59"/>
        <v>0</v>
      </c>
      <c r="AC210" s="16">
        <f t="shared" si="61"/>
        <v>0</v>
      </c>
      <c r="AD210" s="16">
        <f t="shared" si="62"/>
        <v>0</v>
      </c>
      <c r="AE210" s="16">
        <f t="shared" si="63"/>
        <v>145610863.28479695</v>
      </c>
      <c r="AF210" s="16">
        <f t="shared" si="64"/>
        <v>0</v>
      </c>
      <c r="AG210" s="16">
        <f t="shared" si="65"/>
        <v>145610863.28479695</v>
      </c>
      <c r="AH210" s="18">
        <f t="shared" si="67"/>
        <v>6.6803265359221917E-2</v>
      </c>
      <c r="AI210" s="16">
        <f t="shared" si="68"/>
        <v>2325712077.141346</v>
      </c>
      <c r="AJ210" s="16">
        <f t="shared" si="60"/>
        <v>1.0001739255499869</v>
      </c>
    </row>
    <row r="211" spans="1:36" x14ac:dyDescent="0.25">
      <c r="A211" t="s">
        <v>220</v>
      </c>
      <c r="B211" s="8">
        <v>0</v>
      </c>
      <c r="C211" s="8">
        <v>0</v>
      </c>
      <c r="D211" s="8">
        <v>1</v>
      </c>
      <c r="E211" s="8">
        <v>0</v>
      </c>
      <c r="F211" s="9">
        <v>0</v>
      </c>
      <c r="G211" s="9">
        <v>0</v>
      </c>
      <c r="H211" s="9">
        <v>1</v>
      </c>
      <c r="I211" s="9">
        <v>0</v>
      </c>
      <c r="J211" s="28">
        <f t="shared" si="52"/>
        <v>0</v>
      </c>
      <c r="K211" s="28">
        <f t="shared" si="53"/>
        <v>0</v>
      </c>
      <c r="L211" s="28">
        <f t="shared" si="54"/>
        <v>0</v>
      </c>
      <c r="M211" s="28">
        <f t="shared" si="55"/>
        <v>0</v>
      </c>
      <c r="N211" s="10">
        <v>20.79</v>
      </c>
      <c r="O211" s="10">
        <v>76.69</v>
      </c>
      <c r="P211" s="10">
        <v>320.49</v>
      </c>
      <c r="Q211" s="10">
        <v>27.86</v>
      </c>
      <c r="R211" s="11">
        <v>20.73</v>
      </c>
      <c r="S211" s="11">
        <v>76.84</v>
      </c>
      <c r="T211" s="11">
        <v>304.25</v>
      </c>
      <c r="U211" s="11">
        <v>27.69</v>
      </c>
      <c r="V211" s="22">
        <v>2156869775.3699999</v>
      </c>
      <c r="W211" s="20">
        <f t="shared" si="66"/>
        <v>-7.243681135993707E-2</v>
      </c>
      <c r="X211" s="7"/>
      <c r="Y211" s="16">
        <f t="shared" si="56"/>
        <v>0</v>
      </c>
      <c r="Z211" s="16">
        <f t="shared" si="57"/>
        <v>0</v>
      </c>
      <c r="AA211" s="16">
        <f t="shared" si="58"/>
        <v>2156869775.3699999</v>
      </c>
      <c r="AB211" s="16">
        <f t="shared" si="59"/>
        <v>0</v>
      </c>
      <c r="AC211" s="16">
        <f t="shared" si="61"/>
        <v>0</v>
      </c>
      <c r="AD211" s="16">
        <f t="shared" si="62"/>
        <v>0</v>
      </c>
      <c r="AE211" s="16">
        <f t="shared" si="63"/>
        <v>-168437882.03501353</v>
      </c>
      <c r="AF211" s="16">
        <f t="shared" si="64"/>
        <v>0</v>
      </c>
      <c r="AG211" s="16">
        <f t="shared" si="65"/>
        <v>-168437882.03501353</v>
      </c>
      <c r="AH211" s="18">
        <f t="shared" si="67"/>
        <v>-7.2436815950733188E-2</v>
      </c>
      <c r="AI211" s="16">
        <f t="shared" si="68"/>
        <v>2157274195.1063323</v>
      </c>
      <c r="AJ211" s="16">
        <f t="shared" si="60"/>
        <v>1.0001875030847716</v>
      </c>
    </row>
    <row r="212" spans="1:36" x14ac:dyDescent="0.25">
      <c r="A212" t="s">
        <v>221</v>
      </c>
      <c r="B212" s="8">
        <v>0</v>
      </c>
      <c r="C212" s="8">
        <v>0</v>
      </c>
      <c r="D212" s="8">
        <v>1</v>
      </c>
      <c r="E212" s="8">
        <v>0</v>
      </c>
      <c r="F212" s="9">
        <v>0</v>
      </c>
      <c r="G212" s="9">
        <v>0</v>
      </c>
      <c r="H212" s="9">
        <v>1</v>
      </c>
      <c r="I212" s="9">
        <v>0</v>
      </c>
      <c r="J212" s="28">
        <f t="shared" si="52"/>
        <v>0</v>
      </c>
      <c r="K212" s="28">
        <f t="shared" si="53"/>
        <v>0</v>
      </c>
      <c r="L212" s="28">
        <f t="shared" si="54"/>
        <v>0</v>
      </c>
      <c r="M212" s="28">
        <f t="shared" si="55"/>
        <v>0</v>
      </c>
      <c r="N212" s="10">
        <v>20.34</v>
      </c>
      <c r="O212" s="10">
        <v>76.83</v>
      </c>
      <c r="P212" s="10">
        <v>311.14999999999998</v>
      </c>
      <c r="Q212" s="10">
        <v>28.25</v>
      </c>
      <c r="R212" s="11">
        <v>20.32</v>
      </c>
      <c r="S212" s="11">
        <v>76.97</v>
      </c>
      <c r="T212" s="11">
        <v>312.24</v>
      </c>
      <c r="U212" s="11">
        <v>28.21</v>
      </c>
      <c r="V212" s="22">
        <v>2213476526.3299999</v>
      </c>
      <c r="W212" s="20">
        <f t="shared" si="66"/>
        <v>2.6244862627503585E-2</v>
      </c>
      <c r="X212" s="7"/>
      <c r="Y212" s="16">
        <f t="shared" si="56"/>
        <v>0</v>
      </c>
      <c r="Z212" s="16">
        <f t="shared" si="57"/>
        <v>0</v>
      </c>
      <c r="AA212" s="16">
        <f t="shared" si="58"/>
        <v>2213476526.3299999</v>
      </c>
      <c r="AB212" s="16">
        <f t="shared" si="59"/>
        <v>0</v>
      </c>
      <c r="AC212" s="16">
        <f t="shared" si="61"/>
        <v>0</v>
      </c>
      <c r="AD212" s="16">
        <f t="shared" si="62"/>
        <v>0</v>
      </c>
      <c r="AE212" s="16">
        <f t="shared" si="63"/>
        <v>56642200.510127589</v>
      </c>
      <c r="AF212" s="16">
        <f t="shared" si="64"/>
        <v>0</v>
      </c>
      <c r="AG212" s="16">
        <f t="shared" si="65"/>
        <v>56642200.510127589</v>
      </c>
      <c r="AH212" s="18">
        <f t="shared" si="67"/>
        <v>2.6261298274445389E-2</v>
      </c>
      <c r="AI212" s="16">
        <f t="shared" si="68"/>
        <v>2213916395.6164598</v>
      </c>
      <c r="AJ212" s="16">
        <f t="shared" si="60"/>
        <v>1.0001987232668734</v>
      </c>
    </row>
    <row r="213" spans="1:36" x14ac:dyDescent="0.25">
      <c r="A213" t="s">
        <v>222</v>
      </c>
      <c r="B213" s="8">
        <v>0</v>
      </c>
      <c r="C213" s="8">
        <v>0</v>
      </c>
      <c r="D213" s="8">
        <v>1</v>
      </c>
      <c r="E213" s="8">
        <v>0</v>
      </c>
      <c r="F213" s="9">
        <v>0</v>
      </c>
      <c r="G213" s="9">
        <v>0</v>
      </c>
      <c r="H213" s="9">
        <v>1</v>
      </c>
      <c r="I213" s="9">
        <v>0</v>
      </c>
      <c r="J213" s="28">
        <f t="shared" si="52"/>
        <v>0</v>
      </c>
      <c r="K213" s="28">
        <f t="shared" si="53"/>
        <v>0</v>
      </c>
      <c r="L213" s="28">
        <f t="shared" si="54"/>
        <v>0</v>
      </c>
      <c r="M213" s="28">
        <f t="shared" si="55"/>
        <v>0</v>
      </c>
      <c r="N213" s="10">
        <v>20.23</v>
      </c>
      <c r="O213" s="10">
        <v>76.77</v>
      </c>
      <c r="P213" s="10">
        <v>313</v>
      </c>
      <c r="Q213" s="10">
        <v>28.68</v>
      </c>
      <c r="R213" s="11">
        <v>19.79</v>
      </c>
      <c r="S213" s="11">
        <v>76.709999999999994</v>
      </c>
      <c r="T213" s="11">
        <v>326.72000000000003</v>
      </c>
      <c r="U213" s="11">
        <v>28.49</v>
      </c>
      <c r="V213" s="22">
        <v>2316162661.29</v>
      </c>
      <c r="W213" s="20">
        <f t="shared" si="66"/>
        <v>4.6391336767531044E-2</v>
      </c>
      <c r="X213" s="7"/>
      <c r="Y213" s="16">
        <f t="shared" si="56"/>
        <v>0</v>
      </c>
      <c r="Z213" s="16">
        <f t="shared" si="57"/>
        <v>0</v>
      </c>
      <c r="AA213" s="16">
        <f t="shared" si="58"/>
        <v>2316162661.29</v>
      </c>
      <c r="AB213" s="16">
        <f t="shared" si="59"/>
        <v>0</v>
      </c>
      <c r="AC213" s="16">
        <f t="shared" si="61"/>
        <v>0</v>
      </c>
      <c r="AD213" s="16">
        <f t="shared" si="62"/>
        <v>0</v>
      </c>
      <c r="AE213" s="16">
        <f t="shared" si="63"/>
        <v>102649052.3355702</v>
      </c>
      <c r="AF213" s="16">
        <f t="shared" si="64"/>
        <v>0</v>
      </c>
      <c r="AG213" s="16">
        <f t="shared" si="65"/>
        <v>102649052.3355702</v>
      </c>
      <c r="AH213" s="18">
        <f t="shared" si="67"/>
        <v>4.6374583653599852E-2</v>
      </c>
      <c r="AI213" s="16">
        <f t="shared" si="68"/>
        <v>2316565447.9520302</v>
      </c>
      <c r="AJ213" s="16">
        <f t="shared" si="60"/>
        <v>1.000173902579798</v>
      </c>
    </row>
    <row r="214" spans="1:36" x14ac:dyDescent="0.25">
      <c r="A214" t="s">
        <v>223</v>
      </c>
      <c r="B214" s="8">
        <v>0</v>
      </c>
      <c r="C214" s="8">
        <v>0</v>
      </c>
      <c r="D214" s="8">
        <v>1</v>
      </c>
      <c r="E214" s="8">
        <v>0</v>
      </c>
      <c r="F214" s="9">
        <v>0</v>
      </c>
      <c r="G214" s="9">
        <v>0</v>
      </c>
      <c r="H214" s="9">
        <v>1</v>
      </c>
      <c r="I214" s="9">
        <v>0</v>
      </c>
      <c r="J214" s="28">
        <f t="shared" si="52"/>
        <v>0</v>
      </c>
      <c r="K214" s="28">
        <f t="shared" si="53"/>
        <v>0</v>
      </c>
      <c r="L214" s="28">
        <f t="shared" si="54"/>
        <v>0</v>
      </c>
      <c r="M214" s="28">
        <f t="shared" si="55"/>
        <v>0</v>
      </c>
      <c r="N214" s="10">
        <v>20.96</v>
      </c>
      <c r="O214" s="10">
        <v>76.62</v>
      </c>
      <c r="P214" s="10">
        <v>311.14999999999998</v>
      </c>
      <c r="Q214" s="10">
        <v>29.22</v>
      </c>
      <c r="R214" s="11">
        <v>21.37</v>
      </c>
      <c r="S214" s="11">
        <v>76.56</v>
      </c>
      <c r="T214" s="11">
        <v>294.67</v>
      </c>
      <c r="U214" s="11">
        <v>29.19</v>
      </c>
      <c r="V214" s="22">
        <v>2088955852.49</v>
      </c>
      <c r="W214" s="20">
        <f t="shared" si="66"/>
        <v>-9.8096222945523115E-2</v>
      </c>
      <c r="X214" s="7"/>
      <c r="Y214" s="16">
        <f t="shared" si="56"/>
        <v>0</v>
      </c>
      <c r="Z214" s="16">
        <f t="shared" si="57"/>
        <v>0</v>
      </c>
      <c r="AA214" s="16">
        <f t="shared" si="58"/>
        <v>2088955852.49</v>
      </c>
      <c r="AB214" s="16">
        <f t="shared" si="59"/>
        <v>0</v>
      </c>
      <c r="AC214" s="16">
        <f t="shared" si="61"/>
        <v>0</v>
      </c>
      <c r="AD214" s="16">
        <f t="shared" si="62"/>
        <v>0</v>
      </c>
      <c r="AE214" s="16">
        <f t="shared" si="63"/>
        <v>-227206823.25644135</v>
      </c>
      <c r="AF214" s="16">
        <f t="shared" si="64"/>
        <v>0</v>
      </c>
      <c r="AG214" s="16">
        <f t="shared" si="65"/>
        <v>-227206823.25644135</v>
      </c>
      <c r="AH214" s="18">
        <f t="shared" si="67"/>
        <v>-9.8096229187071532E-2</v>
      </c>
      <c r="AI214" s="16">
        <f t="shared" si="68"/>
        <v>2089358624.6955888</v>
      </c>
      <c r="AJ214" s="16">
        <f t="shared" si="60"/>
        <v>1.0001928103004707</v>
      </c>
    </row>
    <row r="215" spans="1:36" x14ac:dyDescent="0.25">
      <c r="A215" t="s">
        <v>224</v>
      </c>
      <c r="B215" s="8">
        <v>0</v>
      </c>
      <c r="C215" s="8">
        <v>0</v>
      </c>
      <c r="D215" s="8">
        <v>1</v>
      </c>
      <c r="E215" s="8">
        <v>0</v>
      </c>
      <c r="F215" s="9">
        <v>0</v>
      </c>
      <c r="G215" s="9">
        <v>0</v>
      </c>
      <c r="H215" s="9">
        <v>1</v>
      </c>
      <c r="I215" s="9">
        <v>0</v>
      </c>
      <c r="J215" s="28">
        <f t="shared" si="52"/>
        <v>0</v>
      </c>
      <c r="K215" s="28">
        <f t="shared" si="53"/>
        <v>0</v>
      </c>
      <c r="L215" s="28">
        <f t="shared" si="54"/>
        <v>0</v>
      </c>
      <c r="M215" s="28">
        <f t="shared" si="55"/>
        <v>0</v>
      </c>
      <c r="N215" s="10">
        <v>21.1</v>
      </c>
      <c r="O215" s="10">
        <v>76.540000000000006</v>
      </c>
      <c r="P215" s="10">
        <v>297.51</v>
      </c>
      <c r="Q215" s="10">
        <v>29.24</v>
      </c>
      <c r="R215" s="11">
        <v>21.07</v>
      </c>
      <c r="S215" s="11">
        <v>76.540000000000006</v>
      </c>
      <c r="T215" s="11">
        <v>303.43</v>
      </c>
      <c r="U215" s="11">
        <v>29.47</v>
      </c>
      <c r="V215" s="22">
        <v>2151056683.8499999</v>
      </c>
      <c r="W215" s="20">
        <f t="shared" si="66"/>
        <v>2.972816839856951E-2</v>
      </c>
      <c r="X215" s="7"/>
      <c r="Y215" s="16">
        <f t="shared" si="56"/>
        <v>0</v>
      </c>
      <c r="Z215" s="16">
        <f t="shared" si="57"/>
        <v>0</v>
      </c>
      <c r="AA215" s="16">
        <f t="shared" si="58"/>
        <v>2151056683.8499999</v>
      </c>
      <c r="AB215" s="16">
        <f t="shared" si="59"/>
        <v>0</v>
      </c>
      <c r="AC215" s="16">
        <f t="shared" si="61"/>
        <v>0</v>
      </c>
      <c r="AD215" s="16">
        <f t="shared" si="62"/>
        <v>0</v>
      </c>
      <c r="AE215" s="16">
        <f t="shared" si="63"/>
        <v>62100835.741040424</v>
      </c>
      <c r="AF215" s="16">
        <f t="shared" si="64"/>
        <v>0</v>
      </c>
      <c r="AG215" s="16">
        <f t="shared" si="65"/>
        <v>62100835.741040424</v>
      </c>
      <c r="AH215" s="18">
        <f t="shared" si="67"/>
        <v>2.972817049580884E-2</v>
      </c>
      <c r="AI215" s="16">
        <f t="shared" si="68"/>
        <v>2151459460.4366293</v>
      </c>
      <c r="AJ215" s="16">
        <f t="shared" si="60"/>
        <v>1.0001872459194838</v>
      </c>
    </row>
    <row r="216" spans="1:36" x14ac:dyDescent="0.25">
      <c r="A216" t="s">
        <v>225</v>
      </c>
      <c r="B216" s="8">
        <v>0</v>
      </c>
      <c r="C216" s="8">
        <v>0</v>
      </c>
      <c r="D216" s="8">
        <v>1</v>
      </c>
      <c r="E216" s="8">
        <v>0</v>
      </c>
      <c r="F216" s="9">
        <v>0</v>
      </c>
      <c r="G216" s="9">
        <v>0</v>
      </c>
      <c r="H216" s="9">
        <v>1</v>
      </c>
      <c r="I216" s="9">
        <v>0</v>
      </c>
      <c r="J216" s="28">
        <f t="shared" si="52"/>
        <v>0</v>
      </c>
      <c r="K216" s="28">
        <f t="shared" si="53"/>
        <v>0</v>
      </c>
      <c r="L216" s="28">
        <f t="shared" si="54"/>
        <v>0</v>
      </c>
      <c r="M216" s="28">
        <f t="shared" si="55"/>
        <v>0</v>
      </c>
      <c r="N216" s="10">
        <v>20.73</v>
      </c>
      <c r="O216" s="10">
        <v>76.58</v>
      </c>
      <c r="P216" s="10">
        <v>313.24</v>
      </c>
      <c r="Q216" s="10">
        <v>29.13</v>
      </c>
      <c r="R216" s="11">
        <v>21.08</v>
      </c>
      <c r="S216" s="11">
        <v>76.75</v>
      </c>
      <c r="T216" s="11">
        <v>315.11</v>
      </c>
      <c r="U216" s="11">
        <v>28.93</v>
      </c>
      <c r="V216" s="22">
        <v>2233857792.3299999</v>
      </c>
      <c r="W216" s="20">
        <f t="shared" si="66"/>
        <v>3.8493224795824954E-2</v>
      </c>
      <c r="X216" s="7"/>
      <c r="Y216" s="16">
        <f t="shared" si="56"/>
        <v>0</v>
      </c>
      <c r="Z216" s="16">
        <f t="shared" si="57"/>
        <v>0</v>
      </c>
      <c r="AA216" s="16">
        <f t="shared" si="58"/>
        <v>2233857792.3299999</v>
      </c>
      <c r="AB216" s="16">
        <f t="shared" si="59"/>
        <v>0</v>
      </c>
      <c r="AC216" s="16">
        <f t="shared" si="61"/>
        <v>0</v>
      </c>
      <c r="AD216" s="16">
        <f t="shared" si="62"/>
        <v>0</v>
      </c>
      <c r="AE216" s="16">
        <f t="shared" si="63"/>
        <v>82801114.152746961</v>
      </c>
      <c r="AF216" s="16">
        <f t="shared" si="64"/>
        <v>0</v>
      </c>
      <c r="AG216" s="16">
        <f t="shared" si="65"/>
        <v>82801114.152746961</v>
      </c>
      <c r="AH216" s="18">
        <f t="shared" si="67"/>
        <v>3.8493227433015871E-2</v>
      </c>
      <c r="AI216" s="16">
        <f t="shared" si="68"/>
        <v>2234260574.5893764</v>
      </c>
      <c r="AJ216" s="16">
        <f t="shared" si="60"/>
        <v>1.0001803079232525</v>
      </c>
    </row>
    <row r="217" spans="1:36" x14ac:dyDescent="0.25">
      <c r="A217" t="s">
        <v>226</v>
      </c>
      <c r="B217" s="8">
        <v>0</v>
      </c>
      <c r="C217" s="8">
        <v>0</v>
      </c>
      <c r="D217" s="8">
        <v>1</v>
      </c>
      <c r="E217" s="8">
        <v>0</v>
      </c>
      <c r="F217" s="9">
        <v>0</v>
      </c>
      <c r="G217" s="9">
        <v>0</v>
      </c>
      <c r="H217" s="9">
        <v>1</v>
      </c>
      <c r="I217" s="9">
        <v>0</v>
      </c>
      <c r="J217" s="28">
        <f t="shared" si="52"/>
        <v>0</v>
      </c>
      <c r="K217" s="28">
        <f t="shared" si="53"/>
        <v>0</v>
      </c>
      <c r="L217" s="28">
        <f t="shared" si="54"/>
        <v>0</v>
      </c>
      <c r="M217" s="28">
        <f t="shared" si="55"/>
        <v>0</v>
      </c>
      <c r="N217" s="10">
        <v>21.35</v>
      </c>
      <c r="O217" s="10">
        <v>76.97</v>
      </c>
      <c r="P217" s="10">
        <v>311.35000000000002</v>
      </c>
      <c r="Q217" s="10">
        <v>28.26</v>
      </c>
      <c r="R217" s="11">
        <v>21.8</v>
      </c>
      <c r="S217" s="11">
        <v>76.88</v>
      </c>
      <c r="T217" s="11">
        <v>287.37</v>
      </c>
      <c r="U217" s="11">
        <v>28.35</v>
      </c>
      <c r="V217" s="22">
        <v>2037205159.6900001</v>
      </c>
      <c r="W217" s="20">
        <f t="shared" si="66"/>
        <v>-8.8032744660475282E-2</v>
      </c>
      <c r="X217" s="7"/>
      <c r="Y217" s="16">
        <f t="shared" si="56"/>
        <v>0</v>
      </c>
      <c r="Z217" s="16">
        <f t="shared" si="57"/>
        <v>0</v>
      </c>
      <c r="AA217" s="16">
        <f t="shared" si="58"/>
        <v>2037205159.6900001</v>
      </c>
      <c r="AB217" s="16">
        <f t="shared" si="59"/>
        <v>0</v>
      </c>
      <c r="AC217" s="16">
        <f t="shared" si="61"/>
        <v>0</v>
      </c>
      <c r="AD217" s="16">
        <f t="shared" si="62"/>
        <v>0</v>
      </c>
      <c r="AE217" s="16">
        <f t="shared" si="63"/>
        <v>-196652645.61338648</v>
      </c>
      <c r="AF217" s="16">
        <f t="shared" si="64"/>
        <v>0</v>
      </c>
      <c r="AG217" s="16">
        <f t="shared" si="65"/>
        <v>-196652645.61338648</v>
      </c>
      <c r="AH217" s="18">
        <f t="shared" si="67"/>
        <v>-8.8032750468090532E-2</v>
      </c>
      <c r="AI217" s="16">
        <f t="shared" si="68"/>
        <v>2037607928.9759901</v>
      </c>
      <c r="AJ217" s="16">
        <f t="shared" si="60"/>
        <v>1.0001977067867094</v>
      </c>
    </row>
    <row r="218" spans="1:36" x14ac:dyDescent="0.25">
      <c r="A218" t="s">
        <v>227</v>
      </c>
      <c r="B218" s="8">
        <v>0</v>
      </c>
      <c r="C218" s="8">
        <v>0</v>
      </c>
      <c r="D218" s="8">
        <v>1</v>
      </c>
      <c r="E218" s="8">
        <v>0</v>
      </c>
      <c r="F218" s="9">
        <v>0</v>
      </c>
      <c r="G218" s="9">
        <v>0</v>
      </c>
      <c r="H218" s="9">
        <v>1</v>
      </c>
      <c r="I218" s="9">
        <v>0</v>
      </c>
      <c r="J218" s="28">
        <f t="shared" si="52"/>
        <v>0</v>
      </c>
      <c r="K218" s="28">
        <f t="shared" si="53"/>
        <v>0</v>
      </c>
      <c r="L218" s="28">
        <f t="shared" si="54"/>
        <v>0</v>
      </c>
      <c r="M218" s="28">
        <f t="shared" si="55"/>
        <v>0</v>
      </c>
      <c r="N218" s="10">
        <v>22.12</v>
      </c>
      <c r="O218" s="10">
        <v>76.84</v>
      </c>
      <c r="P218" s="10">
        <v>284.89999999999998</v>
      </c>
      <c r="Q218" s="10">
        <v>28.41</v>
      </c>
      <c r="R218" s="11">
        <v>22.07</v>
      </c>
      <c r="S218" s="11">
        <v>76.7</v>
      </c>
      <c r="T218" s="11">
        <v>271</v>
      </c>
      <c r="U218" s="11">
        <v>28.78</v>
      </c>
      <c r="V218" s="22">
        <v>1921156003.3699999</v>
      </c>
      <c r="W218" s="20">
        <f t="shared" si="66"/>
        <v>-5.6964884350508505E-2</v>
      </c>
      <c r="X218" s="7"/>
      <c r="Y218" s="16">
        <f t="shared" si="56"/>
        <v>0</v>
      </c>
      <c r="Z218" s="16">
        <f t="shared" si="57"/>
        <v>0</v>
      </c>
      <c r="AA218" s="16">
        <f t="shared" si="58"/>
        <v>1921156003.3699999</v>
      </c>
      <c r="AB218" s="16">
        <f t="shared" si="59"/>
        <v>0</v>
      </c>
      <c r="AC218" s="16">
        <f t="shared" si="61"/>
        <v>0</v>
      </c>
      <c r="AD218" s="16">
        <f t="shared" si="62"/>
        <v>0</v>
      </c>
      <c r="AE218" s="16">
        <f t="shared" si="63"/>
        <v>-116049164.71491565</v>
      </c>
      <c r="AF218" s="16">
        <f t="shared" si="64"/>
        <v>0</v>
      </c>
      <c r="AG218" s="16">
        <f t="shared" si="65"/>
        <v>-116049164.71491565</v>
      </c>
      <c r="AH218" s="18">
        <f t="shared" si="67"/>
        <v>-5.6964888471308782E-2</v>
      </c>
      <c r="AI218" s="16">
        <f t="shared" si="68"/>
        <v>1921558764.2610743</v>
      </c>
      <c r="AJ218" s="16">
        <f t="shared" si="60"/>
        <v>1.000209645073262</v>
      </c>
    </row>
    <row r="219" spans="1:36" x14ac:dyDescent="0.25">
      <c r="A219" t="s">
        <v>228</v>
      </c>
      <c r="B219" s="8">
        <v>0</v>
      </c>
      <c r="C219" s="8">
        <v>0</v>
      </c>
      <c r="D219" s="8">
        <v>1</v>
      </c>
      <c r="E219" s="8">
        <v>0</v>
      </c>
      <c r="F219" s="9">
        <v>0</v>
      </c>
      <c r="G219" s="9">
        <v>0</v>
      </c>
      <c r="H219" s="9">
        <v>1</v>
      </c>
      <c r="I219" s="9">
        <v>0</v>
      </c>
      <c r="J219" s="28">
        <f t="shared" si="52"/>
        <v>0</v>
      </c>
      <c r="K219" s="28">
        <f t="shared" si="53"/>
        <v>0</v>
      </c>
      <c r="L219" s="28">
        <f t="shared" si="54"/>
        <v>0</v>
      </c>
      <c r="M219" s="28">
        <f t="shared" si="55"/>
        <v>0</v>
      </c>
      <c r="N219" s="10">
        <v>21.32</v>
      </c>
      <c r="O219" s="10">
        <v>76.59</v>
      </c>
      <c r="P219" s="10">
        <v>280</v>
      </c>
      <c r="Q219" s="10">
        <v>29.33</v>
      </c>
      <c r="R219" s="11">
        <v>21.26</v>
      </c>
      <c r="S219" s="11">
        <v>76.66</v>
      </c>
      <c r="T219" s="11">
        <v>282.5</v>
      </c>
      <c r="U219" s="11">
        <v>29.43</v>
      </c>
      <c r="V219" s="22">
        <v>2002681067.3699999</v>
      </c>
      <c r="W219" s="20">
        <f t="shared" si="66"/>
        <v>4.2435421099063619E-2</v>
      </c>
      <c r="X219" s="7"/>
      <c r="Y219" s="16">
        <f t="shared" si="56"/>
        <v>0</v>
      </c>
      <c r="Z219" s="16">
        <f t="shared" si="57"/>
        <v>0</v>
      </c>
      <c r="AA219" s="16">
        <f t="shared" si="58"/>
        <v>2002681067.3699999</v>
      </c>
      <c r="AB219" s="16">
        <f t="shared" si="59"/>
        <v>0</v>
      </c>
      <c r="AC219" s="16">
        <f t="shared" si="61"/>
        <v>0</v>
      </c>
      <c r="AD219" s="16">
        <f t="shared" si="62"/>
        <v>0</v>
      </c>
      <c r="AE219" s="16">
        <f t="shared" si="63"/>
        <v>81525070.253708482</v>
      </c>
      <c r="AF219" s="16">
        <f t="shared" si="64"/>
        <v>0</v>
      </c>
      <c r="AG219" s="16">
        <f t="shared" si="65"/>
        <v>81525070.253708482</v>
      </c>
      <c r="AH219" s="18">
        <f t="shared" si="67"/>
        <v>4.2435424354243544E-2</v>
      </c>
      <c r="AI219" s="16">
        <f t="shared" si="68"/>
        <v>2003083834.5147829</v>
      </c>
      <c r="AJ219" s="16">
        <f t="shared" si="60"/>
        <v>1.000201113972337</v>
      </c>
    </row>
    <row r="220" spans="1:36" x14ac:dyDescent="0.25">
      <c r="A220" t="s">
        <v>229</v>
      </c>
      <c r="B220" s="8">
        <v>0</v>
      </c>
      <c r="C220" s="8">
        <v>0</v>
      </c>
      <c r="D220" s="8">
        <v>1</v>
      </c>
      <c r="E220" s="8">
        <v>0</v>
      </c>
      <c r="F220" s="9">
        <v>0</v>
      </c>
      <c r="G220" s="9">
        <v>0</v>
      </c>
      <c r="H220" s="9">
        <v>1</v>
      </c>
      <c r="I220" s="9">
        <v>0</v>
      </c>
      <c r="J220" s="28">
        <f t="shared" si="52"/>
        <v>0</v>
      </c>
      <c r="K220" s="28">
        <f t="shared" si="53"/>
        <v>0</v>
      </c>
      <c r="L220" s="28">
        <f t="shared" si="54"/>
        <v>0</v>
      </c>
      <c r="M220" s="28">
        <f t="shared" si="55"/>
        <v>0</v>
      </c>
      <c r="N220" s="10">
        <v>21.55</v>
      </c>
      <c r="O220" s="10">
        <v>76.569999999999993</v>
      </c>
      <c r="P220" s="10">
        <v>277.5</v>
      </c>
      <c r="Q220" s="10">
        <v>29.9</v>
      </c>
      <c r="R220" s="11">
        <v>21.66</v>
      </c>
      <c r="S220" s="11">
        <v>76.569999999999993</v>
      </c>
      <c r="T220" s="11">
        <v>273.44</v>
      </c>
      <c r="U220" s="11">
        <v>29.66</v>
      </c>
      <c r="V220" s="22">
        <v>1938453495.21</v>
      </c>
      <c r="W220" s="20">
        <f t="shared" si="66"/>
        <v>-3.2070794100203859E-2</v>
      </c>
      <c r="X220" s="7"/>
      <c r="Y220" s="16">
        <f t="shared" si="56"/>
        <v>0</v>
      </c>
      <c r="Z220" s="16">
        <f t="shared" si="57"/>
        <v>0</v>
      </c>
      <c r="AA220" s="16">
        <f t="shared" si="58"/>
        <v>1938453495.21</v>
      </c>
      <c r="AB220" s="16">
        <f t="shared" si="59"/>
        <v>0</v>
      </c>
      <c r="AC220" s="16">
        <f t="shared" si="61"/>
        <v>0</v>
      </c>
      <c r="AD220" s="16">
        <f t="shared" si="62"/>
        <v>0</v>
      </c>
      <c r="AE220" s="16">
        <f t="shared" si="63"/>
        <v>-64227576.886273287</v>
      </c>
      <c r="AF220" s="16">
        <f t="shared" si="64"/>
        <v>0</v>
      </c>
      <c r="AG220" s="16">
        <f t="shared" si="65"/>
        <v>-64227576.886273287</v>
      </c>
      <c r="AH220" s="18">
        <f t="shared" si="67"/>
        <v>-3.2070796460176999E-2</v>
      </c>
      <c r="AI220" s="16">
        <f t="shared" si="68"/>
        <v>1938856257.6285095</v>
      </c>
      <c r="AJ220" s="16">
        <f t="shared" si="60"/>
        <v>1.0002077751256373</v>
      </c>
    </row>
    <row r="221" spans="1:36" x14ac:dyDescent="0.25">
      <c r="A221" t="s">
        <v>230</v>
      </c>
      <c r="B221" s="8">
        <v>0</v>
      </c>
      <c r="C221" s="8">
        <v>0</v>
      </c>
      <c r="D221" s="8">
        <v>1</v>
      </c>
      <c r="E221" s="8">
        <v>0</v>
      </c>
      <c r="F221" s="9">
        <v>0</v>
      </c>
      <c r="G221" s="9">
        <v>0</v>
      </c>
      <c r="H221" s="9">
        <v>1</v>
      </c>
      <c r="I221" s="9">
        <v>0</v>
      </c>
      <c r="J221" s="28">
        <f t="shared" si="52"/>
        <v>0</v>
      </c>
      <c r="K221" s="28">
        <f t="shared" si="53"/>
        <v>0</v>
      </c>
      <c r="L221" s="28">
        <f t="shared" si="54"/>
        <v>0</v>
      </c>
      <c r="M221" s="28">
        <f t="shared" si="55"/>
        <v>0</v>
      </c>
      <c r="N221" s="10">
        <v>21.84</v>
      </c>
      <c r="O221" s="10">
        <v>76.5</v>
      </c>
      <c r="P221" s="10">
        <v>271.49</v>
      </c>
      <c r="Q221" s="10">
        <v>29.51</v>
      </c>
      <c r="R221" s="11">
        <v>21.29</v>
      </c>
      <c r="S221" s="11">
        <v>76.41</v>
      </c>
      <c r="T221" s="11">
        <v>290.57</v>
      </c>
      <c r="U221" s="11">
        <v>29.79</v>
      </c>
      <c r="V221" s="22">
        <v>2059890394.8900001</v>
      </c>
      <c r="W221" s="20">
        <f t="shared" si="66"/>
        <v>6.2646279614174682E-2</v>
      </c>
      <c r="X221" s="7"/>
      <c r="Y221" s="16">
        <f t="shared" si="56"/>
        <v>0</v>
      </c>
      <c r="Z221" s="16">
        <f t="shared" si="57"/>
        <v>0</v>
      </c>
      <c r="AA221" s="16">
        <f t="shared" si="58"/>
        <v>2059890394.8900001</v>
      </c>
      <c r="AB221" s="16">
        <f t="shared" si="59"/>
        <v>0</v>
      </c>
      <c r="AC221" s="16">
        <f t="shared" si="61"/>
        <v>0</v>
      </c>
      <c r="AD221" s="16">
        <f t="shared" si="62"/>
        <v>0</v>
      </c>
      <c r="AE221" s="16">
        <f t="shared" si="63"/>
        <v>121436908.9121829</v>
      </c>
      <c r="AF221" s="16">
        <f t="shared" si="64"/>
        <v>0</v>
      </c>
      <c r="AG221" s="16">
        <f t="shared" si="65"/>
        <v>121436908.9121829</v>
      </c>
      <c r="AH221" s="18">
        <f t="shared" si="67"/>
        <v>6.2646284376828537E-2</v>
      </c>
      <c r="AI221" s="16">
        <f t="shared" si="68"/>
        <v>2060293166.5406923</v>
      </c>
      <c r="AJ221" s="16">
        <f t="shared" si="60"/>
        <v>1.0001955306222561</v>
      </c>
    </row>
    <row r="222" spans="1:36" x14ac:dyDescent="0.25">
      <c r="A222" t="s">
        <v>231</v>
      </c>
      <c r="B222" s="8">
        <v>0</v>
      </c>
      <c r="C222" s="8">
        <v>0</v>
      </c>
      <c r="D222" s="8">
        <v>1</v>
      </c>
      <c r="E222" s="8">
        <v>0</v>
      </c>
      <c r="F222" s="9">
        <v>0</v>
      </c>
      <c r="G222" s="9">
        <v>0</v>
      </c>
      <c r="H222" s="9">
        <v>1</v>
      </c>
      <c r="I222" s="9">
        <v>0</v>
      </c>
      <c r="J222" s="28">
        <f t="shared" si="52"/>
        <v>0</v>
      </c>
      <c r="K222" s="28">
        <f t="shared" si="53"/>
        <v>0</v>
      </c>
      <c r="L222" s="28">
        <f t="shared" si="54"/>
        <v>0</v>
      </c>
      <c r="M222" s="28">
        <f t="shared" si="55"/>
        <v>0</v>
      </c>
      <c r="N222" s="10">
        <v>21.45</v>
      </c>
      <c r="O222" s="10">
        <v>76.3</v>
      </c>
      <c r="P222" s="10">
        <v>289</v>
      </c>
      <c r="Q222" s="10">
        <v>30.05</v>
      </c>
      <c r="R222" s="11">
        <v>21.79</v>
      </c>
      <c r="S222" s="11">
        <v>76.23</v>
      </c>
      <c r="T222" s="11">
        <v>287.58</v>
      </c>
      <c r="U222" s="11">
        <v>30.3</v>
      </c>
      <c r="V222" s="22">
        <v>2038693878.25</v>
      </c>
      <c r="W222" s="20">
        <f t="shared" si="66"/>
        <v>-1.0290118684267213E-2</v>
      </c>
      <c r="X222" s="7"/>
      <c r="Y222" s="16">
        <f t="shared" si="56"/>
        <v>0</v>
      </c>
      <c r="Z222" s="16">
        <f t="shared" si="57"/>
        <v>0</v>
      </c>
      <c r="AA222" s="16">
        <f t="shared" si="58"/>
        <v>2038693878.25</v>
      </c>
      <c r="AB222" s="16">
        <f t="shared" si="59"/>
        <v>0</v>
      </c>
      <c r="AC222" s="16">
        <f t="shared" si="61"/>
        <v>0</v>
      </c>
      <c r="AD222" s="16">
        <f t="shared" si="62"/>
        <v>0</v>
      </c>
      <c r="AE222" s="16">
        <f t="shared" si="63"/>
        <v>-21196518.156454965</v>
      </c>
      <c r="AF222" s="16">
        <f t="shared" si="64"/>
        <v>0</v>
      </c>
      <c r="AG222" s="16">
        <f t="shared" si="65"/>
        <v>-21196518.156454965</v>
      </c>
      <c r="AH222" s="18">
        <f t="shared" si="67"/>
        <v>-1.0290119420449493E-2</v>
      </c>
      <c r="AI222" s="16">
        <f t="shared" si="68"/>
        <v>2039096648.3842373</v>
      </c>
      <c r="AJ222" s="16">
        <f t="shared" si="60"/>
        <v>1.0001975628310529</v>
      </c>
    </row>
    <row r="223" spans="1:36" x14ac:dyDescent="0.25">
      <c r="A223" t="s">
        <v>232</v>
      </c>
      <c r="B223" s="8">
        <v>0</v>
      </c>
      <c r="C223" s="8">
        <v>0</v>
      </c>
      <c r="D223" s="8">
        <v>1</v>
      </c>
      <c r="E223" s="8">
        <v>0</v>
      </c>
      <c r="F223" s="9">
        <v>0</v>
      </c>
      <c r="G223" s="9">
        <v>0</v>
      </c>
      <c r="H223" s="9">
        <v>1</v>
      </c>
      <c r="I223" s="9">
        <v>0</v>
      </c>
      <c r="J223" s="28">
        <f t="shared" si="52"/>
        <v>0</v>
      </c>
      <c r="K223" s="28">
        <f t="shared" si="53"/>
        <v>0</v>
      </c>
      <c r="L223" s="28">
        <f t="shared" si="54"/>
        <v>0</v>
      </c>
      <c r="M223" s="28">
        <f t="shared" si="55"/>
        <v>0</v>
      </c>
      <c r="N223" s="10">
        <v>21.63</v>
      </c>
      <c r="O223" s="10">
        <v>76.11</v>
      </c>
      <c r="P223" s="10">
        <v>290.89999999999998</v>
      </c>
      <c r="Q223" s="10">
        <v>30.59</v>
      </c>
      <c r="R223" s="11">
        <v>21.71</v>
      </c>
      <c r="S223" s="11">
        <v>76.14</v>
      </c>
      <c r="T223" s="11">
        <v>288.27999999999997</v>
      </c>
      <c r="U223" s="11">
        <v>30.7</v>
      </c>
      <c r="V223" s="22">
        <v>2043656273.45</v>
      </c>
      <c r="W223" s="20">
        <f t="shared" si="66"/>
        <v>2.4341051164875616E-3</v>
      </c>
      <c r="X223" s="7"/>
      <c r="Y223" s="16">
        <f t="shared" si="56"/>
        <v>0</v>
      </c>
      <c r="Z223" s="16">
        <f t="shared" si="57"/>
        <v>0</v>
      </c>
      <c r="AA223" s="16">
        <f t="shared" si="58"/>
        <v>2043656273.45</v>
      </c>
      <c r="AB223" s="16">
        <f t="shared" si="59"/>
        <v>0</v>
      </c>
      <c r="AC223" s="16">
        <f t="shared" si="61"/>
        <v>0</v>
      </c>
      <c r="AD223" s="16">
        <f t="shared" si="62"/>
        <v>0</v>
      </c>
      <c r="AE223" s="16">
        <f t="shared" si="63"/>
        <v>4962395.5587140173</v>
      </c>
      <c r="AF223" s="16">
        <f t="shared" si="64"/>
        <v>0</v>
      </c>
      <c r="AG223" s="16">
        <f t="shared" si="65"/>
        <v>4962395.5587140173</v>
      </c>
      <c r="AH223" s="18">
        <f t="shared" si="67"/>
        <v>2.4341052924403252E-3</v>
      </c>
      <c r="AI223" s="16">
        <f t="shared" si="68"/>
        <v>2044059043.9429512</v>
      </c>
      <c r="AJ223" s="16">
        <f t="shared" si="60"/>
        <v>1.000197083285572</v>
      </c>
    </row>
    <row r="224" spans="1:36" x14ac:dyDescent="0.25">
      <c r="A224" t="s">
        <v>233</v>
      </c>
      <c r="B224" s="8">
        <v>0</v>
      </c>
      <c r="C224" s="8">
        <v>0</v>
      </c>
      <c r="D224" s="8">
        <v>1</v>
      </c>
      <c r="E224" s="8">
        <v>0</v>
      </c>
      <c r="F224" s="9">
        <v>0</v>
      </c>
      <c r="G224" s="9">
        <v>0</v>
      </c>
      <c r="H224" s="9">
        <v>1</v>
      </c>
      <c r="I224" s="9">
        <v>0</v>
      </c>
      <c r="J224" s="28">
        <f t="shared" si="52"/>
        <v>0</v>
      </c>
      <c r="K224" s="28">
        <f t="shared" si="53"/>
        <v>0</v>
      </c>
      <c r="L224" s="28">
        <f t="shared" si="54"/>
        <v>0</v>
      </c>
      <c r="M224" s="28">
        <f t="shared" si="55"/>
        <v>0</v>
      </c>
      <c r="N224" s="10">
        <v>21.77</v>
      </c>
      <c r="O224" s="10">
        <v>76.16</v>
      </c>
      <c r="P224" s="10">
        <v>287.77999999999997</v>
      </c>
      <c r="Q224" s="10">
        <v>30.64</v>
      </c>
      <c r="R224" s="11">
        <v>21.71</v>
      </c>
      <c r="S224" s="11">
        <v>76.14</v>
      </c>
      <c r="T224" s="11">
        <v>294.12</v>
      </c>
      <c r="U224" s="11">
        <v>30.93</v>
      </c>
      <c r="V224" s="22">
        <v>2085056827.6900001</v>
      </c>
      <c r="W224" s="20">
        <f t="shared" si="66"/>
        <v>2.0258080959040026E-2</v>
      </c>
      <c r="X224" s="7"/>
      <c r="Y224" s="16">
        <f t="shared" si="56"/>
        <v>0</v>
      </c>
      <c r="Z224" s="16">
        <f t="shared" si="57"/>
        <v>0</v>
      </c>
      <c r="AA224" s="16">
        <f t="shared" si="58"/>
        <v>2085056827.6900001</v>
      </c>
      <c r="AB224" s="16">
        <f t="shared" si="59"/>
        <v>0</v>
      </c>
      <c r="AC224" s="16">
        <f t="shared" si="61"/>
        <v>0</v>
      </c>
      <c r="AD224" s="16">
        <f t="shared" si="62"/>
        <v>0</v>
      </c>
      <c r="AE224" s="16">
        <f t="shared" si="63"/>
        <v>41400557.225433841</v>
      </c>
      <c r="AF224" s="16">
        <f t="shared" si="64"/>
        <v>0</v>
      </c>
      <c r="AG224" s="16">
        <f t="shared" si="65"/>
        <v>41400557.225433841</v>
      </c>
      <c r="AH224" s="18">
        <f t="shared" si="67"/>
        <v>2.0258082419869684E-2</v>
      </c>
      <c r="AI224" s="16">
        <f t="shared" si="68"/>
        <v>2085459601.168385</v>
      </c>
      <c r="AJ224" s="16">
        <f t="shared" si="60"/>
        <v>1.0001931714632599</v>
      </c>
    </row>
    <row r="225" spans="1:36" x14ac:dyDescent="0.25">
      <c r="A225" t="s">
        <v>234</v>
      </c>
      <c r="B225" s="8">
        <v>0</v>
      </c>
      <c r="C225" s="8">
        <v>0</v>
      </c>
      <c r="D225" s="8">
        <v>1</v>
      </c>
      <c r="E225" s="8">
        <v>0</v>
      </c>
      <c r="F225" s="9">
        <v>0</v>
      </c>
      <c r="G225" s="9">
        <v>0</v>
      </c>
      <c r="H225" s="9">
        <v>1</v>
      </c>
      <c r="I225" s="9">
        <v>0</v>
      </c>
      <c r="J225" s="28">
        <f t="shared" si="52"/>
        <v>0</v>
      </c>
      <c r="K225" s="28">
        <f t="shared" si="53"/>
        <v>0</v>
      </c>
      <c r="L225" s="28">
        <f t="shared" si="54"/>
        <v>0</v>
      </c>
      <c r="M225" s="28">
        <f t="shared" si="55"/>
        <v>0</v>
      </c>
      <c r="N225" s="10">
        <v>21.39</v>
      </c>
      <c r="O225" s="10">
        <v>76.08</v>
      </c>
      <c r="P225" s="10">
        <v>299.19</v>
      </c>
      <c r="Q225" s="10">
        <v>31.15</v>
      </c>
      <c r="R225" s="11">
        <v>21.45</v>
      </c>
      <c r="S225" s="11">
        <v>76.150000000000006</v>
      </c>
      <c r="T225" s="11">
        <v>289.33</v>
      </c>
      <c r="U225" s="11">
        <v>30.79</v>
      </c>
      <c r="V225" s="22">
        <v>2051099866.25</v>
      </c>
      <c r="W225" s="20">
        <f t="shared" si="66"/>
        <v>-1.6285868561971228E-2</v>
      </c>
      <c r="X225" s="7"/>
      <c r="Y225" s="16">
        <f t="shared" si="56"/>
        <v>0</v>
      </c>
      <c r="Z225" s="16">
        <f t="shared" si="57"/>
        <v>0</v>
      </c>
      <c r="AA225" s="16">
        <f t="shared" si="58"/>
        <v>2051099866.25</v>
      </c>
      <c r="AB225" s="16">
        <f t="shared" si="59"/>
        <v>0</v>
      </c>
      <c r="AC225" s="16">
        <f t="shared" si="61"/>
        <v>0</v>
      </c>
      <c r="AD225" s="16">
        <f t="shared" si="62"/>
        <v>0</v>
      </c>
      <c r="AE225" s="16">
        <f t="shared" si="63"/>
        <v>-33956963.840048768</v>
      </c>
      <c r="AF225" s="16">
        <f t="shared" si="64"/>
        <v>0</v>
      </c>
      <c r="AG225" s="16">
        <f t="shared" si="65"/>
        <v>-33956963.840048768</v>
      </c>
      <c r="AH225" s="18">
        <f t="shared" si="67"/>
        <v>-1.6285869713042366E-2</v>
      </c>
      <c r="AI225" s="16">
        <f t="shared" si="68"/>
        <v>2051502637.3283362</v>
      </c>
      <c r="AJ225" s="16">
        <f t="shared" si="60"/>
        <v>1.000196368341183</v>
      </c>
    </row>
    <row r="226" spans="1:36" x14ac:dyDescent="0.25">
      <c r="A226" t="s">
        <v>235</v>
      </c>
      <c r="B226" s="8">
        <v>0</v>
      </c>
      <c r="C226" s="8">
        <v>0</v>
      </c>
      <c r="D226" s="8">
        <v>1</v>
      </c>
      <c r="E226" s="8">
        <v>0</v>
      </c>
      <c r="F226" s="9">
        <v>0</v>
      </c>
      <c r="G226" s="9">
        <v>0</v>
      </c>
      <c r="H226" s="9">
        <v>1</v>
      </c>
      <c r="I226" s="9">
        <v>0</v>
      </c>
      <c r="J226" s="28">
        <f t="shared" ref="J226:J289" si="69">B226-F226</f>
        <v>0</v>
      </c>
      <c r="K226" s="28">
        <f t="shared" ref="K226:K289" si="70">C226-G226</f>
        <v>0</v>
      </c>
      <c r="L226" s="28">
        <f t="shared" ref="L226:L289" si="71">D226-H226</f>
        <v>0</v>
      </c>
      <c r="M226" s="28">
        <f t="shared" ref="M226:M289" si="72">E226-I226</f>
        <v>0</v>
      </c>
      <c r="N226" s="10">
        <v>21.87</v>
      </c>
      <c r="O226" s="10">
        <v>76.17</v>
      </c>
      <c r="P226" s="10">
        <v>282.13</v>
      </c>
      <c r="Q226" s="10">
        <v>30.62</v>
      </c>
      <c r="R226" s="11">
        <v>22.25</v>
      </c>
      <c r="S226" s="11">
        <v>76.05</v>
      </c>
      <c r="T226" s="11">
        <v>284.43</v>
      </c>
      <c r="U226" s="11">
        <v>31.07</v>
      </c>
      <c r="V226" s="22">
        <v>2016363099.8499999</v>
      </c>
      <c r="W226" s="20">
        <f t="shared" si="66"/>
        <v>-1.693567776566085E-2</v>
      </c>
      <c r="X226" s="7"/>
      <c r="Y226" s="16">
        <f t="shared" si="56"/>
        <v>0</v>
      </c>
      <c r="Z226" s="16">
        <f t="shared" si="57"/>
        <v>0</v>
      </c>
      <c r="AA226" s="16">
        <f t="shared" si="58"/>
        <v>2016363099.8499999</v>
      </c>
      <c r="AB226" s="16">
        <f t="shared" si="59"/>
        <v>0</v>
      </c>
      <c r="AC226" s="16">
        <f t="shared" si="61"/>
        <v>0</v>
      </c>
      <c r="AD226" s="16">
        <f t="shared" si="62"/>
        <v>0</v>
      </c>
      <c r="AE226" s="16">
        <f t="shared" si="63"/>
        <v>-34736768.89581085</v>
      </c>
      <c r="AF226" s="16">
        <f t="shared" si="64"/>
        <v>0</v>
      </c>
      <c r="AG226" s="16">
        <f t="shared" si="65"/>
        <v>-34736768.89581085</v>
      </c>
      <c r="AH226" s="18">
        <f t="shared" si="67"/>
        <v>-1.6935678982476679E-2</v>
      </c>
      <c r="AI226" s="16">
        <f t="shared" si="68"/>
        <v>2016765868.4325254</v>
      </c>
      <c r="AJ226" s="16">
        <f t="shared" si="60"/>
        <v>1.0001997500264488</v>
      </c>
    </row>
    <row r="227" spans="1:36" x14ac:dyDescent="0.25">
      <c r="A227" t="s">
        <v>236</v>
      </c>
      <c r="B227" s="8">
        <v>0</v>
      </c>
      <c r="C227" s="8">
        <v>0</v>
      </c>
      <c r="D227" s="8">
        <v>1</v>
      </c>
      <c r="E227" s="8">
        <v>0</v>
      </c>
      <c r="F227" s="9">
        <v>0</v>
      </c>
      <c r="G227" s="9">
        <v>0</v>
      </c>
      <c r="H227" s="9">
        <v>1</v>
      </c>
      <c r="I227" s="9">
        <v>0</v>
      </c>
      <c r="J227" s="28">
        <f t="shared" si="69"/>
        <v>0</v>
      </c>
      <c r="K227" s="28">
        <f t="shared" si="70"/>
        <v>0</v>
      </c>
      <c r="L227" s="28">
        <f t="shared" si="71"/>
        <v>0</v>
      </c>
      <c r="M227" s="28">
        <f t="shared" si="72"/>
        <v>0</v>
      </c>
      <c r="N227" s="10">
        <v>22.15</v>
      </c>
      <c r="O227" s="10">
        <v>75.930000000000007</v>
      </c>
      <c r="P227" s="10">
        <v>287.91000000000003</v>
      </c>
      <c r="Q227" s="10">
        <v>30.99</v>
      </c>
      <c r="R227" s="11">
        <v>22.1</v>
      </c>
      <c r="S227" s="11">
        <v>75.790000000000006</v>
      </c>
      <c r="T227" s="11">
        <v>280.99</v>
      </c>
      <c r="U227" s="11">
        <v>31.26</v>
      </c>
      <c r="V227" s="22">
        <v>1991976472.01</v>
      </c>
      <c r="W227" s="20">
        <f t="shared" si="66"/>
        <v>-1.2094363282989073E-2</v>
      </c>
      <c r="X227" s="7"/>
      <c r="Y227" s="16">
        <f t="shared" si="56"/>
        <v>0</v>
      </c>
      <c r="Z227" s="16">
        <f t="shared" si="57"/>
        <v>0</v>
      </c>
      <c r="AA227" s="16">
        <f t="shared" si="58"/>
        <v>1991976472.01</v>
      </c>
      <c r="AB227" s="16">
        <f t="shared" si="59"/>
        <v>0</v>
      </c>
      <c r="AC227" s="16">
        <f t="shared" si="61"/>
        <v>0</v>
      </c>
      <c r="AD227" s="16">
        <f t="shared" si="62"/>
        <v>0</v>
      </c>
      <c r="AE227" s="16">
        <f t="shared" si="63"/>
        <v>-24386629.622346431</v>
      </c>
      <c r="AF227" s="16">
        <f t="shared" si="64"/>
        <v>0</v>
      </c>
      <c r="AG227" s="16">
        <f t="shared" si="65"/>
        <v>-24386629.622346431</v>
      </c>
      <c r="AH227" s="18">
        <f t="shared" si="67"/>
        <v>-1.2094364166930344E-2</v>
      </c>
      <c r="AI227" s="16">
        <f t="shared" si="68"/>
        <v>1992379238.810179</v>
      </c>
      <c r="AJ227" s="16">
        <f t="shared" si="60"/>
        <v>1.000202194556933</v>
      </c>
    </row>
    <row r="228" spans="1:36" x14ac:dyDescent="0.25">
      <c r="A228" t="s">
        <v>237</v>
      </c>
      <c r="B228" s="8">
        <v>0</v>
      </c>
      <c r="C228" s="8">
        <v>0</v>
      </c>
      <c r="D228" s="8">
        <v>1</v>
      </c>
      <c r="E228" s="8">
        <v>0</v>
      </c>
      <c r="F228" s="9">
        <v>0</v>
      </c>
      <c r="G228" s="9">
        <v>0</v>
      </c>
      <c r="H228" s="9">
        <v>1</v>
      </c>
      <c r="I228" s="9">
        <v>0</v>
      </c>
      <c r="J228" s="28">
        <f t="shared" si="69"/>
        <v>0</v>
      </c>
      <c r="K228" s="28">
        <f t="shared" si="70"/>
        <v>0</v>
      </c>
      <c r="L228" s="28">
        <f t="shared" si="71"/>
        <v>0</v>
      </c>
      <c r="M228" s="28">
        <f t="shared" si="72"/>
        <v>0</v>
      </c>
      <c r="N228" s="10">
        <v>22.07</v>
      </c>
      <c r="O228" s="10">
        <v>75.73</v>
      </c>
      <c r="P228" s="10">
        <v>279.8</v>
      </c>
      <c r="Q228" s="10">
        <v>31.4</v>
      </c>
      <c r="R228" s="11">
        <v>21.8</v>
      </c>
      <c r="S228" s="11">
        <v>75.760000000000005</v>
      </c>
      <c r="T228" s="11">
        <v>285.10000000000002</v>
      </c>
      <c r="U228" s="11">
        <v>30.86</v>
      </c>
      <c r="V228" s="22">
        <v>2021112820.97</v>
      </c>
      <c r="W228" s="20">
        <f t="shared" si="66"/>
        <v>1.4626853966101416E-2</v>
      </c>
      <c r="X228" s="7"/>
      <c r="Y228" s="16">
        <f t="shared" si="56"/>
        <v>0</v>
      </c>
      <c r="Z228" s="16">
        <f t="shared" si="57"/>
        <v>0</v>
      </c>
      <c r="AA228" s="16">
        <f t="shared" si="58"/>
        <v>2021112820.97</v>
      </c>
      <c r="AB228" s="16">
        <f t="shared" si="59"/>
        <v>0</v>
      </c>
      <c r="AC228" s="16">
        <f t="shared" si="61"/>
        <v>0</v>
      </c>
      <c r="AD228" s="16">
        <f t="shared" si="62"/>
        <v>0</v>
      </c>
      <c r="AE228" s="16">
        <f t="shared" si="63"/>
        <v>29136351.115559723</v>
      </c>
      <c r="AF228" s="16">
        <f t="shared" si="64"/>
        <v>0</v>
      </c>
      <c r="AG228" s="16">
        <f t="shared" si="65"/>
        <v>29136351.115559723</v>
      </c>
      <c r="AH228" s="18">
        <f t="shared" si="67"/>
        <v>1.4626855048222405E-2</v>
      </c>
      <c r="AI228" s="16">
        <f t="shared" si="68"/>
        <v>2021515589.9257388</v>
      </c>
      <c r="AJ228" s="16">
        <f t="shared" si="60"/>
        <v>1.0001992807880689</v>
      </c>
    </row>
    <row r="229" spans="1:36" x14ac:dyDescent="0.25">
      <c r="A229" t="s">
        <v>238</v>
      </c>
      <c r="B229" s="8">
        <v>0</v>
      </c>
      <c r="C229" s="8">
        <v>0</v>
      </c>
      <c r="D229" s="8">
        <v>1</v>
      </c>
      <c r="E229" s="8">
        <v>0</v>
      </c>
      <c r="F229" s="9">
        <v>0</v>
      </c>
      <c r="G229" s="9">
        <v>0</v>
      </c>
      <c r="H229" s="9">
        <v>1</v>
      </c>
      <c r="I229" s="9">
        <v>0</v>
      </c>
      <c r="J229" s="28">
        <f t="shared" si="69"/>
        <v>0</v>
      </c>
      <c r="K229" s="28">
        <f t="shared" si="70"/>
        <v>0</v>
      </c>
      <c r="L229" s="28">
        <f t="shared" si="71"/>
        <v>0</v>
      </c>
      <c r="M229" s="28">
        <f t="shared" si="72"/>
        <v>0</v>
      </c>
      <c r="N229" s="10">
        <v>20.77</v>
      </c>
      <c r="O229" s="10">
        <v>75.86</v>
      </c>
      <c r="P229" s="10">
        <v>300</v>
      </c>
      <c r="Q229" s="10">
        <v>30.6</v>
      </c>
      <c r="R229" s="11">
        <v>20.86</v>
      </c>
      <c r="S229" s="11">
        <v>76.03</v>
      </c>
      <c r="T229" s="11">
        <v>299.27</v>
      </c>
      <c r="U229" s="11">
        <v>30.22</v>
      </c>
      <c r="V229" s="22">
        <v>2121565878.0899999</v>
      </c>
      <c r="W229" s="20">
        <f t="shared" si="66"/>
        <v>4.9701855372818349E-2</v>
      </c>
      <c r="X229" s="7"/>
      <c r="Y229" s="16">
        <f t="shared" si="56"/>
        <v>0</v>
      </c>
      <c r="Z229" s="16">
        <f t="shared" si="57"/>
        <v>0</v>
      </c>
      <c r="AA229" s="16">
        <f t="shared" si="58"/>
        <v>2121565878.0899999</v>
      </c>
      <c r="AB229" s="16">
        <f t="shared" si="59"/>
        <v>0</v>
      </c>
      <c r="AC229" s="16">
        <f t="shared" si="61"/>
        <v>0</v>
      </c>
      <c r="AD229" s="16">
        <f t="shared" si="62"/>
        <v>0</v>
      </c>
      <c r="AE229" s="16">
        <f t="shared" si="63"/>
        <v>100453064.44456267</v>
      </c>
      <c r="AF229" s="16">
        <f t="shared" si="64"/>
        <v>0</v>
      </c>
      <c r="AG229" s="16">
        <f t="shared" si="65"/>
        <v>100453064.44456267</v>
      </c>
      <c r="AH229" s="18">
        <f t="shared" si="67"/>
        <v>4.9701858996843068E-2</v>
      </c>
      <c r="AI229" s="16">
        <f t="shared" si="68"/>
        <v>2121968654.3703015</v>
      </c>
      <c r="AJ229" s="16">
        <f t="shared" si="60"/>
        <v>1.0001898485851706</v>
      </c>
    </row>
    <row r="230" spans="1:36" x14ac:dyDescent="0.25">
      <c r="A230" t="s">
        <v>239</v>
      </c>
      <c r="B230" s="8">
        <v>0</v>
      </c>
      <c r="C230" s="8">
        <v>0</v>
      </c>
      <c r="D230" s="8">
        <v>1</v>
      </c>
      <c r="E230" s="8">
        <v>0</v>
      </c>
      <c r="F230" s="9">
        <v>0</v>
      </c>
      <c r="G230" s="9">
        <v>0</v>
      </c>
      <c r="H230" s="9">
        <v>1</v>
      </c>
      <c r="I230" s="9">
        <v>0</v>
      </c>
      <c r="J230" s="28">
        <f t="shared" si="69"/>
        <v>0</v>
      </c>
      <c r="K230" s="28">
        <f t="shared" si="70"/>
        <v>0</v>
      </c>
      <c r="L230" s="28">
        <f t="shared" si="71"/>
        <v>0</v>
      </c>
      <c r="M230" s="28">
        <f t="shared" si="72"/>
        <v>0</v>
      </c>
      <c r="N230" s="10">
        <v>21.43</v>
      </c>
      <c r="O230" s="10">
        <v>76.06</v>
      </c>
      <c r="P230" s="10">
        <v>294.01</v>
      </c>
      <c r="Q230" s="10">
        <v>30.25</v>
      </c>
      <c r="R230" s="11">
        <v>21.62</v>
      </c>
      <c r="S230" s="11">
        <v>76.14</v>
      </c>
      <c r="T230" s="11">
        <v>301.63</v>
      </c>
      <c r="U230" s="11">
        <v>29.67</v>
      </c>
      <c r="V230" s="22">
        <v>2138296239.05</v>
      </c>
      <c r="W230" s="20">
        <f t="shared" si="66"/>
        <v>7.8858550341420752E-3</v>
      </c>
      <c r="X230" s="7"/>
      <c r="Y230" s="16">
        <f t="shared" si="56"/>
        <v>0</v>
      </c>
      <c r="Z230" s="16">
        <f t="shared" si="57"/>
        <v>0</v>
      </c>
      <c r="AA230" s="16">
        <f t="shared" si="58"/>
        <v>2138296239.05</v>
      </c>
      <c r="AB230" s="16">
        <f t="shared" si="59"/>
        <v>0</v>
      </c>
      <c r="AC230" s="16">
        <f t="shared" si="61"/>
        <v>0</v>
      </c>
      <c r="AD230" s="16">
        <f t="shared" si="62"/>
        <v>0</v>
      </c>
      <c r="AE230" s="16">
        <f t="shared" si="63"/>
        <v>16730362.122138634</v>
      </c>
      <c r="AF230" s="16">
        <f t="shared" si="64"/>
        <v>0</v>
      </c>
      <c r="AG230" s="16">
        <f t="shared" si="65"/>
        <v>16730362.122138634</v>
      </c>
      <c r="AH230" s="18">
        <f t="shared" si="67"/>
        <v>7.885855581916042E-3</v>
      </c>
      <c r="AI230" s="16">
        <f t="shared" si="68"/>
        <v>2138699016.4924402</v>
      </c>
      <c r="AJ230" s="16">
        <f t="shared" si="60"/>
        <v>1.0001883637239242</v>
      </c>
    </row>
    <row r="231" spans="1:36" x14ac:dyDescent="0.25">
      <c r="A231" t="s">
        <v>240</v>
      </c>
      <c r="B231" s="8">
        <v>0</v>
      </c>
      <c r="C231" s="8">
        <v>0</v>
      </c>
      <c r="D231" s="8">
        <v>1</v>
      </c>
      <c r="E231" s="8">
        <v>0</v>
      </c>
      <c r="F231" s="9">
        <v>0</v>
      </c>
      <c r="G231" s="9">
        <v>0</v>
      </c>
      <c r="H231" s="9">
        <v>1</v>
      </c>
      <c r="I231" s="9">
        <v>0</v>
      </c>
      <c r="J231" s="28">
        <f t="shared" si="69"/>
        <v>0</v>
      </c>
      <c r="K231" s="28">
        <f t="shared" si="70"/>
        <v>0</v>
      </c>
      <c r="L231" s="28">
        <f t="shared" si="71"/>
        <v>0</v>
      </c>
      <c r="M231" s="28">
        <f t="shared" si="72"/>
        <v>0</v>
      </c>
      <c r="N231" s="10">
        <v>21.63</v>
      </c>
      <c r="O231" s="10">
        <v>76.05</v>
      </c>
      <c r="P231" s="10">
        <v>298.5</v>
      </c>
      <c r="Q231" s="10">
        <v>29.35</v>
      </c>
      <c r="R231" s="11">
        <v>21.68</v>
      </c>
      <c r="S231" s="11">
        <v>76.13</v>
      </c>
      <c r="T231" s="11">
        <v>299.94</v>
      </c>
      <c r="U231" s="11">
        <v>29.48</v>
      </c>
      <c r="V231" s="22">
        <v>2126315599.21</v>
      </c>
      <c r="W231" s="20">
        <f t="shared" si="66"/>
        <v>-5.6028905729744727E-3</v>
      </c>
      <c r="X231" s="7"/>
      <c r="Y231" s="16">
        <f t="shared" si="56"/>
        <v>0</v>
      </c>
      <c r="Z231" s="16">
        <f t="shared" si="57"/>
        <v>0</v>
      </c>
      <c r="AA231" s="16">
        <f t="shared" si="58"/>
        <v>2126315599.21</v>
      </c>
      <c r="AB231" s="16">
        <f t="shared" si="59"/>
        <v>0</v>
      </c>
      <c r="AC231" s="16">
        <f t="shared" si="61"/>
        <v>0</v>
      </c>
      <c r="AD231" s="16">
        <f t="shared" si="62"/>
        <v>0</v>
      </c>
      <c r="AE231" s="16">
        <f t="shared" si="63"/>
        <v>-11980640.665698025</v>
      </c>
      <c r="AF231" s="16">
        <f t="shared" si="64"/>
        <v>0</v>
      </c>
      <c r="AG231" s="16">
        <f t="shared" si="65"/>
        <v>-11980640.665698025</v>
      </c>
      <c r="AH231" s="18">
        <f t="shared" si="67"/>
        <v>-5.6028909591220961E-3</v>
      </c>
      <c r="AI231" s="16">
        <f t="shared" si="68"/>
        <v>2126718375.8267422</v>
      </c>
      <c r="AJ231" s="16">
        <f t="shared" si="60"/>
        <v>1.0001894246634375</v>
      </c>
    </row>
    <row r="232" spans="1:36" x14ac:dyDescent="0.25">
      <c r="A232" t="s">
        <v>241</v>
      </c>
      <c r="B232" s="8">
        <v>0</v>
      </c>
      <c r="C232" s="8">
        <v>0</v>
      </c>
      <c r="D232" s="8">
        <v>1</v>
      </c>
      <c r="E232" s="8">
        <v>0</v>
      </c>
      <c r="F232" s="9">
        <v>0</v>
      </c>
      <c r="G232" s="9">
        <v>0</v>
      </c>
      <c r="H232" s="9">
        <v>1</v>
      </c>
      <c r="I232" s="9">
        <v>0</v>
      </c>
      <c r="J232" s="28">
        <f t="shared" si="69"/>
        <v>0</v>
      </c>
      <c r="K232" s="28">
        <f t="shared" si="70"/>
        <v>0</v>
      </c>
      <c r="L232" s="28">
        <f t="shared" si="71"/>
        <v>0</v>
      </c>
      <c r="M232" s="28">
        <f t="shared" si="72"/>
        <v>0</v>
      </c>
      <c r="N232" s="10">
        <v>21.45</v>
      </c>
      <c r="O232" s="10">
        <v>76.069999999999993</v>
      </c>
      <c r="P232" s="10">
        <v>305.27</v>
      </c>
      <c r="Q232" s="10">
        <v>29.57</v>
      </c>
      <c r="R232" s="11">
        <v>21.31</v>
      </c>
      <c r="S232" s="11">
        <v>75.86</v>
      </c>
      <c r="T232" s="11">
        <v>302.13</v>
      </c>
      <c r="U232" s="11">
        <v>30.1</v>
      </c>
      <c r="V232" s="22">
        <v>2141840807.05</v>
      </c>
      <c r="W232" s="20">
        <f t="shared" si="66"/>
        <v>7.3014597860110442E-3</v>
      </c>
      <c r="X232" s="7"/>
      <c r="Y232" s="16">
        <f t="shared" si="56"/>
        <v>0</v>
      </c>
      <c r="Z232" s="16">
        <f t="shared" si="57"/>
        <v>0</v>
      </c>
      <c r="AA232" s="16">
        <f t="shared" si="58"/>
        <v>2141840807.05</v>
      </c>
      <c r="AB232" s="16">
        <f t="shared" si="59"/>
        <v>0</v>
      </c>
      <c r="AC232" s="16">
        <f t="shared" si="61"/>
        <v>0</v>
      </c>
      <c r="AD232" s="16">
        <f t="shared" si="62"/>
        <v>0</v>
      </c>
      <c r="AE232" s="16">
        <f t="shared" si="63"/>
        <v>15525208.916016188</v>
      </c>
      <c r="AF232" s="16">
        <f t="shared" si="64"/>
        <v>0</v>
      </c>
      <c r="AG232" s="16">
        <f t="shared" si="65"/>
        <v>15525208.916016188</v>
      </c>
      <c r="AH232" s="18">
        <f t="shared" si="67"/>
        <v>7.3014602920584044E-3</v>
      </c>
      <c r="AI232" s="16">
        <f t="shared" si="68"/>
        <v>2142243584.7427583</v>
      </c>
      <c r="AJ232" s="16">
        <f t="shared" si="60"/>
        <v>1.0001880521145328</v>
      </c>
    </row>
    <row r="233" spans="1:36" x14ac:dyDescent="0.25">
      <c r="A233" t="s">
        <v>242</v>
      </c>
      <c r="B233" s="8">
        <v>0</v>
      </c>
      <c r="C233" s="8">
        <v>0</v>
      </c>
      <c r="D233" s="8">
        <v>1</v>
      </c>
      <c r="E233" s="8">
        <v>0</v>
      </c>
      <c r="F233" s="9">
        <v>0</v>
      </c>
      <c r="G233" s="9">
        <v>0</v>
      </c>
      <c r="H233" s="9">
        <v>1</v>
      </c>
      <c r="I233" s="9">
        <v>0</v>
      </c>
      <c r="J233" s="28">
        <f t="shared" si="69"/>
        <v>0</v>
      </c>
      <c r="K233" s="28">
        <f t="shared" si="70"/>
        <v>0</v>
      </c>
      <c r="L233" s="28">
        <f t="shared" si="71"/>
        <v>0</v>
      </c>
      <c r="M233" s="28">
        <f t="shared" si="72"/>
        <v>0</v>
      </c>
      <c r="N233" s="10">
        <v>21.75</v>
      </c>
      <c r="O233" s="10">
        <v>75.73</v>
      </c>
      <c r="P233" s="10">
        <v>294.47000000000003</v>
      </c>
      <c r="Q233" s="10">
        <v>30.53</v>
      </c>
      <c r="R233" s="11">
        <v>22.65</v>
      </c>
      <c r="S233" s="11">
        <v>75.92</v>
      </c>
      <c r="T233" s="11">
        <v>276.36</v>
      </c>
      <c r="U233" s="11">
        <v>30.22</v>
      </c>
      <c r="V233" s="22">
        <v>1959153772.3299999</v>
      </c>
      <c r="W233" s="20">
        <f t="shared" si="66"/>
        <v>-8.5294403822485099E-2</v>
      </c>
      <c r="X233" s="7"/>
      <c r="Y233" s="16">
        <f t="shared" si="56"/>
        <v>0</v>
      </c>
      <c r="Z233" s="16">
        <f t="shared" si="57"/>
        <v>0</v>
      </c>
      <c r="AA233" s="16">
        <f t="shared" si="58"/>
        <v>1959153772.3299999</v>
      </c>
      <c r="AB233" s="16">
        <f t="shared" si="59"/>
        <v>0</v>
      </c>
      <c r="AC233" s="16">
        <f t="shared" si="61"/>
        <v>0</v>
      </c>
      <c r="AD233" s="16">
        <f t="shared" si="62"/>
        <v>0</v>
      </c>
      <c r="AE233" s="16">
        <f t="shared" si="63"/>
        <v>-182687047.28983703</v>
      </c>
      <c r="AF233" s="16">
        <f t="shared" si="64"/>
        <v>0</v>
      </c>
      <c r="AG233" s="16">
        <f t="shared" si="65"/>
        <v>-182687047.28983703</v>
      </c>
      <c r="AH233" s="18">
        <f t="shared" si="67"/>
        <v>-8.529440969119248E-2</v>
      </c>
      <c r="AI233" s="16">
        <f t="shared" si="68"/>
        <v>1959556537.4529212</v>
      </c>
      <c r="AJ233" s="16">
        <f t="shared" si="60"/>
        <v>1.0002055811690791</v>
      </c>
    </row>
    <row r="234" spans="1:36" x14ac:dyDescent="0.25">
      <c r="A234" t="s">
        <v>243</v>
      </c>
      <c r="B234" s="8">
        <v>0</v>
      </c>
      <c r="C234" s="8">
        <v>0</v>
      </c>
      <c r="D234" s="8">
        <v>1</v>
      </c>
      <c r="E234" s="8">
        <v>0</v>
      </c>
      <c r="F234" s="9">
        <v>0</v>
      </c>
      <c r="G234" s="9">
        <v>0</v>
      </c>
      <c r="H234" s="9">
        <v>1</v>
      </c>
      <c r="I234" s="9">
        <v>0</v>
      </c>
      <c r="J234" s="28">
        <f t="shared" si="69"/>
        <v>0</v>
      </c>
      <c r="K234" s="28">
        <f t="shared" si="70"/>
        <v>0</v>
      </c>
      <c r="L234" s="28">
        <f t="shared" si="71"/>
        <v>0</v>
      </c>
      <c r="M234" s="28">
        <f t="shared" si="72"/>
        <v>0</v>
      </c>
      <c r="N234" s="10">
        <v>22.74</v>
      </c>
      <c r="O234" s="10">
        <v>75.900000000000006</v>
      </c>
      <c r="P234" s="10">
        <v>270</v>
      </c>
      <c r="Q234" s="10">
        <v>30.23</v>
      </c>
      <c r="R234" s="11">
        <v>21.26</v>
      </c>
      <c r="S234" s="11">
        <v>75.849999999999994</v>
      </c>
      <c r="T234" s="11">
        <v>298.82</v>
      </c>
      <c r="U234" s="11">
        <v>29.91</v>
      </c>
      <c r="V234" s="22">
        <v>2118375766.8900001</v>
      </c>
      <c r="W234" s="20">
        <f t="shared" si="66"/>
        <v>8.127080008152654E-2</v>
      </c>
      <c r="X234" s="7"/>
      <c r="Y234" s="16">
        <f t="shared" si="56"/>
        <v>0</v>
      </c>
      <c r="Z234" s="16">
        <f t="shared" si="57"/>
        <v>0</v>
      </c>
      <c r="AA234" s="16">
        <f t="shared" si="58"/>
        <v>2118375766.8900001</v>
      </c>
      <c r="AB234" s="16">
        <f t="shared" si="59"/>
        <v>0</v>
      </c>
      <c r="AC234" s="16">
        <f t="shared" si="61"/>
        <v>0</v>
      </c>
      <c r="AD234" s="16">
        <f t="shared" si="62"/>
        <v>0</v>
      </c>
      <c r="AE234" s="16">
        <f t="shared" si="63"/>
        <v>159222006.53687856</v>
      </c>
      <c r="AF234" s="16">
        <f t="shared" si="64"/>
        <v>0</v>
      </c>
      <c r="AG234" s="16">
        <f t="shared" si="65"/>
        <v>159222006.53687856</v>
      </c>
      <c r="AH234" s="18">
        <f t="shared" si="67"/>
        <v>8.1270806194818274E-2</v>
      </c>
      <c r="AI234" s="16">
        <f t="shared" si="68"/>
        <v>2118778543.9897997</v>
      </c>
      <c r="AJ234" s="16">
        <f t="shared" si="60"/>
        <v>1.0001901348694102</v>
      </c>
    </row>
    <row r="235" spans="1:36" x14ac:dyDescent="0.25">
      <c r="A235" t="s">
        <v>244</v>
      </c>
      <c r="B235" s="8">
        <v>0</v>
      </c>
      <c r="C235" s="8">
        <v>0</v>
      </c>
      <c r="D235" s="8">
        <v>1</v>
      </c>
      <c r="E235" s="8">
        <v>0</v>
      </c>
      <c r="F235" s="9">
        <v>0</v>
      </c>
      <c r="G235" s="9">
        <v>0</v>
      </c>
      <c r="H235" s="9">
        <v>1</v>
      </c>
      <c r="I235" s="9">
        <v>0</v>
      </c>
      <c r="J235" s="28">
        <f t="shared" si="69"/>
        <v>0</v>
      </c>
      <c r="K235" s="28">
        <f t="shared" si="70"/>
        <v>0</v>
      </c>
      <c r="L235" s="28">
        <f t="shared" si="71"/>
        <v>0</v>
      </c>
      <c r="M235" s="28">
        <f t="shared" si="72"/>
        <v>0</v>
      </c>
      <c r="N235" s="10">
        <v>21.5</v>
      </c>
      <c r="O235" s="10">
        <v>75.849999999999994</v>
      </c>
      <c r="P235" s="10">
        <v>298.82</v>
      </c>
      <c r="Q235" s="10">
        <v>30.06</v>
      </c>
      <c r="R235" s="11">
        <v>21.74</v>
      </c>
      <c r="S235" s="11">
        <v>75.72</v>
      </c>
      <c r="T235" s="11">
        <v>290.81</v>
      </c>
      <c r="U235" s="11">
        <v>30.78</v>
      </c>
      <c r="V235" s="22">
        <v>2061591787.53</v>
      </c>
      <c r="W235" s="20">
        <f t="shared" si="66"/>
        <v>-2.6805432845073085E-2</v>
      </c>
      <c r="X235" s="7"/>
      <c r="Y235" s="16">
        <f t="shared" si="56"/>
        <v>0</v>
      </c>
      <c r="Z235" s="16">
        <f t="shared" si="57"/>
        <v>0</v>
      </c>
      <c r="AA235" s="16">
        <f t="shared" si="58"/>
        <v>2061591787.53</v>
      </c>
      <c r="AB235" s="16">
        <f t="shared" si="59"/>
        <v>0</v>
      </c>
      <c r="AC235" s="16">
        <f t="shared" si="61"/>
        <v>0</v>
      </c>
      <c r="AD235" s="16">
        <f t="shared" si="62"/>
        <v>0</v>
      </c>
      <c r="AE235" s="16">
        <f t="shared" si="63"/>
        <v>-56783983.310316853</v>
      </c>
      <c r="AF235" s="16">
        <f t="shared" si="64"/>
        <v>0</v>
      </c>
      <c r="AG235" s="16">
        <f t="shared" si="65"/>
        <v>-56783983.310316853</v>
      </c>
      <c r="AH235" s="18">
        <f t="shared" si="67"/>
        <v>-2.6805434709858748E-2</v>
      </c>
      <c r="AI235" s="16">
        <f t="shared" si="68"/>
        <v>2061994560.6794829</v>
      </c>
      <c r="AJ235" s="16">
        <f t="shared" si="60"/>
        <v>1.0001953699815449</v>
      </c>
    </row>
    <row r="236" spans="1:36" x14ac:dyDescent="0.25">
      <c r="A236" t="s">
        <v>245</v>
      </c>
      <c r="B236" s="8">
        <v>0</v>
      </c>
      <c r="C236" s="8">
        <v>0</v>
      </c>
      <c r="D236" s="8">
        <v>1</v>
      </c>
      <c r="E236" s="8">
        <v>0</v>
      </c>
      <c r="F236" s="9">
        <v>0</v>
      </c>
      <c r="G236" s="9">
        <v>0</v>
      </c>
      <c r="H236" s="9">
        <v>1</v>
      </c>
      <c r="I236" s="9">
        <v>0</v>
      </c>
      <c r="J236" s="28">
        <f t="shared" si="69"/>
        <v>0</v>
      </c>
      <c r="K236" s="28">
        <f t="shared" si="70"/>
        <v>0</v>
      </c>
      <c r="L236" s="28">
        <f t="shared" si="71"/>
        <v>0</v>
      </c>
      <c r="M236" s="28">
        <f t="shared" si="72"/>
        <v>0</v>
      </c>
      <c r="N236" s="10">
        <v>21.85</v>
      </c>
      <c r="O236" s="10">
        <v>75.8</v>
      </c>
      <c r="P236" s="10">
        <v>289.69</v>
      </c>
      <c r="Q236" s="10">
        <v>30.83</v>
      </c>
      <c r="R236" s="11">
        <v>21.71</v>
      </c>
      <c r="S236" s="11">
        <v>75.87</v>
      </c>
      <c r="T236" s="11">
        <v>290.93</v>
      </c>
      <c r="U236" s="11">
        <v>30.12</v>
      </c>
      <c r="V236" s="22">
        <v>2062442483.8499999</v>
      </c>
      <c r="W236" s="20">
        <f t="shared" si="66"/>
        <v>4.1264052619216507E-4</v>
      </c>
      <c r="X236" s="7"/>
      <c r="Y236" s="16">
        <f t="shared" si="56"/>
        <v>0</v>
      </c>
      <c r="Z236" s="16">
        <f t="shared" si="57"/>
        <v>0</v>
      </c>
      <c r="AA236" s="16">
        <f t="shared" si="58"/>
        <v>2062442483.8499999</v>
      </c>
      <c r="AB236" s="16">
        <f t="shared" si="59"/>
        <v>0</v>
      </c>
      <c r="AC236" s="16">
        <f t="shared" si="61"/>
        <v>0</v>
      </c>
      <c r="AD236" s="16">
        <f t="shared" si="62"/>
        <v>0</v>
      </c>
      <c r="AE236" s="16">
        <f t="shared" si="63"/>
        <v>850696.38081087091</v>
      </c>
      <c r="AF236" s="16">
        <f t="shared" si="64"/>
        <v>0</v>
      </c>
      <c r="AG236" s="16">
        <f t="shared" si="65"/>
        <v>850696.38081087091</v>
      </c>
      <c r="AH236" s="18">
        <f t="shared" si="67"/>
        <v>4.1264055568929729E-4</v>
      </c>
      <c r="AI236" s="16">
        <f t="shared" si="68"/>
        <v>2062845257.0602939</v>
      </c>
      <c r="AJ236" s="16">
        <f t="shared" si="60"/>
        <v>1.0001952894267103</v>
      </c>
    </row>
    <row r="237" spans="1:36" x14ac:dyDescent="0.25">
      <c r="A237" t="s">
        <v>246</v>
      </c>
      <c r="B237" s="8">
        <v>0</v>
      </c>
      <c r="C237" s="8">
        <v>0</v>
      </c>
      <c r="D237" s="8">
        <v>1</v>
      </c>
      <c r="E237" s="8">
        <v>0</v>
      </c>
      <c r="F237" s="9">
        <v>0</v>
      </c>
      <c r="G237" s="9">
        <v>0</v>
      </c>
      <c r="H237" s="9">
        <v>1</v>
      </c>
      <c r="I237" s="9">
        <v>0</v>
      </c>
      <c r="J237" s="28">
        <f t="shared" si="69"/>
        <v>0</v>
      </c>
      <c r="K237" s="28">
        <f t="shared" si="70"/>
        <v>0</v>
      </c>
      <c r="L237" s="28">
        <f t="shared" si="71"/>
        <v>0</v>
      </c>
      <c r="M237" s="28">
        <f t="shared" si="72"/>
        <v>0</v>
      </c>
      <c r="N237" s="10">
        <v>21.59</v>
      </c>
      <c r="O237" s="10">
        <v>75.760000000000005</v>
      </c>
      <c r="P237" s="10">
        <v>293.5</v>
      </c>
      <c r="Q237" s="10">
        <v>30.39</v>
      </c>
      <c r="R237" s="11">
        <v>21.86</v>
      </c>
      <c r="S237" s="11">
        <v>75.709999999999994</v>
      </c>
      <c r="T237" s="11">
        <v>282.33</v>
      </c>
      <c r="U237" s="11">
        <v>30.17</v>
      </c>
      <c r="V237" s="22">
        <v>2001475914.25</v>
      </c>
      <c r="W237" s="20">
        <f t="shared" si="66"/>
        <v>-2.9560373235811399E-2</v>
      </c>
      <c r="X237" s="7"/>
      <c r="Y237" s="16">
        <f t="shared" si="56"/>
        <v>0</v>
      </c>
      <c r="Z237" s="16">
        <f t="shared" si="57"/>
        <v>0</v>
      </c>
      <c r="AA237" s="16">
        <f t="shared" si="58"/>
        <v>2001475914.25</v>
      </c>
      <c r="AB237" s="16">
        <f t="shared" si="59"/>
        <v>0</v>
      </c>
      <c r="AC237" s="16">
        <f t="shared" si="61"/>
        <v>0</v>
      </c>
      <c r="AD237" s="16">
        <f t="shared" si="62"/>
        <v>0</v>
      </c>
      <c r="AE237" s="16">
        <f t="shared" si="63"/>
        <v>-60966573.956312671</v>
      </c>
      <c r="AF237" s="16">
        <f t="shared" si="64"/>
        <v>0</v>
      </c>
      <c r="AG237" s="16">
        <f t="shared" si="65"/>
        <v>-60966573.956312671</v>
      </c>
      <c r="AH237" s="18">
        <f t="shared" si="67"/>
        <v>-2.9560375348021938E-2</v>
      </c>
      <c r="AI237" s="16">
        <f t="shared" si="68"/>
        <v>2001878683.1039813</v>
      </c>
      <c r="AJ237" s="16">
        <f t="shared" si="60"/>
        <v>1.0002012359235071</v>
      </c>
    </row>
    <row r="238" spans="1:36" x14ac:dyDescent="0.25">
      <c r="A238" t="s">
        <v>247</v>
      </c>
      <c r="B238" s="8">
        <v>0</v>
      </c>
      <c r="C238" s="8">
        <v>0</v>
      </c>
      <c r="D238" s="8">
        <v>1</v>
      </c>
      <c r="E238" s="8">
        <v>0</v>
      </c>
      <c r="F238" s="9">
        <v>0</v>
      </c>
      <c r="G238" s="9">
        <v>0</v>
      </c>
      <c r="H238" s="9">
        <v>1</v>
      </c>
      <c r="I238" s="9">
        <v>0</v>
      </c>
      <c r="J238" s="28">
        <f t="shared" si="69"/>
        <v>0</v>
      </c>
      <c r="K238" s="28">
        <f t="shared" si="70"/>
        <v>0</v>
      </c>
      <c r="L238" s="28">
        <f t="shared" si="71"/>
        <v>0</v>
      </c>
      <c r="M238" s="28">
        <f t="shared" si="72"/>
        <v>0</v>
      </c>
      <c r="N238" s="10">
        <v>22.33</v>
      </c>
      <c r="O238" s="10">
        <v>75.73</v>
      </c>
      <c r="P238" s="10">
        <v>279.75</v>
      </c>
      <c r="Q238" s="10">
        <v>30.05</v>
      </c>
      <c r="R238" s="11">
        <v>22.34</v>
      </c>
      <c r="S238" s="11">
        <v>75.8</v>
      </c>
      <c r="T238" s="11">
        <v>277.7</v>
      </c>
      <c r="U238" s="11">
        <v>30.07</v>
      </c>
      <c r="V238" s="22">
        <v>1968653214.5699999</v>
      </c>
      <c r="W238" s="20">
        <f t="shared" si="66"/>
        <v>-1.6399247898168934E-2</v>
      </c>
      <c r="X238" s="7"/>
      <c r="Y238" s="16">
        <f t="shared" si="56"/>
        <v>0</v>
      </c>
      <c r="Z238" s="16">
        <f t="shared" si="57"/>
        <v>0</v>
      </c>
      <c r="AA238" s="16">
        <f t="shared" si="58"/>
        <v>1968653214.5699999</v>
      </c>
      <c r="AB238" s="16">
        <f t="shared" si="59"/>
        <v>0</v>
      </c>
      <c r="AC238" s="16">
        <f t="shared" si="61"/>
        <v>0</v>
      </c>
      <c r="AD238" s="16">
        <f t="shared" si="62"/>
        <v>0</v>
      </c>
      <c r="AE238" s="16">
        <f t="shared" si="63"/>
        <v>-32822702.096757308</v>
      </c>
      <c r="AF238" s="16">
        <f t="shared" si="64"/>
        <v>0</v>
      </c>
      <c r="AG238" s="16">
        <f t="shared" si="65"/>
        <v>-32822702.096757308</v>
      </c>
      <c r="AH238" s="18">
        <f t="shared" si="67"/>
        <v>-1.6399249105656485E-2</v>
      </c>
      <c r="AI238" s="16">
        <f t="shared" si="68"/>
        <v>1969055981.0072238</v>
      </c>
      <c r="AJ238" s="16">
        <f t="shared" si="60"/>
        <v>1.0002045898354484</v>
      </c>
    </row>
    <row r="239" spans="1:36" x14ac:dyDescent="0.25">
      <c r="A239" t="s">
        <v>248</v>
      </c>
      <c r="B239" s="8">
        <v>0</v>
      </c>
      <c r="C239" s="8">
        <v>0</v>
      </c>
      <c r="D239" s="8">
        <v>1</v>
      </c>
      <c r="E239" s="8">
        <v>0</v>
      </c>
      <c r="F239" s="9">
        <v>0</v>
      </c>
      <c r="G239" s="9">
        <v>0</v>
      </c>
      <c r="H239" s="9">
        <v>1</v>
      </c>
      <c r="I239" s="9">
        <v>0</v>
      </c>
      <c r="J239" s="28">
        <f t="shared" si="69"/>
        <v>0</v>
      </c>
      <c r="K239" s="28">
        <f t="shared" si="70"/>
        <v>0</v>
      </c>
      <c r="L239" s="28">
        <f t="shared" si="71"/>
        <v>0</v>
      </c>
      <c r="M239" s="28">
        <f t="shared" si="72"/>
        <v>0</v>
      </c>
      <c r="N239" s="10">
        <v>22.08</v>
      </c>
      <c r="O239" s="10">
        <v>75.87</v>
      </c>
      <c r="P239" s="10">
        <v>284.3</v>
      </c>
      <c r="Q239" s="10">
        <v>30.13</v>
      </c>
      <c r="R239" s="11">
        <v>22.3</v>
      </c>
      <c r="S239" s="11">
        <v>75.63</v>
      </c>
      <c r="T239" s="11">
        <v>283.82</v>
      </c>
      <c r="U239" s="11">
        <v>30.66</v>
      </c>
      <c r="V239" s="22">
        <v>2012038726.8900001</v>
      </c>
      <c r="W239" s="20">
        <f t="shared" si="66"/>
        <v>2.2038169038053113E-2</v>
      </c>
      <c r="X239" s="7"/>
      <c r="Y239" s="16">
        <f t="shared" si="56"/>
        <v>0</v>
      </c>
      <c r="Z239" s="16">
        <f t="shared" si="57"/>
        <v>0</v>
      </c>
      <c r="AA239" s="16">
        <f t="shared" si="58"/>
        <v>2012038726.8900001</v>
      </c>
      <c r="AB239" s="16">
        <f t="shared" si="59"/>
        <v>0</v>
      </c>
      <c r="AC239" s="16">
        <f t="shared" si="61"/>
        <v>0</v>
      </c>
      <c r="AD239" s="16">
        <f t="shared" si="62"/>
        <v>0</v>
      </c>
      <c r="AE239" s="16">
        <f t="shared" si="63"/>
        <v>43385515.567765251</v>
      </c>
      <c r="AF239" s="16">
        <f t="shared" si="64"/>
        <v>0</v>
      </c>
      <c r="AG239" s="16">
        <f t="shared" si="65"/>
        <v>43385515.567765251</v>
      </c>
      <c r="AH239" s="18">
        <f t="shared" si="67"/>
        <v>2.20381706877926E-2</v>
      </c>
      <c r="AI239" s="16">
        <f t="shared" si="68"/>
        <v>2012441496.5749891</v>
      </c>
      <c r="AJ239" s="16">
        <f t="shared" si="60"/>
        <v>1.0002001798870002</v>
      </c>
    </row>
    <row r="240" spans="1:36" x14ac:dyDescent="0.25">
      <c r="A240" t="s">
        <v>249</v>
      </c>
      <c r="B240" s="8">
        <v>0</v>
      </c>
      <c r="C240" s="8">
        <v>0</v>
      </c>
      <c r="D240" s="8">
        <v>1</v>
      </c>
      <c r="E240" s="8">
        <v>0</v>
      </c>
      <c r="F240" s="9">
        <v>0</v>
      </c>
      <c r="G240" s="9">
        <v>0</v>
      </c>
      <c r="H240" s="9">
        <v>1</v>
      </c>
      <c r="I240" s="9">
        <v>0</v>
      </c>
      <c r="J240" s="28">
        <f t="shared" si="69"/>
        <v>0</v>
      </c>
      <c r="K240" s="28">
        <f t="shared" si="70"/>
        <v>0</v>
      </c>
      <c r="L240" s="28">
        <f t="shared" si="71"/>
        <v>0</v>
      </c>
      <c r="M240" s="28">
        <f t="shared" si="72"/>
        <v>0</v>
      </c>
      <c r="N240" s="10">
        <v>22.23</v>
      </c>
      <c r="O240" s="10">
        <v>75.72</v>
      </c>
      <c r="P240" s="10">
        <v>284.11</v>
      </c>
      <c r="Q240" s="10">
        <v>30.45</v>
      </c>
      <c r="R240" s="11">
        <v>22.34</v>
      </c>
      <c r="S240" s="11">
        <v>75.569999999999993</v>
      </c>
      <c r="T240" s="11">
        <v>282.88</v>
      </c>
      <c r="U240" s="11">
        <v>30.16</v>
      </c>
      <c r="V240" s="22">
        <v>2005374939.05</v>
      </c>
      <c r="W240" s="20">
        <f t="shared" si="66"/>
        <v>-3.3119580408377258E-3</v>
      </c>
      <c r="X240" s="7"/>
      <c r="Y240" s="16">
        <f t="shared" si="56"/>
        <v>0</v>
      </c>
      <c r="Z240" s="16">
        <f t="shared" si="57"/>
        <v>0</v>
      </c>
      <c r="AA240" s="16">
        <f t="shared" si="58"/>
        <v>2005374939.05</v>
      </c>
      <c r="AB240" s="16">
        <f t="shared" si="59"/>
        <v>0</v>
      </c>
      <c r="AC240" s="16">
        <f t="shared" si="61"/>
        <v>0</v>
      </c>
      <c r="AD240" s="16">
        <f t="shared" si="62"/>
        <v>0</v>
      </c>
      <c r="AE240" s="16">
        <f t="shared" si="63"/>
        <v>-6663788.3280832767</v>
      </c>
      <c r="AF240" s="16">
        <f t="shared" si="64"/>
        <v>0</v>
      </c>
      <c r="AG240" s="16">
        <f t="shared" si="65"/>
        <v>-6663788.3280832767</v>
      </c>
      <c r="AH240" s="18">
        <f t="shared" si="67"/>
        <v>-3.3119582834190606E-3</v>
      </c>
      <c r="AI240" s="16">
        <f t="shared" si="68"/>
        <v>2005777708.2469058</v>
      </c>
      <c r="AJ240" s="16">
        <f t="shared" si="60"/>
        <v>1.000200844834082</v>
      </c>
    </row>
    <row r="241" spans="1:36" x14ac:dyDescent="0.25">
      <c r="A241" t="s">
        <v>250</v>
      </c>
      <c r="B241" s="8">
        <v>0</v>
      </c>
      <c r="C241" s="8">
        <v>0</v>
      </c>
      <c r="D241" s="8">
        <v>1</v>
      </c>
      <c r="E241" s="8">
        <v>0</v>
      </c>
      <c r="F241" s="9">
        <v>0</v>
      </c>
      <c r="G241" s="9">
        <v>0</v>
      </c>
      <c r="H241" s="9">
        <v>1</v>
      </c>
      <c r="I241" s="9">
        <v>0</v>
      </c>
      <c r="J241" s="28">
        <f t="shared" si="69"/>
        <v>0</v>
      </c>
      <c r="K241" s="28">
        <f t="shared" si="70"/>
        <v>0</v>
      </c>
      <c r="L241" s="28">
        <f t="shared" si="71"/>
        <v>0</v>
      </c>
      <c r="M241" s="28">
        <f t="shared" si="72"/>
        <v>0</v>
      </c>
      <c r="N241" s="10">
        <v>23.08</v>
      </c>
      <c r="O241" s="10">
        <v>75.739999999999995</v>
      </c>
      <c r="P241" s="10">
        <v>274.14999999999998</v>
      </c>
      <c r="Q241" s="10">
        <v>29.58</v>
      </c>
      <c r="R241" s="11">
        <v>22.7</v>
      </c>
      <c r="S241" s="11">
        <v>75.81</v>
      </c>
      <c r="T241" s="11">
        <v>277.92</v>
      </c>
      <c r="U241" s="11">
        <v>29.67</v>
      </c>
      <c r="V241" s="22">
        <v>1970212824.49</v>
      </c>
      <c r="W241" s="20">
        <f t="shared" si="66"/>
        <v>-1.7533935363058473E-2</v>
      </c>
      <c r="X241" s="7"/>
      <c r="Y241" s="16">
        <f t="shared" si="56"/>
        <v>0</v>
      </c>
      <c r="Z241" s="16">
        <f t="shared" si="57"/>
        <v>0</v>
      </c>
      <c r="AA241" s="16">
        <f t="shared" si="58"/>
        <v>1970212824.49</v>
      </c>
      <c r="AB241" s="16">
        <f t="shared" si="59"/>
        <v>0</v>
      </c>
      <c r="AC241" s="16">
        <f t="shared" si="61"/>
        <v>0</v>
      </c>
      <c r="AD241" s="16">
        <f t="shared" si="62"/>
        <v>0</v>
      </c>
      <c r="AE241" s="16">
        <f t="shared" si="63"/>
        <v>-35162117.1439761</v>
      </c>
      <c r="AF241" s="16">
        <f t="shared" si="64"/>
        <v>0</v>
      </c>
      <c r="AG241" s="16">
        <f t="shared" si="65"/>
        <v>-35162117.1439761</v>
      </c>
      <c r="AH241" s="18">
        <f t="shared" si="67"/>
        <v>-1.7533936651583638E-2</v>
      </c>
      <c r="AI241" s="16">
        <f t="shared" si="68"/>
        <v>1970615591.1029296</v>
      </c>
      <c r="AJ241" s="16">
        <f t="shared" si="60"/>
        <v>1.0002044279724114</v>
      </c>
    </row>
    <row r="242" spans="1:36" x14ac:dyDescent="0.25">
      <c r="A242" t="s">
        <v>251</v>
      </c>
      <c r="B242" s="8">
        <v>0</v>
      </c>
      <c r="C242" s="8">
        <v>0</v>
      </c>
      <c r="D242" s="8">
        <v>1</v>
      </c>
      <c r="E242" s="8">
        <v>0</v>
      </c>
      <c r="F242" s="9">
        <v>0</v>
      </c>
      <c r="G242" s="9">
        <v>0</v>
      </c>
      <c r="H242" s="9">
        <v>1</v>
      </c>
      <c r="I242" s="9">
        <v>0</v>
      </c>
      <c r="J242" s="28">
        <f t="shared" si="69"/>
        <v>0</v>
      </c>
      <c r="K242" s="28">
        <f t="shared" si="70"/>
        <v>0</v>
      </c>
      <c r="L242" s="28">
        <f t="shared" si="71"/>
        <v>0</v>
      </c>
      <c r="M242" s="28">
        <f t="shared" si="72"/>
        <v>0</v>
      </c>
      <c r="N242" s="10">
        <v>22.6</v>
      </c>
      <c r="O242" s="10">
        <v>75.63</v>
      </c>
      <c r="P242" s="10">
        <v>284.99</v>
      </c>
      <c r="Q242" s="10">
        <v>29.97</v>
      </c>
      <c r="R242" s="11">
        <v>21.85</v>
      </c>
      <c r="S242" s="11">
        <v>75.67</v>
      </c>
      <c r="T242" s="11">
        <v>293.39</v>
      </c>
      <c r="U242" s="11">
        <v>29.88</v>
      </c>
      <c r="V242" s="22">
        <v>2079881758.4100001</v>
      </c>
      <c r="W242" s="20">
        <f t="shared" si="66"/>
        <v>5.5663496124277012E-2</v>
      </c>
      <c r="X242" s="7"/>
      <c r="Y242" s="16">
        <f t="shared" si="56"/>
        <v>0</v>
      </c>
      <c r="Z242" s="16">
        <f t="shared" si="57"/>
        <v>0</v>
      </c>
      <c r="AA242" s="16">
        <f t="shared" si="58"/>
        <v>2079881758.4100001</v>
      </c>
      <c r="AB242" s="16">
        <f t="shared" si="59"/>
        <v>0</v>
      </c>
      <c r="AC242" s="16">
        <f t="shared" si="61"/>
        <v>0</v>
      </c>
      <c r="AD242" s="16">
        <f t="shared" si="62"/>
        <v>0</v>
      </c>
      <c r="AE242" s="16">
        <f t="shared" si="63"/>
        <v>109668942.12312983</v>
      </c>
      <c r="AF242" s="16">
        <f t="shared" si="64"/>
        <v>0</v>
      </c>
      <c r="AG242" s="16">
        <f t="shared" si="65"/>
        <v>109668942.12312983</v>
      </c>
      <c r="AH242" s="18">
        <f t="shared" si="67"/>
        <v>5.566350028785251E-2</v>
      </c>
      <c r="AI242" s="16">
        <f t="shared" si="68"/>
        <v>2080284533.2260594</v>
      </c>
      <c r="AJ242" s="16">
        <f t="shared" si="60"/>
        <v>1.0001936527470519</v>
      </c>
    </row>
    <row r="243" spans="1:36" x14ac:dyDescent="0.25">
      <c r="A243" t="s">
        <v>252</v>
      </c>
      <c r="B243" s="8">
        <v>0</v>
      </c>
      <c r="C243" s="8">
        <v>0</v>
      </c>
      <c r="D243" s="8">
        <v>1</v>
      </c>
      <c r="E243" s="8">
        <v>0</v>
      </c>
      <c r="F243" s="9">
        <v>0</v>
      </c>
      <c r="G243" s="9">
        <v>0</v>
      </c>
      <c r="H243" s="9">
        <v>1</v>
      </c>
      <c r="I243" s="9">
        <v>0</v>
      </c>
      <c r="J243" s="28">
        <f t="shared" si="69"/>
        <v>0</v>
      </c>
      <c r="K243" s="28">
        <f t="shared" si="70"/>
        <v>0</v>
      </c>
      <c r="L243" s="28">
        <f t="shared" si="71"/>
        <v>0</v>
      </c>
      <c r="M243" s="28">
        <f t="shared" si="72"/>
        <v>0</v>
      </c>
      <c r="N243" s="10">
        <v>21.43</v>
      </c>
      <c r="O243" s="10">
        <v>75.63</v>
      </c>
      <c r="P243" s="10">
        <v>300</v>
      </c>
      <c r="Q243" s="10">
        <v>29.6</v>
      </c>
      <c r="R243" s="11">
        <v>20.399999999999999</v>
      </c>
      <c r="S243" s="11">
        <v>75.739999999999995</v>
      </c>
      <c r="T243" s="11">
        <v>313.39999999999998</v>
      </c>
      <c r="U243" s="11">
        <v>29.48</v>
      </c>
      <c r="V243" s="22">
        <v>2221735369.77</v>
      </c>
      <c r="W243" s="20">
        <f t="shared" si="66"/>
        <v>6.8202728730330398E-2</v>
      </c>
      <c r="X243" s="7"/>
      <c r="Y243" s="16">
        <f t="shared" si="56"/>
        <v>0</v>
      </c>
      <c r="Z243" s="16">
        <f t="shared" si="57"/>
        <v>0</v>
      </c>
      <c r="AA243" s="16">
        <f t="shared" si="58"/>
        <v>2221735369.77</v>
      </c>
      <c r="AB243" s="16">
        <f t="shared" si="59"/>
        <v>0</v>
      </c>
      <c r="AC243" s="16">
        <f t="shared" si="61"/>
        <v>0</v>
      </c>
      <c r="AD243" s="16">
        <f t="shared" si="62"/>
        <v>0</v>
      </c>
      <c r="AE243" s="16">
        <f t="shared" si="63"/>
        <v>141853621.41103679</v>
      </c>
      <c r="AF243" s="16">
        <f t="shared" si="64"/>
        <v>0</v>
      </c>
      <c r="AG243" s="16">
        <f t="shared" si="65"/>
        <v>141853621.41103679</v>
      </c>
      <c r="AH243" s="18">
        <f t="shared" si="67"/>
        <v>6.8202733562834419E-2</v>
      </c>
      <c r="AI243" s="16">
        <f t="shared" si="68"/>
        <v>2222138154.6370964</v>
      </c>
      <c r="AJ243" s="16">
        <f t="shared" si="60"/>
        <v>1.000181292908497</v>
      </c>
    </row>
    <row r="244" spans="1:36" x14ac:dyDescent="0.25">
      <c r="A244" t="s">
        <v>253</v>
      </c>
      <c r="B244" s="8">
        <v>0</v>
      </c>
      <c r="C244" s="8">
        <v>0</v>
      </c>
      <c r="D244" s="8">
        <v>1</v>
      </c>
      <c r="E244" s="8">
        <v>0</v>
      </c>
      <c r="F244" s="9">
        <v>0</v>
      </c>
      <c r="G244" s="9">
        <v>0</v>
      </c>
      <c r="H244" s="9">
        <v>1</v>
      </c>
      <c r="I244" s="9">
        <v>0</v>
      </c>
      <c r="J244" s="28">
        <f t="shared" si="69"/>
        <v>0</v>
      </c>
      <c r="K244" s="28">
        <f t="shared" si="70"/>
        <v>0</v>
      </c>
      <c r="L244" s="28">
        <f t="shared" si="71"/>
        <v>0</v>
      </c>
      <c r="M244" s="28">
        <f t="shared" si="72"/>
        <v>0</v>
      </c>
      <c r="N244" s="10">
        <v>19.62</v>
      </c>
      <c r="O244" s="10">
        <v>75.63</v>
      </c>
      <c r="P244" s="10">
        <v>324</v>
      </c>
      <c r="Q244" s="10">
        <v>29.45</v>
      </c>
      <c r="R244" s="11">
        <v>18.89</v>
      </c>
      <c r="S244" s="11">
        <v>75.760000000000005</v>
      </c>
      <c r="T244" s="11">
        <v>331.31</v>
      </c>
      <c r="U244" s="11">
        <v>29.01</v>
      </c>
      <c r="V244" s="22">
        <v>2348701795.5300002</v>
      </c>
      <c r="W244" s="20">
        <f t="shared" si="66"/>
        <v>5.7147411652875624E-2</v>
      </c>
      <c r="X244" s="7"/>
      <c r="Y244" s="16">
        <f t="shared" si="56"/>
        <v>0</v>
      </c>
      <c r="Z244" s="16">
        <f t="shared" si="57"/>
        <v>0</v>
      </c>
      <c r="AA244" s="16">
        <f t="shared" si="58"/>
        <v>2348701795.5300002</v>
      </c>
      <c r="AB244" s="16">
        <f t="shared" si="59"/>
        <v>0</v>
      </c>
      <c r="AC244" s="16">
        <f t="shared" si="61"/>
        <v>0</v>
      </c>
      <c r="AD244" s="16">
        <f t="shared" si="62"/>
        <v>0</v>
      </c>
      <c r="AE244" s="16">
        <f t="shared" si="63"/>
        <v>126966434.1818148</v>
      </c>
      <c r="AF244" s="16">
        <f t="shared" si="64"/>
        <v>0</v>
      </c>
      <c r="AG244" s="16">
        <f t="shared" si="65"/>
        <v>126966434.1818148</v>
      </c>
      <c r="AH244" s="18">
        <f t="shared" si="67"/>
        <v>5.7147415443522739E-2</v>
      </c>
      <c r="AI244" s="16">
        <f t="shared" si="68"/>
        <v>2349104588.8189111</v>
      </c>
      <c r="AJ244" s="16">
        <f t="shared" si="60"/>
        <v>1.0001714961387085</v>
      </c>
    </row>
    <row r="245" spans="1:36" x14ac:dyDescent="0.25">
      <c r="A245" t="s">
        <v>254</v>
      </c>
      <c r="B245" s="8">
        <v>0</v>
      </c>
      <c r="C245" s="8">
        <v>0</v>
      </c>
      <c r="D245" s="8">
        <v>1</v>
      </c>
      <c r="E245" s="8">
        <v>0</v>
      </c>
      <c r="F245" s="9">
        <v>0</v>
      </c>
      <c r="G245" s="9">
        <v>0</v>
      </c>
      <c r="H245" s="9">
        <v>1</v>
      </c>
      <c r="I245" s="9">
        <v>0</v>
      </c>
      <c r="J245" s="28">
        <f t="shared" si="69"/>
        <v>0</v>
      </c>
      <c r="K245" s="28">
        <f t="shared" si="70"/>
        <v>0</v>
      </c>
      <c r="L245" s="28">
        <f t="shared" si="71"/>
        <v>0</v>
      </c>
      <c r="M245" s="28">
        <f t="shared" si="72"/>
        <v>0</v>
      </c>
      <c r="N245" s="10">
        <v>18.77</v>
      </c>
      <c r="O245" s="10">
        <v>75.650000000000006</v>
      </c>
      <c r="P245" s="10">
        <v>332.49</v>
      </c>
      <c r="Q245" s="10">
        <v>29.46</v>
      </c>
      <c r="R245" s="11">
        <v>18.84</v>
      </c>
      <c r="S245" s="11">
        <v>75.62</v>
      </c>
      <c r="T245" s="11">
        <v>327.23</v>
      </c>
      <c r="U245" s="11">
        <v>29.72</v>
      </c>
      <c r="V245" s="22">
        <v>2319778120.6500001</v>
      </c>
      <c r="W245" s="20">
        <f t="shared" si="66"/>
        <v>-1.2314749763059352E-2</v>
      </c>
      <c r="X245" s="7"/>
      <c r="Y245" s="16">
        <f t="shared" si="56"/>
        <v>0</v>
      </c>
      <c r="Z245" s="16">
        <f t="shared" si="57"/>
        <v>0</v>
      </c>
      <c r="AA245" s="16">
        <f t="shared" si="58"/>
        <v>2319778120.6500001</v>
      </c>
      <c r="AB245" s="16">
        <f t="shared" si="59"/>
        <v>0</v>
      </c>
      <c r="AC245" s="16">
        <f t="shared" si="61"/>
        <v>0</v>
      </c>
      <c r="AD245" s="16">
        <f t="shared" si="62"/>
        <v>0</v>
      </c>
      <c r="AE245" s="16">
        <f t="shared" si="63"/>
        <v>-28923676.694824677</v>
      </c>
      <c r="AF245" s="16">
        <f t="shared" si="64"/>
        <v>0</v>
      </c>
      <c r="AG245" s="16">
        <f t="shared" si="65"/>
        <v>-28923676.694824677</v>
      </c>
      <c r="AH245" s="18">
        <f t="shared" si="67"/>
        <v>-1.2314750535751966E-2</v>
      </c>
      <c r="AI245" s="16">
        <f t="shared" si="68"/>
        <v>2320180912.1240864</v>
      </c>
      <c r="AJ245" s="16">
        <f t="shared" si="60"/>
        <v>1.000173633620604</v>
      </c>
    </row>
    <row r="246" spans="1:36" x14ac:dyDescent="0.25">
      <c r="A246" t="s">
        <v>255</v>
      </c>
      <c r="B246" s="8">
        <v>0</v>
      </c>
      <c r="C246" s="8">
        <v>0</v>
      </c>
      <c r="D246" s="8">
        <v>1</v>
      </c>
      <c r="E246" s="8">
        <v>0</v>
      </c>
      <c r="F246" s="9">
        <v>0</v>
      </c>
      <c r="G246" s="9">
        <v>0</v>
      </c>
      <c r="H246" s="9">
        <v>1</v>
      </c>
      <c r="I246" s="9">
        <v>0</v>
      </c>
      <c r="J246" s="28">
        <f t="shared" si="69"/>
        <v>0</v>
      </c>
      <c r="K246" s="28">
        <f t="shared" si="70"/>
        <v>0</v>
      </c>
      <c r="L246" s="28">
        <f t="shared" si="71"/>
        <v>0</v>
      </c>
      <c r="M246" s="28">
        <f t="shared" si="72"/>
        <v>0</v>
      </c>
      <c r="N246" s="10">
        <v>18.899999999999999</v>
      </c>
      <c r="O246" s="10">
        <v>75.77</v>
      </c>
      <c r="P246" s="10">
        <v>327</v>
      </c>
      <c r="Q246" s="10">
        <v>28.86</v>
      </c>
      <c r="R246" s="11">
        <v>18.39</v>
      </c>
      <c r="S246" s="11">
        <v>75.67</v>
      </c>
      <c r="T246" s="11">
        <v>329.11</v>
      </c>
      <c r="U246" s="11">
        <v>29.18</v>
      </c>
      <c r="V246" s="22">
        <v>2333105696.3299999</v>
      </c>
      <c r="W246" s="20">
        <f t="shared" si="66"/>
        <v>5.7451941465269663E-3</v>
      </c>
      <c r="X246" s="7"/>
      <c r="Y246" s="16">
        <f t="shared" si="56"/>
        <v>0</v>
      </c>
      <c r="Z246" s="16">
        <f t="shared" si="57"/>
        <v>0</v>
      </c>
      <c r="AA246" s="16">
        <f t="shared" si="58"/>
        <v>2333105696.3299999</v>
      </c>
      <c r="AB246" s="16">
        <f t="shared" si="59"/>
        <v>0</v>
      </c>
      <c r="AC246" s="16">
        <f t="shared" si="61"/>
        <v>0</v>
      </c>
      <c r="AD246" s="16">
        <f t="shared" si="62"/>
        <v>0</v>
      </c>
      <c r="AE246" s="16">
        <f t="shared" si="63"/>
        <v>13327576.526669282</v>
      </c>
      <c r="AF246" s="16">
        <f t="shared" si="64"/>
        <v>0</v>
      </c>
      <c r="AG246" s="16">
        <f t="shared" si="65"/>
        <v>13327576.526669282</v>
      </c>
      <c r="AH246" s="18">
        <f t="shared" si="67"/>
        <v>5.7451945115056541E-3</v>
      </c>
      <c r="AI246" s="16">
        <f t="shared" si="68"/>
        <v>2333508488.6507559</v>
      </c>
      <c r="AJ246" s="16">
        <f t="shared" si="60"/>
        <v>1.0001726421230679</v>
      </c>
    </row>
    <row r="247" spans="1:36" x14ac:dyDescent="0.25">
      <c r="A247" t="s">
        <v>256</v>
      </c>
      <c r="B247" s="8">
        <v>0</v>
      </c>
      <c r="C247" s="8">
        <v>0</v>
      </c>
      <c r="D247" s="8">
        <v>1</v>
      </c>
      <c r="E247" s="8">
        <v>0</v>
      </c>
      <c r="F247" s="9">
        <v>0</v>
      </c>
      <c r="G247" s="9">
        <v>0</v>
      </c>
      <c r="H247" s="9">
        <v>1</v>
      </c>
      <c r="I247" s="9">
        <v>0</v>
      </c>
      <c r="J247" s="28">
        <f t="shared" si="69"/>
        <v>0</v>
      </c>
      <c r="K247" s="28">
        <f t="shared" si="70"/>
        <v>0</v>
      </c>
      <c r="L247" s="28">
        <f t="shared" si="71"/>
        <v>0</v>
      </c>
      <c r="M247" s="28">
        <f t="shared" si="72"/>
        <v>0</v>
      </c>
      <c r="N247" s="10">
        <v>18.73</v>
      </c>
      <c r="O247" s="10">
        <v>75.78</v>
      </c>
      <c r="P247" s="10">
        <v>324</v>
      </c>
      <c r="Q247" s="10">
        <v>29.03</v>
      </c>
      <c r="R247" s="11">
        <v>18.809999999999999</v>
      </c>
      <c r="S247" s="11">
        <v>75.77</v>
      </c>
      <c r="T247" s="11">
        <v>305.74</v>
      </c>
      <c r="U247" s="11">
        <v>29.16</v>
      </c>
      <c r="V247" s="22">
        <v>2167432588.0100002</v>
      </c>
      <c r="W247" s="20">
        <f t="shared" si="66"/>
        <v>-7.1009688322567377E-2</v>
      </c>
      <c r="X247" s="7"/>
      <c r="Y247" s="16">
        <f t="shared" si="56"/>
        <v>0</v>
      </c>
      <c r="Z247" s="16">
        <f t="shared" si="57"/>
        <v>0</v>
      </c>
      <c r="AA247" s="16">
        <f t="shared" si="58"/>
        <v>2167432588.0100002</v>
      </c>
      <c r="AB247" s="16">
        <f t="shared" si="59"/>
        <v>0</v>
      </c>
      <c r="AC247" s="16">
        <f t="shared" si="61"/>
        <v>0</v>
      </c>
      <c r="AD247" s="16">
        <f t="shared" si="62"/>
        <v>0</v>
      </c>
      <c r="AE247" s="16">
        <f t="shared" si="63"/>
        <v>-165673118.78469843</v>
      </c>
      <c r="AF247" s="16">
        <f t="shared" si="64"/>
        <v>0</v>
      </c>
      <c r="AG247" s="16">
        <f t="shared" si="65"/>
        <v>-165673118.78469843</v>
      </c>
      <c r="AH247" s="18">
        <f t="shared" si="67"/>
        <v>-7.1009692807875793E-2</v>
      </c>
      <c r="AI247" s="16">
        <f t="shared" si="68"/>
        <v>2167835369.8660574</v>
      </c>
      <c r="AJ247" s="16">
        <f t="shared" si="60"/>
        <v>1.0001858336255924</v>
      </c>
    </row>
    <row r="248" spans="1:36" x14ac:dyDescent="0.25">
      <c r="A248" t="s">
        <v>257</v>
      </c>
      <c r="B248" s="8">
        <v>0</v>
      </c>
      <c r="C248" s="8">
        <v>0</v>
      </c>
      <c r="D248" s="8">
        <v>1</v>
      </c>
      <c r="E248" s="8">
        <v>0</v>
      </c>
      <c r="F248" s="9">
        <v>0</v>
      </c>
      <c r="G248" s="9">
        <v>0</v>
      </c>
      <c r="H248" s="9">
        <v>1</v>
      </c>
      <c r="I248" s="9">
        <v>0</v>
      </c>
      <c r="J248" s="28">
        <f t="shared" si="69"/>
        <v>0</v>
      </c>
      <c r="K248" s="28">
        <f t="shared" si="70"/>
        <v>0</v>
      </c>
      <c r="L248" s="28">
        <f t="shared" si="71"/>
        <v>0</v>
      </c>
      <c r="M248" s="28">
        <f t="shared" si="72"/>
        <v>0</v>
      </c>
      <c r="N248" s="10">
        <v>18.62</v>
      </c>
      <c r="O248" s="10">
        <v>75.739999999999995</v>
      </c>
      <c r="P248" s="10">
        <v>312.3</v>
      </c>
      <c r="Q248" s="10">
        <v>29.05</v>
      </c>
      <c r="R248" s="11">
        <v>18.600000000000001</v>
      </c>
      <c r="S248" s="11">
        <v>75.64</v>
      </c>
      <c r="T248" s="11">
        <v>324.88</v>
      </c>
      <c r="U248" s="11">
        <v>29.28</v>
      </c>
      <c r="V248" s="22">
        <v>2303118651.0500002</v>
      </c>
      <c r="W248" s="20">
        <f t="shared" si="66"/>
        <v>6.2602206772473856E-2</v>
      </c>
      <c r="X248" s="7"/>
      <c r="Y248" s="16">
        <f t="shared" si="56"/>
        <v>0</v>
      </c>
      <c r="Z248" s="16">
        <f t="shared" si="57"/>
        <v>0</v>
      </c>
      <c r="AA248" s="16">
        <f t="shared" si="58"/>
        <v>2303118651.0500002</v>
      </c>
      <c r="AB248" s="16">
        <f t="shared" si="59"/>
        <v>0</v>
      </c>
      <c r="AC248" s="16">
        <f t="shared" si="61"/>
        <v>0</v>
      </c>
      <c r="AD248" s="16">
        <f t="shared" si="62"/>
        <v>0</v>
      </c>
      <c r="AE248" s="16">
        <f t="shared" si="63"/>
        <v>135686072.26568776</v>
      </c>
      <c r="AF248" s="16">
        <f t="shared" si="64"/>
        <v>0</v>
      </c>
      <c r="AG248" s="16">
        <f t="shared" si="65"/>
        <v>135686072.26568776</v>
      </c>
      <c r="AH248" s="18">
        <f t="shared" si="67"/>
        <v>6.2602211028978824E-2</v>
      </c>
      <c r="AI248" s="16">
        <f t="shared" si="68"/>
        <v>2303521442.1317453</v>
      </c>
      <c r="AJ248" s="16">
        <f t="shared" si="60"/>
        <v>1.0001748894185549</v>
      </c>
    </row>
    <row r="249" spans="1:36" x14ac:dyDescent="0.25">
      <c r="A249" t="s">
        <v>258</v>
      </c>
      <c r="B249" s="8">
        <v>0</v>
      </c>
      <c r="C249" s="8">
        <v>0</v>
      </c>
      <c r="D249" s="8">
        <v>1</v>
      </c>
      <c r="E249" s="8">
        <v>0</v>
      </c>
      <c r="F249" s="9">
        <v>0</v>
      </c>
      <c r="G249" s="9">
        <v>0</v>
      </c>
      <c r="H249" s="9">
        <v>1</v>
      </c>
      <c r="I249" s="9">
        <v>0</v>
      </c>
      <c r="J249" s="28">
        <f t="shared" si="69"/>
        <v>0</v>
      </c>
      <c r="K249" s="28">
        <f t="shared" si="70"/>
        <v>0</v>
      </c>
      <c r="L249" s="28">
        <f t="shared" si="71"/>
        <v>0</v>
      </c>
      <c r="M249" s="28">
        <f t="shared" si="72"/>
        <v>0</v>
      </c>
      <c r="N249" s="10">
        <v>18.899999999999999</v>
      </c>
      <c r="O249" s="10">
        <v>75.680000000000007</v>
      </c>
      <c r="P249" s="10">
        <v>319.91000000000003</v>
      </c>
      <c r="Q249" s="10">
        <v>29.2</v>
      </c>
      <c r="R249" s="11">
        <v>18.940000000000001</v>
      </c>
      <c r="S249" s="11">
        <v>75.760000000000005</v>
      </c>
      <c r="T249" s="11">
        <v>325.61</v>
      </c>
      <c r="U249" s="11">
        <v>29.06</v>
      </c>
      <c r="V249" s="22">
        <v>2308293720.3299999</v>
      </c>
      <c r="W249" s="20">
        <f t="shared" si="66"/>
        <v>2.246983357822474E-3</v>
      </c>
      <c r="X249" s="7"/>
      <c r="Y249" s="16">
        <f t="shared" si="56"/>
        <v>0</v>
      </c>
      <c r="Z249" s="16">
        <f t="shared" si="57"/>
        <v>0</v>
      </c>
      <c r="AA249" s="16">
        <f t="shared" si="58"/>
        <v>2308293720.3299999</v>
      </c>
      <c r="AB249" s="16">
        <f t="shared" si="59"/>
        <v>0</v>
      </c>
      <c r="AC249" s="16">
        <f t="shared" si="61"/>
        <v>0</v>
      </c>
      <c r="AD249" s="16">
        <f t="shared" si="62"/>
        <v>0</v>
      </c>
      <c r="AE249" s="16">
        <f t="shared" si="63"/>
        <v>5175069.6111380877</v>
      </c>
      <c r="AF249" s="16">
        <f t="shared" si="64"/>
        <v>0</v>
      </c>
      <c r="AG249" s="16">
        <f t="shared" si="65"/>
        <v>5175069.6111380877</v>
      </c>
      <c r="AH249" s="18">
        <f t="shared" si="67"/>
        <v>2.246983501600647E-3</v>
      </c>
      <c r="AI249" s="16">
        <f t="shared" si="68"/>
        <v>2308696511.7428832</v>
      </c>
      <c r="AJ249" s="16">
        <f t="shared" si="60"/>
        <v>1.0001744974694233</v>
      </c>
    </row>
    <row r="250" spans="1:36" x14ac:dyDescent="0.25">
      <c r="A250" t="s">
        <v>259</v>
      </c>
      <c r="B250" s="8">
        <v>0</v>
      </c>
      <c r="C250" s="8">
        <v>0</v>
      </c>
      <c r="D250" s="8">
        <v>1</v>
      </c>
      <c r="E250" s="8">
        <v>0</v>
      </c>
      <c r="F250" s="9">
        <v>0</v>
      </c>
      <c r="G250" s="9">
        <v>0</v>
      </c>
      <c r="H250" s="9">
        <v>1</v>
      </c>
      <c r="I250" s="9">
        <v>0</v>
      </c>
      <c r="J250" s="28">
        <f t="shared" si="69"/>
        <v>0</v>
      </c>
      <c r="K250" s="28">
        <f t="shared" si="70"/>
        <v>0</v>
      </c>
      <c r="L250" s="28">
        <f t="shared" si="71"/>
        <v>0</v>
      </c>
      <c r="M250" s="28">
        <f t="shared" si="72"/>
        <v>0</v>
      </c>
      <c r="N250" s="10">
        <v>18.54</v>
      </c>
      <c r="O250" s="10">
        <v>75.489999999999995</v>
      </c>
      <c r="P250" s="10">
        <v>335.64</v>
      </c>
      <c r="Q250" s="10">
        <v>29.9</v>
      </c>
      <c r="R250" s="11">
        <v>18.63</v>
      </c>
      <c r="S250" s="11">
        <v>75.52</v>
      </c>
      <c r="T250" s="11">
        <v>340.25</v>
      </c>
      <c r="U250" s="11">
        <v>30.09</v>
      </c>
      <c r="V250" s="22">
        <v>2412114117.0500002</v>
      </c>
      <c r="W250" s="20">
        <f t="shared" si="66"/>
        <v>4.4977116995820632E-2</v>
      </c>
      <c r="X250" s="7"/>
      <c r="Y250" s="16">
        <f t="shared" si="56"/>
        <v>0</v>
      </c>
      <c r="Z250" s="16">
        <f t="shared" si="57"/>
        <v>0</v>
      </c>
      <c r="AA250" s="16">
        <f t="shared" si="58"/>
        <v>2412114117.0500002</v>
      </c>
      <c r="AB250" s="16">
        <f t="shared" si="59"/>
        <v>0</v>
      </c>
      <c r="AC250" s="16">
        <f t="shared" si="61"/>
        <v>0</v>
      </c>
      <c r="AD250" s="16">
        <f t="shared" si="62"/>
        <v>0</v>
      </c>
      <c r="AE250" s="16">
        <f t="shared" si="63"/>
        <v>103784957.66601506</v>
      </c>
      <c r="AF250" s="16">
        <f t="shared" si="64"/>
        <v>0</v>
      </c>
      <c r="AG250" s="16">
        <f t="shared" si="65"/>
        <v>103784957.66601506</v>
      </c>
      <c r="AH250" s="18">
        <f t="shared" si="67"/>
        <v>4.4961764073584917E-2</v>
      </c>
      <c r="AI250" s="16">
        <f t="shared" si="68"/>
        <v>2412481469.4088984</v>
      </c>
      <c r="AJ250" s="16">
        <f t="shared" si="60"/>
        <v>1.0001522947676071</v>
      </c>
    </row>
    <row r="251" spans="1:36" x14ac:dyDescent="0.25">
      <c r="A251" t="s">
        <v>260</v>
      </c>
      <c r="B251" s="8">
        <v>0</v>
      </c>
      <c r="C251" s="8">
        <v>0</v>
      </c>
      <c r="D251" s="8">
        <v>1</v>
      </c>
      <c r="E251" s="8">
        <v>0</v>
      </c>
      <c r="F251" s="9">
        <v>0</v>
      </c>
      <c r="G251" s="9">
        <v>0</v>
      </c>
      <c r="H251" s="9">
        <v>1</v>
      </c>
      <c r="I251" s="9">
        <v>0</v>
      </c>
      <c r="J251" s="28">
        <f t="shared" si="69"/>
        <v>0</v>
      </c>
      <c r="K251" s="28">
        <f t="shared" si="70"/>
        <v>0</v>
      </c>
      <c r="L251" s="28">
        <f t="shared" si="71"/>
        <v>0</v>
      </c>
      <c r="M251" s="28">
        <f t="shared" si="72"/>
        <v>0</v>
      </c>
      <c r="N251" s="10">
        <v>18.350000000000001</v>
      </c>
      <c r="O251" s="10">
        <v>75.53</v>
      </c>
      <c r="P251" s="10">
        <v>349.97</v>
      </c>
      <c r="Q251" s="10">
        <v>29.96</v>
      </c>
      <c r="R251" s="11">
        <v>18.84</v>
      </c>
      <c r="S251" s="11">
        <v>75.569999999999993</v>
      </c>
      <c r="T251" s="11">
        <v>342.42</v>
      </c>
      <c r="U251" s="11">
        <v>29.4</v>
      </c>
      <c r="V251" s="22">
        <v>2427462096.4899998</v>
      </c>
      <c r="W251" s="20">
        <f t="shared" si="66"/>
        <v>6.3628745139014953E-3</v>
      </c>
      <c r="X251" s="7"/>
      <c r="Y251" s="16">
        <f t="shared" si="56"/>
        <v>0</v>
      </c>
      <c r="Z251" s="16">
        <f t="shared" si="57"/>
        <v>0</v>
      </c>
      <c r="AA251" s="16">
        <f t="shared" si="58"/>
        <v>2427462096.4899998</v>
      </c>
      <c r="AB251" s="16">
        <f t="shared" si="59"/>
        <v>0</v>
      </c>
      <c r="AC251" s="16">
        <f t="shared" si="61"/>
        <v>0</v>
      </c>
      <c r="AD251" s="16">
        <f t="shared" si="62"/>
        <v>0</v>
      </c>
      <c r="AE251" s="16">
        <f t="shared" si="63"/>
        <v>15383652.120495338</v>
      </c>
      <c r="AF251" s="16">
        <f t="shared" si="64"/>
        <v>0</v>
      </c>
      <c r="AG251" s="16">
        <f t="shared" si="65"/>
        <v>15383652.120495338</v>
      </c>
      <c r="AH251" s="18">
        <f t="shared" si="67"/>
        <v>6.3776634827333312E-3</v>
      </c>
      <c r="AI251" s="16">
        <f t="shared" si="68"/>
        <v>2427865121.5293937</v>
      </c>
      <c r="AJ251" s="16">
        <f t="shared" si="60"/>
        <v>1.0001660273254016</v>
      </c>
    </row>
    <row r="252" spans="1:36" x14ac:dyDescent="0.25">
      <c r="A252" t="s">
        <v>261</v>
      </c>
      <c r="B252" s="8">
        <v>0</v>
      </c>
      <c r="C252" s="8">
        <v>0</v>
      </c>
      <c r="D252" s="8">
        <v>1</v>
      </c>
      <c r="E252" s="8">
        <v>0</v>
      </c>
      <c r="F252" s="9">
        <v>0</v>
      </c>
      <c r="G252" s="9">
        <v>0</v>
      </c>
      <c r="H252" s="9">
        <v>1</v>
      </c>
      <c r="I252" s="9">
        <v>0</v>
      </c>
      <c r="J252" s="28">
        <f t="shared" si="69"/>
        <v>0</v>
      </c>
      <c r="K252" s="28">
        <f t="shared" si="70"/>
        <v>0</v>
      </c>
      <c r="L252" s="28">
        <f t="shared" si="71"/>
        <v>0</v>
      </c>
      <c r="M252" s="28">
        <f t="shared" si="72"/>
        <v>0</v>
      </c>
      <c r="N252" s="10">
        <v>18.63</v>
      </c>
      <c r="O252" s="10">
        <v>75.349999999999994</v>
      </c>
      <c r="P252" s="10">
        <v>347</v>
      </c>
      <c r="Q252" s="10">
        <v>29.37</v>
      </c>
      <c r="R252" s="11">
        <v>18.34</v>
      </c>
      <c r="S252" s="11">
        <v>75.290000000000006</v>
      </c>
      <c r="T252" s="11">
        <v>377.88</v>
      </c>
      <c r="U252" s="11">
        <v>29.77</v>
      </c>
      <c r="V252" s="22">
        <v>2678878304.73</v>
      </c>
      <c r="W252" s="20">
        <f t="shared" si="66"/>
        <v>0.10357163088294419</v>
      </c>
      <c r="X252" s="7"/>
      <c r="Y252" s="16">
        <f t="shared" si="56"/>
        <v>0</v>
      </c>
      <c r="Z252" s="16">
        <f t="shared" si="57"/>
        <v>0</v>
      </c>
      <c r="AA252" s="16">
        <f t="shared" si="58"/>
        <v>2678878304.73</v>
      </c>
      <c r="AB252" s="16">
        <f t="shared" si="59"/>
        <v>0</v>
      </c>
      <c r="AC252" s="16">
        <f t="shared" si="61"/>
        <v>0</v>
      </c>
      <c r="AD252" s="16">
        <f t="shared" si="62"/>
        <v>0</v>
      </c>
      <c r="AE252" s="16">
        <f t="shared" si="63"/>
        <v>251380777.82120007</v>
      </c>
      <c r="AF252" s="16">
        <f t="shared" si="64"/>
        <v>0</v>
      </c>
      <c r="AG252" s="16">
        <f t="shared" si="65"/>
        <v>251380777.82120007</v>
      </c>
      <c r="AH252" s="18">
        <f t="shared" si="67"/>
        <v>0.10355703521990531</v>
      </c>
      <c r="AI252" s="16">
        <f t="shared" si="68"/>
        <v>2679245899.3505936</v>
      </c>
      <c r="AJ252" s="16">
        <f t="shared" si="60"/>
        <v>1.0001372196041696</v>
      </c>
    </row>
    <row r="253" spans="1:36" x14ac:dyDescent="0.25">
      <c r="A253" t="s">
        <v>262</v>
      </c>
      <c r="B253" s="8">
        <v>0</v>
      </c>
      <c r="C253" s="8">
        <v>0</v>
      </c>
      <c r="D253" s="8">
        <v>1</v>
      </c>
      <c r="E253" s="8">
        <v>0</v>
      </c>
      <c r="F253" s="9">
        <v>0</v>
      </c>
      <c r="G253" s="9">
        <v>0</v>
      </c>
      <c r="H253" s="9">
        <v>1</v>
      </c>
      <c r="I253" s="9">
        <v>0</v>
      </c>
      <c r="J253" s="28">
        <f t="shared" si="69"/>
        <v>0</v>
      </c>
      <c r="K253" s="28">
        <f t="shared" si="70"/>
        <v>0</v>
      </c>
      <c r="L253" s="28">
        <f t="shared" si="71"/>
        <v>0</v>
      </c>
      <c r="M253" s="28">
        <f t="shared" si="72"/>
        <v>0</v>
      </c>
      <c r="N253" s="10">
        <v>18.88</v>
      </c>
      <c r="O253" s="10">
        <v>75.3</v>
      </c>
      <c r="P253" s="10">
        <v>369.89</v>
      </c>
      <c r="Q253" s="10">
        <v>29.91</v>
      </c>
      <c r="R253" s="11">
        <v>18.75</v>
      </c>
      <c r="S253" s="11">
        <v>75.209999999999994</v>
      </c>
      <c r="T253" s="11">
        <v>378.11</v>
      </c>
      <c r="U253" s="11">
        <v>30.36</v>
      </c>
      <c r="V253" s="22">
        <v>2680473360.3299999</v>
      </c>
      <c r="W253" s="20">
        <f t="shared" si="66"/>
        <v>5.9541920854844221E-4</v>
      </c>
      <c r="X253" s="7"/>
      <c r="Y253" s="16">
        <f t="shared" si="56"/>
        <v>0</v>
      </c>
      <c r="Z253" s="16">
        <f t="shared" si="57"/>
        <v>0</v>
      </c>
      <c r="AA253" s="16">
        <f t="shared" si="58"/>
        <v>2680473360.3299999</v>
      </c>
      <c r="AB253" s="16">
        <f t="shared" si="59"/>
        <v>0</v>
      </c>
      <c r="AC253" s="16">
        <f t="shared" si="61"/>
        <v>0</v>
      </c>
      <c r="AD253" s="16">
        <f t="shared" si="62"/>
        <v>0</v>
      </c>
      <c r="AE253" s="16">
        <f t="shared" si="63"/>
        <v>1630522.9440244222</v>
      </c>
      <c r="AF253" s="16">
        <f t="shared" si="64"/>
        <v>0</v>
      </c>
      <c r="AG253" s="16">
        <f t="shared" si="65"/>
        <v>1630522.9440244222</v>
      </c>
      <c r="AH253" s="18">
        <f t="shared" si="67"/>
        <v>6.0865883349216199E-4</v>
      </c>
      <c r="AI253" s="16">
        <f t="shared" si="68"/>
        <v>2680876422.2946181</v>
      </c>
      <c r="AJ253" s="16">
        <f t="shared" si="60"/>
        <v>1.0001503696961078</v>
      </c>
    </row>
    <row r="254" spans="1:36" x14ac:dyDescent="0.25">
      <c r="A254" t="s">
        <v>263</v>
      </c>
      <c r="B254" s="8">
        <v>0</v>
      </c>
      <c r="C254" s="8">
        <v>0</v>
      </c>
      <c r="D254" s="8">
        <v>1</v>
      </c>
      <c r="E254" s="8">
        <v>0</v>
      </c>
      <c r="F254" s="9">
        <v>0</v>
      </c>
      <c r="G254" s="9">
        <v>0</v>
      </c>
      <c r="H254" s="9">
        <v>1</v>
      </c>
      <c r="I254" s="9">
        <v>0</v>
      </c>
      <c r="J254" s="28">
        <f t="shared" si="69"/>
        <v>0</v>
      </c>
      <c r="K254" s="28">
        <f t="shared" si="70"/>
        <v>0</v>
      </c>
      <c r="L254" s="28">
        <f t="shared" si="71"/>
        <v>0</v>
      </c>
      <c r="M254" s="28">
        <f t="shared" si="72"/>
        <v>0</v>
      </c>
      <c r="N254" s="10">
        <v>18.66</v>
      </c>
      <c r="O254" s="10">
        <v>75</v>
      </c>
      <c r="P254" s="10">
        <v>380.59</v>
      </c>
      <c r="Q254" s="10">
        <v>30.93</v>
      </c>
      <c r="R254" s="11">
        <v>18.84</v>
      </c>
      <c r="S254" s="11">
        <v>75.03</v>
      </c>
      <c r="T254" s="11">
        <v>376.55</v>
      </c>
      <c r="U254" s="11">
        <v>31.21</v>
      </c>
      <c r="V254" s="22">
        <v>2669414308.1700001</v>
      </c>
      <c r="W254" s="20">
        <f t="shared" si="66"/>
        <v>-4.1257832753235357E-3</v>
      </c>
      <c r="X254" s="7"/>
      <c r="Y254" s="16">
        <f t="shared" si="56"/>
        <v>0</v>
      </c>
      <c r="Z254" s="16">
        <f t="shared" si="57"/>
        <v>0</v>
      </c>
      <c r="AA254" s="16">
        <f t="shared" si="58"/>
        <v>2669414308.1700001</v>
      </c>
      <c r="AB254" s="16">
        <f t="shared" si="59"/>
        <v>0</v>
      </c>
      <c r="AC254" s="16">
        <f t="shared" si="61"/>
        <v>0</v>
      </c>
      <c r="AD254" s="16">
        <f t="shared" si="62"/>
        <v>0</v>
      </c>
      <c r="AE254" s="16">
        <f t="shared" si="63"/>
        <v>-11059052.76801673</v>
      </c>
      <c r="AF254" s="16">
        <f t="shared" si="64"/>
        <v>0</v>
      </c>
      <c r="AG254" s="16">
        <f t="shared" si="65"/>
        <v>-11059052.76801673</v>
      </c>
      <c r="AH254" s="18">
        <f t="shared" si="67"/>
        <v>-4.1257835021554631E-3</v>
      </c>
      <c r="AI254" s="16">
        <f t="shared" si="68"/>
        <v>2669817369.5266013</v>
      </c>
      <c r="AJ254" s="16">
        <f t="shared" si="60"/>
        <v>1.0001509924313239</v>
      </c>
    </row>
    <row r="255" spans="1:36" x14ac:dyDescent="0.25">
      <c r="A255" t="s">
        <v>264</v>
      </c>
      <c r="B255" s="8">
        <v>0</v>
      </c>
      <c r="C255" s="8">
        <v>0</v>
      </c>
      <c r="D255" s="8">
        <v>1</v>
      </c>
      <c r="E255" s="8">
        <v>0</v>
      </c>
      <c r="F255" s="9">
        <v>0</v>
      </c>
      <c r="G255" s="9">
        <v>0</v>
      </c>
      <c r="H255" s="9">
        <v>1</v>
      </c>
      <c r="I255" s="9">
        <v>0</v>
      </c>
      <c r="J255" s="28">
        <f t="shared" si="69"/>
        <v>0</v>
      </c>
      <c r="K255" s="28">
        <f t="shared" si="70"/>
        <v>0</v>
      </c>
      <c r="L255" s="28">
        <f t="shared" si="71"/>
        <v>0</v>
      </c>
      <c r="M255" s="28">
        <f t="shared" si="72"/>
        <v>0</v>
      </c>
      <c r="N255" s="10">
        <v>18.91</v>
      </c>
      <c r="O255" s="10">
        <v>75.099999999999994</v>
      </c>
      <c r="P255" s="10">
        <v>373.59</v>
      </c>
      <c r="Q255" s="10">
        <v>31.59</v>
      </c>
      <c r="R255" s="11">
        <v>18.95</v>
      </c>
      <c r="S255" s="11">
        <v>75.11</v>
      </c>
      <c r="T255" s="11">
        <v>380.74</v>
      </c>
      <c r="U255" s="11">
        <v>31.64</v>
      </c>
      <c r="V255" s="22">
        <v>2699117788.0100002</v>
      </c>
      <c r="W255" s="20">
        <f t="shared" si="66"/>
        <v>1.1127339712344364E-2</v>
      </c>
      <c r="X255" s="7"/>
      <c r="Y255" s="16">
        <f t="shared" si="56"/>
        <v>0</v>
      </c>
      <c r="Z255" s="16">
        <f t="shared" si="57"/>
        <v>0</v>
      </c>
      <c r="AA255" s="16">
        <f t="shared" si="58"/>
        <v>2699117788.0100002</v>
      </c>
      <c r="AB255" s="16">
        <f t="shared" si="59"/>
        <v>0</v>
      </c>
      <c r="AC255" s="16">
        <f t="shared" si="61"/>
        <v>0</v>
      </c>
      <c r="AD255" s="16">
        <f t="shared" si="62"/>
        <v>0</v>
      </c>
      <c r="AE255" s="16">
        <f t="shared" si="63"/>
        <v>29703481.479836125</v>
      </c>
      <c r="AF255" s="16">
        <f t="shared" si="64"/>
        <v>0</v>
      </c>
      <c r="AG255" s="16">
        <f t="shared" si="65"/>
        <v>29703481.479836125</v>
      </c>
      <c r="AH255" s="18">
        <f t="shared" si="67"/>
        <v>1.112734032664984E-2</v>
      </c>
      <c r="AI255" s="16">
        <f t="shared" si="68"/>
        <v>2699520851.0064373</v>
      </c>
      <c r="AJ255" s="16">
        <f t="shared" si="60"/>
        <v>1.0001493313845833</v>
      </c>
    </row>
    <row r="256" spans="1:36" x14ac:dyDescent="0.25">
      <c r="A256" t="s">
        <v>265</v>
      </c>
      <c r="B256" s="8">
        <v>0</v>
      </c>
      <c r="C256" s="8">
        <v>0</v>
      </c>
      <c r="D256" s="8">
        <v>1</v>
      </c>
      <c r="E256" s="8">
        <v>0</v>
      </c>
      <c r="F256" s="9">
        <v>0</v>
      </c>
      <c r="G256" s="9">
        <v>0</v>
      </c>
      <c r="H256" s="9">
        <v>1</v>
      </c>
      <c r="I256" s="9">
        <v>0</v>
      </c>
      <c r="J256" s="28">
        <f t="shared" si="69"/>
        <v>0</v>
      </c>
      <c r="K256" s="28">
        <f t="shared" si="70"/>
        <v>0</v>
      </c>
      <c r="L256" s="28">
        <f t="shared" si="71"/>
        <v>0</v>
      </c>
      <c r="M256" s="28">
        <f t="shared" si="72"/>
        <v>0</v>
      </c>
      <c r="N256" s="10">
        <v>18.97</v>
      </c>
      <c r="O256" s="10">
        <v>75.180000000000007</v>
      </c>
      <c r="P256" s="10">
        <v>381</v>
      </c>
      <c r="Q256" s="10">
        <v>31.79</v>
      </c>
      <c r="R256" s="11">
        <v>18.52</v>
      </c>
      <c r="S256" s="11">
        <v>75.290000000000006</v>
      </c>
      <c r="T256" s="11">
        <v>407.71</v>
      </c>
      <c r="U256" s="11">
        <v>31.59</v>
      </c>
      <c r="V256" s="22">
        <v>2890311785.9299998</v>
      </c>
      <c r="W256" s="20">
        <f t="shared" si="66"/>
        <v>7.0835737057982406E-2</v>
      </c>
      <c r="X256" s="7"/>
      <c r="Y256" s="16">
        <f t="shared" si="56"/>
        <v>0</v>
      </c>
      <c r="Z256" s="16">
        <f t="shared" si="57"/>
        <v>0</v>
      </c>
      <c r="AA256" s="16">
        <f t="shared" si="58"/>
        <v>2890311785.9299998</v>
      </c>
      <c r="AB256" s="16">
        <f t="shared" si="59"/>
        <v>0</v>
      </c>
      <c r="AC256" s="16">
        <f t="shared" si="61"/>
        <v>0</v>
      </c>
      <c r="AD256" s="16">
        <f t="shared" si="62"/>
        <v>0</v>
      </c>
      <c r="AE256" s="16">
        <f t="shared" si="63"/>
        <v>191194008.35906294</v>
      </c>
      <c r="AF256" s="16">
        <f t="shared" si="64"/>
        <v>0</v>
      </c>
      <c r="AG256" s="16">
        <f t="shared" si="65"/>
        <v>191194008.35906294</v>
      </c>
      <c r="AH256" s="18">
        <f t="shared" si="67"/>
        <v>7.0835740925565924E-2</v>
      </c>
      <c r="AI256" s="16">
        <f t="shared" si="68"/>
        <v>2890714859.3655005</v>
      </c>
      <c r="AJ256" s="16">
        <f t="shared" si="60"/>
        <v>1.0001394567317834</v>
      </c>
    </row>
    <row r="257" spans="1:36" x14ac:dyDescent="0.25">
      <c r="A257" t="s">
        <v>266</v>
      </c>
      <c r="B257" s="8">
        <v>0</v>
      </c>
      <c r="C257" s="8">
        <v>0</v>
      </c>
      <c r="D257" s="8">
        <v>1</v>
      </c>
      <c r="E257" s="8">
        <v>0</v>
      </c>
      <c r="F257" s="9">
        <v>0</v>
      </c>
      <c r="G257" s="9">
        <v>0</v>
      </c>
      <c r="H257" s="9">
        <v>1</v>
      </c>
      <c r="I257" s="9">
        <v>0</v>
      </c>
      <c r="J257" s="28">
        <f t="shared" si="69"/>
        <v>0</v>
      </c>
      <c r="K257" s="28">
        <f t="shared" si="70"/>
        <v>0</v>
      </c>
      <c r="L257" s="28">
        <f t="shared" si="71"/>
        <v>0</v>
      </c>
      <c r="M257" s="28">
        <f t="shared" si="72"/>
        <v>0</v>
      </c>
      <c r="N257" s="10">
        <v>18.84</v>
      </c>
      <c r="O257" s="10">
        <v>75.31</v>
      </c>
      <c r="P257" s="10">
        <v>401</v>
      </c>
      <c r="Q257" s="10">
        <v>31.4</v>
      </c>
      <c r="R257" s="11">
        <v>18.7</v>
      </c>
      <c r="S257" s="11">
        <v>75.319999999999993</v>
      </c>
      <c r="T257" s="11">
        <v>412.3</v>
      </c>
      <c r="U257" s="11">
        <v>31.3</v>
      </c>
      <c r="V257" s="22">
        <v>2922850920.1700001</v>
      </c>
      <c r="W257" s="20">
        <f t="shared" si="66"/>
        <v>1.1258001437215226E-2</v>
      </c>
      <c r="X257" s="7"/>
      <c r="Y257" s="16">
        <f t="shared" si="56"/>
        <v>0</v>
      </c>
      <c r="Z257" s="16">
        <f t="shared" si="57"/>
        <v>0</v>
      </c>
      <c r="AA257" s="16">
        <f t="shared" si="58"/>
        <v>2922850920.1700001</v>
      </c>
      <c r="AB257" s="16">
        <f t="shared" si="59"/>
        <v>0</v>
      </c>
      <c r="AC257" s="16">
        <f t="shared" si="61"/>
        <v>0</v>
      </c>
      <c r="AD257" s="16">
        <f t="shared" si="62"/>
        <v>0</v>
      </c>
      <c r="AE257" s="16">
        <f t="shared" si="63"/>
        <v>32539135.899091981</v>
      </c>
      <c r="AF257" s="16">
        <f t="shared" si="64"/>
        <v>0</v>
      </c>
      <c r="AG257" s="16">
        <f t="shared" si="65"/>
        <v>32539135.899091981</v>
      </c>
      <c r="AH257" s="18">
        <f t="shared" si="67"/>
        <v>1.1258002011233554E-2</v>
      </c>
      <c r="AI257" s="16">
        <f t="shared" si="68"/>
        <v>2923253995.2645926</v>
      </c>
      <c r="AJ257" s="16">
        <f t="shared" si="60"/>
        <v>1.0001379047736616</v>
      </c>
    </row>
    <row r="258" spans="1:36" x14ac:dyDescent="0.25">
      <c r="A258" t="s">
        <v>267</v>
      </c>
      <c r="B258" s="8">
        <v>0</v>
      </c>
      <c r="C258" s="8">
        <v>0</v>
      </c>
      <c r="D258" s="8">
        <v>1</v>
      </c>
      <c r="E258" s="8">
        <v>0</v>
      </c>
      <c r="F258" s="9">
        <v>0</v>
      </c>
      <c r="G258" s="9">
        <v>0</v>
      </c>
      <c r="H258" s="9">
        <v>1</v>
      </c>
      <c r="I258" s="9">
        <v>0</v>
      </c>
      <c r="J258" s="28">
        <f t="shared" si="69"/>
        <v>0</v>
      </c>
      <c r="K258" s="28">
        <f t="shared" si="70"/>
        <v>0</v>
      </c>
      <c r="L258" s="28">
        <f t="shared" si="71"/>
        <v>0</v>
      </c>
      <c r="M258" s="28">
        <f t="shared" si="72"/>
        <v>0</v>
      </c>
      <c r="N258" s="10">
        <v>18.670000000000002</v>
      </c>
      <c r="O258" s="10">
        <v>75.510000000000005</v>
      </c>
      <c r="P258" s="10">
        <v>418.7</v>
      </c>
      <c r="Q258" s="10">
        <v>31.03</v>
      </c>
      <c r="R258" s="11">
        <v>18.93</v>
      </c>
      <c r="S258" s="11">
        <v>75.62</v>
      </c>
      <c r="T258" s="11">
        <v>413.49</v>
      </c>
      <c r="U258" s="11">
        <v>30.59</v>
      </c>
      <c r="V258" s="22">
        <v>2931286992.0100002</v>
      </c>
      <c r="W258" s="20">
        <f t="shared" si="66"/>
        <v>2.8862477322344482E-3</v>
      </c>
      <c r="X258" s="7"/>
      <c r="Y258" s="16">
        <f t="shared" si="56"/>
        <v>0</v>
      </c>
      <c r="Z258" s="16">
        <f t="shared" si="57"/>
        <v>0</v>
      </c>
      <c r="AA258" s="16">
        <f t="shared" si="58"/>
        <v>2931286992.0100002</v>
      </c>
      <c r="AB258" s="16">
        <f t="shared" si="59"/>
        <v>0</v>
      </c>
      <c r="AC258" s="16">
        <f t="shared" si="61"/>
        <v>0</v>
      </c>
      <c r="AD258" s="16">
        <f t="shared" si="62"/>
        <v>0</v>
      </c>
      <c r="AE258" s="16">
        <f t="shared" si="63"/>
        <v>8436072.2653463334</v>
      </c>
      <c r="AF258" s="16">
        <f t="shared" si="64"/>
        <v>0</v>
      </c>
      <c r="AG258" s="16">
        <f t="shared" si="65"/>
        <v>8436072.2653463334</v>
      </c>
      <c r="AH258" s="18">
        <f t="shared" si="67"/>
        <v>2.8862478777589079E-3</v>
      </c>
      <c r="AI258" s="16">
        <f t="shared" si="68"/>
        <v>2931690067.5299392</v>
      </c>
      <c r="AJ258" s="16">
        <f t="shared" si="60"/>
        <v>1.0001375080369264</v>
      </c>
    </row>
    <row r="259" spans="1:36" x14ac:dyDescent="0.25">
      <c r="A259" t="s">
        <v>268</v>
      </c>
      <c r="B259" s="8">
        <v>0</v>
      </c>
      <c r="C259" s="8">
        <v>0</v>
      </c>
      <c r="D259" s="8">
        <v>1</v>
      </c>
      <c r="E259" s="8">
        <v>0</v>
      </c>
      <c r="F259" s="9">
        <v>0</v>
      </c>
      <c r="G259" s="9">
        <v>0</v>
      </c>
      <c r="H259" s="9">
        <v>1</v>
      </c>
      <c r="I259" s="9">
        <v>0</v>
      </c>
      <c r="J259" s="28">
        <f t="shared" si="69"/>
        <v>0</v>
      </c>
      <c r="K259" s="28">
        <f t="shared" si="70"/>
        <v>0</v>
      </c>
      <c r="L259" s="28">
        <f t="shared" si="71"/>
        <v>0</v>
      </c>
      <c r="M259" s="28">
        <f t="shared" si="72"/>
        <v>0</v>
      </c>
      <c r="N259" s="10">
        <v>18.73</v>
      </c>
      <c r="O259" s="10">
        <v>75.81</v>
      </c>
      <c r="P259" s="10">
        <v>418</v>
      </c>
      <c r="Q259" s="10">
        <v>30.29</v>
      </c>
      <c r="R259" s="11">
        <v>17.98</v>
      </c>
      <c r="S259" s="11">
        <v>75.930000000000007</v>
      </c>
      <c r="T259" s="11">
        <v>461.83</v>
      </c>
      <c r="U259" s="11">
        <v>30</v>
      </c>
      <c r="V259" s="22">
        <v>3273975826.25</v>
      </c>
      <c r="W259" s="20">
        <f t="shared" si="66"/>
        <v>0.11690729538734668</v>
      </c>
      <c r="X259" s="7"/>
      <c r="Y259" s="16">
        <f t="shared" ref="Y259:Y322" si="73">F259*$V259</f>
        <v>0</v>
      </c>
      <c r="Z259" s="16">
        <f t="shared" ref="Z259:Z322" si="74">G259*$V259</f>
        <v>0</v>
      </c>
      <c r="AA259" s="16">
        <f t="shared" ref="AA259:AA322" si="75">H259*$V259</f>
        <v>3273975826.25</v>
      </c>
      <c r="AB259" s="16">
        <f t="shared" ref="AB259:AB322" si="76">I259*$V259</f>
        <v>0</v>
      </c>
      <c r="AC259" s="16">
        <f t="shared" si="61"/>
        <v>0</v>
      </c>
      <c r="AD259" s="16">
        <f t="shared" si="62"/>
        <v>0</v>
      </c>
      <c r="AE259" s="16">
        <f t="shared" si="63"/>
        <v>342688851.46862882</v>
      </c>
      <c r="AF259" s="16">
        <f t="shared" si="64"/>
        <v>0</v>
      </c>
      <c r="AG259" s="16">
        <f t="shared" si="65"/>
        <v>342688851.46862882</v>
      </c>
      <c r="AH259" s="18">
        <f t="shared" si="67"/>
        <v>0.1169073012648431</v>
      </c>
      <c r="AI259" s="16">
        <f t="shared" si="68"/>
        <v>3274378918.9985681</v>
      </c>
      <c r="AJ259" s="16">
        <f t="shared" ref="AJ259:AJ322" si="77">AI259/V259</f>
        <v>1.0001231202580472</v>
      </c>
    </row>
    <row r="260" spans="1:36" x14ac:dyDescent="0.25">
      <c r="A260" t="s">
        <v>269</v>
      </c>
      <c r="B260" s="8">
        <v>0</v>
      </c>
      <c r="C260" s="8">
        <v>0</v>
      </c>
      <c r="D260" s="8">
        <v>1</v>
      </c>
      <c r="E260" s="8">
        <v>0</v>
      </c>
      <c r="F260" s="9">
        <v>0</v>
      </c>
      <c r="G260" s="9">
        <v>0</v>
      </c>
      <c r="H260" s="9">
        <v>1</v>
      </c>
      <c r="I260" s="9">
        <v>0</v>
      </c>
      <c r="J260" s="28">
        <f t="shared" si="69"/>
        <v>0</v>
      </c>
      <c r="K260" s="28">
        <f t="shared" si="70"/>
        <v>0</v>
      </c>
      <c r="L260" s="28">
        <f t="shared" si="71"/>
        <v>0</v>
      </c>
      <c r="M260" s="28">
        <f t="shared" si="72"/>
        <v>0</v>
      </c>
      <c r="N260" s="10">
        <v>18.32</v>
      </c>
      <c r="O260" s="10">
        <v>75.83</v>
      </c>
      <c r="P260" s="10">
        <v>455.46</v>
      </c>
      <c r="Q260" s="10">
        <v>30.05</v>
      </c>
      <c r="R260" s="11">
        <v>18.920000000000002</v>
      </c>
      <c r="S260" s="11">
        <v>75.67</v>
      </c>
      <c r="T260" s="11">
        <v>458.86</v>
      </c>
      <c r="U260" s="11">
        <v>30.31</v>
      </c>
      <c r="V260" s="22">
        <v>3252921092.3299999</v>
      </c>
      <c r="W260" s="20">
        <f t="shared" si="66"/>
        <v>-6.4309375014891534E-3</v>
      </c>
      <c r="X260" s="7"/>
      <c r="Y260" s="16">
        <f t="shared" si="73"/>
        <v>0</v>
      </c>
      <c r="Z260" s="16">
        <f t="shared" si="74"/>
        <v>0</v>
      </c>
      <c r="AA260" s="16">
        <f t="shared" si="75"/>
        <v>3252921092.3299999</v>
      </c>
      <c r="AB260" s="16">
        <f t="shared" si="76"/>
        <v>0</v>
      </c>
      <c r="AC260" s="16">
        <f t="shared" ref="AC260:AC323" si="78">IF(AND(F260=0,F259=0),0,IF(AND(F260=1,F259=0),0,IF(AND(F260=1,F259=1),(R260-R259)/R259*Y259,IF(AND(F260=0,F259=1),(N260-R259)/R259*Y259,"Error"))))</f>
        <v>0</v>
      </c>
      <c r="AD260" s="16">
        <f t="shared" ref="AD260:AD323" si="79">IF(AND(G260=0,G259=0),0,IF(AND(G260=1,G259=0),0,IF(AND(G260=1,G259=1),(S260-S259)/S259*Z259,IF(AND(G260=0,G259=1),(O260-S259)/S259*Z259,"Error"))))</f>
        <v>0</v>
      </c>
      <c r="AE260" s="16">
        <f t="shared" ref="AE260:AE323" si="80">IF(AND(H260=0,H259=0),0,IF(AND(H260=1,H259=0),0,IF(AND(H260=1,H259=1),(T260-T259)/T259*AA259,IF(AND(H260=0,H259=1),(P260-T259)/T259*AA259,"Error"))))</f>
        <v>-21054734.867727093</v>
      </c>
      <c r="AF260" s="16">
        <f t="shared" ref="AF260:AF323" si="81">IF(AND(I260=0,I259=0),0,IF(AND(I260=1,I259=0),0,IF(AND(I260=1,I259=1),(U260-U259)/U259*AB259,IF(AND(I260=0,I259=1),(Q260-U259)/U259*AB259,"Error"))))</f>
        <v>0</v>
      </c>
      <c r="AG260" s="16">
        <f t="shared" ref="AG260:AG323" si="82">SUM(AC260:AF260)</f>
        <v>-21054734.867727093</v>
      </c>
      <c r="AH260" s="18">
        <f t="shared" si="67"/>
        <v>-6.4309377909619785E-3</v>
      </c>
      <c r="AI260" s="16">
        <f t="shared" si="68"/>
        <v>3253324184.1308408</v>
      </c>
      <c r="AJ260" s="16">
        <f t="shared" si="77"/>
        <v>1.0001239168702221</v>
      </c>
    </row>
    <row r="261" spans="1:36" x14ac:dyDescent="0.25">
      <c r="A261" t="s">
        <v>270</v>
      </c>
      <c r="B261" s="8">
        <v>0</v>
      </c>
      <c r="C261" s="8">
        <v>0</v>
      </c>
      <c r="D261" s="8">
        <v>1</v>
      </c>
      <c r="E261" s="8">
        <v>0</v>
      </c>
      <c r="F261" s="9">
        <v>0</v>
      </c>
      <c r="G261" s="9">
        <v>0</v>
      </c>
      <c r="H261" s="9">
        <v>1</v>
      </c>
      <c r="I261" s="9">
        <v>0</v>
      </c>
      <c r="J261" s="28">
        <f t="shared" si="69"/>
        <v>0</v>
      </c>
      <c r="K261" s="28">
        <f t="shared" si="70"/>
        <v>0</v>
      </c>
      <c r="L261" s="28">
        <f t="shared" si="71"/>
        <v>0</v>
      </c>
      <c r="M261" s="28">
        <f t="shared" si="72"/>
        <v>0</v>
      </c>
      <c r="N261" s="10">
        <v>18.87</v>
      </c>
      <c r="O261" s="10">
        <v>75.61</v>
      </c>
      <c r="P261" s="10">
        <v>457</v>
      </c>
      <c r="Q261" s="10">
        <v>30.37</v>
      </c>
      <c r="R261" s="11">
        <v>19.07</v>
      </c>
      <c r="S261" s="11">
        <v>75.739999999999995</v>
      </c>
      <c r="T261" s="11">
        <v>449.88</v>
      </c>
      <c r="U261" s="11">
        <v>30.29</v>
      </c>
      <c r="V261" s="22">
        <v>3189260651.0500002</v>
      </c>
      <c r="W261" s="20">
        <f t="shared" ref="W261:W324" si="83">V261/V260-1</f>
        <v>-1.9570238402063733E-2</v>
      </c>
      <c r="X261" s="7"/>
      <c r="Y261" s="16">
        <f t="shared" si="73"/>
        <v>0</v>
      </c>
      <c r="Z261" s="16">
        <f t="shared" si="74"/>
        <v>0</v>
      </c>
      <c r="AA261" s="16">
        <f t="shared" si="75"/>
        <v>3189260651.0500002</v>
      </c>
      <c r="AB261" s="16">
        <f t="shared" si="76"/>
        <v>0</v>
      </c>
      <c r="AC261" s="16">
        <f t="shared" si="78"/>
        <v>0</v>
      </c>
      <c r="AD261" s="16">
        <f t="shared" si="79"/>
        <v>0</v>
      </c>
      <c r="AE261" s="16">
        <f t="shared" si="80"/>
        <v>-63660444.164066285</v>
      </c>
      <c r="AF261" s="16">
        <f t="shared" si="81"/>
        <v>0</v>
      </c>
      <c r="AG261" s="16">
        <f t="shared" si="82"/>
        <v>-63660444.164066285</v>
      </c>
      <c r="AH261" s="18">
        <f t="shared" ref="AH261:AH324" si="84">AG261/V260</f>
        <v>-1.9570239288671964E-2</v>
      </c>
      <c r="AI261" s="16">
        <f t="shared" ref="AI261:AI324" si="85">AI260+AG261</f>
        <v>3189663739.9667745</v>
      </c>
      <c r="AJ261" s="16">
        <f t="shared" si="77"/>
        <v>1.0001263894553873</v>
      </c>
    </row>
    <row r="262" spans="1:36" x14ac:dyDescent="0.25">
      <c r="A262" t="s">
        <v>271</v>
      </c>
      <c r="B262" s="8">
        <v>0</v>
      </c>
      <c r="C262" s="8">
        <v>0</v>
      </c>
      <c r="D262" s="8">
        <v>1</v>
      </c>
      <c r="E262" s="8">
        <v>0</v>
      </c>
      <c r="F262" s="9">
        <v>0</v>
      </c>
      <c r="G262" s="9">
        <v>0</v>
      </c>
      <c r="H262" s="9">
        <v>1</v>
      </c>
      <c r="I262" s="9">
        <v>0</v>
      </c>
      <c r="J262" s="28">
        <f t="shared" si="69"/>
        <v>0</v>
      </c>
      <c r="K262" s="28">
        <f t="shared" si="70"/>
        <v>0</v>
      </c>
      <c r="L262" s="28">
        <f t="shared" si="71"/>
        <v>0</v>
      </c>
      <c r="M262" s="28">
        <f t="shared" si="72"/>
        <v>0</v>
      </c>
      <c r="N262" s="10">
        <v>19.190000000000001</v>
      </c>
      <c r="O262" s="10">
        <v>75.8</v>
      </c>
      <c r="P262" s="10">
        <v>449.48</v>
      </c>
      <c r="Q262" s="10">
        <v>30.05</v>
      </c>
      <c r="R262" s="11">
        <v>19.22</v>
      </c>
      <c r="S262" s="11">
        <v>75.760000000000005</v>
      </c>
      <c r="T262" s="11">
        <v>445.8</v>
      </c>
      <c r="U262" s="11">
        <v>30.04</v>
      </c>
      <c r="V262" s="22">
        <v>3160301530.4899998</v>
      </c>
      <c r="W262" s="20">
        <f t="shared" si="83"/>
        <v>-9.080198744642054E-3</v>
      </c>
      <c r="X262" s="7"/>
      <c r="Y262" s="16">
        <f t="shared" si="73"/>
        <v>0</v>
      </c>
      <c r="Z262" s="16">
        <f t="shared" si="74"/>
        <v>0</v>
      </c>
      <c r="AA262" s="16">
        <f t="shared" si="75"/>
        <v>3160301530.4899998</v>
      </c>
      <c r="AB262" s="16">
        <f t="shared" si="76"/>
        <v>0</v>
      </c>
      <c r="AC262" s="16">
        <f t="shared" si="78"/>
        <v>0</v>
      </c>
      <c r="AD262" s="16">
        <f t="shared" si="79"/>
        <v>0</v>
      </c>
      <c r="AE262" s="16">
        <f t="shared" si="80"/>
        <v>-28923676.216510959</v>
      </c>
      <c r="AF262" s="16">
        <f t="shared" si="81"/>
        <v>0</v>
      </c>
      <c r="AG262" s="16">
        <f t="shared" si="82"/>
        <v>-28923676.216510959</v>
      </c>
      <c r="AH262" s="18">
        <f t="shared" si="84"/>
        <v>-9.0690850893571269E-3</v>
      </c>
      <c r="AI262" s="16">
        <f t="shared" si="85"/>
        <v>3160740063.7502637</v>
      </c>
      <c r="AJ262" s="16">
        <f t="shared" si="77"/>
        <v>1.0001387631072647</v>
      </c>
    </row>
    <row r="263" spans="1:36" x14ac:dyDescent="0.25">
      <c r="A263" t="s">
        <v>272</v>
      </c>
      <c r="B263" s="8">
        <v>0</v>
      </c>
      <c r="C263" s="8">
        <v>0</v>
      </c>
      <c r="D263" s="8">
        <v>1</v>
      </c>
      <c r="E263" s="8">
        <v>0</v>
      </c>
      <c r="F263" s="9">
        <v>0</v>
      </c>
      <c r="G263" s="9">
        <v>0</v>
      </c>
      <c r="H263" s="9">
        <v>1</v>
      </c>
      <c r="I263" s="9">
        <v>0</v>
      </c>
      <c r="J263" s="28">
        <f t="shared" si="69"/>
        <v>0</v>
      </c>
      <c r="K263" s="28">
        <f t="shared" si="70"/>
        <v>0</v>
      </c>
      <c r="L263" s="28">
        <f t="shared" si="71"/>
        <v>0</v>
      </c>
      <c r="M263" s="28">
        <f t="shared" si="72"/>
        <v>0</v>
      </c>
      <c r="N263" s="10">
        <v>19.079999999999998</v>
      </c>
      <c r="O263" s="10">
        <v>75.78</v>
      </c>
      <c r="P263" s="10">
        <v>451.77</v>
      </c>
      <c r="Q263" s="10">
        <v>29.9</v>
      </c>
      <c r="R263" s="11">
        <v>19</v>
      </c>
      <c r="S263" s="11">
        <v>75.819999999999993</v>
      </c>
      <c r="T263" s="11">
        <v>453.1</v>
      </c>
      <c r="U263" s="11">
        <v>29.37</v>
      </c>
      <c r="V263" s="22">
        <v>3212087668.9699998</v>
      </c>
      <c r="W263" s="20">
        <f t="shared" si="83"/>
        <v>1.6386454893742686E-2</v>
      </c>
      <c r="X263" s="7"/>
      <c r="Y263" s="16">
        <f t="shared" si="73"/>
        <v>0</v>
      </c>
      <c r="Z263" s="16">
        <f t="shared" si="74"/>
        <v>0</v>
      </c>
      <c r="AA263" s="16">
        <f t="shared" si="75"/>
        <v>3212087668.9699998</v>
      </c>
      <c r="AB263" s="16">
        <f t="shared" si="76"/>
        <v>0</v>
      </c>
      <c r="AC263" s="16">
        <f t="shared" si="78"/>
        <v>0</v>
      </c>
      <c r="AD263" s="16">
        <f t="shared" si="79"/>
        <v>0</v>
      </c>
      <c r="AE263" s="16">
        <f t="shared" si="80"/>
        <v>51750114.788194329</v>
      </c>
      <c r="AF263" s="16">
        <f t="shared" si="81"/>
        <v>0</v>
      </c>
      <c r="AG263" s="16">
        <f t="shared" si="82"/>
        <v>51750114.788194329</v>
      </c>
      <c r="AH263" s="18">
        <f t="shared" si="84"/>
        <v>1.6375056078959199E-2</v>
      </c>
      <c r="AI263" s="16">
        <f t="shared" si="85"/>
        <v>3212490178.5384579</v>
      </c>
      <c r="AJ263" s="16">
        <f t="shared" si="77"/>
        <v>1.0001253108912147</v>
      </c>
    </row>
    <row r="264" spans="1:36" x14ac:dyDescent="0.25">
      <c r="A264" t="s">
        <v>273</v>
      </c>
      <c r="B264" s="8">
        <v>0</v>
      </c>
      <c r="C264" s="8">
        <v>0</v>
      </c>
      <c r="D264" s="8">
        <v>1</v>
      </c>
      <c r="E264" s="8">
        <v>0</v>
      </c>
      <c r="F264" s="9">
        <v>0</v>
      </c>
      <c r="G264" s="9">
        <v>0</v>
      </c>
      <c r="H264" s="9">
        <v>1</v>
      </c>
      <c r="I264" s="9">
        <v>0</v>
      </c>
      <c r="J264" s="28">
        <f t="shared" si="69"/>
        <v>0</v>
      </c>
      <c r="K264" s="28">
        <f t="shared" si="70"/>
        <v>0</v>
      </c>
      <c r="L264" s="28">
        <f t="shared" si="71"/>
        <v>0</v>
      </c>
      <c r="M264" s="28">
        <f t="shared" si="72"/>
        <v>0</v>
      </c>
      <c r="N264" s="10">
        <v>18.89</v>
      </c>
      <c r="O264" s="10">
        <v>75.64</v>
      </c>
      <c r="P264" s="10">
        <v>455.21</v>
      </c>
      <c r="Q264" s="10">
        <v>29.82</v>
      </c>
      <c r="R264" s="11">
        <v>19.21</v>
      </c>
      <c r="S264" s="11">
        <v>75.650000000000006</v>
      </c>
      <c r="T264" s="11">
        <v>440.83</v>
      </c>
      <c r="U264" s="11">
        <v>30.11</v>
      </c>
      <c r="V264" s="22">
        <v>3125103970.25</v>
      </c>
      <c r="W264" s="20">
        <f t="shared" si="83"/>
        <v>-2.7080113522521709E-2</v>
      </c>
      <c r="X264" s="7"/>
      <c r="Y264" s="16">
        <f t="shared" si="73"/>
        <v>0</v>
      </c>
      <c r="Z264" s="16">
        <f t="shared" si="74"/>
        <v>0</v>
      </c>
      <c r="AA264" s="16">
        <f t="shared" si="75"/>
        <v>3125103970.25</v>
      </c>
      <c r="AB264" s="16">
        <f t="shared" si="76"/>
        <v>0</v>
      </c>
      <c r="AC264" s="16">
        <f t="shared" si="78"/>
        <v>0</v>
      </c>
      <c r="AD264" s="16">
        <f t="shared" si="79"/>
        <v>0</v>
      </c>
      <c r="AE264" s="16">
        <f t="shared" si="80"/>
        <v>-86983702.710796773</v>
      </c>
      <c r="AF264" s="16">
        <f t="shared" si="81"/>
        <v>0</v>
      </c>
      <c r="AG264" s="16">
        <f t="shared" si="82"/>
        <v>-86983702.710796773</v>
      </c>
      <c r="AH264" s="18">
        <f t="shared" si="84"/>
        <v>-2.7080114764952631E-2</v>
      </c>
      <c r="AI264" s="16">
        <f t="shared" si="85"/>
        <v>3125506475.827661</v>
      </c>
      <c r="AJ264" s="16">
        <f t="shared" si="77"/>
        <v>1.0001287974996969</v>
      </c>
    </row>
    <row r="265" spans="1:36" x14ac:dyDescent="0.25">
      <c r="A265" t="s">
        <v>274</v>
      </c>
      <c r="B265" s="8">
        <v>0</v>
      </c>
      <c r="C265" s="8">
        <v>0</v>
      </c>
      <c r="D265" s="8">
        <v>1</v>
      </c>
      <c r="E265" s="8">
        <v>0</v>
      </c>
      <c r="F265" s="9">
        <v>0</v>
      </c>
      <c r="G265" s="9">
        <v>0</v>
      </c>
      <c r="H265" s="9">
        <v>1</v>
      </c>
      <c r="I265" s="9">
        <v>0</v>
      </c>
      <c r="J265" s="28">
        <f t="shared" si="69"/>
        <v>0</v>
      </c>
      <c r="K265" s="28">
        <f t="shared" si="70"/>
        <v>0</v>
      </c>
      <c r="L265" s="28">
        <f t="shared" si="71"/>
        <v>0</v>
      </c>
      <c r="M265" s="28">
        <f t="shared" si="72"/>
        <v>0</v>
      </c>
      <c r="N265" s="10">
        <v>19.13</v>
      </c>
      <c r="O265" s="10">
        <v>75.69</v>
      </c>
      <c r="P265" s="10">
        <v>441.91</v>
      </c>
      <c r="Q265" s="10">
        <v>29.83</v>
      </c>
      <c r="R265" s="11">
        <v>19.16</v>
      </c>
      <c r="S265" s="11">
        <v>75.66</v>
      </c>
      <c r="T265" s="11">
        <v>436.65</v>
      </c>
      <c r="U265" s="11">
        <v>30.09</v>
      </c>
      <c r="V265" s="22">
        <v>3095471381.77</v>
      </c>
      <c r="W265" s="20">
        <f t="shared" si="83"/>
        <v>-9.4821128391544551E-3</v>
      </c>
      <c r="X265" s="7"/>
      <c r="Y265" s="16">
        <f t="shared" si="73"/>
        <v>0</v>
      </c>
      <c r="Z265" s="16">
        <f t="shared" si="74"/>
        <v>0</v>
      </c>
      <c r="AA265" s="16">
        <f t="shared" si="75"/>
        <v>3095471381.77</v>
      </c>
      <c r="AB265" s="16">
        <f t="shared" si="76"/>
        <v>0</v>
      </c>
      <c r="AC265" s="16">
        <f t="shared" si="78"/>
        <v>0</v>
      </c>
      <c r="AD265" s="16">
        <f t="shared" si="79"/>
        <v>0</v>
      </c>
      <c r="AE265" s="16">
        <f t="shared" si="80"/>
        <v>-29632589.877379082</v>
      </c>
      <c r="AF265" s="16">
        <f t="shared" si="81"/>
        <v>0</v>
      </c>
      <c r="AG265" s="16">
        <f t="shared" si="82"/>
        <v>-29632589.877379082</v>
      </c>
      <c r="AH265" s="18">
        <f t="shared" si="84"/>
        <v>-9.4821132863008566E-3</v>
      </c>
      <c r="AI265" s="16">
        <f t="shared" si="85"/>
        <v>3095873885.9502821</v>
      </c>
      <c r="AJ265" s="16">
        <f t="shared" si="77"/>
        <v>1.0001300300117948</v>
      </c>
    </row>
    <row r="266" spans="1:36" x14ac:dyDescent="0.25">
      <c r="A266" t="s">
        <v>275</v>
      </c>
      <c r="B266" s="8">
        <v>0</v>
      </c>
      <c r="C266" s="8">
        <v>0</v>
      </c>
      <c r="D266" s="8">
        <v>1</v>
      </c>
      <c r="E266" s="8">
        <v>0</v>
      </c>
      <c r="F266" s="9">
        <v>0</v>
      </c>
      <c r="G266" s="9">
        <v>0</v>
      </c>
      <c r="H266" s="9">
        <v>1</v>
      </c>
      <c r="I266" s="9">
        <v>0</v>
      </c>
      <c r="J266" s="28">
        <f t="shared" si="69"/>
        <v>0</v>
      </c>
      <c r="K266" s="28">
        <f t="shared" si="70"/>
        <v>0</v>
      </c>
      <c r="L266" s="28">
        <f t="shared" si="71"/>
        <v>0</v>
      </c>
      <c r="M266" s="28">
        <f t="shared" si="72"/>
        <v>0</v>
      </c>
      <c r="N266" s="10">
        <v>19.57</v>
      </c>
      <c r="O266" s="10">
        <v>75.72</v>
      </c>
      <c r="P266" s="10">
        <v>427.64</v>
      </c>
      <c r="Q266" s="10">
        <v>29.99</v>
      </c>
      <c r="R266" s="11">
        <v>19.66</v>
      </c>
      <c r="S266" s="11">
        <v>75.58</v>
      </c>
      <c r="T266" s="11">
        <v>430.94</v>
      </c>
      <c r="U266" s="11">
        <v>30.36</v>
      </c>
      <c r="V266" s="22">
        <v>3054956969.5300002</v>
      </c>
      <c r="W266" s="20">
        <f t="shared" si="83"/>
        <v>-1.3088285189325033E-2</v>
      </c>
      <c r="X266" s="7"/>
      <c r="Y266" s="16">
        <f t="shared" si="73"/>
        <v>0</v>
      </c>
      <c r="Z266" s="16">
        <f t="shared" si="74"/>
        <v>0</v>
      </c>
      <c r="AA266" s="16">
        <f t="shared" si="75"/>
        <v>3054956969.5300002</v>
      </c>
      <c r="AB266" s="16">
        <f t="shared" si="76"/>
        <v>0</v>
      </c>
      <c r="AC266" s="16">
        <f t="shared" si="78"/>
        <v>0</v>
      </c>
      <c r="AD266" s="16">
        <f t="shared" si="79"/>
        <v>0</v>
      </c>
      <c r="AE266" s="16">
        <f t="shared" si="80"/>
        <v>-40478968.487133026</v>
      </c>
      <c r="AF266" s="16">
        <f t="shared" si="81"/>
        <v>0</v>
      </c>
      <c r="AG266" s="16">
        <f t="shared" si="82"/>
        <v>-40478968.487133026</v>
      </c>
      <c r="AH266" s="18">
        <f t="shared" si="84"/>
        <v>-1.3076834993702002E-2</v>
      </c>
      <c r="AI266" s="16">
        <f t="shared" si="85"/>
        <v>3055394917.4631491</v>
      </c>
      <c r="AJ266" s="16">
        <f t="shared" si="77"/>
        <v>1.0001433564981494</v>
      </c>
    </row>
    <row r="267" spans="1:36" x14ac:dyDescent="0.25">
      <c r="A267" t="s">
        <v>276</v>
      </c>
      <c r="B267" s="8">
        <v>0</v>
      </c>
      <c r="C267" s="8">
        <v>0</v>
      </c>
      <c r="D267" s="8">
        <v>1</v>
      </c>
      <c r="E267" s="8">
        <v>0</v>
      </c>
      <c r="F267" s="9">
        <v>0</v>
      </c>
      <c r="G267" s="9">
        <v>0</v>
      </c>
      <c r="H267" s="9">
        <v>1</v>
      </c>
      <c r="I267" s="9">
        <v>0</v>
      </c>
      <c r="J267" s="28">
        <f t="shared" si="69"/>
        <v>0</v>
      </c>
      <c r="K267" s="28">
        <f t="shared" si="70"/>
        <v>0</v>
      </c>
      <c r="L267" s="28">
        <f t="shared" si="71"/>
        <v>0</v>
      </c>
      <c r="M267" s="28">
        <f t="shared" si="72"/>
        <v>0</v>
      </c>
      <c r="N267" s="10">
        <v>19.649999999999999</v>
      </c>
      <c r="O267" s="10">
        <v>75.5</v>
      </c>
      <c r="P267" s="10">
        <v>430.94</v>
      </c>
      <c r="Q267" s="10">
        <v>30.67</v>
      </c>
      <c r="R267" s="11">
        <v>19.59</v>
      </c>
      <c r="S267" s="11">
        <v>75.540000000000006</v>
      </c>
      <c r="T267" s="11">
        <v>436.82</v>
      </c>
      <c r="U267" s="11">
        <v>30.48</v>
      </c>
      <c r="V267" s="22">
        <v>3096676534.8899999</v>
      </c>
      <c r="W267" s="20">
        <f t="shared" si="83"/>
        <v>1.3656351227237851E-2</v>
      </c>
      <c r="X267" s="7"/>
      <c r="Y267" s="16">
        <f t="shared" si="73"/>
        <v>0</v>
      </c>
      <c r="Z267" s="16">
        <f t="shared" si="74"/>
        <v>0</v>
      </c>
      <c r="AA267" s="16">
        <f t="shared" si="75"/>
        <v>3096676534.8899999</v>
      </c>
      <c r="AB267" s="16">
        <f t="shared" si="76"/>
        <v>0</v>
      </c>
      <c r="AC267" s="16">
        <f t="shared" si="78"/>
        <v>0</v>
      </c>
      <c r="AD267" s="16">
        <f t="shared" si="79"/>
        <v>0</v>
      </c>
      <c r="AE267" s="16">
        <f t="shared" si="80"/>
        <v>41683638.049000762</v>
      </c>
      <c r="AF267" s="16">
        <f t="shared" si="81"/>
        <v>0</v>
      </c>
      <c r="AG267" s="16">
        <f t="shared" si="82"/>
        <v>41683638.049000762</v>
      </c>
      <c r="AH267" s="18">
        <f t="shared" si="84"/>
        <v>1.3644590894324026E-2</v>
      </c>
      <c r="AI267" s="16">
        <f t="shared" si="85"/>
        <v>3097078555.5121498</v>
      </c>
      <c r="AJ267" s="16">
        <f t="shared" si="77"/>
        <v>1.0001298232532911</v>
      </c>
    </row>
    <row r="268" spans="1:36" x14ac:dyDescent="0.25">
      <c r="A268" t="s">
        <v>277</v>
      </c>
      <c r="B268" s="8">
        <v>0</v>
      </c>
      <c r="C268" s="8">
        <v>0</v>
      </c>
      <c r="D268" s="8">
        <v>1</v>
      </c>
      <c r="E268" s="8">
        <v>0</v>
      </c>
      <c r="F268" s="9">
        <v>0</v>
      </c>
      <c r="G268" s="9">
        <v>0</v>
      </c>
      <c r="H268" s="9">
        <v>1</v>
      </c>
      <c r="I268" s="9">
        <v>0</v>
      </c>
      <c r="J268" s="28">
        <f t="shared" si="69"/>
        <v>0</v>
      </c>
      <c r="K268" s="28">
        <f t="shared" si="70"/>
        <v>0</v>
      </c>
      <c r="L268" s="28">
        <f t="shared" si="71"/>
        <v>0</v>
      </c>
      <c r="M268" s="28">
        <f t="shared" si="72"/>
        <v>0</v>
      </c>
      <c r="N268" s="10">
        <v>19.600000000000001</v>
      </c>
      <c r="O268" s="10">
        <v>75.59</v>
      </c>
      <c r="P268" s="10">
        <v>436.82</v>
      </c>
      <c r="Q268" s="10">
        <v>30.16</v>
      </c>
      <c r="R268" s="11">
        <v>19.48</v>
      </c>
      <c r="S268" s="11">
        <v>75.680000000000007</v>
      </c>
      <c r="T268" s="11">
        <v>443.46</v>
      </c>
      <c r="U268" s="11">
        <v>30.42</v>
      </c>
      <c r="V268" s="22">
        <v>3143748397.9299998</v>
      </c>
      <c r="W268" s="20">
        <f t="shared" si="83"/>
        <v>1.5200768472149129E-2</v>
      </c>
      <c r="X268" s="7"/>
      <c r="Y268" s="16">
        <f t="shared" si="73"/>
        <v>0</v>
      </c>
      <c r="Z268" s="16">
        <f t="shared" si="74"/>
        <v>0</v>
      </c>
      <c r="AA268" s="16">
        <f t="shared" si="75"/>
        <v>3143748397.9299998</v>
      </c>
      <c r="AB268" s="16">
        <f t="shared" si="76"/>
        <v>0</v>
      </c>
      <c r="AC268" s="16">
        <f t="shared" si="78"/>
        <v>0</v>
      </c>
      <c r="AD268" s="16">
        <f t="shared" si="79"/>
        <v>0</v>
      </c>
      <c r="AE268" s="16">
        <f t="shared" si="80"/>
        <v>47071865.280137256</v>
      </c>
      <c r="AF268" s="16">
        <f t="shared" si="81"/>
        <v>0</v>
      </c>
      <c r="AG268" s="16">
        <f t="shared" si="82"/>
        <v>47071865.280137256</v>
      </c>
      <c r="AH268" s="18">
        <f t="shared" si="84"/>
        <v>1.5200769195549623E-2</v>
      </c>
      <c r="AI268" s="16">
        <f t="shared" si="85"/>
        <v>3144150420.7922869</v>
      </c>
      <c r="AJ268" s="16">
        <f t="shared" si="77"/>
        <v>1.0001278801008859</v>
      </c>
    </row>
    <row r="269" spans="1:36" x14ac:dyDescent="0.25">
      <c r="A269" t="s">
        <v>278</v>
      </c>
      <c r="B269" s="8">
        <v>0</v>
      </c>
      <c r="C269" s="8">
        <v>0</v>
      </c>
      <c r="D269" s="8">
        <v>1</v>
      </c>
      <c r="E269" s="8">
        <v>0</v>
      </c>
      <c r="F269" s="9">
        <v>0</v>
      </c>
      <c r="G269" s="9">
        <v>0</v>
      </c>
      <c r="H269" s="9">
        <v>1</v>
      </c>
      <c r="I269" s="9">
        <v>0</v>
      </c>
      <c r="J269" s="28">
        <f t="shared" si="69"/>
        <v>0</v>
      </c>
      <c r="K269" s="28">
        <f t="shared" si="70"/>
        <v>0</v>
      </c>
      <c r="L269" s="28">
        <f t="shared" si="71"/>
        <v>0</v>
      </c>
      <c r="M269" s="28">
        <f t="shared" si="72"/>
        <v>0</v>
      </c>
      <c r="N269" s="10">
        <v>19.45</v>
      </c>
      <c r="O269" s="10">
        <v>75.58</v>
      </c>
      <c r="P269" s="10">
        <v>451</v>
      </c>
      <c r="Q269" s="10">
        <v>30.81</v>
      </c>
      <c r="R269" s="11">
        <v>19.7</v>
      </c>
      <c r="S269" s="11">
        <v>75.47</v>
      </c>
      <c r="T269" s="11">
        <v>426.15</v>
      </c>
      <c r="U269" s="11">
        <v>31.61</v>
      </c>
      <c r="V269" s="22">
        <v>3021035453.77</v>
      </c>
      <c r="W269" s="20">
        <f t="shared" si="83"/>
        <v>-3.9033958392090229E-2</v>
      </c>
      <c r="X269" s="7"/>
      <c r="Y269" s="16">
        <f t="shared" si="73"/>
        <v>0</v>
      </c>
      <c r="Z269" s="16">
        <f t="shared" si="74"/>
        <v>0</v>
      </c>
      <c r="AA269" s="16">
        <f t="shared" si="75"/>
        <v>3021035453.77</v>
      </c>
      <c r="AB269" s="16">
        <f t="shared" si="76"/>
        <v>0</v>
      </c>
      <c r="AC269" s="16">
        <f t="shared" si="78"/>
        <v>0</v>
      </c>
      <c r="AD269" s="16">
        <f t="shared" si="79"/>
        <v>0</v>
      </c>
      <c r="AE269" s="16">
        <f t="shared" si="80"/>
        <v>-122712949.91243474</v>
      </c>
      <c r="AF269" s="16">
        <f t="shared" si="81"/>
        <v>0</v>
      </c>
      <c r="AG269" s="16">
        <f t="shared" si="82"/>
        <v>-122712949.91243474</v>
      </c>
      <c r="AH269" s="18">
        <f t="shared" si="84"/>
        <v>-3.9033960221891498E-2</v>
      </c>
      <c r="AI269" s="16">
        <f t="shared" si="85"/>
        <v>3021437470.8798523</v>
      </c>
      <c r="AJ269" s="16">
        <f t="shared" si="77"/>
        <v>1.0001330726222861</v>
      </c>
    </row>
    <row r="270" spans="1:36" x14ac:dyDescent="0.25">
      <c r="A270" t="s">
        <v>279</v>
      </c>
      <c r="B270" s="8">
        <v>0</v>
      </c>
      <c r="C270" s="8">
        <v>0</v>
      </c>
      <c r="D270" s="8">
        <v>1</v>
      </c>
      <c r="E270" s="8">
        <v>0</v>
      </c>
      <c r="F270" s="9">
        <v>0</v>
      </c>
      <c r="G270" s="9">
        <v>0</v>
      </c>
      <c r="H270" s="9">
        <v>1</v>
      </c>
      <c r="I270" s="9">
        <v>0</v>
      </c>
      <c r="J270" s="28">
        <f t="shared" si="69"/>
        <v>0</v>
      </c>
      <c r="K270" s="28">
        <f t="shared" si="70"/>
        <v>0</v>
      </c>
      <c r="L270" s="28">
        <f t="shared" si="71"/>
        <v>0</v>
      </c>
      <c r="M270" s="28">
        <f t="shared" si="72"/>
        <v>0</v>
      </c>
      <c r="N270" s="10">
        <v>19.579999999999998</v>
      </c>
      <c r="O270" s="10">
        <v>75.53</v>
      </c>
      <c r="P270" s="10">
        <v>434</v>
      </c>
      <c r="Q270" s="10">
        <v>31.57</v>
      </c>
      <c r="R270" s="11">
        <v>19.54</v>
      </c>
      <c r="S270" s="11">
        <v>75.58</v>
      </c>
      <c r="T270" s="11">
        <v>434.61</v>
      </c>
      <c r="U270" s="11">
        <v>31.31</v>
      </c>
      <c r="V270" s="22">
        <v>3081009544.3299999</v>
      </c>
      <c r="W270" s="20">
        <f t="shared" si="83"/>
        <v>1.9852163762314357E-2</v>
      </c>
      <c r="X270" s="7"/>
      <c r="Y270" s="16">
        <f t="shared" si="73"/>
        <v>0</v>
      </c>
      <c r="Z270" s="16">
        <f t="shared" si="74"/>
        <v>0</v>
      </c>
      <c r="AA270" s="16">
        <f t="shared" si="75"/>
        <v>3081009544.3299999</v>
      </c>
      <c r="AB270" s="16">
        <f t="shared" si="76"/>
        <v>0</v>
      </c>
      <c r="AC270" s="16">
        <f t="shared" si="78"/>
        <v>0</v>
      </c>
      <c r="AD270" s="16">
        <f t="shared" si="79"/>
        <v>0</v>
      </c>
      <c r="AE270" s="16">
        <f t="shared" si="80"/>
        <v>59974093.485613771</v>
      </c>
      <c r="AF270" s="16">
        <f t="shared" si="81"/>
        <v>0</v>
      </c>
      <c r="AG270" s="16">
        <f t="shared" si="82"/>
        <v>59974093.485613771</v>
      </c>
      <c r="AH270" s="18">
        <f t="shared" si="84"/>
        <v>1.9852164730728702E-2</v>
      </c>
      <c r="AI270" s="16">
        <f t="shared" si="85"/>
        <v>3081411564.3654661</v>
      </c>
      <c r="AJ270" s="16">
        <f t="shared" si="77"/>
        <v>1.0001304832165179</v>
      </c>
    </row>
    <row r="271" spans="1:36" x14ac:dyDescent="0.25">
      <c r="A271" t="s">
        <v>280</v>
      </c>
      <c r="B271" s="8">
        <v>0</v>
      </c>
      <c r="C271" s="8">
        <v>0</v>
      </c>
      <c r="D271" s="8">
        <v>1</v>
      </c>
      <c r="E271" s="8">
        <v>0</v>
      </c>
      <c r="F271" s="9">
        <v>0</v>
      </c>
      <c r="G271" s="9">
        <v>0</v>
      </c>
      <c r="H271" s="9">
        <v>1</v>
      </c>
      <c r="I271" s="9">
        <v>0</v>
      </c>
      <c r="J271" s="28">
        <f t="shared" si="69"/>
        <v>0</v>
      </c>
      <c r="K271" s="28">
        <f t="shared" si="70"/>
        <v>0</v>
      </c>
      <c r="L271" s="28">
        <f t="shared" si="71"/>
        <v>0</v>
      </c>
      <c r="M271" s="28">
        <f t="shared" si="72"/>
        <v>0</v>
      </c>
      <c r="N271" s="10">
        <v>19.46</v>
      </c>
      <c r="O271" s="10">
        <v>75.58</v>
      </c>
      <c r="P271" s="10">
        <v>440</v>
      </c>
      <c r="Q271" s="10">
        <v>31.45</v>
      </c>
      <c r="R271" s="11">
        <v>19.7</v>
      </c>
      <c r="S271" s="11">
        <v>75.680000000000007</v>
      </c>
      <c r="T271" s="11">
        <v>437.88</v>
      </c>
      <c r="U271" s="11">
        <v>31.15</v>
      </c>
      <c r="V271" s="22">
        <v>3104191019.0500002</v>
      </c>
      <c r="W271" s="20">
        <f t="shared" si="83"/>
        <v>7.5239866629628338E-3</v>
      </c>
      <c r="X271" s="7"/>
      <c r="Y271" s="16">
        <f t="shared" si="73"/>
        <v>0</v>
      </c>
      <c r="Z271" s="16">
        <f t="shared" si="74"/>
        <v>0</v>
      </c>
      <c r="AA271" s="16">
        <f t="shared" si="75"/>
        <v>3104191019.0500002</v>
      </c>
      <c r="AB271" s="16">
        <f t="shared" si="76"/>
        <v>0</v>
      </c>
      <c r="AC271" s="16">
        <f t="shared" si="78"/>
        <v>0</v>
      </c>
      <c r="AD271" s="16">
        <f t="shared" si="79"/>
        <v>0</v>
      </c>
      <c r="AE271" s="16">
        <f t="shared" si="80"/>
        <v>23181475.828809835</v>
      </c>
      <c r="AF271" s="16">
        <f t="shared" si="81"/>
        <v>0</v>
      </c>
      <c r="AG271" s="16">
        <f t="shared" si="82"/>
        <v>23181475.828809835</v>
      </c>
      <c r="AH271" s="18">
        <f t="shared" si="84"/>
        <v>7.5239870228480275E-3</v>
      </c>
      <c r="AI271" s="16">
        <f t="shared" si="85"/>
        <v>3104593040.1942759</v>
      </c>
      <c r="AJ271" s="16">
        <f t="shared" si="77"/>
        <v>1.0001295091512761</v>
      </c>
    </row>
    <row r="272" spans="1:36" x14ac:dyDescent="0.25">
      <c r="A272" t="s">
        <v>281</v>
      </c>
      <c r="B272" s="8">
        <v>0</v>
      </c>
      <c r="C272" s="8">
        <v>0</v>
      </c>
      <c r="D272" s="8">
        <v>1</v>
      </c>
      <c r="E272" s="8">
        <v>0</v>
      </c>
      <c r="F272" s="9">
        <v>0</v>
      </c>
      <c r="G272" s="9">
        <v>0</v>
      </c>
      <c r="H272" s="9">
        <v>1</v>
      </c>
      <c r="I272" s="9">
        <v>0</v>
      </c>
      <c r="J272" s="28">
        <f t="shared" si="69"/>
        <v>0</v>
      </c>
      <c r="K272" s="28">
        <f t="shared" si="70"/>
        <v>0</v>
      </c>
      <c r="L272" s="28">
        <f t="shared" si="71"/>
        <v>0</v>
      </c>
      <c r="M272" s="28">
        <f t="shared" si="72"/>
        <v>0</v>
      </c>
      <c r="N272" s="10">
        <v>19.850000000000001</v>
      </c>
      <c r="O272" s="10">
        <v>75.37</v>
      </c>
      <c r="P272" s="10">
        <v>430</v>
      </c>
      <c r="Q272" s="10">
        <v>31.8</v>
      </c>
      <c r="R272" s="11">
        <v>19.57</v>
      </c>
      <c r="S272" s="11">
        <v>75.36</v>
      </c>
      <c r="T272" s="11">
        <v>434.98</v>
      </c>
      <c r="U272" s="11">
        <v>32.229999999999997</v>
      </c>
      <c r="V272" s="22">
        <v>3083632524.6500001</v>
      </c>
      <c r="W272" s="20">
        <f t="shared" si="83"/>
        <v>-6.6228187227639346E-3</v>
      </c>
      <c r="X272" s="7"/>
      <c r="Y272" s="16">
        <f t="shared" si="73"/>
        <v>0</v>
      </c>
      <c r="Z272" s="16">
        <f t="shared" si="74"/>
        <v>0</v>
      </c>
      <c r="AA272" s="16">
        <f t="shared" si="75"/>
        <v>3083632524.6500001</v>
      </c>
      <c r="AB272" s="16">
        <f t="shared" si="76"/>
        <v>0</v>
      </c>
      <c r="AC272" s="16">
        <f t="shared" si="78"/>
        <v>0</v>
      </c>
      <c r="AD272" s="16">
        <f t="shared" si="79"/>
        <v>0</v>
      </c>
      <c r="AE272" s="16">
        <f t="shared" si="80"/>
        <v>-20558495.376004681</v>
      </c>
      <c r="AF272" s="16">
        <f t="shared" si="81"/>
        <v>0</v>
      </c>
      <c r="AG272" s="16">
        <f t="shared" si="82"/>
        <v>-20558495.376004681</v>
      </c>
      <c r="AH272" s="18">
        <f t="shared" si="84"/>
        <v>-6.6228190371790839E-3</v>
      </c>
      <c r="AI272" s="16">
        <f t="shared" si="85"/>
        <v>3084034544.8182712</v>
      </c>
      <c r="AJ272" s="16">
        <f t="shared" si="77"/>
        <v>1.0001303722687633</v>
      </c>
    </row>
    <row r="273" spans="1:36" x14ac:dyDescent="0.25">
      <c r="A273" t="s">
        <v>282</v>
      </c>
      <c r="B273" s="8">
        <v>0</v>
      </c>
      <c r="C273" s="8">
        <v>0</v>
      </c>
      <c r="D273" s="8">
        <v>1</v>
      </c>
      <c r="E273" s="8">
        <v>0</v>
      </c>
      <c r="F273" s="9">
        <v>0</v>
      </c>
      <c r="G273" s="9">
        <v>0</v>
      </c>
      <c r="H273" s="9">
        <v>1</v>
      </c>
      <c r="I273" s="9">
        <v>0</v>
      </c>
      <c r="J273" s="28">
        <f t="shared" si="69"/>
        <v>0</v>
      </c>
      <c r="K273" s="28">
        <f t="shared" si="70"/>
        <v>0</v>
      </c>
      <c r="L273" s="28">
        <f t="shared" si="71"/>
        <v>0</v>
      </c>
      <c r="M273" s="28">
        <f t="shared" si="72"/>
        <v>0</v>
      </c>
      <c r="N273" s="10">
        <v>19.47</v>
      </c>
      <c r="O273" s="10">
        <v>75.31</v>
      </c>
      <c r="P273" s="10">
        <v>434.98</v>
      </c>
      <c r="Q273" s="10">
        <v>32.92</v>
      </c>
      <c r="R273" s="11">
        <v>19.690000000000001</v>
      </c>
      <c r="S273" s="11">
        <v>75.39</v>
      </c>
      <c r="T273" s="11">
        <v>407.33</v>
      </c>
      <c r="U273" s="11">
        <v>32.9</v>
      </c>
      <c r="V273" s="22">
        <v>2887617914.25</v>
      </c>
      <c r="W273" s="20">
        <f t="shared" si="83"/>
        <v>-6.3566137934106814E-2</v>
      </c>
      <c r="X273" s="7"/>
      <c r="Y273" s="16">
        <f t="shared" si="73"/>
        <v>0</v>
      </c>
      <c r="Z273" s="16">
        <f t="shared" si="74"/>
        <v>0</v>
      </c>
      <c r="AA273" s="16">
        <f t="shared" si="75"/>
        <v>2887617914.25</v>
      </c>
      <c r="AB273" s="16">
        <f t="shared" si="76"/>
        <v>0</v>
      </c>
      <c r="AC273" s="16">
        <f t="shared" si="78"/>
        <v>0</v>
      </c>
      <c r="AD273" s="16">
        <f t="shared" si="79"/>
        <v>0</v>
      </c>
      <c r="AE273" s="16">
        <f t="shared" si="80"/>
        <v>-196014619.76774246</v>
      </c>
      <c r="AF273" s="16">
        <f t="shared" si="81"/>
        <v>0</v>
      </c>
      <c r="AG273" s="16">
        <f t="shared" si="82"/>
        <v>-196014619.76774246</v>
      </c>
      <c r="AH273" s="18">
        <f t="shared" si="84"/>
        <v>-6.3566140971998794E-2</v>
      </c>
      <c r="AI273" s="16">
        <f t="shared" si="85"/>
        <v>2888019925.0505285</v>
      </c>
      <c r="AJ273" s="16">
        <f t="shared" si="77"/>
        <v>1.0001392188345088</v>
      </c>
    </row>
    <row r="274" spans="1:36" x14ac:dyDescent="0.25">
      <c r="A274" t="s">
        <v>283</v>
      </c>
      <c r="B274" s="8">
        <v>0</v>
      </c>
      <c r="C274" s="8">
        <v>0</v>
      </c>
      <c r="D274" s="8">
        <v>1</v>
      </c>
      <c r="E274" s="8">
        <v>0</v>
      </c>
      <c r="F274" s="9">
        <v>0</v>
      </c>
      <c r="G274" s="9">
        <v>0</v>
      </c>
      <c r="H274" s="9">
        <v>1</v>
      </c>
      <c r="I274" s="9">
        <v>0</v>
      </c>
      <c r="J274" s="28">
        <f t="shared" si="69"/>
        <v>0</v>
      </c>
      <c r="K274" s="28">
        <f t="shared" si="70"/>
        <v>0</v>
      </c>
      <c r="L274" s="28">
        <f t="shared" si="71"/>
        <v>0</v>
      </c>
      <c r="M274" s="28">
        <f t="shared" si="72"/>
        <v>0</v>
      </c>
      <c r="N274" s="10">
        <v>19.66</v>
      </c>
      <c r="O274" s="10">
        <v>75.33</v>
      </c>
      <c r="P274" s="10">
        <v>400</v>
      </c>
      <c r="Q274" s="10">
        <v>34.229999999999997</v>
      </c>
      <c r="R274" s="11">
        <v>19.579999999999998</v>
      </c>
      <c r="S274" s="11">
        <v>75.33</v>
      </c>
      <c r="T274" s="11">
        <v>389.91</v>
      </c>
      <c r="U274" s="11">
        <v>34.450000000000003</v>
      </c>
      <c r="V274" s="22">
        <v>2764125165.1300001</v>
      </c>
      <c r="W274" s="20">
        <f t="shared" si="83"/>
        <v>-4.2766305234006263E-2</v>
      </c>
      <c r="X274" s="7"/>
      <c r="Y274" s="16">
        <f t="shared" si="73"/>
        <v>0</v>
      </c>
      <c r="Z274" s="16">
        <f t="shared" si="74"/>
        <v>0</v>
      </c>
      <c r="AA274" s="16">
        <f t="shared" si="75"/>
        <v>2764125165.1300001</v>
      </c>
      <c r="AB274" s="16">
        <f t="shared" si="76"/>
        <v>0</v>
      </c>
      <c r="AC274" s="16">
        <f t="shared" si="78"/>
        <v>0</v>
      </c>
      <c r="AD274" s="16">
        <f t="shared" si="79"/>
        <v>0</v>
      </c>
      <c r="AE274" s="16">
        <f t="shared" si="80"/>
        <v>-123492755.42247044</v>
      </c>
      <c r="AF274" s="16">
        <f t="shared" si="81"/>
        <v>0</v>
      </c>
      <c r="AG274" s="16">
        <f t="shared" si="82"/>
        <v>-123492755.42247044</v>
      </c>
      <c r="AH274" s="18">
        <f t="shared" si="84"/>
        <v>-4.2766307416590869E-2</v>
      </c>
      <c r="AI274" s="16">
        <f t="shared" si="85"/>
        <v>2764527169.628058</v>
      </c>
      <c r="AJ274" s="16">
        <f t="shared" si="77"/>
        <v>1.0001454364307121</v>
      </c>
    </row>
    <row r="275" spans="1:36" x14ac:dyDescent="0.25">
      <c r="A275" t="s">
        <v>284</v>
      </c>
      <c r="B275" s="8">
        <v>0</v>
      </c>
      <c r="C275" s="8">
        <v>0</v>
      </c>
      <c r="D275" s="8">
        <v>1</v>
      </c>
      <c r="E275" s="8">
        <v>0</v>
      </c>
      <c r="F275" s="9">
        <v>0</v>
      </c>
      <c r="G275" s="9">
        <v>0</v>
      </c>
      <c r="H275" s="9">
        <v>1</v>
      </c>
      <c r="I275" s="9">
        <v>0</v>
      </c>
      <c r="J275" s="28">
        <f t="shared" si="69"/>
        <v>0</v>
      </c>
      <c r="K275" s="28">
        <f t="shared" si="70"/>
        <v>0</v>
      </c>
      <c r="L275" s="28">
        <f t="shared" si="71"/>
        <v>0</v>
      </c>
      <c r="M275" s="28">
        <f t="shared" si="72"/>
        <v>0</v>
      </c>
      <c r="N275" s="10">
        <v>19.649999999999999</v>
      </c>
      <c r="O275" s="10">
        <v>75.48</v>
      </c>
      <c r="P275" s="10">
        <v>390.01</v>
      </c>
      <c r="Q275" s="10">
        <v>34.28</v>
      </c>
      <c r="R275" s="11">
        <v>19.82</v>
      </c>
      <c r="S275" s="11">
        <v>75.59</v>
      </c>
      <c r="T275" s="11">
        <v>376.97</v>
      </c>
      <c r="U275" s="11">
        <v>33.270000000000003</v>
      </c>
      <c r="V275" s="22">
        <v>2672391745.29</v>
      </c>
      <c r="W275" s="20">
        <f t="shared" si="83"/>
        <v>-3.3187143982203016E-2</v>
      </c>
      <c r="X275" s="7"/>
      <c r="Y275" s="16">
        <f t="shared" si="73"/>
        <v>0</v>
      </c>
      <c r="Z275" s="16">
        <f t="shared" si="74"/>
        <v>0</v>
      </c>
      <c r="AA275" s="16">
        <f t="shared" si="75"/>
        <v>2672391745.29</v>
      </c>
      <c r="AB275" s="16">
        <f t="shared" si="76"/>
        <v>0</v>
      </c>
      <c r="AC275" s="16">
        <f t="shared" si="78"/>
        <v>0</v>
      </c>
      <c r="AD275" s="16">
        <f t="shared" si="79"/>
        <v>0</v>
      </c>
      <c r="AE275" s="16">
        <f t="shared" si="80"/>
        <v>-91733424.730789661</v>
      </c>
      <c r="AF275" s="16">
        <f t="shared" si="81"/>
        <v>0</v>
      </c>
      <c r="AG275" s="16">
        <f t="shared" si="82"/>
        <v>-91733424.730789661</v>
      </c>
      <c r="AH275" s="18">
        <f t="shared" si="84"/>
        <v>-3.3187145751583692E-2</v>
      </c>
      <c r="AI275" s="16">
        <f t="shared" si="85"/>
        <v>2672793744.8972683</v>
      </c>
      <c r="AJ275" s="16">
        <f t="shared" si="77"/>
        <v>1.0001504269005383</v>
      </c>
    </row>
    <row r="276" spans="1:36" x14ac:dyDescent="0.25">
      <c r="A276" t="s">
        <v>285</v>
      </c>
      <c r="B276" s="8">
        <v>0</v>
      </c>
      <c r="C276" s="8">
        <v>0</v>
      </c>
      <c r="D276" s="8">
        <v>1</v>
      </c>
      <c r="E276" s="8">
        <v>0</v>
      </c>
      <c r="F276" s="9">
        <v>0</v>
      </c>
      <c r="G276" s="9">
        <v>0</v>
      </c>
      <c r="H276" s="9">
        <v>1</v>
      </c>
      <c r="I276" s="9">
        <v>0</v>
      </c>
      <c r="J276" s="28">
        <f t="shared" si="69"/>
        <v>0</v>
      </c>
      <c r="K276" s="28">
        <f t="shared" si="70"/>
        <v>0</v>
      </c>
      <c r="L276" s="28">
        <f t="shared" si="71"/>
        <v>0</v>
      </c>
      <c r="M276" s="28">
        <f t="shared" si="72"/>
        <v>0</v>
      </c>
      <c r="N276" s="10">
        <v>19.77</v>
      </c>
      <c r="O276" s="10">
        <v>75.58</v>
      </c>
      <c r="P276" s="10">
        <v>371.03</v>
      </c>
      <c r="Q276" s="10">
        <v>33.58</v>
      </c>
      <c r="R276" s="11">
        <v>19.71</v>
      </c>
      <c r="S276" s="11">
        <v>75.62</v>
      </c>
      <c r="T276" s="11">
        <v>370.82</v>
      </c>
      <c r="U276" s="11">
        <v>33.909999999999997</v>
      </c>
      <c r="V276" s="22">
        <v>2628793558.8899999</v>
      </c>
      <c r="W276" s="20">
        <f t="shared" si="83"/>
        <v>-1.6314294667628904E-2</v>
      </c>
      <c r="X276" s="7"/>
      <c r="Y276" s="16">
        <f t="shared" si="73"/>
        <v>0</v>
      </c>
      <c r="Z276" s="16">
        <f t="shared" si="74"/>
        <v>0</v>
      </c>
      <c r="AA276" s="16">
        <f t="shared" si="75"/>
        <v>2628793558.8899999</v>
      </c>
      <c r="AB276" s="16">
        <f t="shared" si="76"/>
        <v>0</v>
      </c>
      <c r="AC276" s="16">
        <f t="shared" si="78"/>
        <v>0</v>
      </c>
      <c r="AD276" s="16">
        <f t="shared" si="79"/>
        <v>0</v>
      </c>
      <c r="AE276" s="16">
        <f t="shared" si="80"/>
        <v>-43598188.804237969</v>
      </c>
      <c r="AF276" s="16">
        <f t="shared" si="81"/>
        <v>0</v>
      </c>
      <c r="AG276" s="16">
        <f t="shared" si="82"/>
        <v>-43598188.804237969</v>
      </c>
      <c r="AH276" s="18">
        <f t="shared" si="84"/>
        <v>-1.631429556728661E-2</v>
      </c>
      <c r="AI276" s="16">
        <f t="shared" si="85"/>
        <v>2629195556.0930305</v>
      </c>
      <c r="AJ276" s="16">
        <f t="shared" si="77"/>
        <v>1.0001529207958042</v>
      </c>
    </row>
    <row r="277" spans="1:36" x14ac:dyDescent="0.25">
      <c r="A277" t="s">
        <v>286</v>
      </c>
      <c r="B277" s="8">
        <v>0</v>
      </c>
      <c r="C277" s="8">
        <v>0</v>
      </c>
      <c r="D277" s="8">
        <v>1</v>
      </c>
      <c r="E277" s="8">
        <v>0</v>
      </c>
      <c r="F277" s="9">
        <v>0</v>
      </c>
      <c r="G277" s="9">
        <v>0</v>
      </c>
      <c r="H277" s="9">
        <v>1</v>
      </c>
      <c r="I277" s="9">
        <v>0</v>
      </c>
      <c r="J277" s="28">
        <f t="shared" si="69"/>
        <v>0</v>
      </c>
      <c r="K277" s="28">
        <f t="shared" si="70"/>
        <v>0</v>
      </c>
      <c r="L277" s="28">
        <f t="shared" si="71"/>
        <v>0</v>
      </c>
      <c r="M277" s="28">
        <f t="shared" si="72"/>
        <v>0</v>
      </c>
      <c r="N277" s="10">
        <v>19.46</v>
      </c>
      <c r="O277" s="10">
        <v>75.67</v>
      </c>
      <c r="P277" s="10">
        <v>380</v>
      </c>
      <c r="Q277" s="10">
        <v>33.049999999999997</v>
      </c>
      <c r="R277" s="11">
        <v>19.16</v>
      </c>
      <c r="S277" s="11">
        <v>75.69</v>
      </c>
      <c r="T277" s="11">
        <v>389.48</v>
      </c>
      <c r="U277" s="11">
        <v>33.17</v>
      </c>
      <c r="V277" s="22">
        <v>2761076836.6500001</v>
      </c>
      <c r="W277" s="20">
        <f t="shared" si="83"/>
        <v>5.0320907593769615E-2</v>
      </c>
      <c r="X277" s="7"/>
      <c r="Y277" s="16">
        <f t="shared" si="73"/>
        <v>0</v>
      </c>
      <c r="Z277" s="16">
        <f t="shared" si="74"/>
        <v>0</v>
      </c>
      <c r="AA277" s="16">
        <f t="shared" si="75"/>
        <v>2761076836.6500001</v>
      </c>
      <c r="AB277" s="16">
        <f t="shared" si="76"/>
        <v>0</v>
      </c>
      <c r="AC277" s="16">
        <f t="shared" si="78"/>
        <v>0</v>
      </c>
      <c r="AD277" s="16">
        <f t="shared" si="79"/>
        <v>0</v>
      </c>
      <c r="AE277" s="16">
        <f t="shared" si="80"/>
        <v>132283285.17579274</v>
      </c>
      <c r="AF277" s="16">
        <f t="shared" si="81"/>
        <v>0</v>
      </c>
      <c r="AG277" s="16">
        <f t="shared" si="82"/>
        <v>132283285.17579274</v>
      </c>
      <c r="AH277" s="18">
        <f t="shared" si="84"/>
        <v>5.0320910414756552E-2</v>
      </c>
      <c r="AI277" s="16">
        <f t="shared" si="85"/>
        <v>2761478841.2688231</v>
      </c>
      <c r="AJ277" s="16">
        <f t="shared" si="77"/>
        <v>1.000145597041519</v>
      </c>
    </row>
    <row r="278" spans="1:36" x14ac:dyDescent="0.25">
      <c r="A278" t="s">
        <v>287</v>
      </c>
      <c r="B278" s="8">
        <v>0</v>
      </c>
      <c r="C278" s="8">
        <v>0</v>
      </c>
      <c r="D278" s="8">
        <v>1</v>
      </c>
      <c r="E278" s="8">
        <v>0</v>
      </c>
      <c r="F278" s="9">
        <v>0</v>
      </c>
      <c r="G278" s="9">
        <v>0</v>
      </c>
      <c r="H278" s="9">
        <v>1</v>
      </c>
      <c r="I278" s="9">
        <v>0</v>
      </c>
      <c r="J278" s="28">
        <f t="shared" si="69"/>
        <v>0</v>
      </c>
      <c r="K278" s="28">
        <f t="shared" si="70"/>
        <v>0</v>
      </c>
      <c r="L278" s="28">
        <f t="shared" si="71"/>
        <v>0</v>
      </c>
      <c r="M278" s="28">
        <f t="shared" si="72"/>
        <v>0</v>
      </c>
      <c r="N278" s="10">
        <v>19.12</v>
      </c>
      <c r="O278" s="10">
        <v>75.67</v>
      </c>
      <c r="P278" s="10">
        <v>395.97</v>
      </c>
      <c r="Q278" s="10">
        <v>33.03</v>
      </c>
      <c r="R278" s="11">
        <v>19.52</v>
      </c>
      <c r="S278" s="11">
        <v>75.64</v>
      </c>
      <c r="T278" s="11">
        <v>377.84</v>
      </c>
      <c r="U278" s="11">
        <v>32.840000000000003</v>
      </c>
      <c r="V278" s="22">
        <v>2678559293.6100001</v>
      </c>
      <c r="W278" s="20">
        <f t="shared" si="83"/>
        <v>-2.9886000253480094E-2</v>
      </c>
      <c r="X278" s="7"/>
      <c r="Y278" s="16">
        <f t="shared" si="73"/>
        <v>0</v>
      </c>
      <c r="Z278" s="16">
        <f t="shared" si="74"/>
        <v>0</v>
      </c>
      <c r="AA278" s="16">
        <f t="shared" si="75"/>
        <v>2678559293.6100001</v>
      </c>
      <c r="AB278" s="16">
        <f t="shared" si="76"/>
        <v>0</v>
      </c>
      <c r="AC278" s="16">
        <f t="shared" si="78"/>
        <v>0</v>
      </c>
      <c r="AD278" s="16">
        <f t="shared" si="79"/>
        <v>0</v>
      </c>
      <c r="AE278" s="16">
        <f t="shared" si="80"/>
        <v>-82517547.444300398</v>
      </c>
      <c r="AF278" s="16">
        <f t="shared" si="81"/>
        <v>0</v>
      </c>
      <c r="AG278" s="16">
        <f t="shared" si="82"/>
        <v>-82517547.444300398</v>
      </c>
      <c r="AH278" s="18">
        <f t="shared" si="84"/>
        <v>-2.9886001848618782E-2</v>
      </c>
      <c r="AI278" s="16">
        <f t="shared" si="85"/>
        <v>2678961293.824523</v>
      </c>
      <c r="AJ278" s="16">
        <f t="shared" si="77"/>
        <v>1.0001500807600123</v>
      </c>
    </row>
    <row r="279" spans="1:36" x14ac:dyDescent="0.25">
      <c r="A279" t="s">
        <v>288</v>
      </c>
      <c r="B279" s="8">
        <v>0</v>
      </c>
      <c r="C279" s="8">
        <v>0</v>
      </c>
      <c r="D279" s="8">
        <v>1</v>
      </c>
      <c r="E279" s="8">
        <v>0</v>
      </c>
      <c r="F279" s="9">
        <v>0</v>
      </c>
      <c r="G279" s="9">
        <v>0</v>
      </c>
      <c r="H279" s="9">
        <v>1</v>
      </c>
      <c r="I279" s="9">
        <v>0</v>
      </c>
      <c r="J279" s="28">
        <f t="shared" si="69"/>
        <v>0</v>
      </c>
      <c r="K279" s="28">
        <f t="shared" si="70"/>
        <v>0</v>
      </c>
      <c r="L279" s="28">
        <f t="shared" si="71"/>
        <v>0</v>
      </c>
      <c r="M279" s="28">
        <f t="shared" si="72"/>
        <v>0</v>
      </c>
      <c r="N279" s="10">
        <v>19.399999999999999</v>
      </c>
      <c r="O279" s="10">
        <v>75.680000000000007</v>
      </c>
      <c r="P279" s="10">
        <v>380.32</v>
      </c>
      <c r="Q279" s="10">
        <v>32.950000000000003</v>
      </c>
      <c r="R279" s="11">
        <v>19.52</v>
      </c>
      <c r="S279" s="11">
        <v>75.53</v>
      </c>
      <c r="T279" s="11">
        <v>378.01</v>
      </c>
      <c r="U279" s="11">
        <v>33.86</v>
      </c>
      <c r="V279" s="22">
        <v>2679764446.73</v>
      </c>
      <c r="W279" s="20">
        <f t="shared" si="83"/>
        <v>4.4992586980430183E-4</v>
      </c>
      <c r="X279" s="7"/>
      <c r="Y279" s="16">
        <f t="shared" si="73"/>
        <v>0</v>
      </c>
      <c r="Z279" s="16">
        <f t="shared" si="74"/>
        <v>0</v>
      </c>
      <c r="AA279" s="16">
        <f t="shared" si="75"/>
        <v>2679764446.73</v>
      </c>
      <c r="AB279" s="16">
        <f t="shared" si="76"/>
        <v>0</v>
      </c>
      <c r="AC279" s="16">
        <f t="shared" si="78"/>
        <v>0</v>
      </c>
      <c r="AD279" s="16">
        <f t="shared" si="79"/>
        <v>0</v>
      </c>
      <c r="AE279" s="16">
        <f t="shared" si="80"/>
        <v>1205153.1863056922</v>
      </c>
      <c r="AF279" s="16">
        <f t="shared" si="81"/>
        <v>0</v>
      </c>
      <c r="AG279" s="16">
        <f t="shared" si="82"/>
        <v>1205153.1863056922</v>
      </c>
      <c r="AH279" s="18">
        <f t="shared" si="84"/>
        <v>4.4992589455858552E-4</v>
      </c>
      <c r="AI279" s="16">
        <f t="shared" si="85"/>
        <v>2680166447.0108285</v>
      </c>
      <c r="AJ279" s="16">
        <f t="shared" si="77"/>
        <v>1.0001500132899066</v>
      </c>
    </row>
    <row r="280" spans="1:36" x14ac:dyDescent="0.25">
      <c r="A280" t="s">
        <v>289</v>
      </c>
      <c r="B280" s="8">
        <v>0</v>
      </c>
      <c r="C280" s="8">
        <v>0</v>
      </c>
      <c r="D280" s="8">
        <v>1</v>
      </c>
      <c r="E280" s="8">
        <v>0</v>
      </c>
      <c r="F280" s="9">
        <v>0</v>
      </c>
      <c r="G280" s="9">
        <v>0</v>
      </c>
      <c r="H280" s="9">
        <v>1</v>
      </c>
      <c r="I280" s="9">
        <v>0</v>
      </c>
      <c r="J280" s="28">
        <f t="shared" si="69"/>
        <v>0</v>
      </c>
      <c r="K280" s="28">
        <f t="shared" si="70"/>
        <v>0</v>
      </c>
      <c r="L280" s="28">
        <f t="shared" si="71"/>
        <v>0</v>
      </c>
      <c r="M280" s="28">
        <f t="shared" si="72"/>
        <v>0</v>
      </c>
      <c r="N280" s="10">
        <v>19.52</v>
      </c>
      <c r="O280" s="10">
        <v>75.45</v>
      </c>
      <c r="P280" s="10">
        <v>378.01</v>
      </c>
      <c r="Q280" s="10">
        <v>34.14</v>
      </c>
      <c r="R280" s="11">
        <v>19.559999999999999</v>
      </c>
      <c r="S280" s="11">
        <v>75.400000000000006</v>
      </c>
      <c r="T280" s="11">
        <v>384.31</v>
      </c>
      <c r="U280" s="11">
        <v>34.14</v>
      </c>
      <c r="V280" s="22">
        <v>2724426003.5300002</v>
      </c>
      <c r="W280" s="20">
        <f t="shared" si="83"/>
        <v>1.6666224844686939E-2</v>
      </c>
      <c r="X280" s="7"/>
      <c r="Y280" s="16">
        <f t="shared" si="73"/>
        <v>0</v>
      </c>
      <c r="Z280" s="16">
        <f t="shared" si="74"/>
        <v>0</v>
      </c>
      <c r="AA280" s="16">
        <f t="shared" si="75"/>
        <v>2724426003.5300002</v>
      </c>
      <c r="AB280" s="16">
        <f t="shared" si="76"/>
        <v>0</v>
      </c>
      <c r="AC280" s="16">
        <f t="shared" si="78"/>
        <v>0</v>
      </c>
      <c r="AD280" s="16">
        <f t="shared" si="79"/>
        <v>0</v>
      </c>
      <c r="AE280" s="16">
        <f t="shared" si="80"/>
        <v>44661559.256101772</v>
      </c>
      <c r="AF280" s="16">
        <f t="shared" si="81"/>
        <v>0</v>
      </c>
      <c r="AG280" s="16">
        <f t="shared" si="82"/>
        <v>44661559.256101772</v>
      </c>
      <c r="AH280" s="18">
        <f t="shared" si="84"/>
        <v>1.6666225761223279E-2</v>
      </c>
      <c r="AI280" s="16">
        <f t="shared" si="85"/>
        <v>2724828006.2669301</v>
      </c>
      <c r="AJ280" s="16">
        <f t="shared" si="77"/>
        <v>1.0001475550212813</v>
      </c>
    </row>
    <row r="281" spans="1:36" x14ac:dyDescent="0.25">
      <c r="A281" t="s">
        <v>290</v>
      </c>
      <c r="B281" s="8">
        <v>0</v>
      </c>
      <c r="C281" s="8">
        <v>0</v>
      </c>
      <c r="D281" s="8">
        <v>1</v>
      </c>
      <c r="E281" s="8">
        <v>0</v>
      </c>
      <c r="F281" s="9">
        <v>0</v>
      </c>
      <c r="G281" s="9">
        <v>0</v>
      </c>
      <c r="H281" s="9">
        <v>1</v>
      </c>
      <c r="I281" s="9">
        <v>0</v>
      </c>
      <c r="J281" s="28">
        <f t="shared" si="69"/>
        <v>0</v>
      </c>
      <c r="K281" s="28">
        <f t="shared" si="70"/>
        <v>0</v>
      </c>
      <c r="L281" s="28">
        <f t="shared" si="71"/>
        <v>0</v>
      </c>
      <c r="M281" s="28">
        <f t="shared" si="72"/>
        <v>0</v>
      </c>
      <c r="N281" s="10">
        <v>19.61</v>
      </c>
      <c r="O281" s="10">
        <v>75.34</v>
      </c>
      <c r="P281" s="10">
        <v>382.76</v>
      </c>
      <c r="Q281" s="10">
        <v>34.229999999999997</v>
      </c>
      <c r="R281" s="11">
        <v>19.61</v>
      </c>
      <c r="S281" s="11">
        <v>75.3</v>
      </c>
      <c r="T281" s="11">
        <v>388.83</v>
      </c>
      <c r="U281" s="11">
        <v>34.26</v>
      </c>
      <c r="V281" s="22">
        <v>2756468898.25</v>
      </c>
      <c r="W281" s="20">
        <f t="shared" si="83"/>
        <v>1.1761337866575294E-2</v>
      </c>
      <c r="X281" s="7"/>
      <c r="Y281" s="16">
        <f t="shared" si="73"/>
        <v>0</v>
      </c>
      <c r="Z281" s="16">
        <f t="shared" si="74"/>
        <v>0</v>
      </c>
      <c r="AA281" s="16">
        <f t="shared" si="75"/>
        <v>2756468898.25</v>
      </c>
      <c r="AB281" s="16">
        <f t="shared" si="76"/>
        <v>0</v>
      </c>
      <c r="AC281" s="16">
        <f t="shared" si="78"/>
        <v>0</v>
      </c>
      <c r="AD281" s="16">
        <f t="shared" si="79"/>
        <v>0</v>
      </c>
      <c r="AE281" s="16">
        <f t="shared" si="80"/>
        <v>32042896.453268327</v>
      </c>
      <c r="AF281" s="16">
        <f t="shared" si="81"/>
        <v>0</v>
      </c>
      <c r="AG281" s="16">
        <f t="shared" si="82"/>
        <v>32042896.453268327</v>
      </c>
      <c r="AH281" s="18">
        <f t="shared" si="84"/>
        <v>1.1761338502771152E-2</v>
      </c>
      <c r="AI281" s="16">
        <f t="shared" si="85"/>
        <v>2756870902.7201986</v>
      </c>
      <c r="AJ281" s="16">
        <f t="shared" si="77"/>
        <v>1.0001458403794992</v>
      </c>
    </row>
    <row r="282" spans="1:36" x14ac:dyDescent="0.25">
      <c r="A282" t="s">
        <v>291</v>
      </c>
      <c r="B282" s="8">
        <v>0</v>
      </c>
      <c r="C282" s="8">
        <v>0</v>
      </c>
      <c r="D282" s="8">
        <v>1</v>
      </c>
      <c r="E282" s="8">
        <v>0</v>
      </c>
      <c r="F282" s="9">
        <v>0</v>
      </c>
      <c r="G282" s="9">
        <v>0</v>
      </c>
      <c r="H282" s="9">
        <v>1</v>
      </c>
      <c r="I282" s="9">
        <v>0</v>
      </c>
      <c r="J282" s="28">
        <f t="shared" si="69"/>
        <v>0</v>
      </c>
      <c r="K282" s="28">
        <f t="shared" si="70"/>
        <v>0</v>
      </c>
      <c r="L282" s="28">
        <f t="shared" si="71"/>
        <v>0</v>
      </c>
      <c r="M282" s="28">
        <f t="shared" si="72"/>
        <v>0</v>
      </c>
      <c r="N282" s="10">
        <v>19.559999999999999</v>
      </c>
      <c r="O282" s="10">
        <v>75.3</v>
      </c>
      <c r="P282" s="10">
        <v>389.04</v>
      </c>
      <c r="Q282" s="10">
        <v>34.6</v>
      </c>
      <c r="R282" s="11">
        <v>19.71</v>
      </c>
      <c r="S282" s="11">
        <v>75.3</v>
      </c>
      <c r="T282" s="11">
        <v>376.15</v>
      </c>
      <c r="U282" s="11">
        <v>34.72</v>
      </c>
      <c r="V282" s="22">
        <v>2666578653.77</v>
      </c>
      <c r="W282" s="20">
        <f t="shared" si="83"/>
        <v>-3.2610650726757173E-2</v>
      </c>
      <c r="X282" s="7"/>
      <c r="Y282" s="16">
        <f t="shared" si="73"/>
        <v>0</v>
      </c>
      <c r="Z282" s="16">
        <f t="shared" si="74"/>
        <v>0</v>
      </c>
      <c r="AA282" s="16">
        <f t="shared" si="75"/>
        <v>2666578653.77</v>
      </c>
      <c r="AB282" s="16">
        <f t="shared" si="76"/>
        <v>0</v>
      </c>
      <c r="AC282" s="16">
        <f t="shared" si="78"/>
        <v>0</v>
      </c>
      <c r="AD282" s="16">
        <f t="shared" si="79"/>
        <v>0</v>
      </c>
      <c r="AE282" s="16">
        <f t="shared" si="80"/>
        <v>-89890249.285831913</v>
      </c>
      <c r="AF282" s="16">
        <f t="shared" si="81"/>
        <v>0</v>
      </c>
      <c r="AG282" s="16">
        <f t="shared" si="82"/>
        <v>-89890249.285831913</v>
      </c>
      <c r="AH282" s="18">
        <f t="shared" si="84"/>
        <v>-3.2610652470231226E-2</v>
      </c>
      <c r="AI282" s="16">
        <f t="shared" si="85"/>
        <v>2666980653.4343667</v>
      </c>
      <c r="AJ282" s="16">
        <f t="shared" si="77"/>
        <v>1.0001507548497766</v>
      </c>
    </row>
    <row r="283" spans="1:36" x14ac:dyDescent="0.25">
      <c r="A283" t="s">
        <v>292</v>
      </c>
      <c r="B283" s="8">
        <v>0</v>
      </c>
      <c r="C283" s="8">
        <v>0</v>
      </c>
      <c r="D283" s="8">
        <v>1</v>
      </c>
      <c r="E283" s="8">
        <v>0</v>
      </c>
      <c r="F283" s="9">
        <v>0</v>
      </c>
      <c r="G283" s="9">
        <v>0</v>
      </c>
      <c r="H283" s="9">
        <v>1</v>
      </c>
      <c r="I283" s="9">
        <v>0</v>
      </c>
      <c r="J283" s="28">
        <f t="shared" si="69"/>
        <v>0</v>
      </c>
      <c r="K283" s="28">
        <f t="shared" si="70"/>
        <v>0</v>
      </c>
      <c r="L283" s="28">
        <f t="shared" si="71"/>
        <v>0</v>
      </c>
      <c r="M283" s="28">
        <f t="shared" si="72"/>
        <v>0</v>
      </c>
      <c r="N283" s="10">
        <v>19.77</v>
      </c>
      <c r="O283" s="10">
        <v>75.31</v>
      </c>
      <c r="P283" s="10">
        <v>373.46</v>
      </c>
      <c r="Q283" s="10">
        <v>34.92</v>
      </c>
      <c r="R283" s="11">
        <v>19.79</v>
      </c>
      <c r="S283" s="11">
        <v>75.209999999999994</v>
      </c>
      <c r="T283" s="11">
        <v>369.67</v>
      </c>
      <c r="U283" s="11">
        <v>35.24</v>
      </c>
      <c r="V283" s="22">
        <v>2620641052.4899998</v>
      </c>
      <c r="W283" s="20">
        <f t="shared" si="83"/>
        <v>-1.7227169059893965E-2</v>
      </c>
      <c r="X283" s="7"/>
      <c r="Y283" s="16">
        <f t="shared" si="73"/>
        <v>0</v>
      </c>
      <c r="Z283" s="16">
        <f t="shared" si="74"/>
        <v>0</v>
      </c>
      <c r="AA283" s="16">
        <f t="shared" si="75"/>
        <v>2620641052.4899998</v>
      </c>
      <c r="AB283" s="16">
        <f t="shared" si="76"/>
        <v>0</v>
      </c>
      <c r="AC283" s="16">
        <f t="shared" si="78"/>
        <v>0</v>
      </c>
      <c r="AD283" s="16">
        <f t="shared" si="79"/>
        <v>0</v>
      </c>
      <c r="AE283" s="16">
        <f t="shared" si="80"/>
        <v>-45937603.818767779</v>
      </c>
      <c r="AF283" s="16">
        <f t="shared" si="81"/>
        <v>0</v>
      </c>
      <c r="AG283" s="16">
        <f t="shared" si="82"/>
        <v>-45937603.818767779</v>
      </c>
      <c r="AH283" s="18">
        <f t="shared" si="84"/>
        <v>-1.7227170011963212E-2</v>
      </c>
      <c r="AI283" s="16">
        <f t="shared" si="85"/>
        <v>2621043049.6155992</v>
      </c>
      <c r="AJ283" s="16">
        <f t="shared" si="77"/>
        <v>1.0001533964848859</v>
      </c>
    </row>
    <row r="284" spans="1:36" x14ac:dyDescent="0.25">
      <c r="A284" t="s">
        <v>293</v>
      </c>
      <c r="B284" s="8">
        <v>0</v>
      </c>
      <c r="C284" s="8">
        <v>0</v>
      </c>
      <c r="D284" s="8">
        <v>1</v>
      </c>
      <c r="E284" s="8">
        <v>0</v>
      </c>
      <c r="F284" s="9">
        <v>0</v>
      </c>
      <c r="G284" s="9">
        <v>0</v>
      </c>
      <c r="H284" s="9">
        <v>1</v>
      </c>
      <c r="I284" s="9">
        <v>0</v>
      </c>
      <c r="J284" s="28">
        <f t="shared" si="69"/>
        <v>0</v>
      </c>
      <c r="K284" s="28">
        <f t="shared" si="70"/>
        <v>0</v>
      </c>
      <c r="L284" s="28">
        <f t="shared" si="71"/>
        <v>0</v>
      </c>
      <c r="M284" s="28">
        <f t="shared" si="72"/>
        <v>0</v>
      </c>
      <c r="N284" s="10">
        <v>20.2</v>
      </c>
      <c r="O284" s="10">
        <v>75.22</v>
      </c>
      <c r="P284" s="10">
        <v>361.6</v>
      </c>
      <c r="Q284" s="10">
        <v>35.5</v>
      </c>
      <c r="R284" s="11">
        <v>20.66</v>
      </c>
      <c r="S284" s="11">
        <v>75.27</v>
      </c>
      <c r="T284" s="11">
        <v>346.79</v>
      </c>
      <c r="U284" s="11">
        <v>35.57</v>
      </c>
      <c r="V284" s="22">
        <v>2458441620.8099999</v>
      </c>
      <c r="W284" s="20">
        <f t="shared" si="83"/>
        <v>-6.1893036257630984E-2</v>
      </c>
      <c r="X284" s="7"/>
      <c r="Y284" s="16">
        <f t="shared" si="73"/>
        <v>0</v>
      </c>
      <c r="Z284" s="16">
        <f t="shared" si="74"/>
        <v>0</v>
      </c>
      <c r="AA284" s="16">
        <f t="shared" si="75"/>
        <v>2458441620.8099999</v>
      </c>
      <c r="AB284" s="16">
        <f t="shared" si="76"/>
        <v>0</v>
      </c>
      <c r="AC284" s="16">
        <f t="shared" si="78"/>
        <v>0</v>
      </c>
      <c r="AD284" s="16">
        <f t="shared" si="79"/>
        <v>0</v>
      </c>
      <c r="AE284" s="16">
        <f t="shared" si="80"/>
        <v>-162199440.80117723</v>
      </c>
      <c r="AF284" s="16">
        <f t="shared" si="81"/>
        <v>0</v>
      </c>
      <c r="AG284" s="16">
        <f t="shared" si="82"/>
        <v>-162199440.80117723</v>
      </c>
      <c r="AH284" s="18">
        <f t="shared" si="84"/>
        <v>-6.1893039738144827E-2</v>
      </c>
      <c r="AI284" s="16">
        <f t="shared" si="85"/>
        <v>2458843608.8144221</v>
      </c>
      <c r="AJ284" s="16">
        <f t="shared" si="77"/>
        <v>1.0001635133415492</v>
      </c>
    </row>
    <row r="285" spans="1:36" x14ac:dyDescent="0.25">
      <c r="A285" t="s">
        <v>294</v>
      </c>
      <c r="B285" s="8">
        <v>0</v>
      </c>
      <c r="C285" s="8">
        <v>0</v>
      </c>
      <c r="D285" s="8">
        <v>1</v>
      </c>
      <c r="E285" s="8">
        <v>0</v>
      </c>
      <c r="F285" s="9">
        <v>0</v>
      </c>
      <c r="G285" s="9">
        <v>0</v>
      </c>
      <c r="H285" s="9">
        <v>1</v>
      </c>
      <c r="I285" s="9">
        <v>0</v>
      </c>
      <c r="J285" s="28">
        <f t="shared" si="69"/>
        <v>0</v>
      </c>
      <c r="K285" s="28">
        <f t="shared" si="70"/>
        <v>0</v>
      </c>
      <c r="L285" s="28">
        <f t="shared" si="71"/>
        <v>0</v>
      </c>
      <c r="M285" s="28">
        <f t="shared" si="72"/>
        <v>0</v>
      </c>
      <c r="N285" s="10">
        <v>21.88</v>
      </c>
      <c r="O285" s="10">
        <v>75.319999999999993</v>
      </c>
      <c r="P285" s="10">
        <v>331.49</v>
      </c>
      <c r="Q285" s="10">
        <v>35.6</v>
      </c>
      <c r="R285" s="11">
        <v>22.01</v>
      </c>
      <c r="S285" s="11">
        <v>75.31</v>
      </c>
      <c r="T285" s="11">
        <v>328.62</v>
      </c>
      <c r="U285" s="11">
        <v>35.380000000000003</v>
      </c>
      <c r="V285" s="22">
        <v>2329632019.6900001</v>
      </c>
      <c r="W285" s="20">
        <f t="shared" si="83"/>
        <v>-5.2394817932491788E-2</v>
      </c>
      <c r="X285" s="7"/>
      <c r="Y285" s="16">
        <f t="shared" si="73"/>
        <v>0</v>
      </c>
      <c r="Z285" s="16">
        <f t="shared" si="74"/>
        <v>0</v>
      </c>
      <c r="AA285" s="16">
        <f t="shared" si="75"/>
        <v>2329632019.6900001</v>
      </c>
      <c r="AB285" s="16">
        <f t="shared" si="76"/>
        <v>0</v>
      </c>
      <c r="AC285" s="16">
        <f t="shared" si="78"/>
        <v>0</v>
      </c>
      <c r="AD285" s="16">
        <f t="shared" si="79"/>
        <v>0</v>
      </c>
      <c r="AE285" s="16">
        <f t="shared" si="80"/>
        <v>-128809608.84142488</v>
      </c>
      <c r="AF285" s="16">
        <f t="shared" si="81"/>
        <v>0</v>
      </c>
      <c r="AG285" s="16">
        <f t="shared" si="82"/>
        <v>-128809608.84142488</v>
      </c>
      <c r="AH285" s="18">
        <f t="shared" si="84"/>
        <v>-5.2394821073272049E-2</v>
      </c>
      <c r="AI285" s="16">
        <f t="shared" si="85"/>
        <v>2330033999.9729972</v>
      </c>
      <c r="AJ285" s="16">
        <f t="shared" si="77"/>
        <v>1.0001725509778367</v>
      </c>
    </row>
    <row r="286" spans="1:36" x14ac:dyDescent="0.25">
      <c r="A286" t="s">
        <v>295</v>
      </c>
      <c r="B286" s="8">
        <v>0</v>
      </c>
      <c r="C286" s="8">
        <v>0</v>
      </c>
      <c r="D286" s="8">
        <v>1</v>
      </c>
      <c r="E286" s="8">
        <v>0</v>
      </c>
      <c r="F286" s="9">
        <v>0</v>
      </c>
      <c r="G286" s="9">
        <v>0</v>
      </c>
      <c r="H286" s="9">
        <v>1</v>
      </c>
      <c r="I286" s="9">
        <v>0</v>
      </c>
      <c r="J286" s="28">
        <f t="shared" si="69"/>
        <v>0</v>
      </c>
      <c r="K286" s="28">
        <f t="shared" si="70"/>
        <v>0</v>
      </c>
      <c r="L286" s="28">
        <f t="shared" si="71"/>
        <v>0</v>
      </c>
      <c r="M286" s="28">
        <f t="shared" si="72"/>
        <v>0</v>
      </c>
      <c r="N286" s="10">
        <v>22.05</v>
      </c>
      <c r="O286" s="10">
        <v>75.2</v>
      </c>
      <c r="P286" s="10">
        <v>330.29</v>
      </c>
      <c r="Q286" s="10">
        <v>36.130000000000003</v>
      </c>
      <c r="R286" s="11">
        <v>21.98</v>
      </c>
      <c r="S286" s="11">
        <v>75.209999999999994</v>
      </c>
      <c r="T286" s="11">
        <v>335.25</v>
      </c>
      <c r="U286" s="11">
        <v>36.31</v>
      </c>
      <c r="V286" s="22">
        <v>2376632991.3699999</v>
      </c>
      <c r="W286" s="20">
        <f t="shared" si="83"/>
        <v>2.0175277160834337E-2</v>
      </c>
      <c r="X286" s="7"/>
      <c r="Y286" s="16">
        <f t="shared" si="73"/>
        <v>0</v>
      </c>
      <c r="Z286" s="16">
        <f t="shared" si="74"/>
        <v>0</v>
      </c>
      <c r="AA286" s="16">
        <f t="shared" si="75"/>
        <v>2376632991.3699999</v>
      </c>
      <c r="AB286" s="16">
        <f t="shared" si="76"/>
        <v>0</v>
      </c>
      <c r="AC286" s="16">
        <f t="shared" si="78"/>
        <v>0</v>
      </c>
      <c r="AD286" s="16">
        <f t="shared" si="79"/>
        <v>0</v>
      </c>
      <c r="AE286" s="16">
        <f t="shared" si="80"/>
        <v>47000974.653230757</v>
      </c>
      <c r="AF286" s="16">
        <f t="shared" si="81"/>
        <v>0</v>
      </c>
      <c r="AG286" s="16">
        <f t="shared" si="82"/>
        <v>47000974.653230757</v>
      </c>
      <c r="AH286" s="18">
        <f t="shared" si="84"/>
        <v>2.017527843710059E-2</v>
      </c>
      <c r="AI286" s="16">
        <f t="shared" si="85"/>
        <v>2377034974.6262279</v>
      </c>
      <c r="AJ286" s="16">
        <f t="shared" si="77"/>
        <v>1.0001691398115264</v>
      </c>
    </row>
    <row r="287" spans="1:36" x14ac:dyDescent="0.25">
      <c r="A287" t="s">
        <v>296</v>
      </c>
      <c r="B287" s="8">
        <v>0</v>
      </c>
      <c r="C287" s="8">
        <v>0</v>
      </c>
      <c r="D287" s="8">
        <v>1</v>
      </c>
      <c r="E287" s="8">
        <v>0</v>
      </c>
      <c r="F287" s="9">
        <v>0</v>
      </c>
      <c r="G287" s="9">
        <v>0</v>
      </c>
      <c r="H287" s="9">
        <v>1</v>
      </c>
      <c r="I287" s="9">
        <v>0</v>
      </c>
      <c r="J287" s="28">
        <f t="shared" si="69"/>
        <v>0</v>
      </c>
      <c r="K287" s="28">
        <f t="shared" si="70"/>
        <v>0</v>
      </c>
      <c r="L287" s="28">
        <f t="shared" si="71"/>
        <v>0</v>
      </c>
      <c r="M287" s="28">
        <f t="shared" si="72"/>
        <v>0</v>
      </c>
      <c r="N287" s="10">
        <v>22.06</v>
      </c>
      <c r="O287" s="10">
        <v>75.239999999999995</v>
      </c>
      <c r="P287" s="10">
        <v>341.48</v>
      </c>
      <c r="Q287" s="10">
        <v>36.21</v>
      </c>
      <c r="R287" s="11">
        <v>22.27</v>
      </c>
      <c r="S287" s="11">
        <v>75.16</v>
      </c>
      <c r="T287" s="11">
        <v>329.51</v>
      </c>
      <c r="U287" s="11">
        <v>35.81</v>
      </c>
      <c r="V287" s="22">
        <v>2335941350.73</v>
      </c>
      <c r="W287" s="20">
        <f t="shared" si="83"/>
        <v>-1.7121550019611242E-2</v>
      </c>
      <c r="X287" s="7"/>
      <c r="Y287" s="16">
        <f t="shared" si="73"/>
        <v>0</v>
      </c>
      <c r="Z287" s="16">
        <f t="shared" si="74"/>
        <v>0</v>
      </c>
      <c r="AA287" s="16">
        <f t="shared" si="75"/>
        <v>2335941350.73</v>
      </c>
      <c r="AB287" s="16">
        <f t="shared" si="76"/>
        <v>0</v>
      </c>
      <c r="AC287" s="16">
        <f t="shared" si="78"/>
        <v>0</v>
      </c>
      <c r="AD287" s="16">
        <f t="shared" si="79"/>
        <v>0</v>
      </c>
      <c r="AE287" s="16">
        <f t="shared" si="80"/>
        <v>-40691643.163203046</v>
      </c>
      <c r="AF287" s="16">
        <f t="shared" si="81"/>
        <v>0</v>
      </c>
      <c r="AG287" s="16">
        <f t="shared" si="82"/>
        <v>-40691643.163203046</v>
      </c>
      <c r="AH287" s="18">
        <f t="shared" si="84"/>
        <v>-1.7121551081282653E-2</v>
      </c>
      <c r="AI287" s="16">
        <f t="shared" si="85"/>
        <v>2336343331.4630246</v>
      </c>
      <c r="AJ287" s="16">
        <f t="shared" si="77"/>
        <v>1.0001720851137375</v>
      </c>
    </row>
    <row r="288" spans="1:36" x14ac:dyDescent="0.25">
      <c r="A288" t="s">
        <v>297</v>
      </c>
      <c r="B288" s="8">
        <v>0</v>
      </c>
      <c r="C288" s="8">
        <v>0</v>
      </c>
      <c r="D288" s="8">
        <v>1</v>
      </c>
      <c r="E288" s="8">
        <v>0</v>
      </c>
      <c r="F288" s="9">
        <v>0</v>
      </c>
      <c r="G288" s="9">
        <v>0</v>
      </c>
      <c r="H288" s="9">
        <v>1</v>
      </c>
      <c r="I288" s="9">
        <v>0</v>
      </c>
      <c r="J288" s="28">
        <f t="shared" si="69"/>
        <v>0</v>
      </c>
      <c r="K288" s="28">
        <f t="shared" si="70"/>
        <v>0</v>
      </c>
      <c r="L288" s="28">
        <f t="shared" si="71"/>
        <v>0</v>
      </c>
      <c r="M288" s="28">
        <f t="shared" si="72"/>
        <v>0</v>
      </c>
      <c r="N288" s="10">
        <v>22.2</v>
      </c>
      <c r="O288" s="10">
        <v>75.260000000000005</v>
      </c>
      <c r="P288" s="10">
        <v>330</v>
      </c>
      <c r="Q288" s="10">
        <v>34.950000000000003</v>
      </c>
      <c r="R288" s="11">
        <v>21.54</v>
      </c>
      <c r="S288" s="11">
        <v>75.38</v>
      </c>
      <c r="T288" s="11">
        <v>346.4</v>
      </c>
      <c r="U288" s="11">
        <v>34.04</v>
      </c>
      <c r="V288" s="22">
        <v>2455676857.77</v>
      </c>
      <c r="W288" s="20">
        <f t="shared" si="83"/>
        <v>5.1257925205434596E-2</v>
      </c>
      <c r="X288" s="7"/>
      <c r="Y288" s="16">
        <f t="shared" si="73"/>
        <v>0</v>
      </c>
      <c r="Z288" s="16">
        <f t="shared" si="74"/>
        <v>0</v>
      </c>
      <c r="AA288" s="16">
        <f t="shared" si="75"/>
        <v>2455676857.77</v>
      </c>
      <c r="AB288" s="16">
        <f t="shared" si="76"/>
        <v>0</v>
      </c>
      <c r="AC288" s="16">
        <f t="shared" si="78"/>
        <v>0</v>
      </c>
      <c r="AD288" s="16">
        <f t="shared" si="79"/>
        <v>0</v>
      </c>
      <c r="AE288" s="16">
        <f t="shared" si="80"/>
        <v>119735514.59388082</v>
      </c>
      <c r="AF288" s="16">
        <f t="shared" si="81"/>
        <v>0</v>
      </c>
      <c r="AG288" s="16">
        <f t="shared" si="82"/>
        <v>119735514.59388082</v>
      </c>
      <c r="AH288" s="18">
        <f t="shared" si="84"/>
        <v>5.1257928439197555E-2</v>
      </c>
      <c r="AI288" s="16">
        <f t="shared" si="85"/>
        <v>2456078846.0569053</v>
      </c>
      <c r="AJ288" s="16">
        <f t="shared" si="77"/>
        <v>1.0001636975506909</v>
      </c>
    </row>
    <row r="289" spans="1:36" x14ac:dyDescent="0.25">
      <c r="A289" t="s">
        <v>298</v>
      </c>
      <c r="B289" s="8">
        <v>0</v>
      </c>
      <c r="C289" s="8">
        <v>0</v>
      </c>
      <c r="D289" s="8">
        <v>1</v>
      </c>
      <c r="E289" s="8">
        <v>0</v>
      </c>
      <c r="F289" s="9">
        <v>0</v>
      </c>
      <c r="G289" s="9">
        <v>0</v>
      </c>
      <c r="H289" s="9">
        <v>1</v>
      </c>
      <c r="I289" s="9">
        <v>0</v>
      </c>
      <c r="J289" s="28">
        <f t="shared" si="69"/>
        <v>0</v>
      </c>
      <c r="K289" s="28">
        <f t="shared" si="70"/>
        <v>0</v>
      </c>
      <c r="L289" s="28">
        <f t="shared" si="71"/>
        <v>0</v>
      </c>
      <c r="M289" s="28">
        <f t="shared" si="72"/>
        <v>0</v>
      </c>
      <c r="N289" s="10">
        <v>21.78</v>
      </c>
      <c r="O289" s="10">
        <v>75.31</v>
      </c>
      <c r="P289" s="10">
        <v>348.92</v>
      </c>
      <c r="Q289" s="10">
        <v>34.340000000000003</v>
      </c>
      <c r="R289" s="11">
        <v>22.05</v>
      </c>
      <c r="S289" s="11">
        <v>75.34</v>
      </c>
      <c r="T289" s="11">
        <v>336.56</v>
      </c>
      <c r="U289" s="11">
        <v>34.49</v>
      </c>
      <c r="V289" s="22">
        <v>2385919759.5300002</v>
      </c>
      <c r="W289" s="20">
        <f t="shared" si="83"/>
        <v>-2.8406464807974041E-2</v>
      </c>
      <c r="X289" s="7"/>
      <c r="Y289" s="16">
        <f t="shared" si="73"/>
        <v>0</v>
      </c>
      <c r="Z289" s="16">
        <f t="shared" si="74"/>
        <v>0</v>
      </c>
      <c r="AA289" s="16">
        <f t="shared" si="75"/>
        <v>2385919759.5300002</v>
      </c>
      <c r="AB289" s="16">
        <f t="shared" si="76"/>
        <v>0</v>
      </c>
      <c r="AC289" s="16">
        <f t="shared" si="78"/>
        <v>0</v>
      </c>
      <c r="AD289" s="16">
        <f t="shared" si="79"/>
        <v>0</v>
      </c>
      <c r="AE289" s="16">
        <f t="shared" si="80"/>
        <v>-69757102.426260799</v>
      </c>
      <c r="AF289" s="16">
        <f t="shared" si="81"/>
        <v>0</v>
      </c>
      <c r="AG289" s="16">
        <f t="shared" si="82"/>
        <v>-69757102.426260799</v>
      </c>
      <c r="AH289" s="18">
        <f t="shared" si="84"/>
        <v>-2.8406466512702008E-2</v>
      </c>
      <c r="AI289" s="16">
        <f t="shared" si="85"/>
        <v>2386321743.6306443</v>
      </c>
      <c r="AJ289" s="16">
        <f t="shared" si="77"/>
        <v>1.0001684818188199</v>
      </c>
    </row>
    <row r="290" spans="1:36" x14ac:dyDescent="0.25">
      <c r="A290" t="s">
        <v>299</v>
      </c>
      <c r="B290" s="8">
        <v>0</v>
      </c>
      <c r="C290" s="8">
        <v>0</v>
      </c>
      <c r="D290" s="8">
        <v>1</v>
      </c>
      <c r="E290" s="8">
        <v>0</v>
      </c>
      <c r="F290" s="9">
        <v>0</v>
      </c>
      <c r="G290" s="9">
        <v>0</v>
      </c>
      <c r="H290" s="9">
        <v>1</v>
      </c>
      <c r="I290" s="9">
        <v>0</v>
      </c>
      <c r="J290" s="28">
        <f t="shared" ref="J290:J353" si="86">B290-F290</f>
        <v>0</v>
      </c>
      <c r="K290" s="28">
        <f t="shared" ref="K290:K353" si="87">C290-G290</f>
        <v>0</v>
      </c>
      <c r="L290" s="28">
        <f t="shared" ref="L290:L353" si="88">D290-H290</f>
        <v>0</v>
      </c>
      <c r="M290" s="28">
        <f t="shared" ref="M290:M353" si="89">E290-I290</f>
        <v>0</v>
      </c>
      <c r="N290" s="10">
        <v>21.86</v>
      </c>
      <c r="O290" s="10">
        <v>75.290000000000006</v>
      </c>
      <c r="P290" s="10">
        <v>339.68</v>
      </c>
      <c r="Q290" s="10">
        <v>34.6</v>
      </c>
      <c r="R290" s="11">
        <v>22.11</v>
      </c>
      <c r="S290" s="11">
        <v>75.260000000000005</v>
      </c>
      <c r="T290" s="11">
        <v>336.05</v>
      </c>
      <c r="U290" s="11">
        <v>34.31</v>
      </c>
      <c r="V290" s="22">
        <v>2382304300.1700001</v>
      </c>
      <c r="W290" s="20">
        <f t="shared" si="83"/>
        <v>-1.515331496610095E-3</v>
      </c>
      <c r="X290" s="7"/>
      <c r="Y290" s="16">
        <f t="shared" si="73"/>
        <v>0</v>
      </c>
      <c r="Z290" s="16">
        <f t="shared" si="74"/>
        <v>0</v>
      </c>
      <c r="AA290" s="16">
        <f t="shared" si="75"/>
        <v>2382304300.1700001</v>
      </c>
      <c r="AB290" s="16">
        <f t="shared" si="76"/>
        <v>0</v>
      </c>
      <c r="AC290" s="16">
        <f t="shared" si="78"/>
        <v>0</v>
      </c>
      <c r="AD290" s="16">
        <f t="shared" si="79"/>
        <v>0</v>
      </c>
      <c r="AE290" s="16">
        <f t="shared" si="80"/>
        <v>-3615459.5833143522</v>
      </c>
      <c r="AF290" s="16">
        <f t="shared" si="81"/>
        <v>0</v>
      </c>
      <c r="AG290" s="16">
        <f t="shared" si="82"/>
        <v>-3615459.5833143522</v>
      </c>
      <c r="AH290" s="18">
        <f t="shared" si="84"/>
        <v>-1.5153315902067712E-3</v>
      </c>
      <c r="AI290" s="16">
        <f t="shared" si="85"/>
        <v>2382706284.0473299</v>
      </c>
      <c r="AJ290" s="16">
        <f t="shared" si="77"/>
        <v>1.0001687374183479</v>
      </c>
    </row>
    <row r="291" spans="1:36" x14ac:dyDescent="0.25">
      <c r="A291" t="s">
        <v>300</v>
      </c>
      <c r="B291" s="8">
        <v>0</v>
      </c>
      <c r="C291" s="8">
        <v>0</v>
      </c>
      <c r="D291" s="8">
        <v>1</v>
      </c>
      <c r="E291" s="8">
        <v>0</v>
      </c>
      <c r="F291" s="9">
        <v>0</v>
      </c>
      <c r="G291" s="9">
        <v>0</v>
      </c>
      <c r="H291" s="9">
        <v>1</v>
      </c>
      <c r="I291" s="9">
        <v>0</v>
      </c>
      <c r="J291" s="28">
        <f t="shared" si="86"/>
        <v>0</v>
      </c>
      <c r="K291" s="28">
        <f t="shared" si="87"/>
        <v>0</v>
      </c>
      <c r="L291" s="28">
        <f t="shared" si="88"/>
        <v>0</v>
      </c>
      <c r="M291" s="28">
        <f t="shared" si="89"/>
        <v>0</v>
      </c>
      <c r="N291" s="10">
        <v>22</v>
      </c>
      <c r="O291" s="10">
        <v>75.260000000000005</v>
      </c>
      <c r="P291" s="10">
        <v>339.36</v>
      </c>
      <c r="Q291" s="10">
        <v>34</v>
      </c>
      <c r="R291" s="11">
        <v>22.08</v>
      </c>
      <c r="S291" s="11">
        <v>75.33</v>
      </c>
      <c r="T291" s="11">
        <v>344.37</v>
      </c>
      <c r="U291" s="11">
        <v>34.28</v>
      </c>
      <c r="V291" s="22">
        <v>2441285911.6900001</v>
      </c>
      <c r="W291" s="20">
        <f t="shared" si="83"/>
        <v>2.4758218971351109E-2</v>
      </c>
      <c r="X291" s="7"/>
      <c r="Y291" s="16">
        <f t="shared" si="73"/>
        <v>0</v>
      </c>
      <c r="Z291" s="16">
        <f t="shared" si="74"/>
        <v>0</v>
      </c>
      <c r="AA291" s="16">
        <f t="shared" si="75"/>
        <v>2441285911.6900001</v>
      </c>
      <c r="AB291" s="16">
        <f t="shared" si="76"/>
        <v>0</v>
      </c>
      <c r="AC291" s="16">
        <f t="shared" si="78"/>
        <v>0</v>
      </c>
      <c r="AD291" s="16">
        <f t="shared" si="79"/>
        <v>0</v>
      </c>
      <c r="AE291" s="16">
        <f t="shared" si="80"/>
        <v>58981615.16861891</v>
      </c>
      <c r="AF291" s="16">
        <f t="shared" si="81"/>
        <v>0</v>
      </c>
      <c r="AG291" s="16">
        <f t="shared" si="82"/>
        <v>58981615.16861891</v>
      </c>
      <c r="AH291" s="18">
        <f t="shared" si="84"/>
        <v>2.4758220502901333E-2</v>
      </c>
      <c r="AI291" s="16">
        <f t="shared" si="85"/>
        <v>2441687899.2159486</v>
      </c>
      <c r="AJ291" s="16">
        <f t="shared" si="77"/>
        <v>1.0001646622069229</v>
      </c>
    </row>
    <row r="292" spans="1:36" x14ac:dyDescent="0.25">
      <c r="A292" t="s">
        <v>301</v>
      </c>
      <c r="B292" s="8">
        <v>0</v>
      </c>
      <c r="C292" s="8">
        <v>0</v>
      </c>
      <c r="D292" s="8">
        <v>1</v>
      </c>
      <c r="E292" s="8">
        <v>0</v>
      </c>
      <c r="F292" s="9">
        <v>0</v>
      </c>
      <c r="G292" s="9">
        <v>0</v>
      </c>
      <c r="H292" s="9">
        <v>1</v>
      </c>
      <c r="I292" s="9">
        <v>0</v>
      </c>
      <c r="J292" s="28">
        <f t="shared" si="86"/>
        <v>0</v>
      </c>
      <c r="K292" s="28">
        <f t="shared" si="87"/>
        <v>0</v>
      </c>
      <c r="L292" s="28">
        <f t="shared" si="88"/>
        <v>0</v>
      </c>
      <c r="M292" s="28">
        <f t="shared" si="89"/>
        <v>0</v>
      </c>
      <c r="N292" s="10">
        <v>22.06</v>
      </c>
      <c r="O292" s="10">
        <v>75.290000000000006</v>
      </c>
      <c r="P292" s="10">
        <v>342.23</v>
      </c>
      <c r="Q292" s="10">
        <v>34.53</v>
      </c>
      <c r="R292" s="11">
        <v>20.46</v>
      </c>
      <c r="S292" s="11">
        <v>75.569999999999993</v>
      </c>
      <c r="T292" s="11">
        <v>381.52</v>
      </c>
      <c r="U292" s="11">
        <v>33.54</v>
      </c>
      <c r="V292" s="22">
        <v>2704647314.0900002</v>
      </c>
      <c r="W292" s="20">
        <f t="shared" si="83"/>
        <v>0.10787814779862726</v>
      </c>
      <c r="X292" s="7"/>
      <c r="Y292" s="16">
        <f t="shared" si="73"/>
        <v>0</v>
      </c>
      <c r="Z292" s="16">
        <f t="shared" si="74"/>
        <v>0</v>
      </c>
      <c r="AA292" s="16">
        <f t="shared" si="75"/>
        <v>2704647314.0900002</v>
      </c>
      <c r="AB292" s="16">
        <f t="shared" si="76"/>
        <v>0</v>
      </c>
      <c r="AC292" s="16">
        <f t="shared" si="78"/>
        <v>0</v>
      </c>
      <c r="AD292" s="16">
        <f t="shared" si="79"/>
        <v>0</v>
      </c>
      <c r="AE292" s="16">
        <f t="shared" si="80"/>
        <v>263361418.29800346</v>
      </c>
      <c r="AF292" s="16">
        <f t="shared" si="81"/>
        <v>0</v>
      </c>
      <c r="AG292" s="16">
        <f t="shared" si="82"/>
        <v>263361418.29800346</v>
      </c>
      <c r="AH292" s="18">
        <f t="shared" si="84"/>
        <v>0.10787815431077033</v>
      </c>
      <c r="AI292" s="16">
        <f t="shared" si="85"/>
        <v>2705049317.5139523</v>
      </c>
      <c r="AJ292" s="16">
        <f t="shared" si="77"/>
        <v>1.0001486343235431</v>
      </c>
    </row>
    <row r="293" spans="1:36" x14ac:dyDescent="0.25">
      <c r="A293" t="s">
        <v>302</v>
      </c>
      <c r="B293" s="8">
        <v>0</v>
      </c>
      <c r="C293" s="8">
        <v>0</v>
      </c>
      <c r="D293" s="8">
        <v>1</v>
      </c>
      <c r="E293" s="8">
        <v>0</v>
      </c>
      <c r="F293" s="9">
        <v>0</v>
      </c>
      <c r="G293" s="9">
        <v>0</v>
      </c>
      <c r="H293" s="9">
        <v>1</v>
      </c>
      <c r="I293" s="9">
        <v>0</v>
      </c>
      <c r="J293" s="28">
        <f t="shared" si="86"/>
        <v>0</v>
      </c>
      <c r="K293" s="28">
        <f t="shared" si="87"/>
        <v>0</v>
      </c>
      <c r="L293" s="28">
        <f t="shared" si="88"/>
        <v>0</v>
      </c>
      <c r="M293" s="28">
        <f t="shared" si="89"/>
        <v>0</v>
      </c>
      <c r="N293" s="10">
        <v>20.8</v>
      </c>
      <c r="O293" s="10">
        <v>75.55</v>
      </c>
      <c r="P293" s="10">
        <v>375.1</v>
      </c>
      <c r="Q293" s="10">
        <v>33.61</v>
      </c>
      <c r="R293" s="11">
        <v>21.02</v>
      </c>
      <c r="S293" s="11">
        <v>75.56</v>
      </c>
      <c r="T293" s="11">
        <v>371.68</v>
      </c>
      <c r="U293" s="11">
        <v>33.61</v>
      </c>
      <c r="V293" s="22">
        <v>2634890215.8499999</v>
      </c>
      <c r="W293" s="20">
        <f t="shared" si="83"/>
        <v>-2.5791569154542615E-2</v>
      </c>
      <c r="X293" s="7"/>
      <c r="Y293" s="16">
        <f t="shared" si="73"/>
        <v>0</v>
      </c>
      <c r="Z293" s="16">
        <f t="shared" si="74"/>
        <v>0</v>
      </c>
      <c r="AA293" s="16">
        <f t="shared" si="75"/>
        <v>2634890215.8499999</v>
      </c>
      <c r="AB293" s="16">
        <f t="shared" si="76"/>
        <v>0</v>
      </c>
      <c r="AC293" s="16">
        <f t="shared" si="78"/>
        <v>0</v>
      </c>
      <c r="AD293" s="16">
        <f t="shared" si="79"/>
        <v>0</v>
      </c>
      <c r="AE293" s="16">
        <f t="shared" si="80"/>
        <v>-69757102.040903583</v>
      </c>
      <c r="AF293" s="16">
        <f t="shared" si="81"/>
        <v>0</v>
      </c>
      <c r="AG293" s="16">
        <f t="shared" si="82"/>
        <v>-69757102.040903583</v>
      </c>
      <c r="AH293" s="18">
        <f t="shared" si="84"/>
        <v>-2.5791570559865737E-2</v>
      </c>
      <c r="AI293" s="16">
        <f t="shared" si="85"/>
        <v>2635292215.4730487</v>
      </c>
      <c r="AJ293" s="16">
        <f t="shared" si="77"/>
        <v>1.0001525678833336</v>
      </c>
    </row>
    <row r="294" spans="1:36" x14ac:dyDescent="0.25">
      <c r="A294" t="s">
        <v>303</v>
      </c>
      <c r="B294" s="8">
        <v>0</v>
      </c>
      <c r="C294" s="8">
        <v>0</v>
      </c>
      <c r="D294" s="8">
        <v>1</v>
      </c>
      <c r="E294" s="8">
        <v>0</v>
      </c>
      <c r="F294" s="9">
        <v>0</v>
      </c>
      <c r="G294" s="9">
        <v>0</v>
      </c>
      <c r="H294" s="9">
        <v>1</v>
      </c>
      <c r="I294" s="9">
        <v>0</v>
      </c>
      <c r="J294" s="28">
        <f t="shared" si="86"/>
        <v>0</v>
      </c>
      <c r="K294" s="28">
        <f t="shared" si="87"/>
        <v>0</v>
      </c>
      <c r="L294" s="28">
        <f t="shared" si="88"/>
        <v>0</v>
      </c>
      <c r="M294" s="28">
        <f t="shared" si="89"/>
        <v>0</v>
      </c>
      <c r="N294" s="10">
        <v>20.99</v>
      </c>
      <c r="O294" s="10">
        <v>75.58</v>
      </c>
      <c r="P294" s="10">
        <v>375.1</v>
      </c>
      <c r="Q294" s="10">
        <v>33.39</v>
      </c>
      <c r="R294" s="11">
        <v>21.79</v>
      </c>
      <c r="S294" s="11">
        <v>75.67</v>
      </c>
      <c r="T294" s="11">
        <v>357.53</v>
      </c>
      <c r="U294" s="11">
        <v>33.35</v>
      </c>
      <c r="V294" s="22">
        <v>2534578941.4499998</v>
      </c>
      <c r="W294" s="20">
        <f t="shared" si="83"/>
        <v>-3.8070380995984032E-2</v>
      </c>
      <c r="X294" s="7"/>
      <c r="Y294" s="16">
        <f t="shared" si="73"/>
        <v>0</v>
      </c>
      <c r="Z294" s="16">
        <f t="shared" si="74"/>
        <v>0</v>
      </c>
      <c r="AA294" s="16">
        <f t="shared" si="75"/>
        <v>2534578941.4499998</v>
      </c>
      <c r="AB294" s="16">
        <f t="shared" si="76"/>
        <v>0</v>
      </c>
      <c r="AC294" s="16">
        <f t="shared" si="78"/>
        <v>0</v>
      </c>
      <c r="AD294" s="16">
        <f t="shared" si="79"/>
        <v>0</v>
      </c>
      <c r="AE294" s="16">
        <f t="shared" si="80"/>
        <v>-100311280.0104326</v>
      </c>
      <c r="AF294" s="16">
        <f t="shared" si="81"/>
        <v>0</v>
      </c>
      <c r="AG294" s="16">
        <f t="shared" si="82"/>
        <v>-100311280.0104326</v>
      </c>
      <c r="AH294" s="18">
        <f t="shared" si="84"/>
        <v>-3.8070383125269142E-2</v>
      </c>
      <c r="AI294" s="16">
        <f t="shared" si="85"/>
        <v>2534980935.462616</v>
      </c>
      <c r="AJ294" s="16">
        <f t="shared" si="77"/>
        <v>1.0001586038635617</v>
      </c>
    </row>
    <row r="295" spans="1:36" x14ac:dyDescent="0.25">
      <c r="A295" t="s">
        <v>304</v>
      </c>
      <c r="B295" s="8">
        <v>0</v>
      </c>
      <c r="C295" s="8">
        <v>0</v>
      </c>
      <c r="D295" s="8">
        <v>1</v>
      </c>
      <c r="E295" s="8">
        <v>0</v>
      </c>
      <c r="F295" s="9">
        <v>0</v>
      </c>
      <c r="G295" s="9">
        <v>0</v>
      </c>
      <c r="H295" s="9">
        <v>1</v>
      </c>
      <c r="I295" s="9">
        <v>0</v>
      </c>
      <c r="J295" s="28">
        <f t="shared" si="86"/>
        <v>0</v>
      </c>
      <c r="K295" s="28">
        <f t="shared" si="87"/>
        <v>0</v>
      </c>
      <c r="L295" s="28">
        <f t="shared" si="88"/>
        <v>0</v>
      </c>
      <c r="M295" s="28">
        <f t="shared" si="89"/>
        <v>0</v>
      </c>
      <c r="N295" s="10">
        <v>21.88</v>
      </c>
      <c r="O295" s="10">
        <v>75.58</v>
      </c>
      <c r="P295" s="10">
        <v>357.54</v>
      </c>
      <c r="Q295" s="10">
        <v>33.75</v>
      </c>
      <c r="R295" s="11">
        <v>22.2</v>
      </c>
      <c r="S295" s="11">
        <v>75.42</v>
      </c>
      <c r="T295" s="11">
        <v>351.48</v>
      </c>
      <c r="U295" s="11">
        <v>34.42</v>
      </c>
      <c r="V295" s="22">
        <v>2491689668.6500001</v>
      </c>
      <c r="W295" s="20">
        <f t="shared" si="83"/>
        <v>-1.6921655940005276E-2</v>
      </c>
      <c r="X295" s="7"/>
      <c r="Y295" s="16">
        <f t="shared" si="73"/>
        <v>0</v>
      </c>
      <c r="Z295" s="16">
        <f t="shared" si="74"/>
        <v>0</v>
      </c>
      <c r="AA295" s="16">
        <f t="shared" si="75"/>
        <v>2491689668.6500001</v>
      </c>
      <c r="AB295" s="16">
        <f t="shared" si="76"/>
        <v>0</v>
      </c>
      <c r="AC295" s="16">
        <f t="shared" si="78"/>
        <v>0</v>
      </c>
      <c r="AD295" s="16">
        <f t="shared" si="79"/>
        <v>0</v>
      </c>
      <c r="AE295" s="16">
        <f t="shared" si="80"/>
        <v>-42889275.293744251</v>
      </c>
      <c r="AF295" s="16">
        <f t="shared" si="81"/>
        <v>0</v>
      </c>
      <c r="AG295" s="16">
        <f t="shared" si="82"/>
        <v>-42889275.293744251</v>
      </c>
      <c r="AH295" s="18">
        <f t="shared" si="84"/>
        <v>-1.6921656923894371E-2</v>
      </c>
      <c r="AI295" s="16">
        <f t="shared" si="85"/>
        <v>2492091660.1688719</v>
      </c>
      <c r="AJ295" s="16">
        <f t="shared" si="77"/>
        <v>1.0001613328994896</v>
      </c>
    </row>
    <row r="296" spans="1:36" x14ac:dyDescent="0.25">
      <c r="A296" t="s">
        <v>305</v>
      </c>
      <c r="B296" s="8">
        <v>0</v>
      </c>
      <c r="C296" s="8">
        <v>0</v>
      </c>
      <c r="D296" s="8">
        <v>1</v>
      </c>
      <c r="E296" s="8">
        <v>0</v>
      </c>
      <c r="F296" s="9">
        <v>0</v>
      </c>
      <c r="G296" s="9">
        <v>0</v>
      </c>
      <c r="H296" s="9">
        <v>1</v>
      </c>
      <c r="I296" s="9">
        <v>0</v>
      </c>
      <c r="J296" s="28">
        <f t="shared" si="86"/>
        <v>0</v>
      </c>
      <c r="K296" s="28">
        <f t="shared" si="87"/>
        <v>0</v>
      </c>
      <c r="L296" s="28">
        <f t="shared" si="88"/>
        <v>0</v>
      </c>
      <c r="M296" s="28">
        <f t="shared" si="89"/>
        <v>0</v>
      </c>
      <c r="N296" s="10">
        <v>22.08</v>
      </c>
      <c r="O296" s="10">
        <v>75.37</v>
      </c>
      <c r="P296" s="10">
        <v>351.48</v>
      </c>
      <c r="Q296" s="10">
        <v>34.85</v>
      </c>
      <c r="R296" s="11">
        <v>22.17</v>
      </c>
      <c r="S296" s="11">
        <v>75.28</v>
      </c>
      <c r="T296" s="11">
        <v>349.25</v>
      </c>
      <c r="U296" s="11">
        <v>35.4</v>
      </c>
      <c r="V296" s="22">
        <v>2475880895.3699999</v>
      </c>
      <c r="W296" s="20">
        <f t="shared" si="83"/>
        <v>-6.3445996019902973E-3</v>
      </c>
      <c r="X296" s="7"/>
      <c r="Y296" s="16">
        <f t="shared" si="73"/>
        <v>0</v>
      </c>
      <c r="Z296" s="16">
        <f t="shared" si="74"/>
        <v>0</v>
      </c>
      <c r="AA296" s="16">
        <f t="shared" si="75"/>
        <v>2475880895.3699999</v>
      </c>
      <c r="AB296" s="16">
        <f t="shared" si="76"/>
        <v>0</v>
      </c>
      <c r="AC296" s="16">
        <f t="shared" si="78"/>
        <v>0</v>
      </c>
      <c r="AD296" s="16">
        <f t="shared" si="79"/>
        <v>0</v>
      </c>
      <c r="AE296" s="16">
        <f t="shared" si="80"/>
        <v>-15808774.215003828</v>
      </c>
      <c r="AF296" s="16">
        <f t="shared" si="81"/>
        <v>0</v>
      </c>
      <c r="AG296" s="16">
        <f t="shared" si="82"/>
        <v>-15808774.215003828</v>
      </c>
      <c r="AH296" s="18">
        <f t="shared" si="84"/>
        <v>-6.3445999772391544E-3</v>
      </c>
      <c r="AI296" s="16">
        <f t="shared" si="85"/>
        <v>2476282885.9538679</v>
      </c>
      <c r="AJ296" s="16">
        <f t="shared" si="77"/>
        <v>1.0001623626502469</v>
      </c>
    </row>
    <row r="297" spans="1:36" x14ac:dyDescent="0.25">
      <c r="A297" t="s">
        <v>306</v>
      </c>
      <c r="B297" s="8">
        <v>0</v>
      </c>
      <c r="C297" s="8">
        <v>0</v>
      </c>
      <c r="D297" s="8">
        <v>1</v>
      </c>
      <c r="E297" s="8">
        <v>0</v>
      </c>
      <c r="F297" s="9">
        <v>0</v>
      </c>
      <c r="G297" s="9">
        <v>0</v>
      </c>
      <c r="H297" s="9">
        <v>1</v>
      </c>
      <c r="I297" s="9">
        <v>0</v>
      </c>
      <c r="J297" s="28">
        <f t="shared" si="86"/>
        <v>0</v>
      </c>
      <c r="K297" s="28">
        <f t="shared" si="87"/>
        <v>0</v>
      </c>
      <c r="L297" s="28">
        <f t="shared" si="88"/>
        <v>0</v>
      </c>
      <c r="M297" s="28">
        <f t="shared" si="89"/>
        <v>0</v>
      </c>
      <c r="N297" s="10">
        <v>22.18</v>
      </c>
      <c r="O297" s="10">
        <v>75.3</v>
      </c>
      <c r="P297" s="10">
        <v>349.5</v>
      </c>
      <c r="Q297" s="10">
        <v>34.97</v>
      </c>
      <c r="R297" s="11">
        <v>22.18</v>
      </c>
      <c r="S297" s="11">
        <v>75.150000000000006</v>
      </c>
      <c r="T297" s="11">
        <v>350.7</v>
      </c>
      <c r="U297" s="11">
        <v>35.22</v>
      </c>
      <c r="V297" s="22">
        <v>2486160142.5700002</v>
      </c>
      <c r="W297" s="20">
        <f t="shared" si="83"/>
        <v>4.1517535109314441E-3</v>
      </c>
      <c r="X297" s="7"/>
      <c r="Y297" s="16">
        <f t="shared" si="73"/>
        <v>0</v>
      </c>
      <c r="Z297" s="16">
        <f t="shared" si="74"/>
        <v>0</v>
      </c>
      <c r="AA297" s="16">
        <f t="shared" si="75"/>
        <v>2486160142.5700002</v>
      </c>
      <c r="AB297" s="16">
        <f t="shared" si="76"/>
        <v>0</v>
      </c>
      <c r="AC297" s="16">
        <f t="shared" si="78"/>
        <v>0</v>
      </c>
      <c r="AD297" s="16">
        <f t="shared" si="79"/>
        <v>0</v>
      </c>
      <c r="AE297" s="16">
        <f t="shared" si="80"/>
        <v>10279247.81184387</v>
      </c>
      <c r="AF297" s="16">
        <f t="shared" si="81"/>
        <v>0</v>
      </c>
      <c r="AG297" s="16">
        <f t="shared" si="82"/>
        <v>10279247.81184387</v>
      </c>
      <c r="AH297" s="18">
        <f t="shared" si="84"/>
        <v>4.1517537580529383E-3</v>
      </c>
      <c r="AI297" s="16">
        <f t="shared" si="85"/>
        <v>2486562133.7657118</v>
      </c>
      <c r="AJ297" s="16">
        <f t="shared" si="77"/>
        <v>1.0001616915937266</v>
      </c>
    </row>
    <row r="298" spans="1:36" x14ac:dyDescent="0.25">
      <c r="A298" t="s">
        <v>307</v>
      </c>
      <c r="B298" s="8">
        <v>0</v>
      </c>
      <c r="C298" s="8">
        <v>0</v>
      </c>
      <c r="D298" s="8">
        <v>1</v>
      </c>
      <c r="E298" s="8">
        <v>0</v>
      </c>
      <c r="F298" s="9">
        <v>0</v>
      </c>
      <c r="G298" s="9">
        <v>0</v>
      </c>
      <c r="H298" s="9">
        <v>1</v>
      </c>
      <c r="I298" s="9">
        <v>0</v>
      </c>
      <c r="J298" s="28">
        <f t="shared" si="86"/>
        <v>0</v>
      </c>
      <c r="K298" s="28">
        <f t="shared" si="87"/>
        <v>0</v>
      </c>
      <c r="L298" s="28">
        <f t="shared" si="88"/>
        <v>0</v>
      </c>
      <c r="M298" s="28">
        <f t="shared" si="89"/>
        <v>0</v>
      </c>
      <c r="N298" s="10">
        <v>22.24</v>
      </c>
      <c r="O298" s="10">
        <v>75.23</v>
      </c>
      <c r="P298" s="10">
        <v>346.5</v>
      </c>
      <c r="Q298" s="10">
        <v>35.049999999999997</v>
      </c>
      <c r="R298" s="11">
        <v>21.98</v>
      </c>
      <c r="S298" s="11">
        <v>75.31</v>
      </c>
      <c r="T298" s="11">
        <v>353.07</v>
      </c>
      <c r="U298" s="11">
        <v>35.090000000000003</v>
      </c>
      <c r="V298" s="22">
        <v>2502961394.8899999</v>
      </c>
      <c r="W298" s="20">
        <f t="shared" si="83"/>
        <v>6.7579123453536116E-3</v>
      </c>
      <c r="X298" s="7"/>
      <c r="Y298" s="16">
        <f t="shared" si="73"/>
        <v>0</v>
      </c>
      <c r="Z298" s="16">
        <f t="shared" si="74"/>
        <v>0</v>
      </c>
      <c r="AA298" s="16">
        <f t="shared" si="75"/>
        <v>2502961394.8899999</v>
      </c>
      <c r="AB298" s="16">
        <f t="shared" si="76"/>
        <v>0</v>
      </c>
      <c r="AC298" s="16">
        <f t="shared" si="78"/>
        <v>0</v>
      </c>
      <c r="AD298" s="16">
        <f t="shared" si="79"/>
        <v>0</v>
      </c>
      <c r="AE298" s="16">
        <f t="shared" si="80"/>
        <v>16801253.315913636</v>
      </c>
      <c r="AF298" s="16">
        <f t="shared" si="81"/>
        <v>0</v>
      </c>
      <c r="AG298" s="16">
        <f t="shared" si="82"/>
        <v>16801253.315913636</v>
      </c>
      <c r="AH298" s="18">
        <f t="shared" si="84"/>
        <v>6.7579127459367113E-3</v>
      </c>
      <c r="AI298" s="16">
        <f t="shared" si="85"/>
        <v>2503363387.0816255</v>
      </c>
      <c r="AJ298" s="16">
        <f t="shared" si="77"/>
        <v>1.0001606066287902</v>
      </c>
    </row>
    <row r="299" spans="1:36" x14ac:dyDescent="0.25">
      <c r="A299" t="s">
        <v>308</v>
      </c>
      <c r="B299" s="8">
        <v>0</v>
      </c>
      <c r="C299" s="8">
        <v>0</v>
      </c>
      <c r="D299" s="8">
        <v>1</v>
      </c>
      <c r="E299" s="8">
        <v>0</v>
      </c>
      <c r="F299" s="9">
        <v>0</v>
      </c>
      <c r="G299" s="9">
        <v>0</v>
      </c>
      <c r="H299" s="9">
        <v>1</v>
      </c>
      <c r="I299" s="9">
        <v>0</v>
      </c>
      <c r="J299" s="28">
        <f t="shared" si="86"/>
        <v>0</v>
      </c>
      <c r="K299" s="28">
        <f t="shared" si="87"/>
        <v>0</v>
      </c>
      <c r="L299" s="28">
        <f t="shared" si="88"/>
        <v>0</v>
      </c>
      <c r="M299" s="28">
        <f t="shared" si="89"/>
        <v>0</v>
      </c>
      <c r="N299" s="10">
        <v>21.99</v>
      </c>
      <c r="O299" s="10">
        <v>75.33</v>
      </c>
      <c r="P299" s="10">
        <v>353.34</v>
      </c>
      <c r="Q299" s="10">
        <v>34.83</v>
      </c>
      <c r="R299" s="11">
        <v>21.96</v>
      </c>
      <c r="S299" s="11">
        <v>75.3</v>
      </c>
      <c r="T299" s="11">
        <v>356.28</v>
      </c>
      <c r="U299" s="11">
        <v>34.82</v>
      </c>
      <c r="V299" s="22">
        <v>2525717521.4499998</v>
      </c>
      <c r="W299" s="20">
        <f t="shared" si="83"/>
        <v>9.0916810009369353E-3</v>
      </c>
      <c r="X299" s="7"/>
      <c r="Y299" s="16">
        <f t="shared" si="73"/>
        <v>0</v>
      </c>
      <c r="Z299" s="16">
        <f t="shared" si="74"/>
        <v>0</v>
      </c>
      <c r="AA299" s="16">
        <f t="shared" si="75"/>
        <v>2525717521.4499998</v>
      </c>
      <c r="AB299" s="16">
        <f t="shared" si="76"/>
        <v>0</v>
      </c>
      <c r="AC299" s="16">
        <f t="shared" si="78"/>
        <v>0</v>
      </c>
      <c r="AD299" s="16">
        <f t="shared" si="79"/>
        <v>0</v>
      </c>
      <c r="AE299" s="16">
        <f t="shared" si="80"/>
        <v>22756127.899840962</v>
      </c>
      <c r="AF299" s="16">
        <f t="shared" si="81"/>
        <v>0</v>
      </c>
      <c r="AG299" s="16">
        <f t="shared" si="82"/>
        <v>22756127.899840962</v>
      </c>
      <c r="AH299" s="18">
        <f t="shared" si="84"/>
        <v>9.0916815362392153E-3</v>
      </c>
      <c r="AI299" s="16">
        <f t="shared" si="85"/>
        <v>2526119514.9814663</v>
      </c>
      <c r="AJ299" s="16">
        <f t="shared" si="77"/>
        <v>1.0001591601309539</v>
      </c>
    </row>
    <row r="300" spans="1:36" x14ac:dyDescent="0.25">
      <c r="A300" t="s">
        <v>309</v>
      </c>
      <c r="B300" s="8">
        <v>0</v>
      </c>
      <c r="C300" s="8">
        <v>0</v>
      </c>
      <c r="D300" s="8">
        <v>1</v>
      </c>
      <c r="E300" s="8">
        <v>0</v>
      </c>
      <c r="F300" s="9">
        <v>0</v>
      </c>
      <c r="G300" s="9">
        <v>0</v>
      </c>
      <c r="H300" s="9">
        <v>1</v>
      </c>
      <c r="I300" s="9">
        <v>0</v>
      </c>
      <c r="J300" s="28">
        <f t="shared" si="86"/>
        <v>0</v>
      </c>
      <c r="K300" s="28">
        <f t="shared" si="87"/>
        <v>0</v>
      </c>
      <c r="L300" s="28">
        <f t="shared" si="88"/>
        <v>0</v>
      </c>
      <c r="M300" s="28">
        <f t="shared" si="89"/>
        <v>0</v>
      </c>
      <c r="N300" s="10">
        <v>22.2</v>
      </c>
      <c r="O300" s="10">
        <v>75.23</v>
      </c>
      <c r="P300" s="10">
        <v>355</v>
      </c>
      <c r="Q300" s="10">
        <v>35.380000000000003</v>
      </c>
      <c r="R300" s="11">
        <v>22.79</v>
      </c>
      <c r="S300" s="11">
        <v>75.290000000000006</v>
      </c>
      <c r="T300" s="11">
        <v>342.68</v>
      </c>
      <c r="U300" s="11">
        <v>35.369999999999997</v>
      </c>
      <c r="V300" s="22">
        <v>2429305271.8499999</v>
      </c>
      <c r="W300" s="20">
        <f t="shared" si="83"/>
        <v>-3.8172221866145217E-2</v>
      </c>
      <c r="X300" s="7"/>
      <c r="Y300" s="16">
        <f t="shared" si="73"/>
        <v>0</v>
      </c>
      <c r="Z300" s="16">
        <f t="shared" si="74"/>
        <v>0</v>
      </c>
      <c r="AA300" s="16">
        <f t="shared" si="75"/>
        <v>2429305271.8499999</v>
      </c>
      <c r="AB300" s="16">
        <f t="shared" si="76"/>
        <v>0</v>
      </c>
      <c r="AC300" s="16">
        <f t="shared" si="78"/>
        <v>0</v>
      </c>
      <c r="AD300" s="16">
        <f t="shared" si="79"/>
        <v>0</v>
      </c>
      <c r="AE300" s="16">
        <f t="shared" si="80"/>
        <v>-96412255.225440413</v>
      </c>
      <c r="AF300" s="16">
        <f t="shared" si="81"/>
        <v>0</v>
      </c>
      <c r="AG300" s="16">
        <f t="shared" si="82"/>
        <v>-96412255.225440413</v>
      </c>
      <c r="AH300" s="18">
        <f t="shared" si="84"/>
        <v>-3.8172224093409583E-2</v>
      </c>
      <c r="AI300" s="16">
        <f t="shared" si="85"/>
        <v>2429707259.7560258</v>
      </c>
      <c r="AJ300" s="16">
        <f t="shared" si="77"/>
        <v>1.0001654744303583</v>
      </c>
    </row>
    <row r="301" spans="1:36" x14ac:dyDescent="0.25">
      <c r="A301" t="s">
        <v>310</v>
      </c>
      <c r="B301" s="8">
        <v>0</v>
      </c>
      <c r="C301" s="8">
        <v>0</v>
      </c>
      <c r="D301" s="8">
        <v>1</v>
      </c>
      <c r="E301" s="8">
        <v>0</v>
      </c>
      <c r="F301" s="9">
        <v>0</v>
      </c>
      <c r="G301" s="9">
        <v>0</v>
      </c>
      <c r="H301" s="9">
        <v>1</v>
      </c>
      <c r="I301" s="9">
        <v>0</v>
      </c>
      <c r="J301" s="28">
        <f t="shared" si="86"/>
        <v>0</v>
      </c>
      <c r="K301" s="28">
        <f t="shared" si="87"/>
        <v>0</v>
      </c>
      <c r="L301" s="28">
        <f t="shared" si="88"/>
        <v>0</v>
      </c>
      <c r="M301" s="28">
        <f t="shared" si="89"/>
        <v>0</v>
      </c>
      <c r="N301" s="10">
        <v>21.74</v>
      </c>
      <c r="O301" s="10">
        <v>75.27</v>
      </c>
      <c r="P301" s="10">
        <v>355</v>
      </c>
      <c r="Q301" s="10">
        <v>35.19</v>
      </c>
      <c r="R301" s="11">
        <v>21.77</v>
      </c>
      <c r="S301" s="11">
        <v>75.25</v>
      </c>
      <c r="T301" s="11">
        <v>347.76</v>
      </c>
      <c r="U301" s="11">
        <v>34.97</v>
      </c>
      <c r="V301" s="22">
        <v>2465318082.73</v>
      </c>
      <c r="W301" s="20">
        <f t="shared" si="83"/>
        <v>1.4824325002421368E-2</v>
      </c>
      <c r="X301" s="7"/>
      <c r="Y301" s="16">
        <f t="shared" si="73"/>
        <v>0</v>
      </c>
      <c r="Z301" s="16">
        <f t="shared" si="74"/>
        <v>0</v>
      </c>
      <c r="AA301" s="16">
        <f t="shared" si="75"/>
        <v>2465318082.73</v>
      </c>
      <c r="AB301" s="16">
        <f t="shared" si="76"/>
        <v>0</v>
      </c>
      <c r="AC301" s="16">
        <f t="shared" si="78"/>
        <v>0</v>
      </c>
      <c r="AD301" s="16">
        <f t="shared" si="79"/>
        <v>0</v>
      </c>
      <c r="AE301" s="16">
        <f t="shared" si="80"/>
        <v>36012813.064660795</v>
      </c>
      <c r="AF301" s="16">
        <f t="shared" si="81"/>
        <v>0</v>
      </c>
      <c r="AG301" s="16">
        <f t="shared" si="82"/>
        <v>36012813.064660795</v>
      </c>
      <c r="AH301" s="18">
        <f t="shared" si="84"/>
        <v>1.482432590171584E-2</v>
      </c>
      <c r="AI301" s="16">
        <f t="shared" si="85"/>
        <v>2465720072.8206868</v>
      </c>
      <c r="AJ301" s="16">
        <f t="shared" si="77"/>
        <v>1.0001630581033347</v>
      </c>
    </row>
    <row r="302" spans="1:36" x14ac:dyDescent="0.25">
      <c r="A302" t="s">
        <v>311</v>
      </c>
      <c r="B302" s="8">
        <v>0</v>
      </c>
      <c r="C302" s="8">
        <v>0</v>
      </c>
      <c r="D302" s="8">
        <v>1</v>
      </c>
      <c r="E302" s="8">
        <v>0</v>
      </c>
      <c r="F302" s="9">
        <v>0</v>
      </c>
      <c r="G302" s="9">
        <v>0</v>
      </c>
      <c r="H302" s="9">
        <v>1</v>
      </c>
      <c r="I302" s="9">
        <v>0</v>
      </c>
      <c r="J302" s="28">
        <f t="shared" si="86"/>
        <v>0</v>
      </c>
      <c r="K302" s="28">
        <f t="shared" si="87"/>
        <v>0</v>
      </c>
      <c r="L302" s="28">
        <f t="shared" si="88"/>
        <v>0</v>
      </c>
      <c r="M302" s="28">
        <f t="shared" si="89"/>
        <v>0</v>
      </c>
      <c r="N302" s="10">
        <v>21.71</v>
      </c>
      <c r="O302" s="10">
        <v>75.22</v>
      </c>
      <c r="P302" s="10">
        <v>347.3</v>
      </c>
      <c r="Q302" s="10">
        <v>35.19</v>
      </c>
      <c r="R302" s="11">
        <v>21.72</v>
      </c>
      <c r="S302" s="11">
        <v>75.33</v>
      </c>
      <c r="T302" s="11">
        <v>341.84</v>
      </c>
      <c r="U302" s="11">
        <v>34.979999999999997</v>
      </c>
      <c r="V302" s="22">
        <v>2423350397.6100001</v>
      </c>
      <c r="W302" s="20">
        <f t="shared" si="83"/>
        <v>-1.7023233396936122E-2</v>
      </c>
      <c r="X302" s="7"/>
      <c r="Y302" s="16">
        <f t="shared" si="73"/>
        <v>0</v>
      </c>
      <c r="Z302" s="16">
        <f t="shared" si="74"/>
        <v>0</v>
      </c>
      <c r="AA302" s="16">
        <f t="shared" si="75"/>
        <v>2423350397.6100001</v>
      </c>
      <c r="AB302" s="16">
        <f t="shared" si="76"/>
        <v>0</v>
      </c>
      <c r="AC302" s="16">
        <f t="shared" si="78"/>
        <v>0</v>
      </c>
      <c r="AD302" s="16">
        <f t="shared" si="79"/>
        <v>0</v>
      </c>
      <c r="AE302" s="16">
        <f t="shared" si="80"/>
        <v>-41967687.628714167</v>
      </c>
      <c r="AF302" s="16">
        <f t="shared" si="81"/>
        <v>0</v>
      </c>
      <c r="AG302" s="16">
        <f t="shared" si="82"/>
        <v>-41967687.628714167</v>
      </c>
      <c r="AH302" s="18">
        <f t="shared" si="84"/>
        <v>-1.7023234414538808E-2</v>
      </c>
      <c r="AI302" s="16">
        <f t="shared" si="85"/>
        <v>2423752385.1919727</v>
      </c>
      <c r="AJ302" s="16">
        <f t="shared" si="77"/>
        <v>1.0001658809152689</v>
      </c>
    </row>
    <row r="303" spans="1:36" x14ac:dyDescent="0.25">
      <c r="A303" t="s">
        <v>312</v>
      </c>
      <c r="B303" s="8">
        <v>0</v>
      </c>
      <c r="C303" s="8">
        <v>0</v>
      </c>
      <c r="D303" s="8">
        <v>1</v>
      </c>
      <c r="E303" s="8">
        <v>0</v>
      </c>
      <c r="F303" s="9">
        <v>0</v>
      </c>
      <c r="G303" s="9">
        <v>0</v>
      </c>
      <c r="H303" s="9">
        <v>1</v>
      </c>
      <c r="I303" s="9">
        <v>0</v>
      </c>
      <c r="J303" s="28">
        <f t="shared" si="86"/>
        <v>0</v>
      </c>
      <c r="K303" s="28">
        <f t="shared" si="87"/>
        <v>0</v>
      </c>
      <c r="L303" s="28">
        <f t="shared" si="88"/>
        <v>0</v>
      </c>
      <c r="M303" s="28">
        <f t="shared" si="89"/>
        <v>0</v>
      </c>
      <c r="N303" s="10">
        <v>21.24</v>
      </c>
      <c r="O303" s="10">
        <v>75.38</v>
      </c>
      <c r="P303" s="10">
        <v>350</v>
      </c>
      <c r="Q303" s="10">
        <v>35.25</v>
      </c>
      <c r="R303" s="11">
        <v>21.27</v>
      </c>
      <c r="S303" s="11">
        <v>75.3</v>
      </c>
      <c r="T303" s="11">
        <v>346.4</v>
      </c>
      <c r="U303" s="11">
        <v>35.54</v>
      </c>
      <c r="V303" s="22">
        <v>2455676857.77</v>
      </c>
      <c r="W303" s="20">
        <f t="shared" si="83"/>
        <v>1.3339573258527304E-2</v>
      </c>
      <c r="X303" s="7"/>
      <c r="Y303" s="16">
        <f t="shared" si="73"/>
        <v>0</v>
      </c>
      <c r="Z303" s="16">
        <f t="shared" si="74"/>
        <v>0</v>
      </c>
      <c r="AA303" s="16">
        <f t="shared" si="75"/>
        <v>2455676857.77</v>
      </c>
      <c r="AB303" s="16">
        <f t="shared" si="76"/>
        <v>0</v>
      </c>
      <c r="AC303" s="16">
        <f t="shared" si="78"/>
        <v>0</v>
      </c>
      <c r="AD303" s="16">
        <f t="shared" si="79"/>
        <v>0</v>
      </c>
      <c r="AE303" s="16">
        <f t="shared" si="80"/>
        <v>32326462.125853054</v>
      </c>
      <c r="AF303" s="16">
        <f t="shared" si="81"/>
        <v>0</v>
      </c>
      <c r="AG303" s="16">
        <f t="shared" si="82"/>
        <v>32326462.125853054</v>
      </c>
      <c r="AH303" s="18">
        <f t="shared" si="84"/>
        <v>1.3339574069740238E-2</v>
      </c>
      <c r="AI303" s="16">
        <f t="shared" si="85"/>
        <v>2456078847.3178258</v>
      </c>
      <c r="AJ303" s="16">
        <f t="shared" si="77"/>
        <v>1.0001636980641626</v>
      </c>
    </row>
    <row r="304" spans="1:36" x14ac:dyDescent="0.25">
      <c r="A304" t="s">
        <v>313</v>
      </c>
      <c r="B304" s="8">
        <v>0</v>
      </c>
      <c r="C304" s="8">
        <v>0</v>
      </c>
      <c r="D304" s="8">
        <v>1</v>
      </c>
      <c r="E304" s="8">
        <v>0</v>
      </c>
      <c r="F304" s="9">
        <v>0</v>
      </c>
      <c r="G304" s="9">
        <v>0</v>
      </c>
      <c r="H304" s="9">
        <v>1</v>
      </c>
      <c r="I304" s="9">
        <v>0</v>
      </c>
      <c r="J304" s="28">
        <f t="shared" si="86"/>
        <v>0</v>
      </c>
      <c r="K304" s="28">
        <f t="shared" si="87"/>
        <v>0</v>
      </c>
      <c r="L304" s="28">
        <f t="shared" si="88"/>
        <v>0</v>
      </c>
      <c r="M304" s="28">
        <f t="shared" si="89"/>
        <v>0</v>
      </c>
      <c r="N304" s="10">
        <v>21.49</v>
      </c>
      <c r="O304" s="10">
        <v>75.28</v>
      </c>
      <c r="P304" s="10">
        <v>346.4</v>
      </c>
      <c r="Q304" s="10">
        <v>35.58</v>
      </c>
      <c r="R304" s="11">
        <v>21.49</v>
      </c>
      <c r="S304" s="11">
        <v>75.260000000000005</v>
      </c>
      <c r="T304" s="11">
        <v>340.78</v>
      </c>
      <c r="U304" s="11">
        <v>35.909999999999997</v>
      </c>
      <c r="V304" s="22">
        <v>2415835913.4499998</v>
      </c>
      <c r="W304" s="20">
        <f t="shared" si="83"/>
        <v>-1.6224017502115329E-2</v>
      </c>
      <c r="X304" s="7"/>
      <c r="Y304" s="16">
        <f t="shared" si="73"/>
        <v>0</v>
      </c>
      <c r="Z304" s="16">
        <f t="shared" si="74"/>
        <v>0</v>
      </c>
      <c r="AA304" s="16">
        <f t="shared" si="75"/>
        <v>2415835913.4499998</v>
      </c>
      <c r="AB304" s="16">
        <f t="shared" si="76"/>
        <v>0</v>
      </c>
      <c r="AC304" s="16">
        <f t="shared" si="78"/>
        <v>0</v>
      </c>
      <c r="AD304" s="16">
        <f t="shared" si="79"/>
        <v>0</v>
      </c>
      <c r="AE304" s="16">
        <f t="shared" si="80"/>
        <v>-39840946.710933641</v>
      </c>
      <c r="AF304" s="16">
        <f t="shared" si="81"/>
        <v>0</v>
      </c>
      <c r="AG304" s="16">
        <f t="shared" si="82"/>
        <v>-39840946.710933641</v>
      </c>
      <c r="AH304" s="18">
        <f t="shared" si="84"/>
        <v>-1.6224018475750591E-2</v>
      </c>
      <c r="AI304" s="16">
        <f t="shared" si="85"/>
        <v>2416237900.6068921</v>
      </c>
      <c r="AJ304" s="16">
        <f t="shared" si="77"/>
        <v>1.0001663967137231</v>
      </c>
    </row>
    <row r="305" spans="1:36" x14ac:dyDescent="0.25">
      <c r="A305" t="s">
        <v>314</v>
      </c>
      <c r="B305" s="8">
        <v>0</v>
      </c>
      <c r="C305" s="8">
        <v>0</v>
      </c>
      <c r="D305" s="8">
        <v>1</v>
      </c>
      <c r="E305" s="8">
        <v>0</v>
      </c>
      <c r="F305" s="9">
        <v>0</v>
      </c>
      <c r="G305" s="9">
        <v>0</v>
      </c>
      <c r="H305" s="9">
        <v>1</v>
      </c>
      <c r="I305" s="9">
        <v>0</v>
      </c>
      <c r="J305" s="28">
        <f t="shared" si="86"/>
        <v>0</v>
      </c>
      <c r="K305" s="28">
        <f t="shared" si="87"/>
        <v>0</v>
      </c>
      <c r="L305" s="28">
        <f t="shared" si="88"/>
        <v>0</v>
      </c>
      <c r="M305" s="28">
        <f t="shared" si="89"/>
        <v>0</v>
      </c>
      <c r="N305" s="10">
        <v>20.75</v>
      </c>
      <c r="O305" s="10">
        <v>75.209999999999994</v>
      </c>
      <c r="P305" s="10">
        <v>351.25</v>
      </c>
      <c r="Q305" s="10">
        <v>36.08</v>
      </c>
      <c r="R305" s="11">
        <v>21.16</v>
      </c>
      <c r="S305" s="11">
        <v>75.260000000000005</v>
      </c>
      <c r="T305" s="11">
        <v>340.62</v>
      </c>
      <c r="U305" s="11">
        <v>35.61</v>
      </c>
      <c r="V305" s="22">
        <v>2414701651.6900001</v>
      </c>
      <c r="W305" s="20">
        <f t="shared" si="83"/>
        <v>-4.6951109290360726E-4</v>
      </c>
      <c r="X305" s="7"/>
      <c r="Y305" s="16">
        <f t="shared" si="73"/>
        <v>0</v>
      </c>
      <c r="Z305" s="16">
        <f t="shared" si="74"/>
        <v>0</v>
      </c>
      <c r="AA305" s="16">
        <f t="shared" si="75"/>
        <v>2414701651.6900001</v>
      </c>
      <c r="AB305" s="16">
        <f t="shared" si="76"/>
        <v>0</v>
      </c>
      <c r="AC305" s="16">
        <f t="shared" si="78"/>
        <v>0</v>
      </c>
      <c r="AD305" s="16">
        <f t="shared" si="79"/>
        <v>0</v>
      </c>
      <c r="AE305" s="16">
        <f t="shared" si="80"/>
        <v>-1134261.8291916284</v>
      </c>
      <c r="AF305" s="16">
        <f t="shared" si="81"/>
        <v>0</v>
      </c>
      <c r="AG305" s="16">
        <f t="shared" si="82"/>
        <v>-1134261.8291916284</v>
      </c>
      <c r="AH305" s="18">
        <f t="shared" si="84"/>
        <v>-4.6951112154459826E-4</v>
      </c>
      <c r="AI305" s="16">
        <f t="shared" si="85"/>
        <v>2415103638.7777004</v>
      </c>
      <c r="AJ305" s="16">
        <f t="shared" si="77"/>
        <v>1.0001664748468695</v>
      </c>
    </row>
    <row r="306" spans="1:36" x14ac:dyDescent="0.25">
      <c r="A306" t="s">
        <v>315</v>
      </c>
      <c r="B306" s="8">
        <v>0</v>
      </c>
      <c r="C306" s="8">
        <v>0</v>
      </c>
      <c r="D306" s="8">
        <v>1</v>
      </c>
      <c r="E306" s="8">
        <v>0</v>
      </c>
      <c r="F306" s="9">
        <v>0</v>
      </c>
      <c r="G306" s="9">
        <v>0</v>
      </c>
      <c r="H306" s="9">
        <v>1</v>
      </c>
      <c r="I306" s="9">
        <v>0</v>
      </c>
      <c r="J306" s="28">
        <f t="shared" si="86"/>
        <v>0</v>
      </c>
      <c r="K306" s="28">
        <f t="shared" si="87"/>
        <v>0</v>
      </c>
      <c r="L306" s="28">
        <f t="shared" si="88"/>
        <v>0</v>
      </c>
      <c r="M306" s="28">
        <f t="shared" si="89"/>
        <v>0</v>
      </c>
      <c r="N306" s="10">
        <v>20.87</v>
      </c>
      <c r="O306" s="10">
        <v>75.2</v>
      </c>
      <c r="P306" s="10">
        <v>344.11</v>
      </c>
      <c r="Q306" s="10">
        <v>35.950000000000003</v>
      </c>
      <c r="R306" s="11">
        <v>20.88</v>
      </c>
      <c r="S306" s="11">
        <v>75.16</v>
      </c>
      <c r="T306" s="11">
        <v>339.26</v>
      </c>
      <c r="U306" s="11">
        <v>36.1</v>
      </c>
      <c r="V306" s="22">
        <v>2405060426.73</v>
      </c>
      <c r="W306" s="20">
        <f t="shared" si="83"/>
        <v>-3.992718915503457E-3</v>
      </c>
      <c r="X306" s="7"/>
      <c r="Y306" s="16">
        <f t="shared" si="73"/>
        <v>0</v>
      </c>
      <c r="Z306" s="16">
        <f t="shared" si="74"/>
        <v>0</v>
      </c>
      <c r="AA306" s="16">
        <f t="shared" si="75"/>
        <v>2405060426.73</v>
      </c>
      <c r="AB306" s="16">
        <f t="shared" si="76"/>
        <v>0</v>
      </c>
      <c r="AC306" s="16">
        <f t="shared" si="78"/>
        <v>0</v>
      </c>
      <c r="AD306" s="16">
        <f t="shared" si="79"/>
        <v>0</v>
      </c>
      <c r="AE306" s="16">
        <f t="shared" si="80"/>
        <v>-9641225.5484071206</v>
      </c>
      <c r="AF306" s="16">
        <f t="shared" si="81"/>
        <v>0</v>
      </c>
      <c r="AG306" s="16">
        <f t="shared" si="82"/>
        <v>-9641225.5484071206</v>
      </c>
      <c r="AH306" s="18">
        <f t="shared" si="84"/>
        <v>-3.9927191591803586E-3</v>
      </c>
      <c r="AI306" s="16">
        <f t="shared" si="85"/>
        <v>2405462413.2292933</v>
      </c>
      <c r="AJ306" s="16">
        <f t="shared" si="77"/>
        <v>1.0001671419540339</v>
      </c>
    </row>
    <row r="307" spans="1:36" x14ac:dyDescent="0.25">
      <c r="A307" t="s">
        <v>316</v>
      </c>
      <c r="B307" s="8">
        <v>0</v>
      </c>
      <c r="C307" s="8">
        <v>0</v>
      </c>
      <c r="D307" s="8">
        <v>1</v>
      </c>
      <c r="E307" s="8">
        <v>0</v>
      </c>
      <c r="F307" s="9">
        <v>0</v>
      </c>
      <c r="G307" s="9">
        <v>0</v>
      </c>
      <c r="H307" s="9">
        <v>1</v>
      </c>
      <c r="I307" s="9">
        <v>0</v>
      </c>
      <c r="J307" s="28">
        <f t="shared" si="86"/>
        <v>0</v>
      </c>
      <c r="K307" s="28">
        <f t="shared" si="87"/>
        <v>0</v>
      </c>
      <c r="L307" s="28">
        <f t="shared" si="88"/>
        <v>0</v>
      </c>
      <c r="M307" s="28">
        <f t="shared" si="89"/>
        <v>0</v>
      </c>
      <c r="N307" s="10">
        <v>21</v>
      </c>
      <c r="O307" s="10">
        <v>75.22</v>
      </c>
      <c r="P307" s="10">
        <v>343.5</v>
      </c>
      <c r="Q307" s="10">
        <v>35.44</v>
      </c>
      <c r="R307" s="11">
        <v>21.09</v>
      </c>
      <c r="S307" s="11">
        <v>75.09</v>
      </c>
      <c r="T307" s="11">
        <v>333.47</v>
      </c>
      <c r="U307" s="11">
        <v>35.64</v>
      </c>
      <c r="V307" s="22">
        <v>2364014329.29</v>
      </c>
      <c r="W307" s="20">
        <f t="shared" si="83"/>
        <v>-1.7066555577486153E-2</v>
      </c>
      <c r="X307" s="7"/>
      <c r="Y307" s="16">
        <f t="shared" si="73"/>
        <v>0</v>
      </c>
      <c r="Z307" s="16">
        <f t="shared" si="74"/>
        <v>0</v>
      </c>
      <c r="AA307" s="16">
        <f t="shared" si="75"/>
        <v>2364014329.29</v>
      </c>
      <c r="AB307" s="16">
        <f t="shared" si="76"/>
        <v>0</v>
      </c>
      <c r="AC307" s="16">
        <f t="shared" si="78"/>
        <v>0</v>
      </c>
      <c r="AD307" s="16">
        <f t="shared" si="79"/>
        <v>0</v>
      </c>
      <c r="AE307" s="16">
        <f t="shared" si="80"/>
        <v>-41046099.955098197</v>
      </c>
      <c r="AF307" s="16">
        <f t="shared" si="81"/>
        <v>0</v>
      </c>
      <c r="AG307" s="16">
        <f t="shared" si="82"/>
        <v>-41046099.955098197</v>
      </c>
      <c r="AH307" s="18">
        <f t="shared" si="84"/>
        <v>-1.7066556623238707E-2</v>
      </c>
      <c r="AI307" s="16">
        <f t="shared" si="85"/>
        <v>2364416313.2741952</v>
      </c>
      <c r="AJ307" s="16">
        <f t="shared" si="77"/>
        <v>1.0001700429558378</v>
      </c>
    </row>
    <row r="308" spans="1:36" x14ac:dyDescent="0.25">
      <c r="A308" t="s">
        <v>317</v>
      </c>
      <c r="B308" s="8">
        <v>0</v>
      </c>
      <c r="C308" s="8">
        <v>0</v>
      </c>
      <c r="D308" s="8">
        <v>1</v>
      </c>
      <c r="E308" s="8">
        <v>0</v>
      </c>
      <c r="F308" s="9">
        <v>0</v>
      </c>
      <c r="G308" s="9">
        <v>0</v>
      </c>
      <c r="H308" s="9">
        <v>1</v>
      </c>
      <c r="I308" s="9">
        <v>0</v>
      </c>
      <c r="J308" s="28">
        <f t="shared" si="86"/>
        <v>0</v>
      </c>
      <c r="K308" s="28">
        <f t="shared" si="87"/>
        <v>0</v>
      </c>
      <c r="L308" s="28">
        <f t="shared" si="88"/>
        <v>0</v>
      </c>
      <c r="M308" s="28">
        <f t="shared" si="89"/>
        <v>0</v>
      </c>
      <c r="N308" s="10">
        <v>21.41</v>
      </c>
      <c r="O308" s="10">
        <v>75</v>
      </c>
      <c r="P308" s="10">
        <v>325.8</v>
      </c>
      <c r="Q308" s="10">
        <v>37.07</v>
      </c>
      <c r="R308" s="11">
        <v>21.35</v>
      </c>
      <c r="S308" s="11">
        <v>75.040000000000006</v>
      </c>
      <c r="T308" s="11">
        <v>326.06</v>
      </c>
      <c r="U308" s="11">
        <v>37.47</v>
      </c>
      <c r="V308" s="22">
        <v>2311483831.5300002</v>
      </c>
      <c r="W308" s="20">
        <f t="shared" si="83"/>
        <v>-2.2220888050106136E-2</v>
      </c>
      <c r="X308" s="7"/>
      <c r="Y308" s="16">
        <f t="shared" si="73"/>
        <v>0</v>
      </c>
      <c r="Z308" s="16">
        <f t="shared" si="74"/>
        <v>0</v>
      </c>
      <c r="AA308" s="16">
        <f t="shared" si="75"/>
        <v>2311483831.5300002</v>
      </c>
      <c r="AB308" s="16">
        <f t="shared" si="76"/>
        <v>0</v>
      </c>
      <c r="AC308" s="16">
        <f t="shared" si="78"/>
        <v>0</v>
      </c>
      <c r="AD308" s="16">
        <f t="shared" si="79"/>
        <v>0</v>
      </c>
      <c r="AE308" s="16">
        <f t="shared" si="80"/>
        <v>-52530501.034692645</v>
      </c>
      <c r="AF308" s="16">
        <f t="shared" si="81"/>
        <v>0</v>
      </c>
      <c r="AG308" s="16">
        <f t="shared" si="82"/>
        <v>-52530501.034692645</v>
      </c>
      <c r="AH308" s="18">
        <f t="shared" si="84"/>
        <v>-2.2220889435331587E-2</v>
      </c>
      <c r="AI308" s="16">
        <f t="shared" si="85"/>
        <v>2311885812.2395024</v>
      </c>
      <c r="AJ308" s="16">
        <f t="shared" si="77"/>
        <v>1.000173905914469</v>
      </c>
    </row>
    <row r="309" spans="1:36" x14ac:dyDescent="0.25">
      <c r="A309" t="s">
        <v>318</v>
      </c>
      <c r="B309" s="8">
        <v>0</v>
      </c>
      <c r="C309" s="8">
        <v>0</v>
      </c>
      <c r="D309" s="8">
        <v>1</v>
      </c>
      <c r="E309" s="8">
        <v>0</v>
      </c>
      <c r="F309" s="9">
        <v>0</v>
      </c>
      <c r="G309" s="9">
        <v>0</v>
      </c>
      <c r="H309" s="9">
        <v>1</v>
      </c>
      <c r="I309" s="9">
        <v>0</v>
      </c>
      <c r="J309" s="28">
        <f t="shared" si="86"/>
        <v>0</v>
      </c>
      <c r="K309" s="28">
        <f t="shared" si="87"/>
        <v>0</v>
      </c>
      <c r="L309" s="28">
        <f t="shared" si="88"/>
        <v>0</v>
      </c>
      <c r="M309" s="28">
        <f t="shared" si="89"/>
        <v>0</v>
      </c>
      <c r="N309" s="10">
        <v>21.36</v>
      </c>
      <c r="O309" s="10">
        <v>75.069999999999993</v>
      </c>
      <c r="P309" s="10">
        <v>324.75</v>
      </c>
      <c r="Q309" s="10">
        <v>37.43</v>
      </c>
      <c r="R309" s="11">
        <v>21.44</v>
      </c>
      <c r="S309" s="11">
        <v>75.180000000000007</v>
      </c>
      <c r="T309" s="11">
        <v>322.81</v>
      </c>
      <c r="U309" s="11">
        <v>36.86</v>
      </c>
      <c r="V309" s="22">
        <v>2288444139.5300002</v>
      </c>
      <c r="W309" s="20">
        <f t="shared" si="83"/>
        <v>-9.967490010410196E-3</v>
      </c>
      <c r="X309" s="7"/>
      <c r="Y309" s="16">
        <f t="shared" si="73"/>
        <v>0</v>
      </c>
      <c r="Z309" s="16">
        <f t="shared" si="74"/>
        <v>0</v>
      </c>
      <c r="AA309" s="16">
        <f t="shared" si="75"/>
        <v>2288444139.5300002</v>
      </c>
      <c r="AB309" s="16">
        <f t="shared" si="76"/>
        <v>0</v>
      </c>
      <c r="AC309" s="16">
        <f t="shared" si="78"/>
        <v>0</v>
      </c>
      <c r="AD309" s="16">
        <f t="shared" si="79"/>
        <v>0</v>
      </c>
      <c r="AE309" s="16">
        <f t="shared" si="80"/>
        <v>-23039693.468909096</v>
      </c>
      <c r="AF309" s="16">
        <f t="shared" si="81"/>
        <v>0</v>
      </c>
      <c r="AG309" s="16">
        <f t="shared" si="82"/>
        <v>-23039693.468909096</v>
      </c>
      <c r="AH309" s="18">
        <f t="shared" si="84"/>
        <v>-9.9674906458933933E-3</v>
      </c>
      <c r="AI309" s="16">
        <f t="shared" si="85"/>
        <v>2288846118.7705932</v>
      </c>
      <c r="AJ309" s="16">
        <f t="shared" si="77"/>
        <v>1.0001756561297037</v>
      </c>
    </row>
    <row r="310" spans="1:36" x14ac:dyDescent="0.25">
      <c r="A310" t="s">
        <v>319</v>
      </c>
      <c r="B310" s="8">
        <v>0</v>
      </c>
      <c r="C310" s="8">
        <v>0</v>
      </c>
      <c r="D310" s="8">
        <v>1</v>
      </c>
      <c r="E310" s="8">
        <v>0</v>
      </c>
      <c r="F310" s="9">
        <v>0</v>
      </c>
      <c r="G310" s="9">
        <v>0</v>
      </c>
      <c r="H310" s="9">
        <v>1</v>
      </c>
      <c r="I310" s="9">
        <v>0</v>
      </c>
      <c r="J310" s="28">
        <f t="shared" si="86"/>
        <v>0</v>
      </c>
      <c r="K310" s="28">
        <f t="shared" si="87"/>
        <v>0</v>
      </c>
      <c r="L310" s="28">
        <f t="shared" si="88"/>
        <v>0</v>
      </c>
      <c r="M310" s="28">
        <f t="shared" si="89"/>
        <v>0</v>
      </c>
      <c r="N310" s="10">
        <v>21.75</v>
      </c>
      <c r="O310" s="10">
        <v>75.08</v>
      </c>
      <c r="P310" s="10">
        <v>319.5</v>
      </c>
      <c r="Q310" s="10">
        <v>38.25</v>
      </c>
      <c r="R310" s="11">
        <v>21.57</v>
      </c>
      <c r="S310" s="11">
        <v>75.12</v>
      </c>
      <c r="T310" s="11">
        <v>327.60000000000002</v>
      </c>
      <c r="U310" s="11">
        <v>38.71</v>
      </c>
      <c r="V310" s="22">
        <v>2322401100.9699998</v>
      </c>
      <c r="W310" s="20">
        <f t="shared" si="83"/>
        <v>1.4838448906589363E-2</v>
      </c>
      <c r="X310" s="7"/>
      <c r="Y310" s="16">
        <f t="shared" si="73"/>
        <v>0</v>
      </c>
      <c r="Z310" s="16">
        <f t="shared" si="74"/>
        <v>0</v>
      </c>
      <c r="AA310" s="16">
        <f t="shared" si="75"/>
        <v>2322401100.9699998</v>
      </c>
      <c r="AB310" s="16">
        <f t="shared" si="76"/>
        <v>0</v>
      </c>
      <c r="AC310" s="16">
        <f t="shared" si="78"/>
        <v>0</v>
      </c>
      <c r="AD310" s="16">
        <f t="shared" si="79"/>
        <v>0</v>
      </c>
      <c r="AE310" s="16">
        <f t="shared" si="80"/>
        <v>33956963.626742505</v>
      </c>
      <c r="AF310" s="16">
        <f t="shared" si="81"/>
        <v>0</v>
      </c>
      <c r="AG310" s="16">
        <f t="shared" si="82"/>
        <v>33956963.626742505</v>
      </c>
      <c r="AH310" s="18">
        <f t="shared" si="84"/>
        <v>1.4838449862148077E-2</v>
      </c>
      <c r="AI310" s="16">
        <f t="shared" si="85"/>
        <v>2322803082.3973355</v>
      </c>
      <c r="AJ310" s="16">
        <f t="shared" si="77"/>
        <v>1.0001730887171763</v>
      </c>
    </row>
    <row r="311" spans="1:36" x14ac:dyDescent="0.25">
      <c r="A311" t="s">
        <v>320</v>
      </c>
      <c r="B311" s="8">
        <v>0</v>
      </c>
      <c r="C311" s="8">
        <v>0</v>
      </c>
      <c r="D311" s="8">
        <v>1</v>
      </c>
      <c r="E311" s="8">
        <v>0</v>
      </c>
      <c r="F311" s="9">
        <v>0</v>
      </c>
      <c r="G311" s="9">
        <v>0</v>
      </c>
      <c r="H311" s="9">
        <v>1</v>
      </c>
      <c r="I311" s="9">
        <v>0</v>
      </c>
      <c r="J311" s="28">
        <f t="shared" si="86"/>
        <v>0</v>
      </c>
      <c r="K311" s="28">
        <f t="shared" si="87"/>
        <v>0</v>
      </c>
      <c r="L311" s="28">
        <f t="shared" si="88"/>
        <v>0</v>
      </c>
      <c r="M311" s="28">
        <f t="shared" si="89"/>
        <v>0</v>
      </c>
      <c r="N311" s="10">
        <v>21.73</v>
      </c>
      <c r="O311" s="10">
        <v>75.099999999999994</v>
      </c>
      <c r="P311" s="10">
        <v>324</v>
      </c>
      <c r="Q311" s="10">
        <v>38.49</v>
      </c>
      <c r="R311" s="11">
        <v>21.68</v>
      </c>
      <c r="S311" s="11">
        <v>75.09</v>
      </c>
      <c r="T311" s="11">
        <v>317.3</v>
      </c>
      <c r="U311" s="11">
        <v>39.020000000000003</v>
      </c>
      <c r="V311" s="22">
        <v>2249383000.1700001</v>
      </c>
      <c r="W311" s="20">
        <f t="shared" si="83"/>
        <v>-3.1440779445678912E-2</v>
      </c>
      <c r="X311" s="7"/>
      <c r="Y311" s="16">
        <f t="shared" si="73"/>
        <v>0</v>
      </c>
      <c r="Z311" s="16">
        <f t="shared" si="74"/>
        <v>0</v>
      </c>
      <c r="AA311" s="16">
        <f t="shared" si="75"/>
        <v>2249383000.1700001</v>
      </c>
      <c r="AB311" s="16">
        <f t="shared" si="76"/>
        <v>0</v>
      </c>
      <c r="AC311" s="16">
        <f t="shared" si="78"/>
        <v>0</v>
      </c>
      <c r="AD311" s="16">
        <f t="shared" si="79"/>
        <v>0</v>
      </c>
      <c r="AE311" s="16">
        <f t="shared" si="80"/>
        <v>-73018105.433428034</v>
      </c>
      <c r="AF311" s="16">
        <f t="shared" si="81"/>
        <v>0</v>
      </c>
      <c r="AG311" s="16">
        <f t="shared" si="82"/>
        <v>-73018105.433428034</v>
      </c>
      <c r="AH311" s="18">
        <f t="shared" si="84"/>
        <v>-3.1440781440781475E-2</v>
      </c>
      <c r="AI311" s="16">
        <f t="shared" si="85"/>
        <v>2249784976.9639077</v>
      </c>
      <c r="AJ311" s="16">
        <f t="shared" si="77"/>
        <v>1.0001787053578146</v>
      </c>
    </row>
    <row r="312" spans="1:36" x14ac:dyDescent="0.25">
      <c r="A312" t="s">
        <v>321</v>
      </c>
      <c r="B312" s="8">
        <v>0</v>
      </c>
      <c r="C312" s="8">
        <v>0</v>
      </c>
      <c r="D312" s="8">
        <v>1</v>
      </c>
      <c r="E312" s="8">
        <v>0</v>
      </c>
      <c r="F312" s="9">
        <v>0</v>
      </c>
      <c r="G312" s="9">
        <v>0</v>
      </c>
      <c r="H312" s="9">
        <v>1</v>
      </c>
      <c r="I312" s="9">
        <v>0</v>
      </c>
      <c r="J312" s="28">
        <f t="shared" si="86"/>
        <v>0</v>
      </c>
      <c r="K312" s="28">
        <f t="shared" si="87"/>
        <v>0</v>
      </c>
      <c r="L312" s="28">
        <f t="shared" si="88"/>
        <v>0</v>
      </c>
      <c r="M312" s="28">
        <f t="shared" si="89"/>
        <v>0</v>
      </c>
      <c r="N312" s="10">
        <v>21.25</v>
      </c>
      <c r="O312" s="10">
        <v>75.099999999999994</v>
      </c>
      <c r="P312" s="10">
        <v>322.62</v>
      </c>
      <c r="Q312" s="10">
        <v>38.42</v>
      </c>
      <c r="R312" s="11">
        <v>21.68</v>
      </c>
      <c r="S312" s="11">
        <v>74.97</v>
      </c>
      <c r="T312" s="11">
        <v>315.63</v>
      </c>
      <c r="U312" s="11">
        <v>39.369999999999997</v>
      </c>
      <c r="V312" s="22">
        <v>2237544143.0500002</v>
      </c>
      <c r="W312" s="20">
        <f t="shared" si="83"/>
        <v>-5.2631575499171301E-3</v>
      </c>
      <c r="X312" s="7"/>
      <c r="Y312" s="16">
        <f t="shared" si="73"/>
        <v>0</v>
      </c>
      <c r="Z312" s="16">
        <f t="shared" si="74"/>
        <v>0</v>
      </c>
      <c r="AA312" s="16">
        <f t="shared" si="75"/>
        <v>2237544143.0500002</v>
      </c>
      <c r="AB312" s="16">
        <f t="shared" si="76"/>
        <v>0</v>
      </c>
      <c r="AC312" s="16">
        <f t="shared" si="78"/>
        <v>0</v>
      </c>
      <c r="AD312" s="16">
        <f t="shared" si="79"/>
        <v>0</v>
      </c>
      <c r="AE312" s="16">
        <f t="shared" si="80"/>
        <v>-11838857.895631691</v>
      </c>
      <c r="AF312" s="16">
        <f t="shared" si="81"/>
        <v>0</v>
      </c>
      <c r="AG312" s="16">
        <f t="shared" si="82"/>
        <v>-11838857.895631691</v>
      </c>
      <c r="AH312" s="18">
        <f t="shared" si="84"/>
        <v>-5.2631578947368923E-3</v>
      </c>
      <c r="AI312" s="16">
        <f t="shared" si="85"/>
        <v>2237946119.0682759</v>
      </c>
      <c r="AJ312" s="16">
        <f t="shared" si="77"/>
        <v>1.0001796505421019</v>
      </c>
    </row>
    <row r="313" spans="1:36" x14ac:dyDescent="0.25">
      <c r="A313" t="s">
        <v>322</v>
      </c>
      <c r="B313" s="8">
        <v>0</v>
      </c>
      <c r="C313" s="8">
        <v>0</v>
      </c>
      <c r="D313" s="8">
        <v>1</v>
      </c>
      <c r="E313" s="8">
        <v>0</v>
      </c>
      <c r="F313" s="9">
        <v>0</v>
      </c>
      <c r="G313" s="9">
        <v>0</v>
      </c>
      <c r="H313" s="9">
        <v>1</v>
      </c>
      <c r="I313" s="9">
        <v>0</v>
      </c>
      <c r="J313" s="28">
        <f t="shared" si="86"/>
        <v>0</v>
      </c>
      <c r="K313" s="28">
        <f t="shared" si="87"/>
        <v>0</v>
      </c>
      <c r="L313" s="28">
        <f t="shared" si="88"/>
        <v>0</v>
      </c>
      <c r="M313" s="28">
        <f t="shared" si="89"/>
        <v>0</v>
      </c>
      <c r="N313" s="10">
        <v>21.42</v>
      </c>
      <c r="O313" s="10">
        <v>74.92</v>
      </c>
      <c r="P313" s="10">
        <v>319.8</v>
      </c>
      <c r="Q313" s="10">
        <v>40.14</v>
      </c>
      <c r="R313" s="11">
        <v>20.93</v>
      </c>
      <c r="S313" s="11">
        <v>75.11</v>
      </c>
      <c r="T313" s="11">
        <v>328.92</v>
      </c>
      <c r="U313" s="11">
        <v>39.229999999999997</v>
      </c>
      <c r="V313" s="22">
        <v>2331758760.4899998</v>
      </c>
      <c r="W313" s="20">
        <f t="shared" si="83"/>
        <v>4.2106260889930525E-2</v>
      </c>
      <c r="X313" s="7"/>
      <c r="Y313" s="16">
        <f t="shared" si="73"/>
        <v>0</v>
      </c>
      <c r="Z313" s="16">
        <f t="shared" si="74"/>
        <v>0</v>
      </c>
      <c r="AA313" s="16">
        <f t="shared" si="75"/>
        <v>2331758760.4899998</v>
      </c>
      <c r="AB313" s="16">
        <f t="shared" si="76"/>
        <v>0</v>
      </c>
      <c r="AC313" s="16">
        <f t="shared" si="78"/>
        <v>0</v>
      </c>
      <c r="AD313" s="16">
        <f t="shared" si="79"/>
        <v>0</v>
      </c>
      <c r="AE313" s="16">
        <f t="shared" si="80"/>
        <v>94214623.645200238</v>
      </c>
      <c r="AF313" s="16">
        <f t="shared" si="81"/>
        <v>0</v>
      </c>
      <c r="AG313" s="16">
        <f t="shared" si="82"/>
        <v>94214623.645200238</v>
      </c>
      <c r="AH313" s="18">
        <f t="shared" si="84"/>
        <v>4.2106263663149956E-2</v>
      </c>
      <c r="AI313" s="16">
        <f t="shared" si="85"/>
        <v>2332160742.7134762</v>
      </c>
      <c r="AJ313" s="16">
        <f t="shared" si="77"/>
        <v>1.0001723944304564</v>
      </c>
    </row>
    <row r="314" spans="1:36" x14ac:dyDescent="0.25">
      <c r="A314" t="s">
        <v>323</v>
      </c>
      <c r="B314" s="8">
        <v>0</v>
      </c>
      <c r="C314" s="8">
        <v>0</v>
      </c>
      <c r="D314" s="8">
        <v>1</v>
      </c>
      <c r="E314" s="8">
        <v>0</v>
      </c>
      <c r="F314" s="9">
        <v>0</v>
      </c>
      <c r="G314" s="9">
        <v>0</v>
      </c>
      <c r="H314" s="9">
        <v>1</v>
      </c>
      <c r="I314" s="9">
        <v>0</v>
      </c>
      <c r="J314" s="28">
        <f t="shared" si="86"/>
        <v>0</v>
      </c>
      <c r="K314" s="28">
        <f t="shared" si="87"/>
        <v>0</v>
      </c>
      <c r="L314" s="28">
        <f t="shared" si="88"/>
        <v>0</v>
      </c>
      <c r="M314" s="28">
        <f t="shared" si="89"/>
        <v>0</v>
      </c>
      <c r="N314" s="10">
        <v>21.04</v>
      </c>
      <c r="O314" s="10">
        <v>75.22</v>
      </c>
      <c r="P314" s="10">
        <v>332.72</v>
      </c>
      <c r="Q314" s="10">
        <v>38.659999999999997</v>
      </c>
      <c r="R314" s="11">
        <v>21.11</v>
      </c>
      <c r="S314" s="11">
        <v>75.17</v>
      </c>
      <c r="T314" s="11">
        <v>328.28</v>
      </c>
      <c r="U314" s="11">
        <v>39.22</v>
      </c>
      <c r="V314" s="22">
        <v>2327221713.4499998</v>
      </c>
      <c r="W314" s="20">
        <f t="shared" si="83"/>
        <v>-1.945761764414522E-3</v>
      </c>
      <c r="X314" s="7"/>
      <c r="Y314" s="16">
        <f t="shared" si="73"/>
        <v>0</v>
      </c>
      <c r="Z314" s="16">
        <f t="shared" si="74"/>
        <v>0</v>
      </c>
      <c r="AA314" s="16">
        <f t="shared" si="75"/>
        <v>2327221713.4499998</v>
      </c>
      <c r="AB314" s="16">
        <f t="shared" si="76"/>
        <v>0</v>
      </c>
      <c r="AC314" s="16">
        <f t="shared" si="78"/>
        <v>0</v>
      </c>
      <c r="AD314" s="16">
        <f t="shared" si="79"/>
        <v>0</v>
      </c>
      <c r="AE314" s="16">
        <f t="shared" si="80"/>
        <v>-4537047.3267472349</v>
      </c>
      <c r="AF314" s="16">
        <f t="shared" si="81"/>
        <v>0</v>
      </c>
      <c r="AG314" s="16">
        <f t="shared" si="82"/>
        <v>-4537047.3267472349</v>
      </c>
      <c r="AH314" s="18">
        <f t="shared" si="84"/>
        <v>-1.945761887389162E-3</v>
      </c>
      <c r="AI314" s="16">
        <f t="shared" si="85"/>
        <v>2327623695.3867288</v>
      </c>
      <c r="AJ314" s="16">
        <f t="shared" si="77"/>
        <v>1.000172730399689</v>
      </c>
    </row>
    <row r="315" spans="1:36" x14ac:dyDescent="0.25">
      <c r="A315" t="s">
        <v>324</v>
      </c>
      <c r="B315" s="8">
        <v>0</v>
      </c>
      <c r="C315" s="8">
        <v>0</v>
      </c>
      <c r="D315" s="8">
        <v>1</v>
      </c>
      <c r="E315" s="8">
        <v>0</v>
      </c>
      <c r="F315" s="9">
        <v>0</v>
      </c>
      <c r="G315" s="9">
        <v>0</v>
      </c>
      <c r="H315" s="9">
        <v>1</v>
      </c>
      <c r="I315" s="9">
        <v>0</v>
      </c>
      <c r="J315" s="28">
        <f t="shared" si="86"/>
        <v>0</v>
      </c>
      <c r="K315" s="28">
        <f t="shared" si="87"/>
        <v>0</v>
      </c>
      <c r="L315" s="28">
        <f t="shared" si="88"/>
        <v>0</v>
      </c>
      <c r="M315" s="28">
        <f t="shared" si="89"/>
        <v>0</v>
      </c>
      <c r="N315" s="10">
        <v>19.89</v>
      </c>
      <c r="O315" s="10">
        <v>74.8</v>
      </c>
      <c r="P315" s="10">
        <v>346.57</v>
      </c>
      <c r="Q315" s="10">
        <v>39.799999999999997</v>
      </c>
      <c r="R315" s="11">
        <v>20.25</v>
      </c>
      <c r="S315" s="11">
        <v>74.84</v>
      </c>
      <c r="T315" s="11">
        <v>329.49</v>
      </c>
      <c r="U315" s="11">
        <v>40.53</v>
      </c>
      <c r="V315" s="22">
        <v>2335799568.0100002</v>
      </c>
      <c r="W315" s="20">
        <f t="shared" si="83"/>
        <v>3.6858776756960587E-3</v>
      </c>
      <c r="X315" s="7"/>
      <c r="Y315" s="16">
        <f t="shared" si="73"/>
        <v>0</v>
      </c>
      <c r="Z315" s="16">
        <f t="shared" si="74"/>
        <v>0</v>
      </c>
      <c r="AA315" s="16">
        <f t="shared" si="75"/>
        <v>2335799568.0100002</v>
      </c>
      <c r="AB315" s="16">
        <f t="shared" si="76"/>
        <v>0</v>
      </c>
      <c r="AC315" s="16">
        <f t="shared" si="78"/>
        <v>0</v>
      </c>
      <c r="AD315" s="16">
        <f t="shared" si="79"/>
        <v>0</v>
      </c>
      <c r="AE315" s="16">
        <f t="shared" si="80"/>
        <v>8577855.1031880844</v>
      </c>
      <c r="AF315" s="16">
        <f t="shared" si="81"/>
        <v>0</v>
      </c>
      <c r="AG315" s="16">
        <f t="shared" si="82"/>
        <v>8577855.1031880844</v>
      </c>
      <c r="AH315" s="18">
        <f t="shared" si="84"/>
        <v>3.6858779091020967E-3</v>
      </c>
      <c r="AI315" s="16">
        <f t="shared" si="85"/>
        <v>2336201550.4899168</v>
      </c>
      <c r="AJ315" s="16">
        <f t="shared" si="77"/>
        <v>1.0001720963071583</v>
      </c>
    </row>
    <row r="316" spans="1:36" x14ac:dyDescent="0.25">
      <c r="A316" t="s">
        <v>325</v>
      </c>
      <c r="B316" s="8">
        <v>0</v>
      </c>
      <c r="C316" s="8">
        <v>0</v>
      </c>
      <c r="D316" s="8">
        <v>1</v>
      </c>
      <c r="E316" s="8">
        <v>0</v>
      </c>
      <c r="F316" s="9">
        <v>0</v>
      </c>
      <c r="G316" s="9">
        <v>0</v>
      </c>
      <c r="H316" s="9">
        <v>1</v>
      </c>
      <c r="I316" s="9">
        <v>0</v>
      </c>
      <c r="J316" s="28">
        <f t="shared" si="86"/>
        <v>0</v>
      </c>
      <c r="K316" s="28">
        <f t="shared" si="87"/>
        <v>0</v>
      </c>
      <c r="L316" s="28">
        <f t="shared" si="88"/>
        <v>0</v>
      </c>
      <c r="M316" s="28">
        <f t="shared" si="89"/>
        <v>0</v>
      </c>
      <c r="N316" s="10">
        <v>20.59</v>
      </c>
      <c r="O316" s="10">
        <v>74.849999999999994</v>
      </c>
      <c r="P316" s="10">
        <v>323.89999999999998</v>
      </c>
      <c r="Q316" s="10">
        <v>41.19</v>
      </c>
      <c r="R316" s="11">
        <v>20.81</v>
      </c>
      <c r="S316" s="11">
        <v>74.680000000000007</v>
      </c>
      <c r="T316" s="11">
        <v>311.33</v>
      </c>
      <c r="U316" s="11">
        <v>42.33</v>
      </c>
      <c r="V316" s="22">
        <v>2207060858.25</v>
      </c>
      <c r="W316" s="20">
        <f t="shared" si="83"/>
        <v>-5.511547802437522E-2</v>
      </c>
      <c r="X316" s="7"/>
      <c r="Y316" s="16">
        <f t="shared" si="73"/>
        <v>0</v>
      </c>
      <c r="Z316" s="16">
        <f t="shared" si="74"/>
        <v>0</v>
      </c>
      <c r="AA316" s="16">
        <f t="shared" si="75"/>
        <v>2207060858.25</v>
      </c>
      <c r="AB316" s="16">
        <f t="shared" si="76"/>
        <v>0</v>
      </c>
      <c r="AC316" s="16">
        <f t="shared" si="78"/>
        <v>0</v>
      </c>
      <c r="AD316" s="16">
        <f t="shared" si="79"/>
        <v>0</v>
      </c>
      <c r="AE316" s="16">
        <f t="shared" si="80"/>
        <v>-128738717.8823687</v>
      </c>
      <c r="AF316" s="16">
        <f t="shared" si="81"/>
        <v>0</v>
      </c>
      <c r="AG316" s="16">
        <f t="shared" si="82"/>
        <v>-128738717.8823687</v>
      </c>
      <c r="AH316" s="18">
        <f t="shared" si="84"/>
        <v>-5.5115481501714844E-2</v>
      </c>
      <c r="AI316" s="16">
        <f t="shared" si="85"/>
        <v>2207462832.6075482</v>
      </c>
      <c r="AJ316" s="16">
        <f t="shared" si="77"/>
        <v>1.0001821310708519</v>
      </c>
    </row>
    <row r="317" spans="1:36" x14ac:dyDescent="0.25">
      <c r="A317" t="s">
        <v>326</v>
      </c>
      <c r="B317" s="8">
        <v>0</v>
      </c>
      <c r="C317" s="8">
        <v>0</v>
      </c>
      <c r="D317" s="8">
        <v>1</v>
      </c>
      <c r="E317" s="8">
        <v>0</v>
      </c>
      <c r="F317" s="9">
        <v>0</v>
      </c>
      <c r="G317" s="9">
        <v>0</v>
      </c>
      <c r="H317" s="9">
        <v>1</v>
      </c>
      <c r="I317" s="9">
        <v>0</v>
      </c>
      <c r="J317" s="28">
        <f t="shared" si="86"/>
        <v>0</v>
      </c>
      <c r="K317" s="28">
        <f t="shared" si="87"/>
        <v>0</v>
      </c>
      <c r="L317" s="28">
        <f t="shared" si="88"/>
        <v>0</v>
      </c>
      <c r="M317" s="28">
        <f t="shared" si="89"/>
        <v>0</v>
      </c>
      <c r="N317" s="10">
        <v>20.61</v>
      </c>
      <c r="O317" s="10">
        <v>74.739999999999995</v>
      </c>
      <c r="P317" s="10">
        <v>314.85000000000002</v>
      </c>
      <c r="Q317" s="10">
        <v>41.64</v>
      </c>
      <c r="R317" s="11">
        <v>20.51</v>
      </c>
      <c r="S317" s="11">
        <v>74.87</v>
      </c>
      <c r="T317" s="11">
        <v>320.39999999999998</v>
      </c>
      <c r="U317" s="11">
        <v>41.13</v>
      </c>
      <c r="V317" s="22">
        <v>2271359321.77</v>
      </c>
      <c r="W317" s="20">
        <f t="shared" si="83"/>
        <v>2.9133072284641459E-2</v>
      </c>
      <c r="X317" s="7"/>
      <c r="Y317" s="16">
        <f t="shared" si="73"/>
        <v>0</v>
      </c>
      <c r="Z317" s="16">
        <f t="shared" si="74"/>
        <v>0</v>
      </c>
      <c r="AA317" s="16">
        <f t="shared" si="75"/>
        <v>2271359321.77</v>
      </c>
      <c r="AB317" s="16">
        <f t="shared" si="76"/>
        <v>0</v>
      </c>
      <c r="AC317" s="16">
        <f t="shared" si="78"/>
        <v>0</v>
      </c>
      <c r="AD317" s="16">
        <f t="shared" si="79"/>
        <v>0</v>
      </c>
      <c r="AE317" s="16">
        <f t="shared" si="80"/>
        <v>64298467.813341103</v>
      </c>
      <c r="AF317" s="16">
        <f t="shared" si="81"/>
        <v>0</v>
      </c>
      <c r="AG317" s="16">
        <f t="shared" si="82"/>
        <v>64298467.813341103</v>
      </c>
      <c r="AH317" s="18">
        <f t="shared" si="84"/>
        <v>2.9133074229916789E-2</v>
      </c>
      <c r="AI317" s="16">
        <f t="shared" si="85"/>
        <v>2271761300.4208894</v>
      </c>
      <c r="AJ317" s="16">
        <f t="shared" si="77"/>
        <v>1.0001769771286457</v>
      </c>
    </row>
    <row r="318" spans="1:36" x14ac:dyDescent="0.25">
      <c r="A318" t="s">
        <v>327</v>
      </c>
      <c r="B318" s="8">
        <v>0</v>
      </c>
      <c r="C318" s="8">
        <v>0</v>
      </c>
      <c r="D318" s="8">
        <v>1</v>
      </c>
      <c r="E318" s="8">
        <v>0</v>
      </c>
      <c r="F318" s="9">
        <v>0</v>
      </c>
      <c r="G318" s="9">
        <v>0</v>
      </c>
      <c r="H318" s="9">
        <v>1</v>
      </c>
      <c r="I318" s="9">
        <v>0</v>
      </c>
      <c r="J318" s="28">
        <f t="shared" si="86"/>
        <v>0</v>
      </c>
      <c r="K318" s="28">
        <f t="shared" si="87"/>
        <v>0</v>
      </c>
      <c r="L318" s="28">
        <f t="shared" si="88"/>
        <v>0</v>
      </c>
      <c r="M318" s="28">
        <f t="shared" si="89"/>
        <v>0</v>
      </c>
      <c r="N318" s="10">
        <v>20.170000000000002</v>
      </c>
      <c r="O318" s="10">
        <v>75.010000000000005</v>
      </c>
      <c r="P318" s="10">
        <v>323.79000000000002</v>
      </c>
      <c r="Q318" s="10">
        <v>41.36</v>
      </c>
      <c r="R318" s="11">
        <v>20.66</v>
      </c>
      <c r="S318" s="11">
        <v>74.989999999999995</v>
      </c>
      <c r="T318" s="11">
        <v>323.42</v>
      </c>
      <c r="U318" s="11">
        <v>41.62</v>
      </c>
      <c r="V318" s="22">
        <v>2292768512.4899998</v>
      </c>
      <c r="W318" s="20">
        <f t="shared" si="83"/>
        <v>9.4257172411260637E-3</v>
      </c>
      <c r="X318" s="7"/>
      <c r="Y318" s="16">
        <f t="shared" si="73"/>
        <v>0</v>
      </c>
      <c r="Z318" s="16">
        <f t="shared" si="74"/>
        <v>0</v>
      </c>
      <c r="AA318" s="16">
        <f t="shared" si="75"/>
        <v>2292768512.4899998</v>
      </c>
      <c r="AB318" s="16">
        <f t="shared" si="76"/>
        <v>0</v>
      </c>
      <c r="AC318" s="16">
        <f t="shared" si="78"/>
        <v>0</v>
      </c>
      <c r="AD318" s="16">
        <f t="shared" si="79"/>
        <v>0</v>
      </c>
      <c r="AE318" s="16">
        <f t="shared" si="80"/>
        <v>21409192.109068312</v>
      </c>
      <c r="AF318" s="16">
        <f t="shared" si="81"/>
        <v>0</v>
      </c>
      <c r="AG318" s="16">
        <f t="shared" si="82"/>
        <v>21409192.109068312</v>
      </c>
      <c r="AH318" s="18">
        <f t="shared" si="84"/>
        <v>9.4257178526842653E-3</v>
      </c>
      <c r="AI318" s="16">
        <f t="shared" si="85"/>
        <v>2293170492.5299578</v>
      </c>
      <c r="AJ318" s="16">
        <f t="shared" si="77"/>
        <v>1.0001753251746821</v>
      </c>
    </row>
    <row r="319" spans="1:36" x14ac:dyDescent="0.25">
      <c r="A319" t="s">
        <v>328</v>
      </c>
      <c r="B319" s="8">
        <v>0</v>
      </c>
      <c r="C319" s="8">
        <v>0</v>
      </c>
      <c r="D319" s="8">
        <v>1</v>
      </c>
      <c r="E319" s="8">
        <v>0</v>
      </c>
      <c r="F319" s="9">
        <v>0</v>
      </c>
      <c r="G319" s="9">
        <v>0</v>
      </c>
      <c r="H319" s="9">
        <v>1</v>
      </c>
      <c r="I319" s="9">
        <v>0</v>
      </c>
      <c r="J319" s="28">
        <f t="shared" si="86"/>
        <v>0</v>
      </c>
      <c r="K319" s="28">
        <f t="shared" si="87"/>
        <v>0</v>
      </c>
      <c r="L319" s="28">
        <f t="shared" si="88"/>
        <v>0</v>
      </c>
      <c r="M319" s="28">
        <f t="shared" si="89"/>
        <v>0</v>
      </c>
      <c r="N319" s="10">
        <v>20.72</v>
      </c>
      <c r="O319" s="10">
        <v>74.78</v>
      </c>
      <c r="P319" s="10">
        <v>320</v>
      </c>
      <c r="Q319" s="10">
        <v>43.17</v>
      </c>
      <c r="R319" s="11">
        <v>20.27</v>
      </c>
      <c r="S319" s="11">
        <v>74.89</v>
      </c>
      <c r="T319" s="11">
        <v>340.63</v>
      </c>
      <c r="U319" s="11">
        <v>42.63</v>
      </c>
      <c r="V319" s="22">
        <v>2414772543.0500002</v>
      </c>
      <c r="W319" s="20">
        <f t="shared" si="83"/>
        <v>5.321253754811095E-2</v>
      </c>
      <c r="X319" s="7"/>
      <c r="Y319" s="16">
        <f t="shared" si="73"/>
        <v>0</v>
      </c>
      <c r="Z319" s="16">
        <f t="shared" si="74"/>
        <v>0</v>
      </c>
      <c r="AA319" s="16">
        <f t="shared" si="75"/>
        <v>2414772543.0500002</v>
      </c>
      <c r="AB319" s="16">
        <f t="shared" si="76"/>
        <v>0</v>
      </c>
      <c r="AC319" s="16">
        <f t="shared" si="78"/>
        <v>0</v>
      </c>
      <c r="AD319" s="16">
        <f t="shared" si="79"/>
        <v>0</v>
      </c>
      <c r="AE319" s="16">
        <f t="shared" si="80"/>
        <v>122004038.401932</v>
      </c>
      <c r="AF319" s="16">
        <f t="shared" si="81"/>
        <v>0</v>
      </c>
      <c r="AG319" s="16">
        <f t="shared" si="82"/>
        <v>122004038.401932</v>
      </c>
      <c r="AH319" s="18">
        <f t="shared" si="84"/>
        <v>5.3212540968400154E-2</v>
      </c>
      <c r="AI319" s="16">
        <f t="shared" si="85"/>
        <v>2415174530.9318895</v>
      </c>
      <c r="AJ319" s="16">
        <f t="shared" si="77"/>
        <v>1.0001664702884943</v>
      </c>
    </row>
    <row r="320" spans="1:36" x14ac:dyDescent="0.25">
      <c r="A320" t="s">
        <v>329</v>
      </c>
      <c r="B320" s="8">
        <v>0</v>
      </c>
      <c r="C320" s="8">
        <v>0</v>
      </c>
      <c r="D320" s="8">
        <v>1</v>
      </c>
      <c r="E320" s="8">
        <v>0</v>
      </c>
      <c r="F320" s="9">
        <v>0</v>
      </c>
      <c r="G320" s="9">
        <v>0</v>
      </c>
      <c r="H320" s="9">
        <v>1</v>
      </c>
      <c r="I320" s="9">
        <v>0</v>
      </c>
      <c r="J320" s="28">
        <f t="shared" si="86"/>
        <v>0</v>
      </c>
      <c r="K320" s="28">
        <f t="shared" si="87"/>
        <v>0</v>
      </c>
      <c r="L320" s="28">
        <f t="shared" si="88"/>
        <v>0</v>
      </c>
      <c r="M320" s="28">
        <f t="shared" si="89"/>
        <v>0</v>
      </c>
      <c r="N320" s="10">
        <v>20.68</v>
      </c>
      <c r="O320" s="10">
        <v>75.040000000000006</v>
      </c>
      <c r="P320" s="10">
        <v>331.53</v>
      </c>
      <c r="Q320" s="10">
        <v>41.95</v>
      </c>
      <c r="R320" s="11">
        <v>20.56</v>
      </c>
      <c r="S320" s="11">
        <v>75.209999999999994</v>
      </c>
      <c r="T320" s="11">
        <v>340.45</v>
      </c>
      <c r="U320" s="11">
        <v>40.729999999999997</v>
      </c>
      <c r="V320" s="22">
        <v>2413496498.5700002</v>
      </c>
      <c r="W320" s="20">
        <f t="shared" si="83"/>
        <v>-5.2843257791401754E-4</v>
      </c>
      <c r="X320" s="7"/>
      <c r="Y320" s="16">
        <f t="shared" si="73"/>
        <v>0</v>
      </c>
      <c r="Z320" s="16">
        <f t="shared" si="74"/>
        <v>0</v>
      </c>
      <c r="AA320" s="16">
        <f t="shared" si="75"/>
        <v>2413496498.5700002</v>
      </c>
      <c r="AB320" s="16">
        <f t="shared" si="76"/>
        <v>0</v>
      </c>
      <c r="AC320" s="16">
        <f t="shared" si="78"/>
        <v>0</v>
      </c>
      <c r="AD320" s="16">
        <f t="shared" si="79"/>
        <v>0</v>
      </c>
      <c r="AE320" s="16">
        <f t="shared" si="80"/>
        <v>-1276044.5578751622</v>
      </c>
      <c r="AF320" s="16">
        <f t="shared" si="81"/>
        <v>0</v>
      </c>
      <c r="AG320" s="16">
        <f t="shared" si="82"/>
        <v>-1276044.5578751622</v>
      </c>
      <c r="AH320" s="18">
        <f t="shared" si="84"/>
        <v>-5.2843261016354058E-4</v>
      </c>
      <c r="AI320" s="16">
        <f t="shared" si="85"/>
        <v>2413898486.3740144</v>
      </c>
      <c r="AJ320" s="16">
        <f t="shared" si="77"/>
        <v>1.0001665582710613</v>
      </c>
    </row>
    <row r="321" spans="1:36" x14ac:dyDescent="0.25">
      <c r="A321" t="s">
        <v>330</v>
      </c>
      <c r="B321" s="8">
        <v>0</v>
      </c>
      <c r="C321" s="8">
        <v>0</v>
      </c>
      <c r="D321" s="8">
        <v>1</v>
      </c>
      <c r="E321" s="8">
        <v>0</v>
      </c>
      <c r="F321" s="9">
        <v>0</v>
      </c>
      <c r="G321" s="9">
        <v>0</v>
      </c>
      <c r="H321" s="9">
        <v>1</v>
      </c>
      <c r="I321" s="9">
        <v>0</v>
      </c>
      <c r="J321" s="28">
        <f t="shared" si="86"/>
        <v>0</v>
      </c>
      <c r="K321" s="28">
        <f t="shared" si="87"/>
        <v>0</v>
      </c>
      <c r="L321" s="28">
        <f t="shared" si="88"/>
        <v>0</v>
      </c>
      <c r="M321" s="28">
        <f t="shared" si="89"/>
        <v>0</v>
      </c>
      <c r="N321" s="10">
        <v>20.71</v>
      </c>
      <c r="O321" s="10">
        <v>75.09</v>
      </c>
      <c r="P321" s="10">
        <v>341.24</v>
      </c>
      <c r="Q321" s="10">
        <v>41.51</v>
      </c>
      <c r="R321" s="11">
        <v>20.74</v>
      </c>
      <c r="S321" s="11">
        <v>75.17</v>
      </c>
      <c r="T321" s="11">
        <v>340.46</v>
      </c>
      <c r="U321" s="11">
        <v>40.75</v>
      </c>
      <c r="V321" s="22">
        <v>2413567389.9299998</v>
      </c>
      <c r="W321" s="20">
        <f t="shared" si="83"/>
        <v>2.937288702997698E-5</v>
      </c>
      <c r="X321" s="7"/>
      <c r="Y321" s="16">
        <f t="shared" si="73"/>
        <v>0</v>
      </c>
      <c r="Z321" s="16">
        <f t="shared" si="74"/>
        <v>0</v>
      </c>
      <c r="AA321" s="16">
        <f t="shared" si="75"/>
        <v>2413567389.9299998</v>
      </c>
      <c r="AB321" s="16">
        <f t="shared" si="76"/>
        <v>0</v>
      </c>
      <c r="AC321" s="16">
        <f t="shared" si="78"/>
        <v>0</v>
      </c>
      <c r="AD321" s="16">
        <f t="shared" si="79"/>
        <v>0</v>
      </c>
      <c r="AE321" s="16">
        <f t="shared" si="80"/>
        <v>70891.364328618161</v>
      </c>
      <c r="AF321" s="16">
        <f t="shared" si="81"/>
        <v>0</v>
      </c>
      <c r="AG321" s="16">
        <f t="shared" si="82"/>
        <v>70891.364328618161</v>
      </c>
      <c r="AH321" s="18">
        <f t="shared" si="84"/>
        <v>2.937288882358909E-5</v>
      </c>
      <c r="AI321" s="16">
        <f t="shared" si="85"/>
        <v>2413969377.7383428</v>
      </c>
      <c r="AJ321" s="16">
        <f t="shared" si="77"/>
        <v>1.0001665533807012</v>
      </c>
    </row>
    <row r="322" spans="1:36" x14ac:dyDescent="0.25">
      <c r="A322" t="s">
        <v>331</v>
      </c>
      <c r="B322" s="8">
        <v>0</v>
      </c>
      <c r="C322" s="8">
        <v>0</v>
      </c>
      <c r="D322" s="8">
        <v>1</v>
      </c>
      <c r="E322" s="8">
        <v>0</v>
      </c>
      <c r="F322" s="9">
        <v>0</v>
      </c>
      <c r="G322" s="9">
        <v>0</v>
      </c>
      <c r="H322" s="9">
        <v>1</v>
      </c>
      <c r="I322" s="9">
        <v>0</v>
      </c>
      <c r="J322" s="28">
        <f t="shared" si="86"/>
        <v>0</v>
      </c>
      <c r="K322" s="28">
        <f t="shared" si="87"/>
        <v>0</v>
      </c>
      <c r="L322" s="28">
        <f t="shared" si="88"/>
        <v>0</v>
      </c>
      <c r="M322" s="28">
        <f t="shared" si="89"/>
        <v>0</v>
      </c>
      <c r="N322" s="10">
        <v>20.94</v>
      </c>
      <c r="O322" s="10">
        <v>75.14</v>
      </c>
      <c r="P322" s="10">
        <v>338.6</v>
      </c>
      <c r="Q322" s="10">
        <v>39.659999999999997</v>
      </c>
      <c r="R322" s="11">
        <v>21.26</v>
      </c>
      <c r="S322" s="11">
        <v>75.16</v>
      </c>
      <c r="T322" s="11">
        <v>334.61</v>
      </c>
      <c r="U322" s="11">
        <v>39.11</v>
      </c>
      <c r="V322" s="22">
        <v>2372095944.3299999</v>
      </c>
      <c r="W322" s="20">
        <f t="shared" si="83"/>
        <v>-1.718263420902566E-2</v>
      </c>
      <c r="X322" s="7"/>
      <c r="Y322" s="16">
        <f t="shared" si="73"/>
        <v>0</v>
      </c>
      <c r="Z322" s="16">
        <f t="shared" si="74"/>
        <v>0</v>
      </c>
      <c r="AA322" s="16">
        <f t="shared" si="75"/>
        <v>2372095944.3299999</v>
      </c>
      <c r="AB322" s="16">
        <f t="shared" si="76"/>
        <v>0</v>
      </c>
      <c r="AC322" s="16">
        <f t="shared" si="78"/>
        <v>0</v>
      </c>
      <c r="AD322" s="16">
        <f t="shared" si="79"/>
        <v>0</v>
      </c>
      <c r="AE322" s="16">
        <f t="shared" si="80"/>
        <v>-41471448.132204719</v>
      </c>
      <c r="AF322" s="16">
        <f t="shared" si="81"/>
        <v>0</v>
      </c>
      <c r="AG322" s="16">
        <f t="shared" si="82"/>
        <v>-41471448.132204719</v>
      </c>
      <c r="AH322" s="18">
        <f t="shared" si="84"/>
        <v>-1.718263525818001E-2</v>
      </c>
      <c r="AI322" s="16">
        <f t="shared" si="85"/>
        <v>2372497929.6061382</v>
      </c>
      <c r="AJ322" s="16">
        <f t="shared" si="77"/>
        <v>1.0001694641724332</v>
      </c>
    </row>
    <row r="323" spans="1:36" x14ac:dyDescent="0.25">
      <c r="A323" t="s">
        <v>332</v>
      </c>
      <c r="B323" s="8">
        <v>0</v>
      </c>
      <c r="C323" s="8">
        <v>0</v>
      </c>
      <c r="D323" s="8">
        <v>1</v>
      </c>
      <c r="E323" s="8">
        <v>0</v>
      </c>
      <c r="F323" s="9">
        <v>0</v>
      </c>
      <c r="G323" s="9">
        <v>0</v>
      </c>
      <c r="H323" s="9">
        <v>1</v>
      </c>
      <c r="I323" s="9">
        <v>0</v>
      </c>
      <c r="J323" s="28">
        <f t="shared" si="86"/>
        <v>0</v>
      </c>
      <c r="K323" s="28">
        <f t="shared" si="87"/>
        <v>0</v>
      </c>
      <c r="L323" s="28">
        <f t="shared" si="88"/>
        <v>0</v>
      </c>
      <c r="M323" s="28">
        <f t="shared" si="89"/>
        <v>0</v>
      </c>
      <c r="N323" s="10">
        <v>21.25</v>
      </c>
      <c r="O323" s="10">
        <v>75.06</v>
      </c>
      <c r="P323" s="10">
        <v>335</v>
      </c>
      <c r="Q323" s="10">
        <v>39.42</v>
      </c>
      <c r="R323" s="11">
        <v>21.31</v>
      </c>
      <c r="S323" s="11">
        <v>75.02</v>
      </c>
      <c r="T323" s="11">
        <v>323.60000000000002</v>
      </c>
      <c r="U323" s="11">
        <v>41.26</v>
      </c>
      <c r="V323" s="22">
        <v>2294044556.9699998</v>
      </c>
      <c r="W323" s="20">
        <f t="shared" si="83"/>
        <v>-3.2903975720950829E-2</v>
      </c>
      <c r="X323" s="7"/>
      <c r="Y323" s="16">
        <f t="shared" ref="Y323:Y386" si="90">F323*$V323</f>
        <v>0</v>
      </c>
      <c r="Z323" s="16">
        <f t="shared" ref="Z323:Z386" si="91">G323*$V323</f>
        <v>0</v>
      </c>
      <c r="AA323" s="16">
        <f t="shared" ref="AA323:AA386" si="92">H323*$V323</f>
        <v>2294044556.9699998</v>
      </c>
      <c r="AB323" s="16">
        <f t="shared" ref="AB323:AB386" si="93">I323*$V323</f>
        <v>0</v>
      </c>
      <c r="AC323" s="16">
        <f t="shared" si="78"/>
        <v>0</v>
      </c>
      <c r="AD323" s="16">
        <f t="shared" si="79"/>
        <v>0</v>
      </c>
      <c r="AE323" s="16">
        <f t="shared" si="80"/>
        <v>-78051392.209059134</v>
      </c>
      <c r="AF323" s="16">
        <f t="shared" si="81"/>
        <v>0</v>
      </c>
      <c r="AG323" s="16">
        <f t="shared" si="82"/>
        <v>-78051392.209059134</v>
      </c>
      <c r="AH323" s="18">
        <f t="shared" si="84"/>
        <v>-3.2903977765159409E-2</v>
      </c>
      <c r="AI323" s="16">
        <f t="shared" si="85"/>
        <v>2294446537.397079</v>
      </c>
      <c r="AJ323" s="16">
        <f t="shared" ref="AJ323:AJ386" si="94">AI323/V323</f>
        <v>1.000175227820165</v>
      </c>
    </row>
    <row r="324" spans="1:36" x14ac:dyDescent="0.25">
      <c r="A324" t="s">
        <v>333</v>
      </c>
      <c r="B324" s="8">
        <v>0</v>
      </c>
      <c r="C324" s="8">
        <v>0</v>
      </c>
      <c r="D324" s="8">
        <v>1</v>
      </c>
      <c r="E324" s="8">
        <v>0</v>
      </c>
      <c r="F324" s="9">
        <v>0</v>
      </c>
      <c r="G324" s="9">
        <v>0</v>
      </c>
      <c r="H324" s="9">
        <v>1</v>
      </c>
      <c r="I324" s="9">
        <v>0</v>
      </c>
      <c r="J324" s="28">
        <f t="shared" si="86"/>
        <v>0</v>
      </c>
      <c r="K324" s="28">
        <f t="shared" si="87"/>
        <v>0</v>
      </c>
      <c r="L324" s="28">
        <f t="shared" si="88"/>
        <v>0</v>
      </c>
      <c r="M324" s="28">
        <f t="shared" si="89"/>
        <v>0</v>
      </c>
      <c r="N324" s="10">
        <v>21.14</v>
      </c>
      <c r="O324" s="10">
        <v>75.099999999999994</v>
      </c>
      <c r="P324" s="10">
        <v>327.62</v>
      </c>
      <c r="Q324" s="10">
        <v>39.54</v>
      </c>
      <c r="R324" s="11">
        <v>21.23</v>
      </c>
      <c r="S324" s="11">
        <v>75.08</v>
      </c>
      <c r="T324" s="11">
        <v>318.22000000000003</v>
      </c>
      <c r="U324" s="11">
        <v>39.81</v>
      </c>
      <c r="V324" s="22">
        <v>2255905005.29</v>
      </c>
      <c r="W324" s="20">
        <f t="shared" si="83"/>
        <v>-1.6625462467204644E-2</v>
      </c>
      <c r="X324" s="7"/>
      <c r="Y324" s="16">
        <f t="shared" si="90"/>
        <v>0</v>
      </c>
      <c r="Z324" s="16">
        <f t="shared" si="91"/>
        <v>0</v>
      </c>
      <c r="AA324" s="16">
        <f t="shared" si="92"/>
        <v>2255905005.29</v>
      </c>
      <c r="AB324" s="16">
        <f t="shared" si="93"/>
        <v>0</v>
      </c>
      <c r="AC324" s="16">
        <f t="shared" ref="AC324:AC387" si="95">IF(AND(F324=0,F323=0),0,IF(AND(F324=1,F323=0),0,IF(AND(F324=1,F323=1),(R324-R323)/R323*Y323,IF(AND(F324=0,F323=1),(N324-R323)/R323*Y323,"Error"))))</f>
        <v>0</v>
      </c>
      <c r="AD324" s="16">
        <f t="shared" ref="AD324:AD387" si="96">IF(AND(G324=0,G323=0),0,IF(AND(G324=1,G323=0),0,IF(AND(G324=1,G323=1),(S324-S323)/S323*Z323,IF(AND(G324=0,G323=1),(O324-S323)/S323*Z323,"Error"))))</f>
        <v>0</v>
      </c>
      <c r="AE324" s="16">
        <f t="shared" ref="AE324:AE387" si="97">IF(AND(H324=0,H323=0),0,IF(AND(H324=1,H323=0),0,IF(AND(H324=1,H323=1),(T324-T323)/T323*AA323,IF(AND(H324=0,H323=1),(P324-T323)/T323*AA323,"Error"))))</f>
        <v>-38139554.130094528</v>
      </c>
      <c r="AF324" s="16">
        <f t="shared" ref="AF324:AF387" si="98">IF(AND(I324=0,I323=0),0,IF(AND(I324=1,I323=0),0,IF(AND(I324=1,I323=1),(U324-U323)/U323*AB323,IF(AND(I324=0,I323=1),(Q324-U323)/U323*AB323,"Error"))))</f>
        <v>0</v>
      </c>
      <c r="AG324" s="16">
        <f t="shared" ref="AG324:AG387" si="99">SUM(AC324:AF324)</f>
        <v>-38139554.130094528</v>
      </c>
      <c r="AH324" s="18">
        <f t="shared" si="84"/>
        <v>-1.6625463535228664E-2</v>
      </c>
      <c r="AI324" s="16">
        <f t="shared" si="85"/>
        <v>2256306983.2669845</v>
      </c>
      <c r="AJ324" s="16">
        <f t="shared" si="94"/>
        <v>1.0001781892305048</v>
      </c>
    </row>
    <row r="325" spans="1:36" x14ac:dyDescent="0.25">
      <c r="A325" t="s">
        <v>334</v>
      </c>
      <c r="B325" s="8">
        <v>0</v>
      </c>
      <c r="C325" s="8">
        <v>0</v>
      </c>
      <c r="D325" s="8">
        <v>1</v>
      </c>
      <c r="E325" s="8">
        <v>0</v>
      </c>
      <c r="F325" s="9">
        <v>0</v>
      </c>
      <c r="G325" s="9">
        <v>0</v>
      </c>
      <c r="H325" s="9">
        <v>1</v>
      </c>
      <c r="I325" s="9">
        <v>0</v>
      </c>
      <c r="J325" s="28">
        <f t="shared" si="86"/>
        <v>0</v>
      </c>
      <c r="K325" s="28">
        <f t="shared" si="87"/>
        <v>0</v>
      </c>
      <c r="L325" s="28">
        <f t="shared" si="88"/>
        <v>0</v>
      </c>
      <c r="M325" s="28">
        <f t="shared" si="89"/>
        <v>0</v>
      </c>
      <c r="N325" s="10">
        <v>19.09</v>
      </c>
      <c r="O325" s="10">
        <v>75.03</v>
      </c>
      <c r="P325" s="10">
        <v>338</v>
      </c>
      <c r="Q325" s="10">
        <v>41.1</v>
      </c>
      <c r="R325" s="11">
        <v>19.86</v>
      </c>
      <c r="S325" s="11">
        <v>74.98</v>
      </c>
      <c r="T325" s="11">
        <v>325.8</v>
      </c>
      <c r="U325" s="11">
        <v>41.05</v>
      </c>
      <c r="V325" s="22">
        <v>2309640656.1700001</v>
      </c>
      <c r="W325" s="20">
        <f t="shared" ref="W325:W388" si="100">V325/V324-1</f>
        <v>2.3819997186934838E-2</v>
      </c>
      <c r="X325" s="7"/>
      <c r="Y325" s="16">
        <f t="shared" si="90"/>
        <v>0</v>
      </c>
      <c r="Z325" s="16">
        <f t="shared" si="91"/>
        <v>0</v>
      </c>
      <c r="AA325" s="16">
        <f t="shared" si="92"/>
        <v>2309640656.1700001</v>
      </c>
      <c r="AB325" s="16">
        <f t="shared" si="93"/>
        <v>0</v>
      </c>
      <c r="AC325" s="16">
        <f t="shared" si="95"/>
        <v>0</v>
      </c>
      <c r="AD325" s="16">
        <f t="shared" si="96"/>
        <v>0</v>
      </c>
      <c r="AE325" s="16">
        <f t="shared" si="97"/>
        <v>53735654.390353099</v>
      </c>
      <c r="AF325" s="16">
        <f t="shared" si="98"/>
        <v>0</v>
      </c>
      <c r="AG325" s="16">
        <f t="shared" si="99"/>
        <v>53735654.390353099</v>
      </c>
      <c r="AH325" s="18">
        <f t="shared" ref="AH325:AH388" si="101">AG325/V324</f>
        <v>2.3819998743007931E-2</v>
      </c>
      <c r="AI325" s="16">
        <f t="shared" ref="AI325:AI388" si="102">AI324+AG325</f>
        <v>2310042637.6573377</v>
      </c>
      <c r="AJ325" s="16">
        <f t="shared" si="94"/>
        <v>1.0001740450343493</v>
      </c>
    </row>
    <row r="326" spans="1:36" x14ac:dyDescent="0.25">
      <c r="A326" t="s">
        <v>335</v>
      </c>
      <c r="B326" s="8">
        <v>0</v>
      </c>
      <c r="C326" s="8">
        <v>0</v>
      </c>
      <c r="D326" s="8">
        <v>1</v>
      </c>
      <c r="E326" s="8">
        <v>0</v>
      </c>
      <c r="F326" s="9">
        <v>0</v>
      </c>
      <c r="G326" s="9">
        <v>0</v>
      </c>
      <c r="H326" s="9">
        <v>1</v>
      </c>
      <c r="I326" s="9">
        <v>0</v>
      </c>
      <c r="J326" s="28">
        <f t="shared" si="86"/>
        <v>0</v>
      </c>
      <c r="K326" s="28">
        <f t="shared" si="87"/>
        <v>0</v>
      </c>
      <c r="L326" s="28">
        <f t="shared" si="88"/>
        <v>0</v>
      </c>
      <c r="M326" s="28">
        <f t="shared" si="89"/>
        <v>0</v>
      </c>
      <c r="N326" s="10">
        <v>19.989999999999998</v>
      </c>
      <c r="O326" s="10">
        <v>74.81</v>
      </c>
      <c r="P326" s="10">
        <v>321.33999999999997</v>
      </c>
      <c r="Q326" s="10">
        <v>42.34</v>
      </c>
      <c r="R326" s="11">
        <v>19.829999999999998</v>
      </c>
      <c r="S326" s="11">
        <v>74.739999999999995</v>
      </c>
      <c r="T326" s="11">
        <v>335.41</v>
      </c>
      <c r="U326" s="11">
        <v>42.01</v>
      </c>
      <c r="V326" s="22">
        <v>2377767253.1300001</v>
      </c>
      <c r="W326" s="20">
        <f t="shared" si="100"/>
        <v>2.9496621813443591E-2</v>
      </c>
      <c r="X326" s="7"/>
      <c r="Y326" s="16">
        <f t="shared" si="90"/>
        <v>0</v>
      </c>
      <c r="Z326" s="16">
        <f t="shared" si="91"/>
        <v>0</v>
      </c>
      <c r="AA326" s="16">
        <f t="shared" si="92"/>
        <v>2377767253.1300001</v>
      </c>
      <c r="AB326" s="16">
        <f t="shared" si="93"/>
        <v>0</v>
      </c>
      <c r="AC326" s="16">
        <f t="shared" si="95"/>
        <v>0</v>
      </c>
      <c r="AD326" s="16">
        <f t="shared" si="96"/>
        <v>0</v>
      </c>
      <c r="AE326" s="16">
        <f t="shared" si="97"/>
        <v>68126601.306917533</v>
      </c>
      <c r="AF326" s="16">
        <f t="shared" si="98"/>
        <v>0</v>
      </c>
      <c r="AG326" s="16">
        <f t="shared" si="99"/>
        <v>68126601.306917533</v>
      </c>
      <c r="AH326" s="18">
        <f t="shared" si="101"/>
        <v>2.9496623695518764E-2</v>
      </c>
      <c r="AI326" s="16">
        <f t="shared" si="102"/>
        <v>2378169238.9642553</v>
      </c>
      <c r="AJ326" s="16">
        <f t="shared" si="94"/>
        <v>1.000169060211308</v>
      </c>
    </row>
    <row r="327" spans="1:36" x14ac:dyDescent="0.25">
      <c r="A327" t="s">
        <v>336</v>
      </c>
      <c r="B327" s="8">
        <v>0</v>
      </c>
      <c r="C327" s="8">
        <v>0</v>
      </c>
      <c r="D327" s="8">
        <v>1</v>
      </c>
      <c r="E327" s="8">
        <v>0</v>
      </c>
      <c r="F327" s="9">
        <v>0</v>
      </c>
      <c r="G327" s="9">
        <v>0</v>
      </c>
      <c r="H327" s="9">
        <v>1</v>
      </c>
      <c r="I327" s="9">
        <v>0</v>
      </c>
      <c r="J327" s="28">
        <f t="shared" si="86"/>
        <v>0</v>
      </c>
      <c r="K327" s="28">
        <f t="shared" si="87"/>
        <v>0</v>
      </c>
      <c r="L327" s="28">
        <f t="shared" si="88"/>
        <v>0</v>
      </c>
      <c r="M327" s="28">
        <f t="shared" si="89"/>
        <v>0</v>
      </c>
      <c r="N327" s="10">
        <v>19.940000000000001</v>
      </c>
      <c r="O327" s="10">
        <v>74.72</v>
      </c>
      <c r="P327" s="10">
        <v>335.89</v>
      </c>
      <c r="Q327" s="10">
        <v>42.93</v>
      </c>
      <c r="R327" s="11">
        <v>20.05</v>
      </c>
      <c r="S327" s="11">
        <v>74.64</v>
      </c>
      <c r="T327" s="11">
        <v>329.14</v>
      </c>
      <c r="U327" s="11">
        <v>42.84</v>
      </c>
      <c r="V327" s="22">
        <v>2333318370.4099998</v>
      </c>
      <c r="W327" s="20">
        <f t="shared" si="100"/>
        <v>-1.8693538091875683E-2</v>
      </c>
      <c r="X327" s="7"/>
      <c r="Y327" s="16">
        <f t="shared" si="90"/>
        <v>0</v>
      </c>
      <c r="Z327" s="16">
        <f t="shared" si="91"/>
        <v>0</v>
      </c>
      <c r="AA327" s="16">
        <f t="shared" si="92"/>
        <v>2333318370.4099998</v>
      </c>
      <c r="AB327" s="16">
        <f t="shared" si="93"/>
        <v>0</v>
      </c>
      <c r="AC327" s="16">
        <f t="shared" si="95"/>
        <v>0</v>
      </c>
      <c r="AD327" s="16">
        <f t="shared" si="96"/>
        <v>0</v>
      </c>
      <c r="AE327" s="16">
        <f t="shared" si="97"/>
        <v>-44448885.47486715</v>
      </c>
      <c r="AF327" s="16">
        <f t="shared" si="98"/>
        <v>0</v>
      </c>
      <c r="AG327" s="16">
        <f t="shared" si="99"/>
        <v>-44448885.47486715</v>
      </c>
      <c r="AH327" s="18">
        <f t="shared" si="101"/>
        <v>-1.8693539250469689E-2</v>
      </c>
      <c r="AI327" s="16">
        <f t="shared" si="102"/>
        <v>2333720353.489388</v>
      </c>
      <c r="AJ327" s="16">
        <f t="shared" si="94"/>
        <v>1.0001722795673689</v>
      </c>
    </row>
    <row r="328" spans="1:36" x14ac:dyDescent="0.25">
      <c r="A328" t="s">
        <v>337</v>
      </c>
      <c r="B328" s="8">
        <v>0</v>
      </c>
      <c r="C328" s="8">
        <v>0</v>
      </c>
      <c r="D328" s="8">
        <v>1</v>
      </c>
      <c r="E328" s="8">
        <v>0</v>
      </c>
      <c r="F328" s="9">
        <v>0</v>
      </c>
      <c r="G328" s="9">
        <v>0</v>
      </c>
      <c r="H328" s="9">
        <v>1</v>
      </c>
      <c r="I328" s="9">
        <v>0</v>
      </c>
      <c r="J328" s="28">
        <f t="shared" si="86"/>
        <v>0</v>
      </c>
      <c r="K328" s="28">
        <f t="shared" si="87"/>
        <v>0</v>
      </c>
      <c r="L328" s="28">
        <f t="shared" si="88"/>
        <v>0</v>
      </c>
      <c r="M328" s="28">
        <f t="shared" si="89"/>
        <v>0</v>
      </c>
      <c r="N328" s="10">
        <v>19.809999999999999</v>
      </c>
      <c r="O328" s="10">
        <v>74.650000000000006</v>
      </c>
      <c r="P328" s="10">
        <v>330.72</v>
      </c>
      <c r="Q328" s="10">
        <v>43.53</v>
      </c>
      <c r="R328" s="11">
        <v>19.63</v>
      </c>
      <c r="S328" s="11">
        <v>74.709999999999994</v>
      </c>
      <c r="T328" s="11">
        <v>342.35</v>
      </c>
      <c r="U328" s="11">
        <v>44.55</v>
      </c>
      <c r="V328" s="22">
        <v>2426965856.9699998</v>
      </c>
      <c r="W328" s="20">
        <f t="shared" si="100"/>
        <v>4.01348944694353E-2</v>
      </c>
      <c r="X328" s="7"/>
      <c r="Y328" s="16">
        <f t="shared" si="90"/>
        <v>0</v>
      </c>
      <c r="Z328" s="16">
        <f t="shared" si="91"/>
        <v>0</v>
      </c>
      <c r="AA328" s="16">
        <f t="shared" si="92"/>
        <v>2426965856.9699998</v>
      </c>
      <c r="AB328" s="16">
        <f t="shared" si="93"/>
        <v>0</v>
      </c>
      <c r="AC328" s="16">
        <f t="shared" si="95"/>
        <v>0</v>
      </c>
      <c r="AD328" s="16">
        <f t="shared" si="96"/>
        <v>0</v>
      </c>
      <c r="AE328" s="16">
        <f t="shared" si="97"/>
        <v>93647492.474680021</v>
      </c>
      <c r="AF328" s="16">
        <f t="shared" si="98"/>
        <v>0</v>
      </c>
      <c r="AG328" s="16">
        <f t="shared" si="99"/>
        <v>93647492.474680021</v>
      </c>
      <c r="AH328" s="18">
        <f t="shared" si="101"/>
        <v>4.0134897004314385E-2</v>
      </c>
      <c r="AI328" s="16">
        <f t="shared" si="102"/>
        <v>2427367845.9640679</v>
      </c>
      <c r="AJ328" s="16">
        <f t="shared" si="94"/>
        <v>1.0001656343837362</v>
      </c>
    </row>
    <row r="329" spans="1:36" x14ac:dyDescent="0.25">
      <c r="A329" t="s">
        <v>338</v>
      </c>
      <c r="B329" s="8">
        <v>0</v>
      </c>
      <c r="C329" s="8">
        <v>0</v>
      </c>
      <c r="D329" s="8">
        <v>1</v>
      </c>
      <c r="E329" s="8">
        <v>0</v>
      </c>
      <c r="F329" s="9">
        <v>0</v>
      </c>
      <c r="G329" s="9">
        <v>0</v>
      </c>
      <c r="H329" s="9">
        <v>1</v>
      </c>
      <c r="I329" s="9">
        <v>0</v>
      </c>
      <c r="J329" s="28">
        <f t="shared" si="86"/>
        <v>0</v>
      </c>
      <c r="K329" s="28">
        <f t="shared" si="87"/>
        <v>0</v>
      </c>
      <c r="L329" s="28">
        <f t="shared" si="88"/>
        <v>0</v>
      </c>
      <c r="M329" s="28">
        <f t="shared" si="89"/>
        <v>0</v>
      </c>
      <c r="N329" s="10">
        <v>19.14</v>
      </c>
      <c r="O329" s="10">
        <v>74.790000000000006</v>
      </c>
      <c r="P329" s="10">
        <v>353.65</v>
      </c>
      <c r="Q329" s="10">
        <v>44.25</v>
      </c>
      <c r="R329" s="11">
        <v>19.11</v>
      </c>
      <c r="S329" s="11">
        <v>74.89</v>
      </c>
      <c r="T329" s="11">
        <v>348.04</v>
      </c>
      <c r="U329" s="11">
        <v>44.12</v>
      </c>
      <c r="V329" s="22">
        <v>2467303040.8099999</v>
      </c>
      <c r="W329" s="20">
        <f t="shared" si="100"/>
        <v>1.6620416691959683E-2</v>
      </c>
      <c r="X329" s="7"/>
      <c r="Y329" s="16">
        <f t="shared" si="90"/>
        <v>0</v>
      </c>
      <c r="Z329" s="16">
        <f t="shared" si="91"/>
        <v>0</v>
      </c>
      <c r="AA329" s="16">
        <f t="shared" si="92"/>
        <v>2467303040.8099999</v>
      </c>
      <c r="AB329" s="16">
        <f t="shared" si="93"/>
        <v>0</v>
      </c>
      <c r="AC329" s="16">
        <f t="shared" si="95"/>
        <v>0</v>
      </c>
      <c r="AD329" s="16">
        <f t="shared" si="96"/>
        <v>0</v>
      </c>
      <c r="AE329" s="16">
        <f t="shared" si="97"/>
        <v>40337186.289350934</v>
      </c>
      <c r="AF329" s="16">
        <f t="shared" si="98"/>
        <v>0</v>
      </c>
      <c r="AG329" s="16">
        <f t="shared" si="99"/>
        <v>40337186.289350934</v>
      </c>
      <c r="AH329" s="18">
        <f t="shared" si="101"/>
        <v>1.6620417701182992E-2</v>
      </c>
      <c r="AI329" s="16">
        <f t="shared" si="102"/>
        <v>2467705032.2534189</v>
      </c>
      <c r="AJ329" s="16">
        <f t="shared" si="94"/>
        <v>1.0001629274705093</v>
      </c>
    </row>
    <row r="330" spans="1:36" x14ac:dyDescent="0.25">
      <c r="A330" t="s">
        <v>339</v>
      </c>
      <c r="B330" s="8">
        <v>0</v>
      </c>
      <c r="C330" s="8">
        <v>0</v>
      </c>
      <c r="D330" s="8">
        <v>1</v>
      </c>
      <c r="E330" s="8">
        <v>0</v>
      </c>
      <c r="F330" s="9">
        <v>0</v>
      </c>
      <c r="G330" s="9">
        <v>0</v>
      </c>
      <c r="H330" s="9">
        <v>1</v>
      </c>
      <c r="I330" s="9">
        <v>0</v>
      </c>
      <c r="J330" s="28">
        <f t="shared" si="86"/>
        <v>0</v>
      </c>
      <c r="K330" s="28">
        <f t="shared" si="87"/>
        <v>0</v>
      </c>
      <c r="L330" s="28">
        <f t="shared" si="88"/>
        <v>0</v>
      </c>
      <c r="M330" s="28">
        <f t="shared" si="89"/>
        <v>0</v>
      </c>
      <c r="N330" s="10">
        <v>18.45</v>
      </c>
      <c r="O330" s="10">
        <v>74.81</v>
      </c>
      <c r="P330" s="10">
        <v>355.35</v>
      </c>
      <c r="Q330" s="10">
        <v>44.47</v>
      </c>
      <c r="R330" s="11">
        <v>17.95</v>
      </c>
      <c r="S330" s="11">
        <v>74.989999999999995</v>
      </c>
      <c r="T330" s="11">
        <v>377.49</v>
      </c>
      <c r="U330" s="11">
        <v>42.99</v>
      </c>
      <c r="V330" s="22">
        <v>2676078096.0100002</v>
      </c>
      <c r="W330" s="20">
        <f t="shared" si="100"/>
        <v>8.4616705668818293E-2</v>
      </c>
      <c r="X330" s="7"/>
      <c r="Y330" s="16">
        <f t="shared" si="90"/>
        <v>0</v>
      </c>
      <c r="Z330" s="16">
        <f t="shared" si="91"/>
        <v>0</v>
      </c>
      <c r="AA330" s="16">
        <f t="shared" si="92"/>
        <v>2676078096.0100002</v>
      </c>
      <c r="AB330" s="16">
        <f t="shared" si="93"/>
        <v>0</v>
      </c>
      <c r="AC330" s="16">
        <f t="shared" si="95"/>
        <v>0</v>
      </c>
      <c r="AD330" s="16">
        <f t="shared" si="96"/>
        <v>0</v>
      </c>
      <c r="AE330" s="16">
        <f t="shared" si="97"/>
        <v>208775067.66996455</v>
      </c>
      <c r="AF330" s="16">
        <f t="shared" si="98"/>
        <v>0</v>
      </c>
      <c r="AG330" s="16">
        <f t="shared" si="99"/>
        <v>208775067.66996455</v>
      </c>
      <c r="AH330" s="18">
        <f t="shared" si="101"/>
        <v>8.4616710722905372E-2</v>
      </c>
      <c r="AI330" s="16">
        <f t="shared" si="102"/>
        <v>2676480099.9233837</v>
      </c>
      <c r="AJ330" s="16">
        <f t="shared" si="94"/>
        <v>1.0001502212936098</v>
      </c>
    </row>
    <row r="331" spans="1:36" x14ac:dyDescent="0.25">
      <c r="A331" t="s">
        <v>340</v>
      </c>
      <c r="B331" s="8">
        <v>0</v>
      </c>
      <c r="C331" s="8">
        <v>0</v>
      </c>
      <c r="D331" s="8">
        <v>1</v>
      </c>
      <c r="E331" s="8">
        <v>0</v>
      </c>
      <c r="F331" s="9">
        <v>0</v>
      </c>
      <c r="G331" s="9">
        <v>0</v>
      </c>
      <c r="H331" s="9">
        <v>1</v>
      </c>
      <c r="I331" s="9">
        <v>0</v>
      </c>
      <c r="J331" s="28">
        <f t="shared" si="86"/>
        <v>0</v>
      </c>
      <c r="K331" s="28">
        <f t="shared" si="87"/>
        <v>0</v>
      </c>
      <c r="L331" s="28">
        <f t="shared" si="88"/>
        <v>0</v>
      </c>
      <c r="M331" s="28">
        <f t="shared" si="89"/>
        <v>0</v>
      </c>
      <c r="N331" s="10">
        <v>16.21</v>
      </c>
      <c r="O331" s="10">
        <v>74.97</v>
      </c>
      <c r="P331" s="10">
        <v>408.39</v>
      </c>
      <c r="Q331" s="10">
        <v>42.78</v>
      </c>
      <c r="R331" s="11">
        <v>16.600000000000001</v>
      </c>
      <c r="S331" s="11">
        <v>74.97</v>
      </c>
      <c r="T331" s="11">
        <v>424.87</v>
      </c>
      <c r="U331" s="11">
        <v>41.92</v>
      </c>
      <c r="V331" s="22">
        <v>3011961359.6900001</v>
      </c>
      <c r="W331" s="20">
        <f t="shared" si="100"/>
        <v>0.12551325171742844</v>
      </c>
      <c r="X331" s="7"/>
      <c r="Y331" s="16">
        <f t="shared" si="90"/>
        <v>0</v>
      </c>
      <c r="Z331" s="16">
        <f t="shared" si="91"/>
        <v>0</v>
      </c>
      <c r="AA331" s="16">
        <f t="shared" si="92"/>
        <v>3011961359.6900001</v>
      </c>
      <c r="AB331" s="16">
        <f t="shared" si="93"/>
        <v>0</v>
      </c>
      <c r="AC331" s="16">
        <f t="shared" si="95"/>
        <v>0</v>
      </c>
      <c r="AD331" s="16">
        <f t="shared" si="96"/>
        <v>0</v>
      </c>
      <c r="AE331" s="16">
        <f t="shared" si="97"/>
        <v>335883282.17688894</v>
      </c>
      <c r="AF331" s="16">
        <f t="shared" si="98"/>
        <v>0</v>
      </c>
      <c r="AG331" s="16">
        <f t="shared" si="99"/>
        <v>335883282.17688894</v>
      </c>
      <c r="AH331" s="18">
        <f t="shared" si="101"/>
        <v>0.12551325862936766</v>
      </c>
      <c r="AI331" s="16">
        <f t="shared" si="102"/>
        <v>3012363382.1002727</v>
      </c>
      <c r="AJ331" s="16">
        <f t="shared" si="94"/>
        <v>1.0001334752881139</v>
      </c>
    </row>
    <row r="332" spans="1:36" x14ac:dyDescent="0.25">
      <c r="A332" t="s">
        <v>341</v>
      </c>
      <c r="B332" s="8">
        <v>1</v>
      </c>
      <c r="C332" s="8">
        <v>0</v>
      </c>
      <c r="D332" s="8">
        <v>0</v>
      </c>
      <c r="E332" s="8">
        <v>0</v>
      </c>
      <c r="F332" s="9">
        <v>1</v>
      </c>
      <c r="G332" s="9">
        <v>0</v>
      </c>
      <c r="H332" s="9">
        <v>0</v>
      </c>
      <c r="I332" s="9">
        <v>0</v>
      </c>
      <c r="J332" s="28">
        <f t="shared" si="86"/>
        <v>0</v>
      </c>
      <c r="K332" s="28">
        <f t="shared" si="87"/>
        <v>0</v>
      </c>
      <c r="L332" s="28">
        <f t="shared" si="88"/>
        <v>0</v>
      </c>
      <c r="M332" s="28">
        <f t="shared" si="89"/>
        <v>0</v>
      </c>
      <c r="N332" s="10">
        <v>16.25</v>
      </c>
      <c r="O332" s="10">
        <v>74.900000000000006</v>
      </c>
      <c r="P332" s="10">
        <v>434.79</v>
      </c>
      <c r="Q332" s="10">
        <v>43.33</v>
      </c>
      <c r="R332" s="11">
        <v>16.09</v>
      </c>
      <c r="S332" s="11">
        <v>74.84</v>
      </c>
      <c r="T332" s="11">
        <v>433.22</v>
      </c>
      <c r="U332" s="11">
        <v>43.88</v>
      </c>
      <c r="V332" s="22">
        <v>3082285588.8099999</v>
      </c>
      <c r="W332" s="20">
        <f t="shared" si="100"/>
        <v>2.3348317166737464E-2</v>
      </c>
      <c r="X332" s="7"/>
      <c r="Y332" s="16">
        <f t="shared" si="90"/>
        <v>3082285588.8099999</v>
      </c>
      <c r="Z332" s="16">
        <f t="shared" si="91"/>
        <v>0</v>
      </c>
      <c r="AA332" s="16">
        <f t="shared" si="92"/>
        <v>0</v>
      </c>
      <c r="AB332" s="16">
        <f t="shared" si="93"/>
        <v>0</v>
      </c>
      <c r="AC332" s="16">
        <f t="shared" si="95"/>
        <v>0</v>
      </c>
      <c r="AD332" s="16">
        <f t="shared" si="96"/>
        <v>0</v>
      </c>
      <c r="AE332" s="16">
        <f t="shared" si="97"/>
        <v>70324232.560841784</v>
      </c>
      <c r="AF332" s="16">
        <f t="shared" si="98"/>
        <v>0</v>
      </c>
      <c r="AG332" s="16">
        <f t="shared" si="99"/>
        <v>70324232.560841784</v>
      </c>
      <c r="AH332" s="18">
        <f t="shared" si="101"/>
        <v>2.3348318309129888E-2</v>
      </c>
      <c r="AI332" s="16">
        <f t="shared" si="102"/>
        <v>3082687614.6611142</v>
      </c>
      <c r="AJ332" s="16">
        <f t="shared" si="94"/>
        <v>1.0001304310841843</v>
      </c>
    </row>
    <row r="333" spans="1:36" x14ac:dyDescent="0.25">
      <c r="A333" t="s">
        <v>342</v>
      </c>
      <c r="B333" s="8">
        <v>1</v>
      </c>
      <c r="C333" s="8">
        <v>0</v>
      </c>
      <c r="D333" s="8">
        <v>0</v>
      </c>
      <c r="E333" s="8">
        <v>0</v>
      </c>
      <c r="F333" s="9">
        <v>1</v>
      </c>
      <c r="G333" s="9">
        <v>0</v>
      </c>
      <c r="H333" s="9">
        <v>0</v>
      </c>
      <c r="I333" s="9">
        <v>0</v>
      </c>
      <c r="J333" s="28">
        <f t="shared" si="86"/>
        <v>0</v>
      </c>
      <c r="K333" s="28">
        <f t="shared" si="87"/>
        <v>0</v>
      </c>
      <c r="L333" s="28">
        <f t="shared" si="88"/>
        <v>0</v>
      </c>
      <c r="M333" s="28">
        <f t="shared" si="89"/>
        <v>0</v>
      </c>
      <c r="N333" s="10">
        <v>16.329999999999998</v>
      </c>
      <c r="O333" s="10">
        <v>74.86</v>
      </c>
      <c r="P333" s="10">
        <v>420</v>
      </c>
      <c r="Q333" s="10">
        <v>43.77</v>
      </c>
      <c r="R333" s="11">
        <v>16.510000000000002</v>
      </c>
      <c r="S333" s="11">
        <v>75.06</v>
      </c>
      <c r="T333" s="11">
        <v>413.45</v>
      </c>
      <c r="U333" s="11">
        <v>42.57</v>
      </c>
      <c r="V333" s="22">
        <v>3161760488.75</v>
      </c>
      <c r="W333" s="20">
        <f t="shared" si="100"/>
        <v>2.5784404997553523E-2</v>
      </c>
      <c r="X333" s="7"/>
      <c r="Y333" s="16">
        <f t="shared" si="90"/>
        <v>3161760488.75</v>
      </c>
      <c r="Z333" s="16">
        <f t="shared" si="91"/>
        <v>0</v>
      </c>
      <c r="AA333" s="16">
        <f t="shared" si="92"/>
        <v>0</v>
      </c>
      <c r="AB333" s="16">
        <f t="shared" si="93"/>
        <v>0</v>
      </c>
      <c r="AC333" s="16">
        <f t="shared" si="95"/>
        <v>80457423.697961792</v>
      </c>
      <c r="AD333" s="16">
        <f t="shared" si="96"/>
        <v>0</v>
      </c>
      <c r="AE333" s="16">
        <f t="shared" si="97"/>
        <v>0</v>
      </c>
      <c r="AF333" s="16">
        <f t="shared" si="98"/>
        <v>0</v>
      </c>
      <c r="AG333" s="16">
        <f t="shared" si="99"/>
        <v>80457423.697961792</v>
      </c>
      <c r="AH333" s="18">
        <f t="shared" si="101"/>
        <v>2.6103169670602965E-2</v>
      </c>
      <c r="AI333" s="16">
        <f t="shared" si="102"/>
        <v>3163145038.359076</v>
      </c>
      <c r="AJ333" s="16">
        <f t="shared" si="94"/>
        <v>1.0004379046464786</v>
      </c>
    </row>
    <row r="334" spans="1:36" x14ac:dyDescent="0.25">
      <c r="A334" t="s">
        <v>343</v>
      </c>
      <c r="B334" s="8">
        <v>1</v>
      </c>
      <c r="C334" s="8">
        <v>0</v>
      </c>
      <c r="D334" s="8">
        <v>0</v>
      </c>
      <c r="E334" s="8">
        <v>0</v>
      </c>
      <c r="F334" s="9">
        <v>1</v>
      </c>
      <c r="G334" s="9">
        <v>0</v>
      </c>
      <c r="H334" s="9">
        <v>0</v>
      </c>
      <c r="I334" s="9">
        <v>0</v>
      </c>
      <c r="J334" s="28">
        <f t="shared" si="86"/>
        <v>0</v>
      </c>
      <c r="K334" s="28">
        <f t="shared" si="87"/>
        <v>0</v>
      </c>
      <c r="L334" s="28">
        <f t="shared" si="88"/>
        <v>0</v>
      </c>
      <c r="M334" s="28">
        <f t="shared" si="89"/>
        <v>0</v>
      </c>
      <c r="N334" s="10">
        <v>16.399999999999999</v>
      </c>
      <c r="O334" s="10">
        <v>75.06</v>
      </c>
      <c r="P334" s="10">
        <v>420</v>
      </c>
      <c r="Q334" s="10">
        <v>43.13</v>
      </c>
      <c r="R334" s="11">
        <v>16.670000000000002</v>
      </c>
      <c r="S334" s="11">
        <v>75.13</v>
      </c>
      <c r="T334" s="11">
        <v>406.76</v>
      </c>
      <c r="U334" s="11">
        <v>42.93</v>
      </c>
      <c r="V334" s="22">
        <v>3192401414.0300002</v>
      </c>
      <c r="W334" s="20">
        <f t="shared" si="100"/>
        <v>9.6910962702663195E-3</v>
      </c>
      <c r="X334" s="7"/>
      <c r="Y334" s="16">
        <f t="shared" si="90"/>
        <v>3192401414.0300002</v>
      </c>
      <c r="Z334" s="16">
        <f t="shared" si="91"/>
        <v>0</v>
      </c>
      <c r="AA334" s="16">
        <f t="shared" si="92"/>
        <v>0</v>
      </c>
      <c r="AB334" s="16">
        <f t="shared" si="93"/>
        <v>0</v>
      </c>
      <c r="AC334" s="16">
        <f t="shared" si="95"/>
        <v>30640925.390672345</v>
      </c>
      <c r="AD334" s="16">
        <f t="shared" si="96"/>
        <v>0</v>
      </c>
      <c r="AE334" s="16">
        <f t="shared" si="97"/>
        <v>0</v>
      </c>
      <c r="AF334" s="16">
        <f t="shared" si="98"/>
        <v>0</v>
      </c>
      <c r="AG334" s="16">
        <f t="shared" si="99"/>
        <v>30640925.390672345</v>
      </c>
      <c r="AH334" s="18">
        <f t="shared" si="101"/>
        <v>9.691096305269542E-3</v>
      </c>
      <c r="AI334" s="16">
        <f t="shared" si="102"/>
        <v>3193785963.7497482</v>
      </c>
      <c r="AJ334" s="16">
        <f t="shared" si="94"/>
        <v>1.0004337016371636</v>
      </c>
    </row>
    <row r="335" spans="1:36" x14ac:dyDescent="0.25">
      <c r="A335" t="s">
        <v>344</v>
      </c>
      <c r="B335" s="8">
        <v>1</v>
      </c>
      <c r="C335" s="8">
        <v>0</v>
      </c>
      <c r="D335" s="8">
        <v>0</v>
      </c>
      <c r="E335" s="8">
        <v>0</v>
      </c>
      <c r="F335" s="9">
        <v>1</v>
      </c>
      <c r="G335" s="9">
        <v>0</v>
      </c>
      <c r="H335" s="9">
        <v>0</v>
      </c>
      <c r="I335" s="9">
        <v>0</v>
      </c>
      <c r="J335" s="28">
        <f t="shared" si="86"/>
        <v>0</v>
      </c>
      <c r="K335" s="28">
        <f t="shared" si="87"/>
        <v>0</v>
      </c>
      <c r="L335" s="28">
        <f t="shared" si="88"/>
        <v>0</v>
      </c>
      <c r="M335" s="28">
        <f t="shared" si="89"/>
        <v>0</v>
      </c>
      <c r="N335" s="10">
        <v>16.18</v>
      </c>
      <c r="O335" s="10">
        <v>75.040000000000006</v>
      </c>
      <c r="P335" s="10">
        <v>423</v>
      </c>
      <c r="Q335" s="10">
        <v>43.43</v>
      </c>
      <c r="R335" s="11">
        <v>16.27</v>
      </c>
      <c r="S335" s="11">
        <v>75.040000000000006</v>
      </c>
      <c r="T335" s="11">
        <v>420.22</v>
      </c>
      <c r="U335" s="11">
        <v>43.27</v>
      </c>
      <c r="V335" s="22">
        <v>3115799100.8299999</v>
      </c>
      <c r="W335" s="20">
        <f t="shared" si="100"/>
        <v>-2.3995200873971445E-2</v>
      </c>
      <c r="X335" s="7"/>
      <c r="Y335" s="16">
        <f t="shared" si="90"/>
        <v>3115799100.8299999</v>
      </c>
      <c r="Z335" s="16">
        <f t="shared" si="91"/>
        <v>0</v>
      </c>
      <c r="AA335" s="16">
        <f t="shared" si="92"/>
        <v>0</v>
      </c>
      <c r="AB335" s="16">
        <f t="shared" si="93"/>
        <v>0</v>
      </c>
      <c r="AC335" s="16">
        <f t="shared" si="95"/>
        <v>-76602313.474025607</v>
      </c>
      <c r="AD335" s="16">
        <f t="shared" si="96"/>
        <v>0</v>
      </c>
      <c r="AE335" s="16">
        <f t="shared" si="97"/>
        <v>0</v>
      </c>
      <c r="AF335" s="16">
        <f t="shared" si="98"/>
        <v>0</v>
      </c>
      <c r="AG335" s="16">
        <f t="shared" si="99"/>
        <v>-76602313.474025607</v>
      </c>
      <c r="AH335" s="18">
        <f t="shared" si="101"/>
        <v>-2.3995200959808165E-2</v>
      </c>
      <c r="AI335" s="16">
        <f t="shared" si="102"/>
        <v>3117183650.2757225</v>
      </c>
      <c r="AJ335" s="16">
        <f t="shared" si="94"/>
        <v>1.000444364158573</v>
      </c>
    </row>
    <row r="336" spans="1:36" x14ac:dyDescent="0.25">
      <c r="A336" t="s">
        <v>345</v>
      </c>
      <c r="B336" s="8">
        <v>1</v>
      </c>
      <c r="C336" s="8">
        <v>0</v>
      </c>
      <c r="D336" s="8">
        <v>0</v>
      </c>
      <c r="E336" s="8">
        <v>0</v>
      </c>
      <c r="F336" s="9">
        <v>1</v>
      </c>
      <c r="G336" s="9">
        <v>0</v>
      </c>
      <c r="H336" s="9">
        <v>0</v>
      </c>
      <c r="I336" s="9">
        <v>0</v>
      </c>
      <c r="J336" s="28">
        <f t="shared" si="86"/>
        <v>0</v>
      </c>
      <c r="K336" s="28">
        <f t="shared" si="87"/>
        <v>0</v>
      </c>
      <c r="L336" s="28">
        <f t="shared" si="88"/>
        <v>0</v>
      </c>
      <c r="M336" s="28">
        <f t="shared" si="89"/>
        <v>0</v>
      </c>
      <c r="N336" s="10">
        <v>16.329999999999998</v>
      </c>
      <c r="O336" s="10">
        <v>75</v>
      </c>
      <c r="P336" s="10">
        <v>416.5</v>
      </c>
      <c r="Q336" s="10">
        <v>42.95</v>
      </c>
      <c r="R336" s="11">
        <v>16.22</v>
      </c>
      <c r="S336" s="11">
        <v>75.02</v>
      </c>
      <c r="T336" s="11">
        <v>423.39</v>
      </c>
      <c r="U336" s="11">
        <v>43.59</v>
      </c>
      <c r="V336" s="22">
        <v>3106223811.6799998</v>
      </c>
      <c r="W336" s="20">
        <f t="shared" si="100"/>
        <v>-3.0731407385826692E-3</v>
      </c>
      <c r="X336" s="7"/>
      <c r="Y336" s="16">
        <f t="shared" si="90"/>
        <v>3106223811.6799998</v>
      </c>
      <c r="Z336" s="16">
        <f t="shared" si="91"/>
        <v>0</v>
      </c>
      <c r="AA336" s="16">
        <f t="shared" si="92"/>
        <v>0</v>
      </c>
      <c r="AB336" s="16">
        <f t="shared" si="93"/>
        <v>0</v>
      </c>
      <c r="AC336" s="16">
        <f t="shared" si="95"/>
        <v>-9575289.1850954033</v>
      </c>
      <c r="AD336" s="16">
        <f t="shared" si="96"/>
        <v>0</v>
      </c>
      <c r="AE336" s="16">
        <f t="shared" si="97"/>
        <v>0</v>
      </c>
      <c r="AF336" s="16">
        <f t="shared" si="98"/>
        <v>0</v>
      </c>
      <c r="AG336" s="16">
        <f t="shared" si="99"/>
        <v>-9575289.1850954033</v>
      </c>
      <c r="AH336" s="18">
        <f t="shared" si="101"/>
        <v>-3.0731407498463866E-3</v>
      </c>
      <c r="AI336" s="16">
        <f t="shared" si="102"/>
        <v>3107608361.0906272</v>
      </c>
      <c r="AJ336" s="16">
        <f t="shared" si="94"/>
        <v>1.0004457339504711</v>
      </c>
    </row>
    <row r="337" spans="1:36" x14ac:dyDescent="0.25">
      <c r="A337" t="s">
        <v>346</v>
      </c>
      <c r="B337" s="8">
        <v>0</v>
      </c>
      <c r="C337" s="8">
        <v>0</v>
      </c>
      <c r="D337" s="8">
        <v>1</v>
      </c>
      <c r="E337" s="8">
        <v>0</v>
      </c>
      <c r="F337" s="9">
        <v>0</v>
      </c>
      <c r="G337" s="9">
        <v>0</v>
      </c>
      <c r="H337" s="9">
        <v>1</v>
      </c>
      <c r="I337" s="9">
        <v>0</v>
      </c>
      <c r="J337" s="28">
        <f t="shared" si="86"/>
        <v>0</v>
      </c>
      <c r="K337" s="28">
        <f t="shared" si="87"/>
        <v>0</v>
      </c>
      <c r="L337" s="28">
        <f t="shared" si="88"/>
        <v>0</v>
      </c>
      <c r="M337" s="28">
        <f t="shared" si="89"/>
        <v>0</v>
      </c>
      <c r="N337" s="10">
        <v>16.07</v>
      </c>
      <c r="O337" s="10">
        <v>74.73</v>
      </c>
      <c r="P337" s="10">
        <v>429.62</v>
      </c>
      <c r="Q337" s="10">
        <v>43.02</v>
      </c>
      <c r="R337" s="11">
        <v>16.14</v>
      </c>
      <c r="S337" s="11">
        <v>75.150000000000006</v>
      </c>
      <c r="T337" s="11">
        <v>426.67</v>
      </c>
      <c r="U337" s="11">
        <v>41.86</v>
      </c>
      <c r="V337" s="22">
        <v>3077497944.23</v>
      </c>
      <c r="W337" s="20">
        <f t="shared" si="100"/>
        <v>-9.2478421361605889E-3</v>
      </c>
      <c r="X337" s="7"/>
      <c r="Y337" s="16">
        <f t="shared" si="90"/>
        <v>0</v>
      </c>
      <c r="Z337" s="16">
        <f t="shared" si="91"/>
        <v>0</v>
      </c>
      <c r="AA337" s="16">
        <f t="shared" si="92"/>
        <v>3077497944.23</v>
      </c>
      <c r="AB337" s="16">
        <f t="shared" si="93"/>
        <v>0</v>
      </c>
      <c r="AC337" s="16">
        <f t="shared" si="95"/>
        <v>-28725867.555610087</v>
      </c>
      <c r="AD337" s="16">
        <f t="shared" si="96"/>
        <v>0</v>
      </c>
      <c r="AE337" s="16">
        <f t="shared" si="97"/>
        <v>0</v>
      </c>
      <c r="AF337" s="16">
        <f t="shared" si="98"/>
        <v>0</v>
      </c>
      <c r="AG337" s="16">
        <f t="shared" si="99"/>
        <v>-28725867.555610087</v>
      </c>
      <c r="AH337" s="18">
        <f t="shared" si="101"/>
        <v>-9.2478421701602097E-3</v>
      </c>
      <c r="AI337" s="16">
        <f t="shared" si="102"/>
        <v>3078882493.535017</v>
      </c>
      <c r="AJ337" s="16">
        <f t="shared" si="94"/>
        <v>1.0004498944695033</v>
      </c>
    </row>
    <row r="338" spans="1:36" x14ac:dyDescent="0.25">
      <c r="A338" t="s">
        <v>347</v>
      </c>
      <c r="B338" s="8">
        <v>0</v>
      </c>
      <c r="C338" s="8">
        <v>0</v>
      </c>
      <c r="D338" s="8">
        <v>1</v>
      </c>
      <c r="E338" s="8">
        <v>0</v>
      </c>
      <c r="F338" s="9">
        <v>0</v>
      </c>
      <c r="G338" s="9">
        <v>0</v>
      </c>
      <c r="H338" s="9">
        <v>1</v>
      </c>
      <c r="I338" s="9">
        <v>0</v>
      </c>
      <c r="J338" s="28">
        <f t="shared" si="86"/>
        <v>0</v>
      </c>
      <c r="K338" s="28">
        <f t="shared" si="87"/>
        <v>0</v>
      </c>
      <c r="L338" s="28">
        <f t="shared" si="88"/>
        <v>0</v>
      </c>
      <c r="M338" s="28">
        <f t="shared" si="89"/>
        <v>0</v>
      </c>
      <c r="N338" s="10">
        <v>15.9</v>
      </c>
      <c r="O338" s="10">
        <v>75.2</v>
      </c>
      <c r="P338" s="10">
        <v>440.48</v>
      </c>
      <c r="Q338" s="10">
        <v>40.36</v>
      </c>
      <c r="R338" s="11">
        <v>16.010000000000002</v>
      </c>
      <c r="S338" s="11">
        <v>75.19</v>
      </c>
      <c r="T338" s="11">
        <v>453.63</v>
      </c>
      <c r="U338" s="11">
        <v>40.06</v>
      </c>
      <c r="V338" s="22">
        <v>3271955814.0700002</v>
      </c>
      <c r="W338" s="20">
        <f t="shared" si="100"/>
        <v>6.3187002351890786E-2</v>
      </c>
      <c r="X338" s="7"/>
      <c r="Y338" s="16">
        <f t="shared" si="90"/>
        <v>0</v>
      </c>
      <c r="Z338" s="16">
        <f t="shared" si="91"/>
        <v>0</v>
      </c>
      <c r="AA338" s="16">
        <f t="shared" si="92"/>
        <v>3271955814.0700002</v>
      </c>
      <c r="AB338" s="16">
        <f t="shared" si="93"/>
        <v>0</v>
      </c>
      <c r="AC338" s="16">
        <f t="shared" si="95"/>
        <v>0</v>
      </c>
      <c r="AD338" s="16">
        <f t="shared" si="96"/>
        <v>0</v>
      </c>
      <c r="AE338" s="16">
        <f t="shared" si="97"/>
        <v>194457882.14882866</v>
      </c>
      <c r="AF338" s="16">
        <f t="shared" si="98"/>
        <v>0</v>
      </c>
      <c r="AG338" s="16">
        <f t="shared" si="99"/>
        <v>194457882.14882866</v>
      </c>
      <c r="AH338" s="18">
        <f t="shared" si="101"/>
        <v>6.3187006351512823E-2</v>
      </c>
      <c r="AI338" s="16">
        <f t="shared" si="102"/>
        <v>3273340375.6838455</v>
      </c>
      <c r="AJ338" s="16">
        <f t="shared" si="94"/>
        <v>1.0004231602419236</v>
      </c>
    </row>
    <row r="339" spans="1:36" x14ac:dyDescent="0.25">
      <c r="A339" t="s">
        <v>348</v>
      </c>
      <c r="B339" s="8">
        <v>0</v>
      </c>
      <c r="C339" s="8">
        <v>0</v>
      </c>
      <c r="D339" s="8">
        <v>1</v>
      </c>
      <c r="E339" s="8">
        <v>0</v>
      </c>
      <c r="F339" s="9">
        <v>0</v>
      </c>
      <c r="G339" s="9">
        <v>0</v>
      </c>
      <c r="H339" s="9">
        <v>1</v>
      </c>
      <c r="I339" s="9">
        <v>0</v>
      </c>
      <c r="J339" s="28">
        <f t="shared" si="86"/>
        <v>0</v>
      </c>
      <c r="K339" s="28">
        <f t="shared" si="87"/>
        <v>0</v>
      </c>
      <c r="L339" s="28">
        <f t="shared" si="88"/>
        <v>0</v>
      </c>
      <c r="M339" s="28">
        <f t="shared" si="89"/>
        <v>0</v>
      </c>
      <c r="N339" s="10">
        <v>16.309999999999999</v>
      </c>
      <c r="O339" s="10">
        <v>75.400000000000006</v>
      </c>
      <c r="P339" s="10">
        <v>444.98</v>
      </c>
      <c r="Q339" s="10">
        <v>38.4</v>
      </c>
      <c r="R339" s="11">
        <v>16.22</v>
      </c>
      <c r="S339" s="11">
        <v>75.459999999999994</v>
      </c>
      <c r="T339" s="11">
        <v>453.95</v>
      </c>
      <c r="U339" s="11">
        <v>39.49</v>
      </c>
      <c r="V339" s="22">
        <v>3274263919.3499999</v>
      </c>
      <c r="W339" s="20">
        <f t="shared" si="100"/>
        <v>7.0542067532652908E-4</v>
      </c>
      <c r="X339" s="7"/>
      <c r="Y339" s="16">
        <f t="shared" si="90"/>
        <v>0</v>
      </c>
      <c r="Z339" s="16">
        <f t="shared" si="91"/>
        <v>0</v>
      </c>
      <c r="AA339" s="16">
        <f t="shared" si="92"/>
        <v>3274263919.3499999</v>
      </c>
      <c r="AB339" s="16">
        <f t="shared" si="93"/>
        <v>0</v>
      </c>
      <c r="AC339" s="16">
        <f t="shared" si="95"/>
        <v>0</v>
      </c>
      <c r="AD339" s="16">
        <f t="shared" si="96"/>
        <v>0</v>
      </c>
      <c r="AE339" s="16">
        <f t="shared" si="97"/>
        <v>2308105.4174159067</v>
      </c>
      <c r="AF339" s="16">
        <f t="shared" si="98"/>
        <v>0</v>
      </c>
      <c r="AG339" s="16">
        <f t="shared" si="99"/>
        <v>2308105.4174159067</v>
      </c>
      <c r="AH339" s="18">
        <f t="shared" si="101"/>
        <v>7.0542071732467688E-4</v>
      </c>
      <c r="AI339" s="16">
        <f t="shared" si="102"/>
        <v>3275648481.1012616</v>
      </c>
      <c r="AJ339" s="16">
        <f t="shared" si="94"/>
        <v>1.0004228619883324</v>
      </c>
    </row>
    <row r="340" spans="1:36" x14ac:dyDescent="0.25">
      <c r="A340" t="s">
        <v>349</v>
      </c>
      <c r="B340" s="8">
        <v>0</v>
      </c>
      <c r="C340" s="8">
        <v>0</v>
      </c>
      <c r="D340" s="8">
        <v>1</v>
      </c>
      <c r="E340" s="8">
        <v>0</v>
      </c>
      <c r="F340" s="9">
        <v>0</v>
      </c>
      <c r="G340" s="9">
        <v>0</v>
      </c>
      <c r="H340" s="9">
        <v>1</v>
      </c>
      <c r="I340" s="9">
        <v>0</v>
      </c>
      <c r="J340" s="28">
        <f t="shared" si="86"/>
        <v>0</v>
      </c>
      <c r="K340" s="28">
        <f t="shared" si="87"/>
        <v>0</v>
      </c>
      <c r="L340" s="28">
        <f t="shared" si="88"/>
        <v>0</v>
      </c>
      <c r="M340" s="28">
        <f t="shared" si="89"/>
        <v>0</v>
      </c>
      <c r="N340" s="10">
        <v>15.96</v>
      </c>
      <c r="O340" s="10">
        <v>75.39</v>
      </c>
      <c r="P340" s="10">
        <v>463.98</v>
      </c>
      <c r="Q340" s="10">
        <v>40.049999999999997</v>
      </c>
      <c r="R340" s="11">
        <v>16</v>
      </c>
      <c r="S340" s="11">
        <v>75.3</v>
      </c>
      <c r="T340" s="11">
        <v>459.63</v>
      </c>
      <c r="U340" s="11">
        <v>40.35</v>
      </c>
      <c r="V340" s="22">
        <v>3315232788.0700002</v>
      </c>
      <c r="W340" s="20">
        <f t="shared" si="100"/>
        <v>1.2512390488098823E-2</v>
      </c>
      <c r="X340" s="7"/>
      <c r="Y340" s="16">
        <f t="shared" si="90"/>
        <v>0</v>
      </c>
      <c r="Z340" s="16">
        <f t="shared" si="91"/>
        <v>0</v>
      </c>
      <c r="AA340" s="16">
        <f t="shared" si="92"/>
        <v>3315232788.0700002</v>
      </c>
      <c r="AB340" s="16">
        <f t="shared" si="93"/>
        <v>0</v>
      </c>
      <c r="AC340" s="16">
        <f t="shared" si="95"/>
        <v>0</v>
      </c>
      <c r="AD340" s="16">
        <f t="shared" si="96"/>
        <v>0</v>
      </c>
      <c r="AE340" s="16">
        <f t="shared" si="97"/>
        <v>40968871.157413863</v>
      </c>
      <c r="AF340" s="16">
        <f t="shared" si="98"/>
        <v>0</v>
      </c>
      <c r="AG340" s="16">
        <f t="shared" si="99"/>
        <v>40968871.157413863</v>
      </c>
      <c r="AH340" s="18">
        <f t="shared" si="101"/>
        <v>1.2512391232514609E-2</v>
      </c>
      <c r="AI340" s="16">
        <f t="shared" si="102"/>
        <v>3316617352.2586756</v>
      </c>
      <c r="AJ340" s="16">
        <f t="shared" si="94"/>
        <v>1.0004176370943416</v>
      </c>
    </row>
    <row r="341" spans="1:36" x14ac:dyDescent="0.25">
      <c r="A341" t="s">
        <v>350</v>
      </c>
      <c r="B341" s="8">
        <v>0</v>
      </c>
      <c r="C341" s="8">
        <v>0</v>
      </c>
      <c r="D341" s="8">
        <v>1</v>
      </c>
      <c r="E341" s="8">
        <v>0</v>
      </c>
      <c r="F341" s="9">
        <v>0</v>
      </c>
      <c r="G341" s="9">
        <v>0</v>
      </c>
      <c r="H341" s="9">
        <v>1</v>
      </c>
      <c r="I341" s="9">
        <v>0</v>
      </c>
      <c r="J341" s="28">
        <f t="shared" si="86"/>
        <v>0</v>
      </c>
      <c r="K341" s="28">
        <f t="shared" si="87"/>
        <v>0</v>
      </c>
      <c r="L341" s="28">
        <f t="shared" si="88"/>
        <v>0</v>
      </c>
      <c r="M341" s="28">
        <f t="shared" si="89"/>
        <v>0</v>
      </c>
      <c r="N341" s="10">
        <v>16.149999999999999</v>
      </c>
      <c r="O341" s="10">
        <v>75.34</v>
      </c>
      <c r="P341" s="10">
        <v>454</v>
      </c>
      <c r="Q341" s="10">
        <v>39.57</v>
      </c>
      <c r="R341" s="11">
        <v>15.62</v>
      </c>
      <c r="S341" s="11">
        <v>75.39</v>
      </c>
      <c r="T341" s="11">
        <v>473.55</v>
      </c>
      <c r="U341" s="11">
        <v>39.1</v>
      </c>
      <c r="V341" s="22">
        <v>3415635367.75</v>
      </c>
      <c r="W341" s="20">
        <f t="shared" si="100"/>
        <v>3.0285227644134771E-2</v>
      </c>
      <c r="X341" s="7"/>
      <c r="Y341" s="16">
        <f t="shared" si="90"/>
        <v>0</v>
      </c>
      <c r="Z341" s="16">
        <f t="shared" si="91"/>
        <v>0</v>
      </c>
      <c r="AA341" s="16">
        <f t="shared" si="92"/>
        <v>3415635367.75</v>
      </c>
      <c r="AB341" s="16">
        <f t="shared" si="93"/>
        <v>0</v>
      </c>
      <c r="AC341" s="16">
        <f t="shared" si="95"/>
        <v>0</v>
      </c>
      <c r="AD341" s="16">
        <f t="shared" si="96"/>
        <v>0</v>
      </c>
      <c r="AE341" s="16">
        <f t="shared" si="97"/>
        <v>100402585.57956281</v>
      </c>
      <c r="AF341" s="16">
        <f t="shared" si="98"/>
        <v>0</v>
      </c>
      <c r="AG341" s="16">
        <f t="shared" si="99"/>
        <v>100402585.57956281</v>
      </c>
      <c r="AH341" s="18">
        <f t="shared" si="101"/>
        <v>3.0285229423666897E-2</v>
      </c>
      <c r="AI341" s="16">
        <f t="shared" si="102"/>
        <v>3417019937.8382382</v>
      </c>
      <c r="AJ341" s="16">
        <f t="shared" si="94"/>
        <v>1.0004053623818605</v>
      </c>
    </row>
    <row r="342" spans="1:36" x14ac:dyDescent="0.25">
      <c r="A342" t="s">
        <v>351</v>
      </c>
      <c r="B342" s="8">
        <v>0</v>
      </c>
      <c r="C342" s="8">
        <v>0</v>
      </c>
      <c r="D342" s="8">
        <v>1</v>
      </c>
      <c r="E342" s="8">
        <v>0</v>
      </c>
      <c r="F342" s="9">
        <v>0</v>
      </c>
      <c r="G342" s="9">
        <v>0</v>
      </c>
      <c r="H342" s="9">
        <v>1</v>
      </c>
      <c r="I342" s="9">
        <v>0</v>
      </c>
      <c r="J342" s="28">
        <f t="shared" si="86"/>
        <v>0</v>
      </c>
      <c r="K342" s="28">
        <f t="shared" si="87"/>
        <v>0</v>
      </c>
      <c r="L342" s="28">
        <f t="shared" si="88"/>
        <v>0</v>
      </c>
      <c r="M342" s="28">
        <f t="shared" si="89"/>
        <v>0</v>
      </c>
      <c r="N342" s="10">
        <v>15.85</v>
      </c>
      <c r="O342" s="10">
        <v>75.37</v>
      </c>
      <c r="P342" s="10">
        <v>469.08</v>
      </c>
      <c r="Q342" s="10">
        <v>38.75</v>
      </c>
      <c r="R342" s="11">
        <v>15.74</v>
      </c>
      <c r="S342" s="11">
        <v>75.41</v>
      </c>
      <c r="T342" s="11">
        <v>474.5</v>
      </c>
      <c r="U342" s="11">
        <v>37.72</v>
      </c>
      <c r="V342" s="22">
        <v>3422487555.3000002</v>
      </c>
      <c r="W342" s="20">
        <f t="shared" si="100"/>
        <v>2.0061238429305295E-3</v>
      </c>
      <c r="X342" s="7"/>
      <c r="Y342" s="16">
        <f t="shared" si="90"/>
        <v>0</v>
      </c>
      <c r="Z342" s="16">
        <f t="shared" si="91"/>
        <v>0</v>
      </c>
      <c r="AA342" s="16">
        <f t="shared" si="92"/>
        <v>3422487555.3000002</v>
      </c>
      <c r="AB342" s="16">
        <f t="shared" si="93"/>
        <v>0</v>
      </c>
      <c r="AC342" s="16">
        <f t="shared" si="95"/>
        <v>0</v>
      </c>
      <c r="AD342" s="16">
        <f t="shared" si="96"/>
        <v>0</v>
      </c>
      <c r="AE342" s="16">
        <f t="shared" si="97"/>
        <v>6852187.9407928651</v>
      </c>
      <c r="AF342" s="16">
        <f t="shared" si="98"/>
        <v>0</v>
      </c>
      <c r="AG342" s="16">
        <f t="shared" si="99"/>
        <v>6852187.9407928651</v>
      </c>
      <c r="AH342" s="18">
        <f t="shared" si="101"/>
        <v>2.0061239573434457E-3</v>
      </c>
      <c r="AI342" s="16">
        <f t="shared" si="102"/>
        <v>3423872125.7790313</v>
      </c>
      <c r="AJ342" s="16">
        <f t="shared" si="94"/>
        <v>1.0004045509170332</v>
      </c>
    </row>
    <row r="343" spans="1:36" x14ac:dyDescent="0.25">
      <c r="A343" t="s">
        <v>352</v>
      </c>
      <c r="B343" s="8">
        <v>0</v>
      </c>
      <c r="C343" s="8">
        <v>0</v>
      </c>
      <c r="D343" s="8">
        <v>1</v>
      </c>
      <c r="E343" s="8">
        <v>0</v>
      </c>
      <c r="F343" s="9">
        <v>0</v>
      </c>
      <c r="G343" s="9">
        <v>0</v>
      </c>
      <c r="H343" s="9">
        <v>1</v>
      </c>
      <c r="I343" s="9">
        <v>0</v>
      </c>
      <c r="J343" s="28">
        <f t="shared" si="86"/>
        <v>0</v>
      </c>
      <c r="K343" s="28">
        <f t="shared" si="87"/>
        <v>0</v>
      </c>
      <c r="L343" s="28">
        <f t="shared" si="88"/>
        <v>0</v>
      </c>
      <c r="M343" s="28">
        <f t="shared" si="89"/>
        <v>0</v>
      </c>
      <c r="N343" s="10">
        <v>14.89</v>
      </c>
      <c r="O343" s="10">
        <v>75.400000000000006</v>
      </c>
      <c r="P343" s="10">
        <v>498.29</v>
      </c>
      <c r="Q343" s="10">
        <v>38.299999999999997</v>
      </c>
      <c r="R343" s="11">
        <v>15.32</v>
      </c>
      <c r="S343" s="11">
        <v>75.209999999999994</v>
      </c>
      <c r="T343" s="11">
        <v>494.07</v>
      </c>
      <c r="U343" s="11">
        <v>39.619999999999997</v>
      </c>
      <c r="V343" s="22">
        <v>3563642618.8299999</v>
      </c>
      <c r="W343" s="20">
        <f t="shared" si="100"/>
        <v>4.1243411772647454E-2</v>
      </c>
      <c r="X343" s="7"/>
      <c r="Y343" s="16">
        <f t="shared" si="90"/>
        <v>0</v>
      </c>
      <c r="Z343" s="16">
        <f t="shared" si="91"/>
        <v>0</v>
      </c>
      <c r="AA343" s="16">
        <f t="shared" si="92"/>
        <v>3563642618.8299999</v>
      </c>
      <c r="AB343" s="16">
        <f t="shared" si="93"/>
        <v>0</v>
      </c>
      <c r="AC343" s="16">
        <f t="shared" si="95"/>
        <v>0</v>
      </c>
      <c r="AD343" s="16">
        <f t="shared" si="96"/>
        <v>0</v>
      </c>
      <c r="AE343" s="16">
        <f t="shared" si="97"/>
        <v>141155071.56421703</v>
      </c>
      <c r="AF343" s="16">
        <f t="shared" si="98"/>
        <v>0</v>
      </c>
      <c r="AG343" s="16">
        <f t="shared" si="99"/>
        <v>141155071.56421703</v>
      </c>
      <c r="AH343" s="18">
        <f t="shared" si="101"/>
        <v>4.1243414120126436E-2</v>
      </c>
      <c r="AI343" s="16">
        <f t="shared" si="102"/>
        <v>3565027197.3432484</v>
      </c>
      <c r="AJ343" s="16">
        <f t="shared" si="94"/>
        <v>1.0003885290028613</v>
      </c>
    </row>
    <row r="344" spans="1:36" x14ac:dyDescent="0.25">
      <c r="A344" t="s">
        <v>353</v>
      </c>
      <c r="B344" s="8">
        <v>0</v>
      </c>
      <c r="C344" s="8">
        <v>0</v>
      </c>
      <c r="D344" s="8">
        <v>1</v>
      </c>
      <c r="E344" s="8">
        <v>0</v>
      </c>
      <c r="F344" s="9">
        <v>0</v>
      </c>
      <c r="G344" s="9">
        <v>0</v>
      </c>
      <c r="H344" s="9">
        <v>1</v>
      </c>
      <c r="I344" s="9">
        <v>0</v>
      </c>
      <c r="J344" s="28">
        <f t="shared" si="86"/>
        <v>0</v>
      </c>
      <c r="K344" s="28">
        <f t="shared" si="87"/>
        <v>0</v>
      </c>
      <c r="L344" s="28">
        <f t="shared" si="88"/>
        <v>0</v>
      </c>
      <c r="M344" s="28">
        <f t="shared" si="89"/>
        <v>0</v>
      </c>
      <c r="N344" s="10">
        <v>15.14</v>
      </c>
      <c r="O344" s="10">
        <v>75.319999999999993</v>
      </c>
      <c r="P344" s="10">
        <v>504</v>
      </c>
      <c r="Q344" s="10">
        <v>38.950000000000003</v>
      </c>
      <c r="R344" s="11">
        <v>15.03</v>
      </c>
      <c r="S344" s="11">
        <v>75.209999999999994</v>
      </c>
      <c r="T344" s="11">
        <v>509.18</v>
      </c>
      <c r="U344" s="11">
        <v>39.130000000000003</v>
      </c>
      <c r="V344" s="22">
        <v>3672628465.02</v>
      </c>
      <c r="W344" s="20">
        <f t="shared" si="100"/>
        <v>3.0582709280141618E-2</v>
      </c>
      <c r="X344" s="7"/>
      <c r="Y344" s="16">
        <f t="shared" si="90"/>
        <v>0</v>
      </c>
      <c r="Z344" s="16">
        <f t="shared" si="91"/>
        <v>0</v>
      </c>
      <c r="AA344" s="16">
        <f t="shared" si="92"/>
        <v>3672628465.02</v>
      </c>
      <c r="AB344" s="16">
        <f t="shared" si="93"/>
        <v>0</v>
      </c>
      <c r="AC344" s="16">
        <f t="shared" si="95"/>
        <v>0</v>
      </c>
      <c r="AD344" s="16">
        <f t="shared" si="96"/>
        <v>0</v>
      </c>
      <c r="AE344" s="16">
        <f t="shared" si="97"/>
        <v>108985852.1475122</v>
      </c>
      <c r="AF344" s="16">
        <f t="shared" si="98"/>
        <v>0</v>
      </c>
      <c r="AG344" s="16">
        <f t="shared" si="99"/>
        <v>108985852.1475122</v>
      </c>
      <c r="AH344" s="18">
        <f t="shared" si="101"/>
        <v>3.0582710951889438E-2</v>
      </c>
      <c r="AI344" s="16">
        <f t="shared" si="102"/>
        <v>3674013049.4907608</v>
      </c>
      <c r="AJ344" s="16">
        <f t="shared" si="94"/>
        <v>1.0003770009637372</v>
      </c>
    </row>
    <row r="345" spans="1:36" x14ac:dyDescent="0.25">
      <c r="A345" t="s">
        <v>354</v>
      </c>
      <c r="B345" s="8">
        <v>0</v>
      </c>
      <c r="C345" s="8">
        <v>0</v>
      </c>
      <c r="D345" s="8">
        <v>1</v>
      </c>
      <c r="E345" s="8">
        <v>0</v>
      </c>
      <c r="F345" s="9">
        <v>0</v>
      </c>
      <c r="G345" s="9">
        <v>0</v>
      </c>
      <c r="H345" s="9">
        <v>1</v>
      </c>
      <c r="I345" s="9">
        <v>0</v>
      </c>
      <c r="J345" s="28">
        <f t="shared" si="86"/>
        <v>0</v>
      </c>
      <c r="K345" s="28">
        <f t="shared" si="87"/>
        <v>0</v>
      </c>
      <c r="L345" s="28">
        <f t="shared" si="88"/>
        <v>0</v>
      </c>
      <c r="M345" s="28">
        <f t="shared" si="89"/>
        <v>0</v>
      </c>
      <c r="N345" s="10">
        <v>15.23</v>
      </c>
      <c r="O345" s="10">
        <v>75.150000000000006</v>
      </c>
      <c r="P345" s="10">
        <v>502</v>
      </c>
      <c r="Q345" s="10">
        <v>39.83</v>
      </c>
      <c r="R345" s="11">
        <v>15.28</v>
      </c>
      <c r="S345" s="11">
        <v>75.260000000000005</v>
      </c>
      <c r="T345" s="11">
        <v>504.88</v>
      </c>
      <c r="U345" s="11">
        <v>39.340000000000003</v>
      </c>
      <c r="V345" s="22">
        <v>3641613300.3200002</v>
      </c>
      <c r="W345" s="20">
        <f t="shared" si="100"/>
        <v>-8.4449502571262158E-3</v>
      </c>
      <c r="X345" s="7"/>
      <c r="Y345" s="16">
        <f t="shared" si="90"/>
        <v>0</v>
      </c>
      <c r="Z345" s="16">
        <f t="shared" si="91"/>
        <v>0</v>
      </c>
      <c r="AA345" s="16">
        <f t="shared" si="92"/>
        <v>3641613300.3200002</v>
      </c>
      <c r="AB345" s="16">
        <f t="shared" si="93"/>
        <v>0</v>
      </c>
      <c r="AC345" s="16">
        <f t="shared" si="95"/>
        <v>0</v>
      </c>
      <c r="AD345" s="16">
        <f t="shared" si="96"/>
        <v>0</v>
      </c>
      <c r="AE345" s="16">
        <f t="shared" si="97"/>
        <v>-31015166.345076475</v>
      </c>
      <c r="AF345" s="16">
        <f t="shared" si="98"/>
        <v>0</v>
      </c>
      <c r="AG345" s="16">
        <f t="shared" si="99"/>
        <v>-31015166.345076475</v>
      </c>
      <c r="AH345" s="18">
        <f t="shared" si="101"/>
        <v>-8.4449507050552083E-3</v>
      </c>
      <c r="AI345" s="16">
        <f t="shared" si="102"/>
        <v>3642997883.1456842</v>
      </c>
      <c r="AJ345" s="16">
        <f t="shared" si="94"/>
        <v>1.0003802113820164</v>
      </c>
    </row>
    <row r="346" spans="1:36" x14ac:dyDescent="0.25">
      <c r="A346" t="s">
        <v>355</v>
      </c>
      <c r="B346" s="8">
        <v>0</v>
      </c>
      <c r="C346" s="8">
        <v>0</v>
      </c>
      <c r="D346" s="8">
        <v>1</v>
      </c>
      <c r="E346" s="8">
        <v>0</v>
      </c>
      <c r="F346" s="9">
        <v>0</v>
      </c>
      <c r="G346" s="9">
        <v>0</v>
      </c>
      <c r="H346" s="9">
        <v>1</v>
      </c>
      <c r="I346" s="9">
        <v>0</v>
      </c>
      <c r="J346" s="28">
        <f t="shared" si="86"/>
        <v>0</v>
      </c>
      <c r="K346" s="28">
        <f t="shared" si="87"/>
        <v>0</v>
      </c>
      <c r="L346" s="28">
        <f t="shared" si="88"/>
        <v>0</v>
      </c>
      <c r="M346" s="28">
        <f t="shared" si="89"/>
        <v>0</v>
      </c>
      <c r="N346" s="10">
        <v>15.35</v>
      </c>
      <c r="O346" s="10">
        <v>75.540000000000006</v>
      </c>
      <c r="P346" s="10">
        <v>506.7</v>
      </c>
      <c r="Q346" s="10">
        <v>37.369999999999997</v>
      </c>
      <c r="R346" s="11">
        <v>15.94</v>
      </c>
      <c r="S346" s="11">
        <v>75.7</v>
      </c>
      <c r="T346" s="11">
        <v>480</v>
      </c>
      <c r="U346" s="11">
        <v>37.57</v>
      </c>
      <c r="V346" s="22">
        <v>3462158114.8000002</v>
      </c>
      <c r="W346" s="20">
        <f t="shared" si="100"/>
        <v>-4.9279033966684649E-2</v>
      </c>
      <c r="X346" s="7"/>
      <c r="Y346" s="16">
        <f t="shared" si="90"/>
        <v>0</v>
      </c>
      <c r="Z346" s="16">
        <f t="shared" si="91"/>
        <v>0</v>
      </c>
      <c r="AA346" s="16">
        <f t="shared" si="92"/>
        <v>3462158114.8000002</v>
      </c>
      <c r="AB346" s="16">
        <f t="shared" si="93"/>
        <v>0</v>
      </c>
      <c r="AC346" s="16">
        <f t="shared" si="95"/>
        <v>0</v>
      </c>
      <c r="AD346" s="16">
        <f t="shared" si="96"/>
        <v>0</v>
      </c>
      <c r="AE346" s="16">
        <f t="shared" si="97"/>
        <v>-179455195.11955631</v>
      </c>
      <c r="AF346" s="16">
        <f t="shared" si="98"/>
        <v>0</v>
      </c>
      <c r="AG346" s="16">
        <f t="shared" si="99"/>
        <v>-179455195.11955631</v>
      </c>
      <c r="AH346" s="18">
        <f t="shared" si="101"/>
        <v>-4.9279036602757086E-2</v>
      </c>
      <c r="AI346" s="16">
        <f t="shared" si="102"/>
        <v>3463542688.0261278</v>
      </c>
      <c r="AJ346" s="16">
        <f t="shared" si="94"/>
        <v>1.0003999162314998</v>
      </c>
    </row>
    <row r="347" spans="1:36" x14ac:dyDescent="0.25">
      <c r="A347" t="s">
        <v>356</v>
      </c>
      <c r="B347" s="8">
        <v>0</v>
      </c>
      <c r="C347" s="8">
        <v>0</v>
      </c>
      <c r="D347" s="8">
        <v>1</v>
      </c>
      <c r="E347" s="8">
        <v>0</v>
      </c>
      <c r="F347" s="9">
        <v>0</v>
      </c>
      <c r="G347" s="9">
        <v>0</v>
      </c>
      <c r="H347" s="9">
        <v>1</v>
      </c>
      <c r="I347" s="9">
        <v>0</v>
      </c>
      <c r="J347" s="28">
        <f t="shared" si="86"/>
        <v>0</v>
      </c>
      <c r="K347" s="28">
        <f t="shared" si="87"/>
        <v>0</v>
      </c>
      <c r="L347" s="28">
        <f t="shared" si="88"/>
        <v>0</v>
      </c>
      <c r="M347" s="28">
        <f t="shared" si="89"/>
        <v>0</v>
      </c>
      <c r="N347" s="10">
        <v>15.49</v>
      </c>
      <c r="O347" s="10">
        <v>75.58</v>
      </c>
      <c r="P347" s="10">
        <v>486.34</v>
      </c>
      <c r="Q347" s="10">
        <v>38.21</v>
      </c>
      <c r="R347" s="11">
        <v>14.83</v>
      </c>
      <c r="S347" s="11">
        <v>75.53</v>
      </c>
      <c r="T347" s="11">
        <v>505.95</v>
      </c>
      <c r="U347" s="11">
        <v>38.65</v>
      </c>
      <c r="V347" s="22">
        <v>3649331027.3499999</v>
      </c>
      <c r="W347" s="20">
        <f t="shared" si="100"/>
        <v>5.4062496958147133E-2</v>
      </c>
      <c r="X347" s="7"/>
      <c r="Y347" s="16">
        <f t="shared" si="90"/>
        <v>0</v>
      </c>
      <c r="Z347" s="16">
        <f t="shared" si="91"/>
        <v>0</v>
      </c>
      <c r="AA347" s="16">
        <f t="shared" si="92"/>
        <v>3649331027.3499999</v>
      </c>
      <c r="AB347" s="16">
        <f t="shared" si="93"/>
        <v>0</v>
      </c>
      <c r="AC347" s="16">
        <f t="shared" si="95"/>
        <v>0</v>
      </c>
      <c r="AD347" s="16">
        <f t="shared" si="96"/>
        <v>0</v>
      </c>
      <c r="AE347" s="16">
        <f t="shared" si="97"/>
        <v>187172923.08137494</v>
      </c>
      <c r="AF347" s="16">
        <f t="shared" si="98"/>
        <v>0</v>
      </c>
      <c r="AG347" s="16">
        <f t="shared" si="99"/>
        <v>187172923.08137494</v>
      </c>
      <c r="AH347" s="18">
        <f t="shared" si="101"/>
        <v>5.4062499999999979E-2</v>
      </c>
      <c r="AI347" s="16">
        <f t="shared" si="102"/>
        <v>3650715611.1075029</v>
      </c>
      <c r="AJ347" s="16">
        <f t="shared" si="94"/>
        <v>1.0003794075536383</v>
      </c>
    </row>
    <row r="348" spans="1:36" x14ac:dyDescent="0.25">
      <c r="A348" t="s">
        <v>357</v>
      </c>
      <c r="B348" s="8">
        <v>0</v>
      </c>
      <c r="C348" s="8">
        <v>0</v>
      </c>
      <c r="D348" s="8">
        <v>1</v>
      </c>
      <c r="E348" s="8">
        <v>0</v>
      </c>
      <c r="F348" s="9">
        <v>0</v>
      </c>
      <c r="G348" s="9">
        <v>0</v>
      </c>
      <c r="H348" s="9">
        <v>1</v>
      </c>
      <c r="I348" s="9">
        <v>0</v>
      </c>
      <c r="J348" s="28">
        <f t="shared" si="86"/>
        <v>0</v>
      </c>
      <c r="K348" s="28">
        <f t="shared" si="87"/>
        <v>0</v>
      </c>
      <c r="L348" s="28">
        <f t="shared" si="88"/>
        <v>0</v>
      </c>
      <c r="M348" s="28">
        <f t="shared" si="89"/>
        <v>0</v>
      </c>
      <c r="N348" s="10">
        <v>15.28</v>
      </c>
      <c r="O348" s="10">
        <v>75.680000000000007</v>
      </c>
      <c r="P348" s="10">
        <v>494</v>
      </c>
      <c r="Q348" s="10">
        <v>37.93</v>
      </c>
      <c r="R348" s="11">
        <v>15.51</v>
      </c>
      <c r="S348" s="11">
        <v>75.709999999999994</v>
      </c>
      <c r="T348" s="11">
        <v>489.08</v>
      </c>
      <c r="U348" s="11">
        <v>37.75</v>
      </c>
      <c r="V348" s="22">
        <v>3527650602.1199999</v>
      </c>
      <c r="W348" s="20">
        <f t="shared" si="100"/>
        <v>-3.3343213952930828E-2</v>
      </c>
      <c r="X348" s="7"/>
      <c r="Y348" s="16">
        <f t="shared" si="90"/>
        <v>0</v>
      </c>
      <c r="Z348" s="16">
        <f t="shared" si="91"/>
        <v>0</v>
      </c>
      <c r="AA348" s="16">
        <f t="shared" si="92"/>
        <v>3527650602.1199999</v>
      </c>
      <c r="AB348" s="16">
        <f t="shared" si="93"/>
        <v>0</v>
      </c>
      <c r="AC348" s="16">
        <f t="shared" si="95"/>
        <v>0</v>
      </c>
      <c r="AD348" s="16">
        <f t="shared" si="96"/>
        <v>0</v>
      </c>
      <c r="AE348" s="16">
        <f t="shared" si="97"/>
        <v>-121680431.72525845</v>
      </c>
      <c r="AF348" s="16">
        <f t="shared" si="98"/>
        <v>0</v>
      </c>
      <c r="AG348" s="16">
        <f t="shared" si="99"/>
        <v>-121680431.72525845</v>
      </c>
      <c r="AH348" s="18">
        <f t="shared" si="101"/>
        <v>-3.3343215732779929E-2</v>
      </c>
      <c r="AI348" s="16">
        <f t="shared" si="102"/>
        <v>3529035179.3822446</v>
      </c>
      <c r="AJ348" s="16">
        <f t="shared" si="94"/>
        <v>1.0003924927433041</v>
      </c>
    </row>
    <row r="349" spans="1:36" x14ac:dyDescent="0.25">
      <c r="A349" t="s">
        <v>358</v>
      </c>
      <c r="B349" s="8">
        <v>0</v>
      </c>
      <c r="C349" s="8">
        <v>0</v>
      </c>
      <c r="D349" s="8">
        <v>1</v>
      </c>
      <c r="E349" s="8">
        <v>0</v>
      </c>
      <c r="F349" s="9">
        <v>0</v>
      </c>
      <c r="G349" s="9">
        <v>0</v>
      </c>
      <c r="H349" s="9">
        <v>1</v>
      </c>
      <c r="I349" s="9">
        <v>0</v>
      </c>
      <c r="J349" s="28">
        <f t="shared" si="86"/>
        <v>0</v>
      </c>
      <c r="K349" s="28">
        <f t="shared" si="87"/>
        <v>0</v>
      </c>
      <c r="L349" s="28">
        <f t="shared" si="88"/>
        <v>0</v>
      </c>
      <c r="M349" s="28">
        <f t="shared" si="89"/>
        <v>0</v>
      </c>
      <c r="N349" s="10">
        <v>15.37</v>
      </c>
      <c r="O349" s="10">
        <v>75.7</v>
      </c>
      <c r="P349" s="10">
        <v>492.65</v>
      </c>
      <c r="Q349" s="10">
        <v>37.32</v>
      </c>
      <c r="R349" s="11">
        <v>15.3</v>
      </c>
      <c r="S349" s="11">
        <v>75.69</v>
      </c>
      <c r="T349" s="11">
        <v>486.22</v>
      </c>
      <c r="U349" s="11">
        <v>37.4</v>
      </c>
      <c r="V349" s="22">
        <v>3507021911.1799998</v>
      </c>
      <c r="W349" s="20">
        <f t="shared" si="100"/>
        <v>-5.8477137524909351E-3</v>
      </c>
      <c r="X349" s="7"/>
      <c r="Y349" s="16">
        <f t="shared" si="90"/>
        <v>0</v>
      </c>
      <c r="Z349" s="16">
        <f t="shared" si="91"/>
        <v>0</v>
      </c>
      <c r="AA349" s="16">
        <f t="shared" si="92"/>
        <v>3507021911.1799998</v>
      </c>
      <c r="AB349" s="16">
        <f t="shared" si="93"/>
        <v>0</v>
      </c>
      <c r="AC349" s="16">
        <f t="shared" si="95"/>
        <v>0</v>
      </c>
      <c r="AD349" s="16">
        <f t="shared" si="96"/>
        <v>0</v>
      </c>
      <c r="AE349" s="16">
        <f t="shared" si="97"/>
        <v>-20628692.07913439</v>
      </c>
      <c r="AF349" s="16">
        <f t="shared" si="98"/>
        <v>0</v>
      </c>
      <c r="AG349" s="16">
        <f t="shared" si="99"/>
        <v>-20628692.07913439</v>
      </c>
      <c r="AH349" s="18">
        <f t="shared" si="101"/>
        <v>-5.8477140754067984E-3</v>
      </c>
      <c r="AI349" s="16">
        <f t="shared" si="102"/>
        <v>3508406487.3031101</v>
      </c>
      <c r="AJ349" s="16">
        <f t="shared" si="94"/>
        <v>1.000394801104235</v>
      </c>
    </row>
    <row r="350" spans="1:36" x14ac:dyDescent="0.25">
      <c r="A350" t="s">
        <v>359</v>
      </c>
      <c r="B350" s="8">
        <v>0</v>
      </c>
      <c r="C350" s="8">
        <v>0</v>
      </c>
      <c r="D350" s="8">
        <v>1</v>
      </c>
      <c r="E350" s="8">
        <v>0</v>
      </c>
      <c r="F350" s="9">
        <v>0</v>
      </c>
      <c r="G350" s="9">
        <v>0</v>
      </c>
      <c r="H350" s="9">
        <v>1</v>
      </c>
      <c r="I350" s="9">
        <v>0</v>
      </c>
      <c r="J350" s="28">
        <f t="shared" si="86"/>
        <v>0</v>
      </c>
      <c r="K350" s="28">
        <f t="shared" si="87"/>
        <v>0</v>
      </c>
      <c r="L350" s="28">
        <f t="shared" si="88"/>
        <v>0</v>
      </c>
      <c r="M350" s="28">
        <f t="shared" si="89"/>
        <v>0</v>
      </c>
      <c r="N350" s="10">
        <v>15</v>
      </c>
      <c r="O350" s="10">
        <v>75.66</v>
      </c>
      <c r="P350" s="10">
        <v>492.01</v>
      </c>
      <c r="Q350" s="10">
        <v>37.729999999999997</v>
      </c>
      <c r="R350" s="11">
        <v>14.84</v>
      </c>
      <c r="S350" s="11">
        <v>75.709999999999994</v>
      </c>
      <c r="T350" s="11">
        <v>508.53</v>
      </c>
      <c r="U350" s="11">
        <v>37</v>
      </c>
      <c r="V350" s="22">
        <v>3667940126.1700001</v>
      </c>
      <c r="W350" s="20">
        <f t="shared" si="100"/>
        <v>4.5884576448470549E-2</v>
      </c>
      <c r="X350" s="7"/>
      <c r="Y350" s="16">
        <f t="shared" si="90"/>
        <v>0</v>
      </c>
      <c r="Z350" s="16">
        <f t="shared" si="91"/>
        <v>0</v>
      </c>
      <c r="AA350" s="16">
        <f t="shared" si="92"/>
        <v>3667940126.1700001</v>
      </c>
      <c r="AB350" s="16">
        <f t="shared" si="93"/>
        <v>0</v>
      </c>
      <c r="AC350" s="16">
        <f t="shared" si="95"/>
        <v>0</v>
      </c>
      <c r="AD350" s="16">
        <f t="shared" si="96"/>
        <v>0</v>
      </c>
      <c r="AE350" s="16">
        <f t="shared" si="97"/>
        <v>160918223.92831558</v>
      </c>
      <c r="AF350" s="16">
        <f t="shared" si="98"/>
        <v>0</v>
      </c>
      <c r="AG350" s="16">
        <f t="shared" si="99"/>
        <v>160918223.92831558</v>
      </c>
      <c r="AH350" s="18">
        <f t="shared" si="101"/>
        <v>4.5884578997161661E-2</v>
      </c>
      <c r="AI350" s="16">
        <f t="shared" si="102"/>
        <v>3669324711.2314258</v>
      </c>
      <c r="AJ350" s="16">
        <f t="shared" si="94"/>
        <v>1.0003774830051197</v>
      </c>
    </row>
    <row r="351" spans="1:36" x14ac:dyDescent="0.25">
      <c r="A351" t="s">
        <v>360</v>
      </c>
      <c r="B351" s="8">
        <v>0</v>
      </c>
      <c r="C351" s="8">
        <v>0</v>
      </c>
      <c r="D351" s="8">
        <v>1</v>
      </c>
      <c r="E351" s="8">
        <v>0</v>
      </c>
      <c r="F351" s="9">
        <v>0</v>
      </c>
      <c r="G351" s="9">
        <v>0</v>
      </c>
      <c r="H351" s="9">
        <v>1</v>
      </c>
      <c r="I351" s="9">
        <v>0</v>
      </c>
      <c r="J351" s="28">
        <f t="shared" si="86"/>
        <v>0</v>
      </c>
      <c r="K351" s="28">
        <f t="shared" si="87"/>
        <v>0</v>
      </c>
      <c r="L351" s="28">
        <f t="shared" si="88"/>
        <v>0</v>
      </c>
      <c r="M351" s="28">
        <f t="shared" si="89"/>
        <v>0</v>
      </c>
      <c r="N351" s="10">
        <v>15.12</v>
      </c>
      <c r="O351" s="10">
        <v>75.760000000000005</v>
      </c>
      <c r="P351" s="10">
        <v>497.99</v>
      </c>
      <c r="Q351" s="10">
        <v>37.03</v>
      </c>
      <c r="R351" s="11">
        <v>15.13</v>
      </c>
      <c r="S351" s="11">
        <v>75.78</v>
      </c>
      <c r="T351" s="11">
        <v>493.04</v>
      </c>
      <c r="U351" s="11">
        <v>37.049999999999997</v>
      </c>
      <c r="V351" s="22">
        <v>3556213404.96</v>
      </c>
      <c r="W351" s="20">
        <f t="shared" si="100"/>
        <v>-3.0460344871186096E-2</v>
      </c>
      <c r="X351" s="7"/>
      <c r="Y351" s="16">
        <f t="shared" si="90"/>
        <v>0</v>
      </c>
      <c r="Z351" s="16">
        <f t="shared" si="91"/>
        <v>0</v>
      </c>
      <c r="AA351" s="16">
        <f t="shared" si="92"/>
        <v>3556213404.96</v>
      </c>
      <c r="AB351" s="16">
        <f t="shared" si="93"/>
        <v>0</v>
      </c>
      <c r="AC351" s="16">
        <f t="shared" si="95"/>
        <v>0</v>
      </c>
      <c r="AD351" s="16">
        <f t="shared" si="96"/>
        <v>0</v>
      </c>
      <c r="AE351" s="16">
        <f t="shared" si="97"/>
        <v>-111726727.14367516</v>
      </c>
      <c r="AF351" s="16">
        <f t="shared" si="98"/>
        <v>0</v>
      </c>
      <c r="AG351" s="16">
        <f t="shared" si="99"/>
        <v>-111726727.14367516</v>
      </c>
      <c r="AH351" s="18">
        <f t="shared" si="101"/>
        <v>-3.0460346488899285E-2</v>
      </c>
      <c r="AI351" s="16">
        <f t="shared" si="102"/>
        <v>3557597984.0877504</v>
      </c>
      <c r="AJ351" s="16">
        <f t="shared" si="94"/>
        <v>1.0003893408437805</v>
      </c>
    </row>
    <row r="352" spans="1:36" x14ac:dyDescent="0.25">
      <c r="A352" t="s">
        <v>361</v>
      </c>
      <c r="B352" s="8">
        <v>0</v>
      </c>
      <c r="C352" s="8">
        <v>0</v>
      </c>
      <c r="D352" s="8">
        <v>1</v>
      </c>
      <c r="E352" s="8">
        <v>0</v>
      </c>
      <c r="F352" s="9">
        <v>0</v>
      </c>
      <c r="G352" s="9">
        <v>0</v>
      </c>
      <c r="H352" s="9">
        <v>1</v>
      </c>
      <c r="I352" s="9">
        <v>0</v>
      </c>
      <c r="J352" s="28">
        <f t="shared" si="86"/>
        <v>0</v>
      </c>
      <c r="K352" s="28">
        <f t="shared" si="87"/>
        <v>0</v>
      </c>
      <c r="L352" s="28">
        <f t="shared" si="88"/>
        <v>0</v>
      </c>
      <c r="M352" s="28">
        <f t="shared" si="89"/>
        <v>0</v>
      </c>
      <c r="N352" s="10">
        <v>15.26</v>
      </c>
      <c r="O352" s="10">
        <v>75.84</v>
      </c>
      <c r="P352" s="10">
        <v>494</v>
      </c>
      <c r="Q352" s="10">
        <v>36.549999999999997</v>
      </c>
      <c r="R352" s="11">
        <v>14.81</v>
      </c>
      <c r="S352" s="11">
        <v>75.78</v>
      </c>
      <c r="T352" s="11">
        <v>507.88</v>
      </c>
      <c r="U352" s="11">
        <v>36.840000000000003</v>
      </c>
      <c r="V352" s="22">
        <v>3663251787.3200002</v>
      </c>
      <c r="W352" s="20">
        <f t="shared" si="100"/>
        <v>3.0098976121823551E-2</v>
      </c>
      <c r="X352" s="7"/>
      <c r="Y352" s="16">
        <f t="shared" si="90"/>
        <v>0</v>
      </c>
      <c r="Z352" s="16">
        <f t="shared" si="91"/>
        <v>0</v>
      </c>
      <c r="AA352" s="16">
        <f t="shared" si="92"/>
        <v>3663251787.3200002</v>
      </c>
      <c r="AB352" s="16">
        <f t="shared" si="93"/>
        <v>0</v>
      </c>
      <c r="AC352" s="16">
        <f t="shared" si="95"/>
        <v>0</v>
      </c>
      <c r="AD352" s="16">
        <f t="shared" si="96"/>
        <v>0</v>
      </c>
      <c r="AE352" s="16">
        <f t="shared" si="97"/>
        <v>107038388.22328068</v>
      </c>
      <c r="AF352" s="16">
        <f t="shared" si="98"/>
        <v>0</v>
      </c>
      <c r="AG352" s="16">
        <f t="shared" si="99"/>
        <v>107038388.22328068</v>
      </c>
      <c r="AH352" s="18">
        <f t="shared" si="101"/>
        <v>3.0098977770566231E-2</v>
      </c>
      <c r="AI352" s="16">
        <f t="shared" si="102"/>
        <v>3664636372.3110313</v>
      </c>
      <c r="AJ352" s="16">
        <f t="shared" si="94"/>
        <v>1.000377966099907</v>
      </c>
    </row>
    <row r="353" spans="1:36" x14ac:dyDescent="0.25">
      <c r="A353" t="s">
        <v>362</v>
      </c>
      <c r="B353" s="8">
        <v>0</v>
      </c>
      <c r="C353" s="8">
        <v>0</v>
      </c>
      <c r="D353" s="8">
        <v>1</v>
      </c>
      <c r="E353" s="8">
        <v>0</v>
      </c>
      <c r="F353" s="9">
        <v>0</v>
      </c>
      <c r="G353" s="9">
        <v>0</v>
      </c>
      <c r="H353" s="9">
        <v>1</v>
      </c>
      <c r="I353" s="9">
        <v>0</v>
      </c>
      <c r="J353" s="28">
        <f t="shared" si="86"/>
        <v>0</v>
      </c>
      <c r="K353" s="28">
        <f t="shared" si="87"/>
        <v>0</v>
      </c>
      <c r="L353" s="28">
        <f t="shared" si="88"/>
        <v>0</v>
      </c>
      <c r="M353" s="28">
        <f t="shared" si="89"/>
        <v>0</v>
      </c>
      <c r="N353" s="10">
        <v>14.78</v>
      </c>
      <c r="O353" s="10">
        <v>75.739999999999995</v>
      </c>
      <c r="P353" s="10">
        <v>510</v>
      </c>
      <c r="Q353" s="10">
        <v>37.4</v>
      </c>
      <c r="R353" s="11">
        <v>14.71</v>
      </c>
      <c r="S353" s="11">
        <v>75.709999999999994</v>
      </c>
      <c r="T353" s="11">
        <v>520.24</v>
      </c>
      <c r="U353" s="11">
        <v>37.65</v>
      </c>
      <c r="V353" s="22">
        <v>3752402353.7600002</v>
      </c>
      <c r="W353" s="20">
        <f t="shared" si="100"/>
        <v>2.4336456136754281E-2</v>
      </c>
      <c r="X353" s="7"/>
      <c r="Y353" s="16">
        <f t="shared" si="90"/>
        <v>0</v>
      </c>
      <c r="Z353" s="16">
        <f t="shared" si="91"/>
        <v>0</v>
      </c>
      <c r="AA353" s="16">
        <f t="shared" si="92"/>
        <v>3752402353.7600002</v>
      </c>
      <c r="AB353" s="16">
        <f t="shared" si="93"/>
        <v>0</v>
      </c>
      <c r="AC353" s="16">
        <f t="shared" si="95"/>
        <v>0</v>
      </c>
      <c r="AD353" s="16">
        <f t="shared" si="96"/>
        <v>0</v>
      </c>
      <c r="AE353" s="16">
        <f t="shared" si="97"/>
        <v>89150571.18074201</v>
      </c>
      <c r="AF353" s="16">
        <f t="shared" si="98"/>
        <v>0</v>
      </c>
      <c r="AG353" s="16">
        <f t="shared" si="99"/>
        <v>89150571.18074201</v>
      </c>
      <c r="AH353" s="18">
        <f t="shared" si="101"/>
        <v>2.4336457430889212E-2</v>
      </c>
      <c r="AI353" s="16">
        <f t="shared" si="102"/>
        <v>3753786943.4917731</v>
      </c>
      <c r="AJ353" s="16">
        <f t="shared" si="94"/>
        <v>1.0003689875448418</v>
      </c>
    </row>
    <row r="354" spans="1:36" x14ac:dyDescent="0.25">
      <c r="A354" t="s">
        <v>363</v>
      </c>
      <c r="B354" s="8">
        <v>0</v>
      </c>
      <c r="C354" s="8">
        <v>0</v>
      </c>
      <c r="D354" s="8">
        <v>1</v>
      </c>
      <c r="E354" s="8">
        <v>0</v>
      </c>
      <c r="F354" s="9">
        <v>0</v>
      </c>
      <c r="G354" s="9">
        <v>0</v>
      </c>
      <c r="H354" s="9">
        <v>1</v>
      </c>
      <c r="I354" s="9">
        <v>0</v>
      </c>
      <c r="J354" s="28">
        <f t="shared" ref="J354:J417" si="103">B354-F354</f>
        <v>0</v>
      </c>
      <c r="K354" s="28">
        <f t="shared" ref="K354:K417" si="104">C354-G354</f>
        <v>0</v>
      </c>
      <c r="L354" s="28">
        <f t="shared" ref="L354:L417" si="105">D354-H354</f>
        <v>0</v>
      </c>
      <c r="M354" s="28">
        <f t="shared" ref="M354:M417" si="106">E354-I354</f>
        <v>0</v>
      </c>
      <c r="N354" s="10">
        <v>15.26</v>
      </c>
      <c r="O354" s="10">
        <v>75.760000000000005</v>
      </c>
      <c r="P354" s="10">
        <v>505.75</v>
      </c>
      <c r="Q354" s="10">
        <v>37.26</v>
      </c>
      <c r="R354" s="11">
        <v>15.24</v>
      </c>
      <c r="S354" s="11">
        <v>75.86</v>
      </c>
      <c r="T354" s="11">
        <v>495.38</v>
      </c>
      <c r="U354" s="11">
        <v>36.5</v>
      </c>
      <c r="V354" s="22">
        <v>3573091424.8200002</v>
      </c>
      <c r="W354" s="20">
        <f t="shared" si="100"/>
        <v>-4.7785634917408615E-2</v>
      </c>
      <c r="X354" s="7"/>
      <c r="Y354" s="16">
        <f t="shared" si="90"/>
        <v>0</v>
      </c>
      <c r="Z354" s="16">
        <f t="shared" si="91"/>
        <v>0</v>
      </c>
      <c r="AA354" s="16">
        <f t="shared" si="92"/>
        <v>3573091424.8200002</v>
      </c>
      <c r="AB354" s="16">
        <f t="shared" si="93"/>
        <v>0</v>
      </c>
      <c r="AC354" s="16">
        <f t="shared" si="95"/>
        <v>0</v>
      </c>
      <c r="AD354" s="16">
        <f t="shared" si="96"/>
        <v>0</v>
      </c>
      <c r="AE354" s="16">
        <f t="shared" si="97"/>
        <v>-179310938.24864227</v>
      </c>
      <c r="AF354" s="16">
        <f t="shared" si="98"/>
        <v>0</v>
      </c>
      <c r="AG354" s="16">
        <f t="shared" si="99"/>
        <v>-179310938.24864227</v>
      </c>
      <c r="AH354" s="18">
        <f t="shared" si="101"/>
        <v>-4.778563739812397E-2</v>
      </c>
      <c r="AI354" s="16">
        <f t="shared" si="102"/>
        <v>3574476005.2431307</v>
      </c>
      <c r="AJ354" s="16">
        <f t="shared" si="94"/>
        <v>1.0003875020979067</v>
      </c>
    </row>
    <row r="355" spans="1:36" x14ac:dyDescent="0.25">
      <c r="A355" t="s">
        <v>364</v>
      </c>
      <c r="B355" s="8">
        <v>0</v>
      </c>
      <c r="C355" s="8">
        <v>0</v>
      </c>
      <c r="D355" s="8">
        <v>1</v>
      </c>
      <c r="E355" s="8">
        <v>0</v>
      </c>
      <c r="F355" s="9">
        <v>0</v>
      </c>
      <c r="G355" s="9">
        <v>0</v>
      </c>
      <c r="H355" s="9">
        <v>1</v>
      </c>
      <c r="I355" s="9">
        <v>0</v>
      </c>
      <c r="J355" s="28">
        <f t="shared" si="103"/>
        <v>0</v>
      </c>
      <c r="K355" s="28">
        <f t="shared" si="104"/>
        <v>0</v>
      </c>
      <c r="L355" s="28">
        <f t="shared" si="105"/>
        <v>0</v>
      </c>
      <c r="M355" s="28">
        <f t="shared" si="106"/>
        <v>0</v>
      </c>
      <c r="N355" s="10">
        <v>14.93</v>
      </c>
      <c r="O355" s="10">
        <v>75.87</v>
      </c>
      <c r="P355" s="10">
        <v>505.12</v>
      </c>
      <c r="Q355" s="10">
        <v>36.799999999999997</v>
      </c>
      <c r="R355" s="11">
        <v>14.55</v>
      </c>
      <c r="S355" s="11">
        <v>76.08</v>
      </c>
      <c r="T355" s="11">
        <v>505.87</v>
      </c>
      <c r="U355" s="11">
        <v>36.299999999999997</v>
      </c>
      <c r="V355" s="22">
        <v>3648754001.0300002</v>
      </c>
      <c r="W355" s="20">
        <f t="shared" si="100"/>
        <v>2.1175661972828275E-2</v>
      </c>
      <c r="X355" s="7"/>
      <c r="Y355" s="16">
        <f t="shared" si="90"/>
        <v>0</v>
      </c>
      <c r="Z355" s="16">
        <f t="shared" si="91"/>
        <v>0</v>
      </c>
      <c r="AA355" s="16">
        <f t="shared" si="92"/>
        <v>3648754001.0300002</v>
      </c>
      <c r="AB355" s="16">
        <f t="shared" si="93"/>
        <v>0</v>
      </c>
      <c r="AC355" s="16">
        <f t="shared" si="95"/>
        <v>0</v>
      </c>
      <c r="AD355" s="16">
        <f t="shared" si="96"/>
        <v>0</v>
      </c>
      <c r="AE355" s="16">
        <f t="shared" si="97"/>
        <v>75662580.335019246</v>
      </c>
      <c r="AF355" s="16">
        <f t="shared" si="98"/>
        <v>0</v>
      </c>
      <c r="AG355" s="16">
        <f t="shared" si="99"/>
        <v>75662580.335019246</v>
      </c>
      <c r="AH355" s="18">
        <f t="shared" si="101"/>
        <v>2.1175663127296237E-2</v>
      </c>
      <c r="AI355" s="16">
        <f t="shared" si="102"/>
        <v>3650138585.5781498</v>
      </c>
      <c r="AJ355" s="16">
        <f t="shared" si="94"/>
        <v>1.0003794677711237</v>
      </c>
    </row>
    <row r="356" spans="1:36" x14ac:dyDescent="0.25">
      <c r="A356" t="s">
        <v>365</v>
      </c>
      <c r="B356" s="8">
        <v>0</v>
      </c>
      <c r="C356" s="8">
        <v>0</v>
      </c>
      <c r="D356" s="8">
        <v>1</v>
      </c>
      <c r="E356" s="8">
        <v>0</v>
      </c>
      <c r="F356" s="9">
        <v>0</v>
      </c>
      <c r="G356" s="9">
        <v>0</v>
      </c>
      <c r="H356" s="9">
        <v>1</v>
      </c>
      <c r="I356" s="9">
        <v>0</v>
      </c>
      <c r="J356" s="28">
        <f t="shared" si="103"/>
        <v>0</v>
      </c>
      <c r="K356" s="28">
        <f t="shared" si="104"/>
        <v>0</v>
      </c>
      <c r="L356" s="28">
        <f t="shared" si="105"/>
        <v>0</v>
      </c>
      <c r="M356" s="28">
        <f t="shared" si="106"/>
        <v>0</v>
      </c>
      <c r="N356" s="10">
        <v>14.67</v>
      </c>
      <c r="O356" s="10">
        <v>76.209999999999994</v>
      </c>
      <c r="P356" s="10">
        <v>507.98</v>
      </c>
      <c r="Q356" s="10">
        <v>35.770000000000003</v>
      </c>
      <c r="R356" s="11">
        <v>14.85</v>
      </c>
      <c r="S356" s="11">
        <v>76.25</v>
      </c>
      <c r="T356" s="11">
        <v>507.1</v>
      </c>
      <c r="U356" s="11">
        <v>35.43</v>
      </c>
      <c r="V356" s="22">
        <v>3657625780.6999998</v>
      </c>
      <c r="W356" s="20">
        <f t="shared" si="100"/>
        <v>2.4314545917578645E-3</v>
      </c>
      <c r="X356" s="7"/>
      <c r="Y356" s="16">
        <f t="shared" si="90"/>
        <v>0</v>
      </c>
      <c r="Z356" s="16">
        <f t="shared" si="91"/>
        <v>0</v>
      </c>
      <c r="AA356" s="16">
        <f t="shared" si="92"/>
        <v>3657625780.6999998</v>
      </c>
      <c r="AB356" s="16">
        <f t="shared" si="93"/>
        <v>0</v>
      </c>
      <c r="AC356" s="16">
        <f t="shared" si="95"/>
        <v>0</v>
      </c>
      <c r="AD356" s="16">
        <f t="shared" si="96"/>
        <v>0</v>
      </c>
      <c r="AE356" s="16">
        <f t="shared" si="97"/>
        <v>8871780.1436475124</v>
      </c>
      <c r="AF356" s="16">
        <f t="shared" si="98"/>
        <v>0</v>
      </c>
      <c r="AG356" s="16">
        <f t="shared" si="99"/>
        <v>8871780.1436475124</v>
      </c>
      <c r="AH356" s="18">
        <f t="shared" si="101"/>
        <v>2.4314547215688186E-3</v>
      </c>
      <c r="AI356" s="16">
        <f t="shared" si="102"/>
        <v>3659010365.7217975</v>
      </c>
      <c r="AJ356" s="16">
        <f t="shared" si="94"/>
        <v>1.0003785474799263</v>
      </c>
    </row>
    <row r="357" spans="1:36" x14ac:dyDescent="0.25">
      <c r="A357" t="s">
        <v>366</v>
      </c>
      <c r="B357" s="8">
        <v>0</v>
      </c>
      <c r="C357" s="8">
        <v>0</v>
      </c>
      <c r="D357" s="8">
        <v>1</v>
      </c>
      <c r="E357" s="8">
        <v>0</v>
      </c>
      <c r="F357" s="9">
        <v>0</v>
      </c>
      <c r="G357" s="9">
        <v>0</v>
      </c>
      <c r="H357" s="9">
        <v>1</v>
      </c>
      <c r="I357" s="9">
        <v>0</v>
      </c>
      <c r="J357" s="28">
        <f t="shared" si="103"/>
        <v>0</v>
      </c>
      <c r="K357" s="28">
        <f t="shared" si="104"/>
        <v>0</v>
      </c>
      <c r="L357" s="28">
        <f t="shared" si="105"/>
        <v>0</v>
      </c>
      <c r="M357" s="28">
        <f t="shared" si="106"/>
        <v>0</v>
      </c>
      <c r="N357" s="10">
        <v>14.8</v>
      </c>
      <c r="O357" s="10">
        <v>76.17</v>
      </c>
      <c r="P357" s="10">
        <v>498</v>
      </c>
      <c r="Q357" s="10">
        <v>35.97</v>
      </c>
      <c r="R357" s="11">
        <v>14.79</v>
      </c>
      <c r="S357" s="11">
        <v>76.17</v>
      </c>
      <c r="T357" s="11">
        <v>498.3</v>
      </c>
      <c r="U357" s="11">
        <v>36.200000000000003</v>
      </c>
      <c r="V357" s="22">
        <v>3594152885.5</v>
      </c>
      <c r="W357" s="20">
        <f t="shared" si="100"/>
        <v>-1.7353578251477764E-2</v>
      </c>
      <c r="X357" s="7"/>
      <c r="Y357" s="16">
        <f t="shared" si="90"/>
        <v>0</v>
      </c>
      <c r="Z357" s="16">
        <f t="shared" si="91"/>
        <v>0</v>
      </c>
      <c r="AA357" s="16">
        <f t="shared" si="92"/>
        <v>3594152885.5</v>
      </c>
      <c r="AB357" s="16">
        <f t="shared" si="93"/>
        <v>0</v>
      </c>
      <c r="AC357" s="16">
        <f t="shared" si="95"/>
        <v>0</v>
      </c>
      <c r="AD357" s="16">
        <f t="shared" si="96"/>
        <v>0</v>
      </c>
      <c r="AE357" s="16">
        <f t="shared" si="97"/>
        <v>-63472898.580477297</v>
      </c>
      <c r="AF357" s="16">
        <f t="shared" si="98"/>
        <v>0</v>
      </c>
      <c r="AG357" s="16">
        <f t="shared" si="99"/>
        <v>-63472898.580477297</v>
      </c>
      <c r="AH357" s="18">
        <f t="shared" si="101"/>
        <v>-1.735357917570501E-2</v>
      </c>
      <c r="AI357" s="16">
        <f t="shared" si="102"/>
        <v>3595537467.1413202</v>
      </c>
      <c r="AJ357" s="16">
        <f t="shared" si="94"/>
        <v>1.0003852317042232</v>
      </c>
    </row>
    <row r="358" spans="1:36" x14ac:dyDescent="0.25">
      <c r="A358" t="s">
        <v>367</v>
      </c>
      <c r="B358" s="8">
        <v>0</v>
      </c>
      <c r="C358" s="8">
        <v>0</v>
      </c>
      <c r="D358" s="8">
        <v>1</v>
      </c>
      <c r="E358" s="8">
        <v>0</v>
      </c>
      <c r="F358" s="9">
        <v>0</v>
      </c>
      <c r="G358" s="9">
        <v>0</v>
      </c>
      <c r="H358" s="9">
        <v>1</v>
      </c>
      <c r="I358" s="9">
        <v>0</v>
      </c>
      <c r="J358" s="28">
        <f t="shared" si="103"/>
        <v>0</v>
      </c>
      <c r="K358" s="28">
        <f t="shared" si="104"/>
        <v>0</v>
      </c>
      <c r="L358" s="28">
        <f t="shared" si="105"/>
        <v>0</v>
      </c>
      <c r="M358" s="28">
        <f t="shared" si="106"/>
        <v>0</v>
      </c>
      <c r="N358" s="10">
        <v>14.49</v>
      </c>
      <c r="O358" s="10">
        <v>75.97</v>
      </c>
      <c r="P358" s="10">
        <v>503.53</v>
      </c>
      <c r="Q358" s="10">
        <v>36.22</v>
      </c>
      <c r="R358" s="11">
        <v>14.36</v>
      </c>
      <c r="S358" s="11">
        <v>76.27</v>
      </c>
      <c r="T358" s="11">
        <v>527.67999999999995</v>
      </c>
      <c r="U358" s="11">
        <v>35.01</v>
      </c>
      <c r="V358" s="22">
        <v>3806065801.52</v>
      </c>
      <c r="W358" s="20">
        <f t="shared" si="100"/>
        <v>5.8960462387375623E-2</v>
      </c>
      <c r="X358" s="7"/>
      <c r="Y358" s="16">
        <f t="shared" si="90"/>
        <v>0</v>
      </c>
      <c r="Z358" s="16">
        <f t="shared" si="91"/>
        <v>0</v>
      </c>
      <c r="AA358" s="16">
        <f t="shared" si="92"/>
        <v>3806065801.52</v>
      </c>
      <c r="AB358" s="16">
        <f t="shared" si="93"/>
        <v>0</v>
      </c>
      <c r="AC358" s="16">
        <f t="shared" si="95"/>
        <v>0</v>
      </c>
      <c r="AD358" s="16">
        <f t="shared" si="96"/>
        <v>0</v>
      </c>
      <c r="AE358" s="16">
        <f t="shared" si="97"/>
        <v>211912927.50549823</v>
      </c>
      <c r="AF358" s="16">
        <f t="shared" si="98"/>
        <v>0</v>
      </c>
      <c r="AG358" s="16">
        <f t="shared" si="99"/>
        <v>211912927.50549823</v>
      </c>
      <c r="AH358" s="18">
        <f t="shared" si="101"/>
        <v>5.8960465582982007E-2</v>
      </c>
      <c r="AI358" s="16">
        <f t="shared" si="102"/>
        <v>3807450394.6468186</v>
      </c>
      <c r="AJ358" s="16">
        <f t="shared" si="94"/>
        <v>1.000363785914123</v>
      </c>
    </row>
    <row r="359" spans="1:36" x14ac:dyDescent="0.25">
      <c r="A359" t="s">
        <v>368</v>
      </c>
      <c r="B359" s="8">
        <v>0</v>
      </c>
      <c r="C359" s="8">
        <v>0</v>
      </c>
      <c r="D359" s="8">
        <v>1</v>
      </c>
      <c r="E359" s="8">
        <v>0</v>
      </c>
      <c r="F359" s="9">
        <v>0</v>
      </c>
      <c r="G359" s="9">
        <v>0</v>
      </c>
      <c r="H359" s="9">
        <v>1</v>
      </c>
      <c r="I359" s="9">
        <v>0</v>
      </c>
      <c r="J359" s="28">
        <f t="shared" si="103"/>
        <v>0</v>
      </c>
      <c r="K359" s="28">
        <f t="shared" si="104"/>
        <v>0</v>
      </c>
      <c r="L359" s="28">
        <f t="shared" si="105"/>
        <v>0</v>
      </c>
      <c r="M359" s="28">
        <f t="shared" si="106"/>
        <v>0</v>
      </c>
      <c r="N359" s="10">
        <v>13.31</v>
      </c>
      <c r="O359" s="10">
        <v>76.150000000000006</v>
      </c>
      <c r="P359" s="10">
        <v>567</v>
      </c>
      <c r="Q359" s="10">
        <v>35.31</v>
      </c>
      <c r="R359" s="11">
        <v>13.27</v>
      </c>
      <c r="S359" s="11">
        <v>76.13</v>
      </c>
      <c r="T359" s="11">
        <v>563.22</v>
      </c>
      <c r="U359" s="11">
        <v>35.270000000000003</v>
      </c>
      <c r="V359" s="22">
        <v>4062409744.1799998</v>
      </c>
      <c r="W359" s="20">
        <f t="shared" si="100"/>
        <v>6.7351421658980781E-2</v>
      </c>
      <c r="X359" s="7"/>
      <c r="Y359" s="16">
        <f t="shared" si="90"/>
        <v>0</v>
      </c>
      <c r="Z359" s="16">
        <f t="shared" si="91"/>
        <v>0</v>
      </c>
      <c r="AA359" s="16">
        <f t="shared" si="92"/>
        <v>4062409744.1799998</v>
      </c>
      <c r="AB359" s="16">
        <f t="shared" si="93"/>
        <v>0</v>
      </c>
      <c r="AC359" s="16">
        <f t="shared" si="95"/>
        <v>0</v>
      </c>
      <c r="AD359" s="16">
        <f t="shared" si="96"/>
        <v>0</v>
      </c>
      <c r="AE359" s="16">
        <f t="shared" si="97"/>
        <v>256343955.78005818</v>
      </c>
      <c r="AF359" s="16">
        <f t="shared" si="98"/>
        <v>0</v>
      </c>
      <c r="AG359" s="16">
        <f t="shared" si="99"/>
        <v>256343955.78005818</v>
      </c>
      <c r="AH359" s="18">
        <f t="shared" si="101"/>
        <v>6.7351425106125073E-2</v>
      </c>
      <c r="AI359" s="16">
        <f t="shared" si="102"/>
        <v>4063794350.426877</v>
      </c>
      <c r="AJ359" s="16">
        <f t="shared" si="94"/>
        <v>1.0003408337253181</v>
      </c>
    </row>
    <row r="360" spans="1:36" x14ac:dyDescent="0.25">
      <c r="A360" t="s">
        <v>369</v>
      </c>
      <c r="B360" s="8">
        <v>0</v>
      </c>
      <c r="C360" s="8">
        <v>0</v>
      </c>
      <c r="D360" s="8">
        <v>1</v>
      </c>
      <c r="E360" s="8">
        <v>0</v>
      </c>
      <c r="F360" s="9">
        <v>0</v>
      </c>
      <c r="G360" s="9">
        <v>0</v>
      </c>
      <c r="H360" s="9">
        <v>1</v>
      </c>
      <c r="I360" s="9">
        <v>0</v>
      </c>
      <c r="J360" s="28">
        <f t="shared" si="103"/>
        <v>0</v>
      </c>
      <c r="K360" s="28">
        <f t="shared" si="104"/>
        <v>0</v>
      </c>
      <c r="L360" s="28">
        <f t="shared" si="105"/>
        <v>0</v>
      </c>
      <c r="M360" s="28">
        <f t="shared" si="106"/>
        <v>0</v>
      </c>
      <c r="N360" s="10">
        <v>13.15</v>
      </c>
      <c r="O360" s="10">
        <v>76.180000000000007</v>
      </c>
      <c r="P360" s="10">
        <v>566</v>
      </c>
      <c r="Q360" s="10">
        <v>34.450000000000003</v>
      </c>
      <c r="R360" s="11">
        <v>12.61</v>
      </c>
      <c r="S360" s="11">
        <v>76.27</v>
      </c>
      <c r="T360" s="11">
        <v>577.5</v>
      </c>
      <c r="U360" s="11">
        <v>33.770000000000003</v>
      </c>
      <c r="V360" s="22">
        <v>4165408942.3000002</v>
      </c>
      <c r="W360" s="20">
        <f t="shared" si="100"/>
        <v>2.5354212057895342E-2</v>
      </c>
      <c r="X360" s="7"/>
      <c r="Y360" s="16">
        <f t="shared" si="90"/>
        <v>0</v>
      </c>
      <c r="Z360" s="16">
        <f t="shared" si="91"/>
        <v>0</v>
      </c>
      <c r="AA360" s="16">
        <f t="shared" si="92"/>
        <v>4165408942.3000002</v>
      </c>
      <c r="AB360" s="16">
        <f t="shared" si="93"/>
        <v>0</v>
      </c>
      <c r="AC360" s="16">
        <f t="shared" si="95"/>
        <v>0</v>
      </c>
      <c r="AD360" s="16">
        <f t="shared" si="96"/>
        <v>0</v>
      </c>
      <c r="AE360" s="16">
        <f t="shared" si="97"/>
        <v>102999203.05900054</v>
      </c>
      <c r="AF360" s="16">
        <f t="shared" si="98"/>
        <v>0</v>
      </c>
      <c r="AG360" s="16">
        <f t="shared" si="99"/>
        <v>102999203.05900054</v>
      </c>
      <c r="AH360" s="18">
        <f t="shared" si="101"/>
        <v>2.5354213273676311E-2</v>
      </c>
      <c r="AI360" s="16">
        <f t="shared" si="102"/>
        <v>4166793553.4858775</v>
      </c>
      <c r="AJ360" s="16">
        <f t="shared" si="94"/>
        <v>1.0003324070229496</v>
      </c>
    </row>
    <row r="361" spans="1:36" x14ac:dyDescent="0.25">
      <c r="A361" t="s">
        <v>370</v>
      </c>
      <c r="B361" s="8">
        <v>0</v>
      </c>
      <c r="C361" s="8">
        <v>0</v>
      </c>
      <c r="D361" s="8">
        <v>1</v>
      </c>
      <c r="E361" s="8">
        <v>0</v>
      </c>
      <c r="F361" s="9">
        <v>0</v>
      </c>
      <c r="G361" s="9">
        <v>0</v>
      </c>
      <c r="H361" s="9">
        <v>1</v>
      </c>
      <c r="I361" s="9">
        <v>0</v>
      </c>
      <c r="J361" s="28">
        <f t="shared" si="103"/>
        <v>0</v>
      </c>
      <c r="K361" s="28">
        <f t="shared" si="104"/>
        <v>0</v>
      </c>
      <c r="L361" s="28">
        <f t="shared" si="105"/>
        <v>0</v>
      </c>
      <c r="M361" s="28">
        <f t="shared" si="106"/>
        <v>0</v>
      </c>
      <c r="N361" s="10">
        <v>12.52</v>
      </c>
      <c r="O361" s="10">
        <v>76.349999999999994</v>
      </c>
      <c r="P361" s="10">
        <v>585.12</v>
      </c>
      <c r="Q361" s="10">
        <v>33.42</v>
      </c>
      <c r="R361" s="11">
        <v>12.65</v>
      </c>
      <c r="S361" s="11">
        <v>76.27</v>
      </c>
      <c r="T361" s="11">
        <v>568.88</v>
      </c>
      <c r="U361" s="11">
        <v>32.799999999999997</v>
      </c>
      <c r="V361" s="22">
        <v>4103270420.4699998</v>
      </c>
      <c r="W361" s="20">
        <f t="shared" si="100"/>
        <v>-1.4917748218903459E-2</v>
      </c>
      <c r="X361" s="7"/>
      <c r="Y361" s="16">
        <f t="shared" si="90"/>
        <v>0</v>
      </c>
      <c r="Z361" s="16">
        <f t="shared" si="91"/>
        <v>0</v>
      </c>
      <c r="AA361" s="16">
        <f t="shared" si="92"/>
        <v>4103270420.4699998</v>
      </c>
      <c r="AB361" s="16">
        <f t="shared" si="93"/>
        <v>0</v>
      </c>
      <c r="AC361" s="16">
        <f t="shared" si="95"/>
        <v>0</v>
      </c>
      <c r="AD361" s="16">
        <f t="shared" si="96"/>
        <v>0</v>
      </c>
      <c r="AE361" s="16">
        <f t="shared" si="97"/>
        <v>-62174588.887664102</v>
      </c>
      <c r="AF361" s="16">
        <f t="shared" si="98"/>
        <v>0</v>
      </c>
      <c r="AG361" s="16">
        <f t="shared" si="99"/>
        <v>-62174588.887664102</v>
      </c>
      <c r="AH361" s="18">
        <f t="shared" si="101"/>
        <v>-1.4926406926406934E-2</v>
      </c>
      <c r="AI361" s="16">
        <f t="shared" si="102"/>
        <v>4104618964.5982132</v>
      </c>
      <c r="AJ361" s="16">
        <f t="shared" si="94"/>
        <v>1.0003286510490477</v>
      </c>
    </row>
    <row r="362" spans="1:36" x14ac:dyDescent="0.25">
      <c r="A362" t="s">
        <v>371</v>
      </c>
      <c r="B362" s="8">
        <v>0</v>
      </c>
      <c r="C362" s="8">
        <v>0</v>
      </c>
      <c r="D362" s="8">
        <v>1</v>
      </c>
      <c r="E362" s="8">
        <v>0</v>
      </c>
      <c r="F362" s="9">
        <v>0</v>
      </c>
      <c r="G362" s="9">
        <v>0</v>
      </c>
      <c r="H362" s="9">
        <v>1</v>
      </c>
      <c r="I362" s="9">
        <v>0</v>
      </c>
      <c r="J362" s="28">
        <f t="shared" si="103"/>
        <v>0</v>
      </c>
      <c r="K362" s="28">
        <f t="shared" si="104"/>
        <v>0</v>
      </c>
      <c r="L362" s="28">
        <f t="shared" si="105"/>
        <v>0</v>
      </c>
      <c r="M362" s="28">
        <f t="shared" si="106"/>
        <v>0</v>
      </c>
      <c r="N362" s="10">
        <v>12.75</v>
      </c>
      <c r="O362" s="10">
        <v>76.260000000000005</v>
      </c>
      <c r="P362" s="10">
        <v>557.20000000000005</v>
      </c>
      <c r="Q362" s="10">
        <v>33.35</v>
      </c>
      <c r="R362" s="11">
        <v>12.8</v>
      </c>
      <c r="S362" s="11">
        <v>76.349999999999994</v>
      </c>
      <c r="T362" s="11">
        <v>571.09</v>
      </c>
      <c r="U362" s="11">
        <v>33.22</v>
      </c>
      <c r="V362" s="22">
        <v>4119174708.4099998</v>
      </c>
      <c r="W362" s="20">
        <f t="shared" si="100"/>
        <v>3.8760028733808571E-3</v>
      </c>
      <c r="X362" s="7"/>
      <c r="Y362" s="16">
        <f t="shared" si="90"/>
        <v>0</v>
      </c>
      <c r="Z362" s="16">
        <f t="shared" si="91"/>
        <v>0</v>
      </c>
      <c r="AA362" s="16">
        <f t="shared" si="92"/>
        <v>4119174708.4099998</v>
      </c>
      <c r="AB362" s="16">
        <f t="shared" si="93"/>
        <v>0</v>
      </c>
      <c r="AC362" s="16">
        <f t="shared" si="95"/>
        <v>0</v>
      </c>
      <c r="AD362" s="16">
        <f t="shared" si="96"/>
        <v>0</v>
      </c>
      <c r="AE362" s="16">
        <f t="shared" si="97"/>
        <v>15940492.949723752</v>
      </c>
      <c r="AF362" s="16">
        <f t="shared" si="98"/>
        <v>0</v>
      </c>
      <c r="AG362" s="16">
        <f t="shared" si="99"/>
        <v>15940492.949723752</v>
      </c>
      <c r="AH362" s="18">
        <f t="shared" si="101"/>
        <v>3.8848263254113984E-3</v>
      </c>
      <c r="AI362" s="16">
        <f t="shared" si="102"/>
        <v>4120559457.5479369</v>
      </c>
      <c r="AJ362" s="16">
        <f t="shared" si="94"/>
        <v>1.0003361714993806</v>
      </c>
    </row>
    <row r="363" spans="1:36" x14ac:dyDescent="0.25">
      <c r="A363" t="s">
        <v>372</v>
      </c>
      <c r="B363" s="8">
        <v>0</v>
      </c>
      <c r="C363" s="8">
        <v>0</v>
      </c>
      <c r="D363" s="8">
        <v>1</v>
      </c>
      <c r="E363" s="8">
        <v>0</v>
      </c>
      <c r="F363" s="9">
        <v>0</v>
      </c>
      <c r="G363" s="9">
        <v>0</v>
      </c>
      <c r="H363" s="9">
        <v>1</v>
      </c>
      <c r="I363" s="9">
        <v>0</v>
      </c>
      <c r="J363" s="28">
        <f t="shared" si="103"/>
        <v>0</v>
      </c>
      <c r="K363" s="28">
        <f t="shared" si="104"/>
        <v>0</v>
      </c>
      <c r="L363" s="28">
        <f t="shared" si="105"/>
        <v>0</v>
      </c>
      <c r="M363" s="28">
        <f t="shared" si="106"/>
        <v>0</v>
      </c>
      <c r="N363" s="10">
        <v>12.67</v>
      </c>
      <c r="O363" s="10">
        <v>76.17</v>
      </c>
      <c r="P363" s="10">
        <v>573.48</v>
      </c>
      <c r="Q363" s="10">
        <v>33.92</v>
      </c>
      <c r="R363" s="11">
        <v>12.45</v>
      </c>
      <c r="S363" s="11">
        <v>76.12</v>
      </c>
      <c r="T363" s="11">
        <v>599.39</v>
      </c>
      <c r="U363" s="11">
        <v>33.82</v>
      </c>
      <c r="V363" s="22">
        <v>4323297769.1099997</v>
      </c>
      <c r="W363" s="20">
        <f t="shared" si="100"/>
        <v>4.9554358615391481E-2</v>
      </c>
      <c r="X363" s="7"/>
      <c r="Y363" s="16">
        <f t="shared" si="90"/>
        <v>0</v>
      </c>
      <c r="Z363" s="16">
        <f t="shared" si="91"/>
        <v>0</v>
      </c>
      <c r="AA363" s="16">
        <f t="shared" si="92"/>
        <v>4323297769.1099997</v>
      </c>
      <c r="AB363" s="16">
        <f t="shared" si="93"/>
        <v>0</v>
      </c>
      <c r="AC363" s="16">
        <f t="shared" si="95"/>
        <v>0</v>
      </c>
      <c r="AD363" s="16">
        <f t="shared" si="96"/>
        <v>0</v>
      </c>
      <c r="AE363" s="16">
        <f t="shared" si="97"/>
        <v>204123070.35318917</v>
      </c>
      <c r="AF363" s="16">
        <f t="shared" si="98"/>
        <v>0</v>
      </c>
      <c r="AG363" s="16">
        <f t="shared" si="99"/>
        <v>204123070.35318917</v>
      </c>
      <c r="AH363" s="18">
        <f t="shared" si="101"/>
        <v>4.9554360958868046E-2</v>
      </c>
      <c r="AI363" s="16">
        <f t="shared" si="102"/>
        <v>4324682527.9011259</v>
      </c>
      <c r="AJ363" s="16">
        <f t="shared" si="94"/>
        <v>1.0003203015071089</v>
      </c>
    </row>
    <row r="364" spans="1:36" x14ac:dyDescent="0.25">
      <c r="A364" t="s">
        <v>373</v>
      </c>
      <c r="B364" s="8">
        <v>0</v>
      </c>
      <c r="C364" s="8">
        <v>0</v>
      </c>
      <c r="D364" s="8">
        <v>1</v>
      </c>
      <c r="E364" s="8">
        <v>0</v>
      </c>
      <c r="F364" s="9">
        <v>0</v>
      </c>
      <c r="G364" s="9">
        <v>0</v>
      </c>
      <c r="H364" s="9">
        <v>1</v>
      </c>
      <c r="I364" s="9">
        <v>0</v>
      </c>
      <c r="J364" s="28">
        <f t="shared" si="103"/>
        <v>0</v>
      </c>
      <c r="K364" s="28">
        <f t="shared" si="104"/>
        <v>0</v>
      </c>
      <c r="L364" s="28">
        <f t="shared" si="105"/>
        <v>0</v>
      </c>
      <c r="M364" s="28">
        <f t="shared" si="106"/>
        <v>0</v>
      </c>
      <c r="N364" s="10">
        <v>13.21</v>
      </c>
      <c r="O364" s="10">
        <v>76.05</v>
      </c>
      <c r="P364" s="10">
        <v>574</v>
      </c>
      <c r="Q364" s="10">
        <v>34.200000000000003</v>
      </c>
      <c r="R364" s="11">
        <v>13.5</v>
      </c>
      <c r="S364" s="11">
        <v>76.12</v>
      </c>
      <c r="T364" s="11">
        <v>555.79999999999995</v>
      </c>
      <c r="U364" s="11">
        <v>34</v>
      </c>
      <c r="V364" s="22">
        <v>4008890553</v>
      </c>
      <c r="W364" s="20">
        <f t="shared" si="100"/>
        <v>-7.2723932724792162E-2</v>
      </c>
      <c r="X364" s="7"/>
      <c r="Y364" s="16">
        <f t="shared" si="90"/>
        <v>0</v>
      </c>
      <c r="Z364" s="16">
        <f t="shared" si="91"/>
        <v>0</v>
      </c>
      <c r="AA364" s="16">
        <f t="shared" si="92"/>
        <v>4008890553</v>
      </c>
      <c r="AB364" s="16">
        <f t="shared" si="93"/>
        <v>0</v>
      </c>
      <c r="AC364" s="16">
        <f t="shared" si="95"/>
        <v>0</v>
      </c>
      <c r="AD364" s="16">
        <f t="shared" si="96"/>
        <v>0</v>
      </c>
      <c r="AE364" s="16">
        <f t="shared" si="97"/>
        <v>-314407230.27662295</v>
      </c>
      <c r="AF364" s="16">
        <f t="shared" si="98"/>
        <v>0</v>
      </c>
      <c r="AG364" s="16">
        <f t="shared" si="99"/>
        <v>-314407230.27662295</v>
      </c>
      <c r="AH364" s="18">
        <f t="shared" si="101"/>
        <v>-7.272393600160168E-2</v>
      </c>
      <c r="AI364" s="16">
        <f t="shared" si="102"/>
        <v>4010275297.6245031</v>
      </c>
      <c r="AJ364" s="16">
        <f t="shared" si="94"/>
        <v>1.0003454184159422</v>
      </c>
    </row>
    <row r="365" spans="1:36" x14ac:dyDescent="0.25">
      <c r="A365" t="s">
        <v>374</v>
      </c>
      <c r="B365" s="8">
        <v>0</v>
      </c>
      <c r="C365" s="8">
        <v>0</v>
      </c>
      <c r="D365" s="8">
        <v>1</v>
      </c>
      <c r="E365" s="8">
        <v>0</v>
      </c>
      <c r="F365" s="9">
        <v>0</v>
      </c>
      <c r="G365" s="9">
        <v>0</v>
      </c>
      <c r="H365" s="9">
        <v>1</v>
      </c>
      <c r="I365" s="9">
        <v>0</v>
      </c>
      <c r="J365" s="28">
        <f t="shared" si="103"/>
        <v>0</v>
      </c>
      <c r="K365" s="28">
        <f t="shared" si="104"/>
        <v>0</v>
      </c>
      <c r="L365" s="28">
        <f t="shared" si="105"/>
        <v>0</v>
      </c>
      <c r="M365" s="28">
        <f t="shared" si="106"/>
        <v>0</v>
      </c>
      <c r="N365" s="10">
        <v>13.21</v>
      </c>
      <c r="O365" s="10">
        <v>76.11</v>
      </c>
      <c r="P365" s="10">
        <v>560</v>
      </c>
      <c r="Q365" s="10">
        <v>34.090000000000003</v>
      </c>
      <c r="R365" s="11">
        <v>13.38</v>
      </c>
      <c r="S365" s="11">
        <v>76.19</v>
      </c>
      <c r="T365" s="11">
        <v>558.32000000000005</v>
      </c>
      <c r="U365" s="11">
        <v>33.79</v>
      </c>
      <c r="V365" s="22">
        <v>4027066882.0799999</v>
      </c>
      <c r="W365" s="20">
        <f t="shared" si="100"/>
        <v>4.5340048174669079E-3</v>
      </c>
      <c r="X365" s="7"/>
      <c r="Y365" s="16">
        <f t="shared" si="90"/>
        <v>0</v>
      </c>
      <c r="Z365" s="16">
        <f t="shared" si="91"/>
        <v>0</v>
      </c>
      <c r="AA365" s="16">
        <f t="shared" si="92"/>
        <v>4027066882.0799999</v>
      </c>
      <c r="AB365" s="16">
        <f t="shared" si="93"/>
        <v>0</v>
      </c>
      <c r="AC365" s="16">
        <f t="shared" si="95"/>
        <v>0</v>
      </c>
      <c r="AD365" s="16">
        <f t="shared" si="96"/>
        <v>0</v>
      </c>
      <c r="AE365" s="16">
        <f t="shared" si="97"/>
        <v>18176329.963224873</v>
      </c>
      <c r="AF365" s="16">
        <f t="shared" si="98"/>
        <v>0</v>
      </c>
      <c r="AG365" s="16">
        <f t="shared" si="99"/>
        <v>18176329.963224873</v>
      </c>
      <c r="AH365" s="18">
        <f t="shared" si="101"/>
        <v>4.5340050377835478E-3</v>
      </c>
      <c r="AI365" s="16">
        <f t="shared" si="102"/>
        <v>4028451627.587728</v>
      </c>
      <c r="AJ365" s="16">
        <f t="shared" si="94"/>
        <v>1.0003438595752878</v>
      </c>
    </row>
    <row r="366" spans="1:36" x14ac:dyDescent="0.25">
      <c r="A366" t="s">
        <v>375</v>
      </c>
      <c r="B366" s="8">
        <v>0</v>
      </c>
      <c r="C366" s="8">
        <v>0</v>
      </c>
      <c r="D366" s="8">
        <v>1</v>
      </c>
      <c r="E366" s="8">
        <v>0</v>
      </c>
      <c r="F366" s="9">
        <v>0</v>
      </c>
      <c r="G366" s="9">
        <v>0</v>
      </c>
      <c r="H366" s="9">
        <v>1</v>
      </c>
      <c r="I366" s="9">
        <v>0</v>
      </c>
      <c r="J366" s="28">
        <f t="shared" si="103"/>
        <v>0</v>
      </c>
      <c r="K366" s="28">
        <f t="shared" si="104"/>
        <v>0</v>
      </c>
      <c r="L366" s="28">
        <f t="shared" si="105"/>
        <v>0</v>
      </c>
      <c r="M366" s="28">
        <f t="shared" si="106"/>
        <v>0</v>
      </c>
      <c r="N366" s="10">
        <v>13.31</v>
      </c>
      <c r="O366" s="10">
        <v>76.2</v>
      </c>
      <c r="P366" s="10">
        <v>557.59</v>
      </c>
      <c r="Q366" s="10">
        <v>33.36</v>
      </c>
      <c r="R366" s="11">
        <v>12.81</v>
      </c>
      <c r="S366" s="11">
        <v>76.7</v>
      </c>
      <c r="T366" s="11">
        <v>586</v>
      </c>
      <c r="U366" s="11">
        <v>32.17</v>
      </c>
      <c r="V366" s="22">
        <v>4226717988.8000002</v>
      </c>
      <c r="W366" s="20">
        <f t="shared" si="100"/>
        <v>4.957730094040036E-2</v>
      </c>
      <c r="X366" s="7"/>
      <c r="Y366" s="16">
        <f t="shared" si="90"/>
        <v>0</v>
      </c>
      <c r="Z366" s="16">
        <f t="shared" si="91"/>
        <v>0</v>
      </c>
      <c r="AA366" s="16">
        <f t="shared" si="92"/>
        <v>4226717988.8000002</v>
      </c>
      <c r="AB366" s="16">
        <f t="shared" si="93"/>
        <v>0</v>
      </c>
      <c r="AC366" s="16">
        <f t="shared" si="95"/>
        <v>0</v>
      </c>
      <c r="AD366" s="16">
        <f t="shared" si="96"/>
        <v>0</v>
      </c>
      <c r="AE366" s="16">
        <f t="shared" si="97"/>
        <v>199651116.37765831</v>
      </c>
      <c r="AF366" s="16">
        <f t="shared" si="98"/>
        <v>0</v>
      </c>
      <c r="AG366" s="16">
        <f t="shared" si="99"/>
        <v>199651116.37765831</v>
      </c>
      <c r="AH366" s="18">
        <f t="shared" si="101"/>
        <v>4.9577303338587099E-2</v>
      </c>
      <c r="AI366" s="16">
        <f t="shared" si="102"/>
        <v>4228102743.9653864</v>
      </c>
      <c r="AJ366" s="16">
        <f t="shared" si="94"/>
        <v>1.0003276194837356</v>
      </c>
    </row>
    <row r="367" spans="1:36" x14ac:dyDescent="0.25">
      <c r="A367" t="s">
        <v>376</v>
      </c>
      <c r="B367" s="8">
        <v>0</v>
      </c>
      <c r="C367" s="8">
        <v>0</v>
      </c>
      <c r="D367" s="8">
        <v>1</v>
      </c>
      <c r="E367" s="8">
        <v>0</v>
      </c>
      <c r="F367" s="9">
        <v>0</v>
      </c>
      <c r="G367" s="9">
        <v>0</v>
      </c>
      <c r="H367" s="9">
        <v>1</v>
      </c>
      <c r="I367" s="9">
        <v>0</v>
      </c>
      <c r="J367" s="28">
        <f t="shared" si="103"/>
        <v>0</v>
      </c>
      <c r="K367" s="28">
        <f t="shared" si="104"/>
        <v>0</v>
      </c>
      <c r="L367" s="28">
        <f t="shared" si="105"/>
        <v>0</v>
      </c>
      <c r="M367" s="28">
        <f t="shared" si="106"/>
        <v>0</v>
      </c>
      <c r="N367" s="10">
        <v>12.92</v>
      </c>
      <c r="O367" s="10">
        <v>76.8</v>
      </c>
      <c r="P367" s="10">
        <v>588</v>
      </c>
      <c r="Q367" s="10">
        <v>31.52</v>
      </c>
      <c r="R367" s="11">
        <v>12.84</v>
      </c>
      <c r="S367" s="11">
        <v>76.900000000000006</v>
      </c>
      <c r="T367" s="11">
        <v>582.37</v>
      </c>
      <c r="U367" s="11">
        <v>30.59</v>
      </c>
      <c r="V367" s="22">
        <v>4200535419.5300002</v>
      </c>
      <c r="W367" s="20">
        <f t="shared" si="100"/>
        <v>-6.1945389636542947E-3</v>
      </c>
      <c r="X367" s="7"/>
      <c r="Y367" s="16">
        <f t="shared" si="90"/>
        <v>0</v>
      </c>
      <c r="Z367" s="16">
        <f t="shared" si="91"/>
        <v>0</v>
      </c>
      <c r="AA367" s="16">
        <f t="shared" si="92"/>
        <v>4200535419.5300002</v>
      </c>
      <c r="AB367" s="16">
        <f t="shared" si="93"/>
        <v>0</v>
      </c>
      <c r="AC367" s="16">
        <f t="shared" si="95"/>
        <v>0</v>
      </c>
      <c r="AD367" s="16">
        <f t="shared" si="96"/>
        <v>0</v>
      </c>
      <c r="AE367" s="16">
        <f t="shared" si="97"/>
        <v>-26182570.476696216</v>
      </c>
      <c r="AF367" s="16">
        <f t="shared" si="98"/>
        <v>0</v>
      </c>
      <c r="AG367" s="16">
        <f t="shared" si="99"/>
        <v>-26182570.476696216</v>
      </c>
      <c r="AH367" s="18">
        <f t="shared" si="101"/>
        <v>-6.1945392491467499E-3</v>
      </c>
      <c r="AI367" s="16">
        <f t="shared" si="102"/>
        <v>4201920173.4886904</v>
      </c>
      <c r="AJ367" s="16">
        <f t="shared" si="94"/>
        <v>1.0003296612979984</v>
      </c>
    </row>
    <row r="368" spans="1:36" x14ac:dyDescent="0.25">
      <c r="A368" t="s">
        <v>377</v>
      </c>
      <c r="B368" s="8">
        <v>0</v>
      </c>
      <c r="C368" s="8">
        <v>0</v>
      </c>
      <c r="D368" s="8">
        <v>1</v>
      </c>
      <c r="E368" s="8">
        <v>0</v>
      </c>
      <c r="F368" s="9">
        <v>0</v>
      </c>
      <c r="G368" s="9">
        <v>0</v>
      </c>
      <c r="H368" s="9">
        <v>1</v>
      </c>
      <c r="I368" s="9">
        <v>0</v>
      </c>
      <c r="J368" s="28">
        <f t="shared" si="103"/>
        <v>0</v>
      </c>
      <c r="K368" s="28">
        <f t="shared" si="104"/>
        <v>0</v>
      </c>
      <c r="L368" s="28">
        <f t="shared" si="105"/>
        <v>0</v>
      </c>
      <c r="M368" s="28">
        <f t="shared" si="106"/>
        <v>0</v>
      </c>
      <c r="N368" s="10">
        <v>13.08</v>
      </c>
      <c r="O368" s="10">
        <v>76.83</v>
      </c>
      <c r="P368" s="10">
        <v>575</v>
      </c>
      <c r="Q368" s="10">
        <v>30.75</v>
      </c>
      <c r="R368" s="11">
        <v>13.05</v>
      </c>
      <c r="S368" s="11">
        <v>76.81</v>
      </c>
      <c r="T368" s="11">
        <v>570.41</v>
      </c>
      <c r="U368" s="11">
        <v>30.48</v>
      </c>
      <c r="V368" s="22">
        <v>4114269984.6900001</v>
      </c>
      <c r="W368" s="20">
        <f t="shared" si="100"/>
        <v>-2.0536771202765536E-2</v>
      </c>
      <c r="X368" s="7"/>
      <c r="Y368" s="16">
        <f t="shared" si="90"/>
        <v>0</v>
      </c>
      <c r="Z368" s="16">
        <f t="shared" si="91"/>
        <v>0</v>
      </c>
      <c r="AA368" s="16">
        <f t="shared" si="92"/>
        <v>4114269984.6900001</v>
      </c>
      <c r="AB368" s="16">
        <f t="shared" si="93"/>
        <v>0</v>
      </c>
      <c r="AC368" s="16">
        <f t="shared" si="95"/>
        <v>0</v>
      </c>
      <c r="AD368" s="16">
        <f t="shared" si="96"/>
        <v>0</v>
      </c>
      <c r="AE368" s="16">
        <f t="shared" si="97"/>
        <v>-86265438.840563491</v>
      </c>
      <c r="AF368" s="16">
        <f t="shared" si="98"/>
        <v>0</v>
      </c>
      <c r="AG368" s="16">
        <f t="shared" si="99"/>
        <v>-86265438.840563491</v>
      </c>
      <c r="AH368" s="18">
        <f t="shared" si="101"/>
        <v>-2.0536772155159155E-2</v>
      </c>
      <c r="AI368" s="16">
        <f t="shared" si="102"/>
        <v>4115654734.6481271</v>
      </c>
      <c r="AJ368" s="16">
        <f t="shared" si="94"/>
        <v>1.0003365724571502</v>
      </c>
    </row>
    <row r="369" spans="1:36" x14ac:dyDescent="0.25">
      <c r="A369" t="s">
        <v>378</v>
      </c>
      <c r="B369" s="8">
        <v>0</v>
      </c>
      <c r="C369" s="8">
        <v>0</v>
      </c>
      <c r="D369" s="8">
        <v>1</v>
      </c>
      <c r="E369" s="8">
        <v>0</v>
      </c>
      <c r="F369" s="9">
        <v>0</v>
      </c>
      <c r="G369" s="9">
        <v>0</v>
      </c>
      <c r="H369" s="9">
        <v>1</v>
      </c>
      <c r="I369" s="9">
        <v>0</v>
      </c>
      <c r="J369" s="28">
        <f t="shared" si="103"/>
        <v>0</v>
      </c>
      <c r="K369" s="28">
        <f t="shared" si="104"/>
        <v>0</v>
      </c>
      <c r="L369" s="28">
        <f t="shared" si="105"/>
        <v>0</v>
      </c>
      <c r="M369" s="28">
        <f t="shared" si="106"/>
        <v>0</v>
      </c>
      <c r="N369" s="10">
        <v>13.28</v>
      </c>
      <c r="O369" s="10">
        <v>76.72</v>
      </c>
      <c r="P369" s="10">
        <v>561.1</v>
      </c>
      <c r="Q369" s="10">
        <v>30.97</v>
      </c>
      <c r="R369" s="11">
        <v>13.14</v>
      </c>
      <c r="S369" s="11">
        <v>76.790000000000006</v>
      </c>
      <c r="T369" s="11">
        <v>571.9</v>
      </c>
      <c r="U369" s="11">
        <v>31.01</v>
      </c>
      <c r="V369" s="22">
        <v>4125017099.9000001</v>
      </c>
      <c r="W369" s="20">
        <f t="shared" si="100"/>
        <v>2.6121560446912273E-3</v>
      </c>
      <c r="X369" s="7"/>
      <c r="Y369" s="16">
        <f t="shared" si="90"/>
        <v>0</v>
      </c>
      <c r="Z369" s="16">
        <f t="shared" si="91"/>
        <v>0</v>
      </c>
      <c r="AA369" s="16">
        <f t="shared" si="92"/>
        <v>4125017099.9000001</v>
      </c>
      <c r="AB369" s="16">
        <f t="shared" si="93"/>
        <v>0</v>
      </c>
      <c r="AC369" s="16">
        <f t="shared" si="95"/>
        <v>0</v>
      </c>
      <c r="AD369" s="16">
        <f t="shared" si="96"/>
        <v>0</v>
      </c>
      <c r="AE369" s="16">
        <f t="shared" si="97"/>
        <v>10747115.718848089</v>
      </c>
      <c r="AF369" s="16">
        <f t="shared" si="98"/>
        <v>0</v>
      </c>
      <c r="AG369" s="16">
        <f t="shared" si="99"/>
        <v>10747115.718848089</v>
      </c>
      <c r="AH369" s="18">
        <f t="shared" si="101"/>
        <v>2.612156168370136E-3</v>
      </c>
      <c r="AI369" s="16">
        <f t="shared" si="102"/>
        <v>4126401850.3669753</v>
      </c>
      <c r="AJ369" s="16">
        <f t="shared" si="94"/>
        <v>1.0003356956913001</v>
      </c>
    </row>
    <row r="370" spans="1:36" x14ac:dyDescent="0.25">
      <c r="A370" t="s">
        <v>379</v>
      </c>
      <c r="B370" s="8">
        <v>0</v>
      </c>
      <c r="C370" s="8">
        <v>0</v>
      </c>
      <c r="D370" s="8">
        <v>1</v>
      </c>
      <c r="E370" s="8">
        <v>0</v>
      </c>
      <c r="F370" s="9">
        <v>0</v>
      </c>
      <c r="G370" s="9">
        <v>0</v>
      </c>
      <c r="H370" s="9">
        <v>1</v>
      </c>
      <c r="I370" s="9">
        <v>0</v>
      </c>
      <c r="J370" s="28">
        <f t="shared" si="103"/>
        <v>0</v>
      </c>
      <c r="K370" s="28">
        <f t="shared" si="104"/>
        <v>0</v>
      </c>
      <c r="L370" s="28">
        <f t="shared" si="105"/>
        <v>0</v>
      </c>
      <c r="M370" s="28">
        <f t="shared" si="106"/>
        <v>0</v>
      </c>
      <c r="N370" s="10">
        <v>12.9</v>
      </c>
      <c r="O370" s="10">
        <v>76.7</v>
      </c>
      <c r="P370" s="10">
        <v>583.5</v>
      </c>
      <c r="Q370" s="10">
        <v>30.65</v>
      </c>
      <c r="R370" s="11">
        <v>13.07</v>
      </c>
      <c r="S370" s="11">
        <v>76.81</v>
      </c>
      <c r="T370" s="11">
        <v>571.29999999999995</v>
      </c>
      <c r="U370" s="11">
        <v>30.7</v>
      </c>
      <c r="V370" s="22">
        <v>4120689402.5</v>
      </c>
      <c r="W370" s="20">
        <f t="shared" si="100"/>
        <v>-1.0491344145228121E-3</v>
      </c>
      <c r="X370" s="7"/>
      <c r="Y370" s="16">
        <f t="shared" si="90"/>
        <v>0</v>
      </c>
      <c r="Z370" s="16">
        <f t="shared" si="91"/>
        <v>0</v>
      </c>
      <c r="AA370" s="16">
        <f t="shared" si="92"/>
        <v>4120689402.5</v>
      </c>
      <c r="AB370" s="16">
        <f t="shared" si="93"/>
        <v>0</v>
      </c>
      <c r="AC370" s="16">
        <f t="shared" si="95"/>
        <v>0</v>
      </c>
      <c r="AD370" s="16">
        <f t="shared" si="96"/>
        <v>0</v>
      </c>
      <c r="AE370" s="16">
        <f t="shared" si="97"/>
        <v>-4327697.6043715579</v>
      </c>
      <c r="AF370" s="16">
        <f t="shared" si="98"/>
        <v>0</v>
      </c>
      <c r="AG370" s="16">
        <f t="shared" si="99"/>
        <v>-4327697.6043715579</v>
      </c>
      <c r="AH370" s="18">
        <f t="shared" si="101"/>
        <v>-1.0491344640671844E-3</v>
      </c>
      <c r="AI370" s="16">
        <f t="shared" si="102"/>
        <v>4122074152.7626038</v>
      </c>
      <c r="AJ370" s="16">
        <f t="shared" si="94"/>
        <v>1.0003360482014887</v>
      </c>
    </row>
    <row r="371" spans="1:36" x14ac:dyDescent="0.25">
      <c r="A371" t="s">
        <v>380</v>
      </c>
      <c r="B371" s="8">
        <v>0</v>
      </c>
      <c r="C371" s="8">
        <v>0</v>
      </c>
      <c r="D371" s="8">
        <v>1</v>
      </c>
      <c r="E371" s="8">
        <v>0</v>
      </c>
      <c r="F371" s="9">
        <v>0</v>
      </c>
      <c r="G371" s="9">
        <v>0</v>
      </c>
      <c r="H371" s="9">
        <v>1</v>
      </c>
      <c r="I371" s="9">
        <v>0</v>
      </c>
      <c r="J371" s="28">
        <f t="shared" si="103"/>
        <v>0</v>
      </c>
      <c r="K371" s="28">
        <f t="shared" si="104"/>
        <v>0</v>
      </c>
      <c r="L371" s="28">
        <f t="shared" si="105"/>
        <v>0</v>
      </c>
      <c r="M371" s="28">
        <f t="shared" si="106"/>
        <v>0</v>
      </c>
      <c r="N371" s="10">
        <v>12.46</v>
      </c>
      <c r="O371" s="10">
        <v>76.930000000000007</v>
      </c>
      <c r="P371" s="10">
        <v>589.77</v>
      </c>
      <c r="Q371" s="10">
        <v>30</v>
      </c>
      <c r="R371" s="11">
        <v>12.65</v>
      </c>
      <c r="S371" s="11">
        <v>76.97</v>
      </c>
      <c r="T371" s="11">
        <v>573.47</v>
      </c>
      <c r="U371" s="11">
        <v>29.77</v>
      </c>
      <c r="V371" s="22">
        <v>4136341241.4299998</v>
      </c>
      <c r="W371" s="20">
        <f t="shared" si="100"/>
        <v>3.7983544502295796E-3</v>
      </c>
      <c r="X371" s="7"/>
      <c r="Y371" s="16">
        <f t="shared" si="90"/>
        <v>0</v>
      </c>
      <c r="Z371" s="16">
        <f t="shared" si="91"/>
        <v>0</v>
      </c>
      <c r="AA371" s="16">
        <f t="shared" si="92"/>
        <v>4136341241.4299998</v>
      </c>
      <c r="AB371" s="16">
        <f t="shared" si="93"/>
        <v>0</v>
      </c>
      <c r="AC371" s="16">
        <f t="shared" si="95"/>
        <v>0</v>
      </c>
      <c r="AD371" s="16">
        <f t="shared" si="96"/>
        <v>0</v>
      </c>
      <c r="AE371" s="16">
        <f t="shared" si="97"/>
        <v>15651839.669920009</v>
      </c>
      <c r="AF371" s="16">
        <f t="shared" si="98"/>
        <v>0</v>
      </c>
      <c r="AG371" s="16">
        <f t="shared" si="99"/>
        <v>15651839.669920009</v>
      </c>
      <c r="AH371" s="18">
        <f t="shared" si="101"/>
        <v>3.798354629791831E-3</v>
      </c>
      <c r="AI371" s="16">
        <f t="shared" si="102"/>
        <v>4137725992.4325237</v>
      </c>
      <c r="AJ371" s="16">
        <f t="shared" si="94"/>
        <v>1.000334776780178</v>
      </c>
    </row>
    <row r="372" spans="1:36" x14ac:dyDescent="0.25">
      <c r="A372" t="s">
        <v>381</v>
      </c>
      <c r="B372" s="8">
        <v>0</v>
      </c>
      <c r="C372" s="8">
        <v>0</v>
      </c>
      <c r="D372" s="8">
        <v>1</v>
      </c>
      <c r="E372" s="8">
        <v>0</v>
      </c>
      <c r="F372" s="9">
        <v>0</v>
      </c>
      <c r="G372" s="9">
        <v>0</v>
      </c>
      <c r="H372" s="9">
        <v>1</v>
      </c>
      <c r="I372" s="9">
        <v>0</v>
      </c>
      <c r="J372" s="28">
        <f t="shared" si="103"/>
        <v>0</v>
      </c>
      <c r="K372" s="28">
        <f t="shared" si="104"/>
        <v>0</v>
      </c>
      <c r="L372" s="28">
        <f t="shared" si="105"/>
        <v>0</v>
      </c>
      <c r="M372" s="28">
        <f t="shared" si="106"/>
        <v>0</v>
      </c>
      <c r="N372" s="10">
        <v>12.52</v>
      </c>
      <c r="O372" s="10">
        <v>77.010000000000005</v>
      </c>
      <c r="P372" s="10">
        <v>588.1</v>
      </c>
      <c r="Q372" s="10">
        <v>29.71</v>
      </c>
      <c r="R372" s="11">
        <v>12.58</v>
      </c>
      <c r="S372" s="11">
        <v>77.02</v>
      </c>
      <c r="T372" s="11">
        <v>581.95000000000005</v>
      </c>
      <c r="U372" s="11">
        <v>30.23</v>
      </c>
      <c r="V372" s="22">
        <v>4197506031.3499999</v>
      </c>
      <c r="W372" s="20">
        <f t="shared" si="100"/>
        <v>1.4787172128684078E-2</v>
      </c>
      <c r="X372" s="7"/>
      <c r="Y372" s="16">
        <f t="shared" si="90"/>
        <v>0</v>
      </c>
      <c r="Z372" s="16">
        <f t="shared" si="91"/>
        <v>0</v>
      </c>
      <c r="AA372" s="16">
        <f t="shared" si="92"/>
        <v>4197506031.3499999</v>
      </c>
      <c r="AB372" s="16">
        <f t="shared" si="93"/>
        <v>0</v>
      </c>
      <c r="AC372" s="16">
        <f t="shared" si="95"/>
        <v>0</v>
      </c>
      <c r="AD372" s="16">
        <f t="shared" si="96"/>
        <v>0</v>
      </c>
      <c r="AE372" s="16">
        <f t="shared" si="97"/>
        <v>61164792.800541393</v>
      </c>
      <c r="AF372" s="16">
        <f t="shared" si="98"/>
        <v>0</v>
      </c>
      <c r="AG372" s="16">
        <f t="shared" si="99"/>
        <v>61164792.800541393</v>
      </c>
      <c r="AH372" s="18">
        <f t="shared" si="101"/>
        <v>1.4787172825082424E-2</v>
      </c>
      <c r="AI372" s="16">
        <f t="shared" si="102"/>
        <v>4198890785.2330651</v>
      </c>
      <c r="AJ372" s="16">
        <f t="shared" si="94"/>
        <v>1.0003298992003162</v>
      </c>
    </row>
    <row r="373" spans="1:36" x14ac:dyDescent="0.25">
      <c r="A373" t="s">
        <v>382</v>
      </c>
      <c r="B373" s="8">
        <v>0</v>
      </c>
      <c r="C373" s="8">
        <v>0</v>
      </c>
      <c r="D373" s="8">
        <v>1</v>
      </c>
      <c r="E373" s="8">
        <v>0</v>
      </c>
      <c r="F373" s="9">
        <v>0</v>
      </c>
      <c r="G373" s="9">
        <v>0</v>
      </c>
      <c r="H373" s="9">
        <v>1</v>
      </c>
      <c r="I373" s="9">
        <v>0</v>
      </c>
      <c r="J373" s="28">
        <f t="shared" si="103"/>
        <v>0</v>
      </c>
      <c r="K373" s="28">
        <f t="shared" si="104"/>
        <v>0</v>
      </c>
      <c r="L373" s="28">
        <f t="shared" si="105"/>
        <v>0</v>
      </c>
      <c r="M373" s="28">
        <f t="shared" si="106"/>
        <v>0</v>
      </c>
      <c r="N373" s="10">
        <v>12.68</v>
      </c>
      <c r="O373" s="10">
        <v>76.88</v>
      </c>
      <c r="P373" s="10">
        <v>581.96</v>
      </c>
      <c r="Q373" s="10">
        <v>29.9</v>
      </c>
      <c r="R373" s="11">
        <v>12.62</v>
      </c>
      <c r="S373" s="11">
        <v>76.88</v>
      </c>
      <c r="T373" s="11">
        <v>619.24</v>
      </c>
      <c r="U373" s="11">
        <v>30.42</v>
      </c>
      <c r="V373" s="22">
        <v>4466472424.7600002</v>
      </c>
      <c r="W373" s="20">
        <f t="shared" si="100"/>
        <v>6.4077666929163613E-2</v>
      </c>
      <c r="X373" s="7"/>
      <c r="Y373" s="16">
        <f t="shared" si="90"/>
        <v>0</v>
      </c>
      <c r="Z373" s="16">
        <f t="shared" si="91"/>
        <v>0</v>
      </c>
      <c r="AA373" s="16">
        <f t="shared" si="92"/>
        <v>4466472424.7600002</v>
      </c>
      <c r="AB373" s="16">
        <f t="shared" si="93"/>
        <v>0</v>
      </c>
      <c r="AC373" s="16">
        <f t="shared" si="95"/>
        <v>0</v>
      </c>
      <c r="AD373" s="16">
        <f t="shared" si="96"/>
        <v>0</v>
      </c>
      <c r="AE373" s="16">
        <f t="shared" si="97"/>
        <v>268966405.89232981</v>
      </c>
      <c r="AF373" s="16">
        <f t="shared" si="98"/>
        <v>0</v>
      </c>
      <c r="AG373" s="16">
        <f t="shared" si="99"/>
        <v>268966405.89232981</v>
      </c>
      <c r="AH373" s="18">
        <f t="shared" si="101"/>
        <v>6.4077669902912554E-2</v>
      </c>
      <c r="AI373" s="16">
        <f t="shared" si="102"/>
        <v>4467857191.1253948</v>
      </c>
      <c r="AJ373" s="16">
        <f t="shared" si="94"/>
        <v>1.0003100358031358</v>
      </c>
    </row>
    <row r="374" spans="1:36" x14ac:dyDescent="0.25">
      <c r="A374" t="s">
        <v>383</v>
      </c>
      <c r="B374" s="8">
        <v>0</v>
      </c>
      <c r="C374" s="8">
        <v>0</v>
      </c>
      <c r="D374" s="8">
        <v>1</v>
      </c>
      <c r="E374" s="8">
        <v>0</v>
      </c>
      <c r="F374" s="9">
        <v>0</v>
      </c>
      <c r="G374" s="9">
        <v>0</v>
      </c>
      <c r="H374" s="9">
        <v>1</v>
      </c>
      <c r="I374" s="9">
        <v>0</v>
      </c>
      <c r="J374" s="28">
        <f t="shared" si="103"/>
        <v>0</v>
      </c>
      <c r="K374" s="28">
        <f t="shared" si="104"/>
        <v>0</v>
      </c>
      <c r="L374" s="28">
        <f t="shared" si="105"/>
        <v>0</v>
      </c>
      <c r="M374" s="28">
        <f t="shared" si="106"/>
        <v>0</v>
      </c>
      <c r="N374" s="10">
        <v>12.9</v>
      </c>
      <c r="O374" s="10">
        <v>76.84</v>
      </c>
      <c r="P374" s="10">
        <v>609.49</v>
      </c>
      <c r="Q374" s="10">
        <v>30.4</v>
      </c>
      <c r="R374" s="11">
        <v>13.08</v>
      </c>
      <c r="S374" s="11">
        <v>76.83</v>
      </c>
      <c r="T374" s="11">
        <v>603.89</v>
      </c>
      <c r="U374" s="11">
        <v>30.3</v>
      </c>
      <c r="V374" s="22">
        <v>4355755499.6099997</v>
      </c>
      <c r="W374" s="20">
        <f t="shared" si="100"/>
        <v>-2.4788449277384661E-2</v>
      </c>
      <c r="X374" s="7"/>
      <c r="Y374" s="16">
        <f t="shared" si="90"/>
        <v>0</v>
      </c>
      <c r="Z374" s="16">
        <f t="shared" si="91"/>
        <v>0</v>
      </c>
      <c r="AA374" s="16">
        <f t="shared" si="92"/>
        <v>4355755499.6099997</v>
      </c>
      <c r="AB374" s="16">
        <f t="shared" si="93"/>
        <v>0</v>
      </c>
      <c r="AC374" s="16">
        <f t="shared" si="95"/>
        <v>0</v>
      </c>
      <c r="AD374" s="16">
        <f t="shared" si="96"/>
        <v>0</v>
      </c>
      <c r="AE374" s="16">
        <f t="shared" si="97"/>
        <v>-110716929.9787903</v>
      </c>
      <c r="AF374" s="16">
        <f t="shared" si="98"/>
        <v>0</v>
      </c>
      <c r="AG374" s="16">
        <f t="shared" si="99"/>
        <v>-110716929.9787903</v>
      </c>
      <c r="AH374" s="18">
        <f t="shared" si="101"/>
        <v>-2.4788450358504008E-2</v>
      </c>
      <c r="AI374" s="16">
        <f t="shared" si="102"/>
        <v>4357140261.1466045</v>
      </c>
      <c r="AJ374" s="16">
        <f t="shared" si="94"/>
        <v>1.0003179153505584</v>
      </c>
    </row>
    <row r="375" spans="1:36" x14ac:dyDescent="0.25">
      <c r="A375" t="s">
        <v>384</v>
      </c>
      <c r="B375" s="8">
        <v>0</v>
      </c>
      <c r="C375" s="8">
        <v>0</v>
      </c>
      <c r="D375" s="8">
        <v>1</v>
      </c>
      <c r="E375" s="8">
        <v>0</v>
      </c>
      <c r="F375" s="9">
        <v>0</v>
      </c>
      <c r="G375" s="9">
        <v>0</v>
      </c>
      <c r="H375" s="9">
        <v>1</v>
      </c>
      <c r="I375" s="9">
        <v>0</v>
      </c>
      <c r="J375" s="28">
        <f t="shared" si="103"/>
        <v>0</v>
      </c>
      <c r="K375" s="28">
        <f t="shared" si="104"/>
        <v>0</v>
      </c>
      <c r="L375" s="28">
        <f t="shared" si="105"/>
        <v>0</v>
      </c>
      <c r="M375" s="28">
        <f t="shared" si="106"/>
        <v>0</v>
      </c>
      <c r="N375" s="10">
        <v>12.83</v>
      </c>
      <c r="O375" s="10">
        <v>76.87</v>
      </c>
      <c r="P375" s="10">
        <v>613.79999999999995</v>
      </c>
      <c r="Q375" s="10">
        <v>29.68</v>
      </c>
      <c r="R375" s="11">
        <v>12.64</v>
      </c>
      <c r="S375" s="11">
        <v>77.03</v>
      </c>
      <c r="T375" s="11">
        <v>670.71</v>
      </c>
      <c r="U375" s="11">
        <v>29.27</v>
      </c>
      <c r="V375" s="22">
        <v>4837716733.3900003</v>
      </c>
      <c r="W375" s="20">
        <f t="shared" si="100"/>
        <v>0.1106492854851826</v>
      </c>
      <c r="X375" s="7"/>
      <c r="Y375" s="16">
        <f t="shared" si="90"/>
        <v>0</v>
      </c>
      <c r="Z375" s="16">
        <f t="shared" si="91"/>
        <v>0</v>
      </c>
      <c r="AA375" s="16">
        <f t="shared" si="92"/>
        <v>4837716733.3900003</v>
      </c>
      <c r="AB375" s="16">
        <f t="shared" si="93"/>
        <v>0</v>
      </c>
      <c r="AC375" s="16">
        <f t="shared" si="95"/>
        <v>0</v>
      </c>
      <c r="AD375" s="16">
        <f t="shared" si="96"/>
        <v>0</v>
      </c>
      <c r="AE375" s="16">
        <f t="shared" si="97"/>
        <v>481961255.33448213</v>
      </c>
      <c r="AF375" s="16">
        <f t="shared" si="98"/>
        <v>0</v>
      </c>
      <c r="AG375" s="16">
        <f t="shared" si="99"/>
        <v>481961255.33448213</v>
      </c>
      <c r="AH375" s="18">
        <f t="shared" si="101"/>
        <v>0.11064929043368835</v>
      </c>
      <c r="AI375" s="16">
        <f t="shared" si="102"/>
        <v>4839101516.4810867</v>
      </c>
      <c r="AJ375" s="16">
        <f t="shared" si="94"/>
        <v>1.0002862472458398</v>
      </c>
    </row>
    <row r="376" spans="1:36" x14ac:dyDescent="0.25">
      <c r="A376" t="s">
        <v>385</v>
      </c>
      <c r="B376" s="8">
        <v>0</v>
      </c>
      <c r="C376" s="8">
        <v>0</v>
      </c>
      <c r="D376" s="8">
        <v>1</v>
      </c>
      <c r="E376" s="8">
        <v>0</v>
      </c>
      <c r="F376" s="9">
        <v>0</v>
      </c>
      <c r="G376" s="9">
        <v>0</v>
      </c>
      <c r="H376" s="9">
        <v>1</v>
      </c>
      <c r="I376" s="9">
        <v>0</v>
      </c>
      <c r="J376" s="28">
        <f t="shared" si="103"/>
        <v>0</v>
      </c>
      <c r="K376" s="28">
        <f t="shared" si="104"/>
        <v>0</v>
      </c>
      <c r="L376" s="28">
        <f t="shared" si="105"/>
        <v>0</v>
      </c>
      <c r="M376" s="28">
        <f t="shared" si="106"/>
        <v>0</v>
      </c>
      <c r="N376" s="10">
        <v>12.87</v>
      </c>
      <c r="O376" s="10">
        <v>77.03</v>
      </c>
      <c r="P376" s="10">
        <v>655.5</v>
      </c>
      <c r="Q376" s="10">
        <v>29.51</v>
      </c>
      <c r="R376" s="11">
        <v>12.95</v>
      </c>
      <c r="S376" s="11">
        <v>76.97</v>
      </c>
      <c r="T376" s="11">
        <v>667.88</v>
      </c>
      <c r="U376" s="11">
        <v>29.74</v>
      </c>
      <c r="V376" s="22">
        <v>4817304427.3199997</v>
      </c>
      <c r="W376" s="20">
        <f t="shared" si="100"/>
        <v>-4.2194091127979449E-3</v>
      </c>
      <c r="X376" s="7"/>
      <c r="Y376" s="16">
        <f t="shared" si="90"/>
        <v>0</v>
      </c>
      <c r="Z376" s="16">
        <f t="shared" si="91"/>
        <v>0</v>
      </c>
      <c r="AA376" s="16">
        <f t="shared" si="92"/>
        <v>4817304427.3199997</v>
      </c>
      <c r="AB376" s="16">
        <f t="shared" si="93"/>
        <v>0</v>
      </c>
      <c r="AC376" s="16">
        <f t="shared" si="95"/>
        <v>0</v>
      </c>
      <c r="AD376" s="16">
        <f t="shared" si="96"/>
        <v>0</v>
      </c>
      <c r="AE376" s="16">
        <f t="shared" si="97"/>
        <v>-20412306.891941223</v>
      </c>
      <c r="AF376" s="16">
        <f t="shared" si="98"/>
        <v>0</v>
      </c>
      <c r="AG376" s="16">
        <f t="shared" si="99"/>
        <v>-20412306.891941223</v>
      </c>
      <c r="AH376" s="18">
        <f t="shared" si="101"/>
        <v>-4.2194092827004823E-3</v>
      </c>
      <c r="AI376" s="16">
        <f t="shared" si="102"/>
        <v>4818689209.5891457</v>
      </c>
      <c r="AJ376" s="16">
        <f t="shared" si="94"/>
        <v>1.0002874599872269</v>
      </c>
    </row>
    <row r="377" spans="1:36" x14ac:dyDescent="0.25">
      <c r="A377" t="s">
        <v>386</v>
      </c>
      <c r="B377" s="8">
        <v>0</v>
      </c>
      <c r="C377" s="8">
        <v>0</v>
      </c>
      <c r="D377" s="8">
        <v>1</v>
      </c>
      <c r="E377" s="8">
        <v>0</v>
      </c>
      <c r="F377" s="9">
        <v>0</v>
      </c>
      <c r="G377" s="9">
        <v>0</v>
      </c>
      <c r="H377" s="9">
        <v>1</v>
      </c>
      <c r="I377" s="9">
        <v>0</v>
      </c>
      <c r="J377" s="28">
        <f t="shared" si="103"/>
        <v>0</v>
      </c>
      <c r="K377" s="28">
        <f t="shared" si="104"/>
        <v>0</v>
      </c>
      <c r="L377" s="28">
        <f t="shared" si="105"/>
        <v>0</v>
      </c>
      <c r="M377" s="28">
        <f t="shared" si="106"/>
        <v>0</v>
      </c>
      <c r="N377" s="10">
        <v>12.86</v>
      </c>
      <c r="O377" s="10">
        <v>76.95</v>
      </c>
      <c r="P377" s="10">
        <v>674.83</v>
      </c>
      <c r="Q377" s="10">
        <v>30.03</v>
      </c>
      <c r="R377" s="11">
        <v>13.14</v>
      </c>
      <c r="S377" s="11">
        <v>77.02</v>
      </c>
      <c r="T377" s="11">
        <v>631.62</v>
      </c>
      <c r="U377" s="11">
        <v>30.2</v>
      </c>
      <c r="V377" s="22">
        <v>4555767247.7799997</v>
      </c>
      <c r="W377" s="20">
        <f t="shared" si="100"/>
        <v>-5.4291187838734989E-2</v>
      </c>
      <c r="X377" s="7"/>
      <c r="Y377" s="16">
        <f t="shared" si="90"/>
        <v>0</v>
      </c>
      <c r="Z377" s="16">
        <f t="shared" si="91"/>
        <v>0</v>
      </c>
      <c r="AA377" s="16">
        <f t="shared" si="92"/>
        <v>4555767247.7799997</v>
      </c>
      <c r="AB377" s="16">
        <f t="shared" si="93"/>
        <v>0</v>
      </c>
      <c r="AC377" s="16">
        <f t="shared" si="95"/>
        <v>0</v>
      </c>
      <c r="AD377" s="16">
        <f t="shared" si="96"/>
        <v>0</v>
      </c>
      <c r="AE377" s="16">
        <f t="shared" si="97"/>
        <v>-261537190.11592373</v>
      </c>
      <c r="AF377" s="16">
        <f t="shared" si="98"/>
        <v>0</v>
      </c>
      <c r="AG377" s="16">
        <f t="shared" si="99"/>
        <v>-261537190.11592373</v>
      </c>
      <c r="AH377" s="18">
        <f t="shared" si="101"/>
        <v>-5.4291190034137855E-2</v>
      </c>
      <c r="AI377" s="16">
        <f t="shared" si="102"/>
        <v>4557152019.4732218</v>
      </c>
      <c r="AJ377" s="16">
        <f t="shared" si="94"/>
        <v>1.0003039601493902</v>
      </c>
    </row>
    <row r="378" spans="1:36" x14ac:dyDescent="0.25">
      <c r="A378" t="s">
        <v>387</v>
      </c>
      <c r="B378" s="8">
        <v>0</v>
      </c>
      <c r="C378" s="8">
        <v>0</v>
      </c>
      <c r="D378" s="8">
        <v>1</v>
      </c>
      <c r="E378" s="8">
        <v>0</v>
      </c>
      <c r="F378" s="9">
        <v>0</v>
      </c>
      <c r="G378" s="9">
        <v>0</v>
      </c>
      <c r="H378" s="9">
        <v>1</v>
      </c>
      <c r="I378" s="9">
        <v>0</v>
      </c>
      <c r="J378" s="28">
        <f t="shared" si="103"/>
        <v>0</v>
      </c>
      <c r="K378" s="28">
        <f t="shared" si="104"/>
        <v>0</v>
      </c>
      <c r="L378" s="28">
        <f t="shared" si="105"/>
        <v>0</v>
      </c>
      <c r="M378" s="28">
        <f t="shared" si="106"/>
        <v>0</v>
      </c>
      <c r="N378" s="10">
        <v>11.9</v>
      </c>
      <c r="O378" s="10">
        <v>76.87</v>
      </c>
      <c r="P378" s="10">
        <v>692.49</v>
      </c>
      <c r="Q378" s="10">
        <v>30.65</v>
      </c>
      <c r="R378" s="11">
        <v>12.27</v>
      </c>
      <c r="S378" s="11">
        <v>76.84</v>
      </c>
      <c r="T378" s="11">
        <v>685.15</v>
      </c>
      <c r="U378" s="11">
        <v>30.61</v>
      </c>
      <c r="V378" s="22">
        <v>4941869984.1499996</v>
      </c>
      <c r="W378" s="20">
        <f t="shared" si="100"/>
        <v>8.4750320938398627E-2</v>
      </c>
      <c r="X378" s="7"/>
      <c r="Y378" s="16">
        <f t="shared" si="90"/>
        <v>0</v>
      </c>
      <c r="Z378" s="16">
        <f t="shared" si="91"/>
        <v>0</v>
      </c>
      <c r="AA378" s="16">
        <f t="shared" si="92"/>
        <v>4941869984.1499996</v>
      </c>
      <c r="AB378" s="16">
        <f t="shared" si="93"/>
        <v>0</v>
      </c>
      <c r="AC378" s="16">
        <f t="shared" si="95"/>
        <v>0</v>
      </c>
      <c r="AD378" s="16">
        <f t="shared" si="96"/>
        <v>0</v>
      </c>
      <c r="AE378" s="16">
        <f t="shared" si="97"/>
        <v>386102752.879363</v>
      </c>
      <c r="AF378" s="16">
        <f t="shared" si="98"/>
        <v>0</v>
      </c>
      <c r="AG378" s="16">
        <f t="shared" si="99"/>
        <v>386102752.879363</v>
      </c>
      <c r="AH378" s="18">
        <f t="shared" si="101"/>
        <v>8.4750324562236745E-2</v>
      </c>
      <c r="AI378" s="16">
        <f t="shared" si="102"/>
        <v>4943254772.3525848</v>
      </c>
      <c r="AJ378" s="16">
        <f t="shared" si="94"/>
        <v>1.0002802154259474</v>
      </c>
    </row>
    <row r="379" spans="1:36" x14ac:dyDescent="0.25">
      <c r="A379" t="s">
        <v>388</v>
      </c>
      <c r="B379" s="8">
        <v>0</v>
      </c>
      <c r="C379" s="8">
        <v>0</v>
      </c>
      <c r="D379" s="8">
        <v>1</v>
      </c>
      <c r="E379" s="8">
        <v>0</v>
      </c>
      <c r="F379" s="9">
        <v>0</v>
      </c>
      <c r="G379" s="9">
        <v>0</v>
      </c>
      <c r="H379" s="9">
        <v>1</v>
      </c>
      <c r="I379" s="9">
        <v>0</v>
      </c>
      <c r="J379" s="28">
        <f t="shared" si="103"/>
        <v>0</v>
      </c>
      <c r="K379" s="28">
        <f t="shared" si="104"/>
        <v>0</v>
      </c>
      <c r="L379" s="28">
        <f t="shared" si="105"/>
        <v>0</v>
      </c>
      <c r="M379" s="28">
        <f t="shared" si="106"/>
        <v>0</v>
      </c>
      <c r="N379" s="10">
        <v>13.03</v>
      </c>
      <c r="O379" s="10">
        <v>76.650000000000006</v>
      </c>
      <c r="P379" s="10">
        <v>643.22</v>
      </c>
      <c r="Q379" s="10">
        <v>31.17</v>
      </c>
      <c r="R379" s="11">
        <v>12.88</v>
      </c>
      <c r="S379" s="11">
        <v>76.86</v>
      </c>
      <c r="T379" s="11">
        <v>631.05999999999995</v>
      </c>
      <c r="U379" s="11">
        <v>30.37</v>
      </c>
      <c r="V379" s="22">
        <v>4551728063.54</v>
      </c>
      <c r="W379" s="20">
        <f t="shared" si="100"/>
        <v>-7.894621304512206E-2</v>
      </c>
      <c r="X379" s="7"/>
      <c r="Y379" s="16">
        <f t="shared" si="90"/>
        <v>0</v>
      </c>
      <c r="Z379" s="16">
        <f t="shared" si="91"/>
        <v>0</v>
      </c>
      <c r="AA379" s="16">
        <f t="shared" si="92"/>
        <v>4551728063.54</v>
      </c>
      <c r="AB379" s="16">
        <f t="shared" si="93"/>
        <v>0</v>
      </c>
      <c r="AC379" s="16">
        <f t="shared" si="95"/>
        <v>0</v>
      </c>
      <c r="AD379" s="16">
        <f t="shared" si="96"/>
        <v>0</v>
      </c>
      <c r="AE379" s="16">
        <f t="shared" si="97"/>
        <v>-390141935.9887231</v>
      </c>
      <c r="AF379" s="16">
        <f t="shared" si="98"/>
        <v>0</v>
      </c>
      <c r="AG379" s="16">
        <f t="shared" si="99"/>
        <v>-390141935.9887231</v>
      </c>
      <c r="AH379" s="18">
        <f t="shared" si="101"/>
        <v>-7.8946216157045945E-2</v>
      </c>
      <c r="AI379" s="16">
        <f t="shared" si="102"/>
        <v>4553112836.363862</v>
      </c>
      <c r="AJ379" s="16">
        <f t="shared" si="94"/>
        <v>1.0003042301307397</v>
      </c>
    </row>
    <row r="380" spans="1:36" x14ac:dyDescent="0.25">
      <c r="A380" t="s">
        <v>389</v>
      </c>
      <c r="B380" s="8">
        <v>0</v>
      </c>
      <c r="C380" s="8">
        <v>0</v>
      </c>
      <c r="D380" s="8">
        <v>1</v>
      </c>
      <c r="E380" s="8">
        <v>0</v>
      </c>
      <c r="F380" s="9">
        <v>0</v>
      </c>
      <c r="G380" s="9">
        <v>0</v>
      </c>
      <c r="H380" s="9">
        <v>1</v>
      </c>
      <c r="I380" s="9">
        <v>0</v>
      </c>
      <c r="J380" s="28">
        <f t="shared" si="103"/>
        <v>0</v>
      </c>
      <c r="K380" s="28">
        <f t="shared" si="104"/>
        <v>0</v>
      </c>
      <c r="L380" s="28">
        <f t="shared" si="105"/>
        <v>0</v>
      </c>
      <c r="M380" s="28">
        <f t="shared" si="106"/>
        <v>0</v>
      </c>
      <c r="N380" s="10">
        <v>12.69</v>
      </c>
      <c r="O380" s="10">
        <v>76.760000000000005</v>
      </c>
      <c r="P380" s="10">
        <v>638.6</v>
      </c>
      <c r="Q380" s="10">
        <v>31.2</v>
      </c>
      <c r="R380" s="11">
        <v>12.42</v>
      </c>
      <c r="S380" s="11">
        <v>76.760000000000005</v>
      </c>
      <c r="T380" s="11">
        <v>655.81</v>
      </c>
      <c r="U380" s="11">
        <v>31.32</v>
      </c>
      <c r="V380" s="22">
        <v>4730245581.29</v>
      </c>
      <c r="W380" s="20">
        <f t="shared" si="100"/>
        <v>3.9219723862669031E-2</v>
      </c>
      <c r="X380" s="7"/>
      <c r="Y380" s="16">
        <f t="shared" si="90"/>
        <v>0</v>
      </c>
      <c r="Z380" s="16">
        <f t="shared" si="91"/>
        <v>0</v>
      </c>
      <c r="AA380" s="16">
        <f t="shared" si="92"/>
        <v>4730245581.29</v>
      </c>
      <c r="AB380" s="16">
        <f t="shared" si="93"/>
        <v>0</v>
      </c>
      <c r="AC380" s="16">
        <f t="shared" si="95"/>
        <v>0</v>
      </c>
      <c r="AD380" s="16">
        <f t="shared" si="96"/>
        <v>0</v>
      </c>
      <c r="AE380" s="16">
        <f t="shared" si="97"/>
        <v>178517525.39000258</v>
      </c>
      <c r="AF380" s="16">
        <f t="shared" si="98"/>
        <v>0</v>
      </c>
      <c r="AG380" s="16">
        <f t="shared" si="99"/>
        <v>178517525.39000258</v>
      </c>
      <c r="AH380" s="18">
        <f t="shared" si="101"/>
        <v>3.9219725541152987E-2</v>
      </c>
      <c r="AI380" s="16">
        <f t="shared" si="102"/>
        <v>4731630361.7538643</v>
      </c>
      <c r="AJ380" s="16">
        <f t="shared" si="94"/>
        <v>1.0002927502261916</v>
      </c>
    </row>
    <row r="381" spans="1:36" x14ac:dyDescent="0.25">
      <c r="A381" t="s">
        <v>390</v>
      </c>
      <c r="B381" s="8">
        <v>0</v>
      </c>
      <c r="C381" s="8">
        <v>0</v>
      </c>
      <c r="D381" s="8">
        <v>1</v>
      </c>
      <c r="E381" s="8">
        <v>0</v>
      </c>
      <c r="F381" s="9">
        <v>0</v>
      </c>
      <c r="G381" s="9">
        <v>0</v>
      </c>
      <c r="H381" s="9">
        <v>1</v>
      </c>
      <c r="I381" s="9">
        <v>0</v>
      </c>
      <c r="J381" s="28">
        <f t="shared" si="103"/>
        <v>0</v>
      </c>
      <c r="K381" s="28">
        <f t="shared" si="104"/>
        <v>0</v>
      </c>
      <c r="L381" s="28">
        <f t="shared" si="105"/>
        <v>0</v>
      </c>
      <c r="M381" s="28">
        <f t="shared" si="106"/>
        <v>0</v>
      </c>
      <c r="N381" s="10">
        <v>12.56</v>
      </c>
      <c r="O381" s="10">
        <v>76.7</v>
      </c>
      <c r="P381" s="10">
        <v>648.71</v>
      </c>
      <c r="Q381" s="10">
        <v>31.8</v>
      </c>
      <c r="R381" s="11">
        <v>12.5</v>
      </c>
      <c r="S381" s="11">
        <v>76.7</v>
      </c>
      <c r="T381" s="11">
        <v>631.08000000000004</v>
      </c>
      <c r="U381" s="11">
        <v>31.94</v>
      </c>
      <c r="V381" s="22">
        <v>4551872320.1199999</v>
      </c>
      <c r="W381" s="20">
        <f t="shared" si="100"/>
        <v>-3.7709091019615837E-2</v>
      </c>
      <c r="X381" s="7"/>
      <c r="Y381" s="16">
        <f t="shared" si="90"/>
        <v>0</v>
      </c>
      <c r="Z381" s="16">
        <f t="shared" si="91"/>
        <v>0</v>
      </c>
      <c r="AA381" s="16">
        <f t="shared" si="92"/>
        <v>4551872320.1199999</v>
      </c>
      <c r="AB381" s="16">
        <f t="shared" si="93"/>
        <v>0</v>
      </c>
      <c r="AC381" s="16">
        <f t="shared" si="95"/>
        <v>0</v>
      </c>
      <c r="AD381" s="16">
        <f t="shared" si="96"/>
        <v>0</v>
      </c>
      <c r="AE381" s="16">
        <f t="shared" si="97"/>
        <v>-178373268.51573056</v>
      </c>
      <c r="AF381" s="16">
        <f t="shared" si="98"/>
        <v>0</v>
      </c>
      <c r="AG381" s="16">
        <f t="shared" si="99"/>
        <v>-178373268.51573056</v>
      </c>
      <c r="AH381" s="18">
        <f t="shared" si="101"/>
        <v>-3.7709092572543734E-2</v>
      </c>
      <c r="AI381" s="16">
        <f t="shared" si="102"/>
        <v>4553257093.2381334</v>
      </c>
      <c r="AJ381" s="16">
        <f t="shared" si="94"/>
        <v>1.0003042205538175</v>
      </c>
    </row>
    <row r="382" spans="1:36" x14ac:dyDescent="0.25">
      <c r="A382" t="s">
        <v>391</v>
      </c>
      <c r="B382" s="8">
        <v>0</v>
      </c>
      <c r="C382" s="8">
        <v>0</v>
      </c>
      <c r="D382" s="8">
        <v>1</v>
      </c>
      <c r="E382" s="8">
        <v>0</v>
      </c>
      <c r="F382" s="9">
        <v>0</v>
      </c>
      <c r="G382" s="9">
        <v>0</v>
      </c>
      <c r="H382" s="9">
        <v>1</v>
      </c>
      <c r="I382" s="9">
        <v>0</v>
      </c>
      <c r="J382" s="28">
        <f t="shared" si="103"/>
        <v>0</v>
      </c>
      <c r="K382" s="28">
        <f t="shared" si="104"/>
        <v>0</v>
      </c>
      <c r="L382" s="28">
        <f t="shared" si="105"/>
        <v>0</v>
      </c>
      <c r="M382" s="28">
        <f t="shared" si="106"/>
        <v>0</v>
      </c>
      <c r="N382" s="10">
        <v>12.2</v>
      </c>
      <c r="O382" s="10">
        <v>76.7</v>
      </c>
      <c r="P382" s="10">
        <v>637.6</v>
      </c>
      <c r="Q382" s="10">
        <v>32.020000000000003</v>
      </c>
      <c r="R382" s="11">
        <v>11.67</v>
      </c>
      <c r="S382" s="11">
        <v>76.819999999999993</v>
      </c>
      <c r="T382" s="11">
        <v>598.01</v>
      </c>
      <c r="U382" s="11">
        <v>31.37</v>
      </c>
      <c r="V382" s="22">
        <v>4313344065.0900002</v>
      </c>
      <c r="W382" s="20">
        <f t="shared" si="100"/>
        <v>-5.2402228853315358E-2</v>
      </c>
      <c r="X382" s="7"/>
      <c r="Y382" s="16">
        <f t="shared" si="90"/>
        <v>0</v>
      </c>
      <c r="Z382" s="16">
        <f t="shared" si="91"/>
        <v>0</v>
      </c>
      <c r="AA382" s="16">
        <f t="shared" si="92"/>
        <v>4313344065.0900002</v>
      </c>
      <c r="AB382" s="16">
        <f t="shared" si="93"/>
        <v>0</v>
      </c>
      <c r="AC382" s="16">
        <f t="shared" si="95"/>
        <v>0</v>
      </c>
      <c r="AD382" s="16">
        <f t="shared" si="96"/>
        <v>0</v>
      </c>
      <c r="AE382" s="16">
        <f t="shared" si="97"/>
        <v>-238528265.23795497</v>
      </c>
      <c r="AF382" s="16">
        <f t="shared" si="98"/>
        <v>0</v>
      </c>
      <c r="AG382" s="16">
        <f t="shared" si="99"/>
        <v>-238528265.23795497</v>
      </c>
      <c r="AH382" s="18">
        <f t="shared" si="101"/>
        <v>-5.2402231095899171E-2</v>
      </c>
      <c r="AI382" s="16">
        <f t="shared" si="102"/>
        <v>4314728828.0001783</v>
      </c>
      <c r="AJ382" s="16">
        <f t="shared" si="94"/>
        <v>1.0003210416069948</v>
      </c>
    </row>
    <row r="383" spans="1:36" x14ac:dyDescent="0.25">
      <c r="A383" t="s">
        <v>392</v>
      </c>
      <c r="B383" s="8">
        <v>0</v>
      </c>
      <c r="C383" s="8">
        <v>0</v>
      </c>
      <c r="D383" s="8">
        <v>1</v>
      </c>
      <c r="E383" s="8">
        <v>0</v>
      </c>
      <c r="F383" s="9">
        <v>0</v>
      </c>
      <c r="G383" s="9">
        <v>0</v>
      </c>
      <c r="H383" s="9">
        <v>1</v>
      </c>
      <c r="I383" s="9">
        <v>0</v>
      </c>
      <c r="J383" s="28">
        <f t="shared" si="103"/>
        <v>0</v>
      </c>
      <c r="K383" s="28">
        <f t="shared" si="104"/>
        <v>0</v>
      </c>
      <c r="L383" s="28">
        <f t="shared" si="105"/>
        <v>0</v>
      </c>
      <c r="M383" s="28">
        <f t="shared" si="106"/>
        <v>0</v>
      </c>
      <c r="N383" s="10">
        <v>11.72</v>
      </c>
      <c r="O383" s="10">
        <v>76.78</v>
      </c>
      <c r="P383" s="10">
        <v>600</v>
      </c>
      <c r="Q383" s="10">
        <v>31.76</v>
      </c>
      <c r="R383" s="11">
        <v>11.74</v>
      </c>
      <c r="S383" s="11">
        <v>76.86</v>
      </c>
      <c r="T383" s="11">
        <v>577.29</v>
      </c>
      <c r="U383" s="11">
        <v>31.71</v>
      </c>
      <c r="V383" s="22">
        <v>4163894248.21</v>
      </c>
      <c r="W383" s="20">
        <f t="shared" si="100"/>
        <v>-3.4648248464473452E-2</v>
      </c>
      <c r="X383" s="7"/>
      <c r="Y383" s="16">
        <f t="shared" si="90"/>
        <v>0</v>
      </c>
      <c r="Z383" s="16">
        <f t="shared" si="91"/>
        <v>0</v>
      </c>
      <c r="AA383" s="16">
        <f t="shared" si="92"/>
        <v>4163894248.21</v>
      </c>
      <c r="AB383" s="16">
        <f t="shared" si="93"/>
        <v>0</v>
      </c>
      <c r="AC383" s="16">
        <f t="shared" si="95"/>
        <v>0</v>
      </c>
      <c r="AD383" s="16">
        <f t="shared" si="96"/>
        <v>0</v>
      </c>
      <c r="AE383" s="16">
        <f t="shared" si="97"/>
        <v>-149449823.62947932</v>
      </c>
      <c r="AF383" s="16">
        <f t="shared" si="98"/>
        <v>0</v>
      </c>
      <c r="AG383" s="16">
        <f t="shared" si="99"/>
        <v>-149449823.62947932</v>
      </c>
      <c r="AH383" s="18">
        <f t="shared" si="101"/>
        <v>-3.464825002926377E-2</v>
      </c>
      <c r="AI383" s="16">
        <f t="shared" si="102"/>
        <v>4165279004.3706989</v>
      </c>
      <c r="AJ383" s="16">
        <f t="shared" si="94"/>
        <v>1.0003325627593194</v>
      </c>
    </row>
    <row r="384" spans="1:36" x14ac:dyDescent="0.25">
      <c r="A384" t="s">
        <v>393</v>
      </c>
      <c r="B384" s="8">
        <v>0</v>
      </c>
      <c r="C384" s="8">
        <v>0</v>
      </c>
      <c r="D384" s="8">
        <v>1</v>
      </c>
      <c r="E384" s="8">
        <v>0</v>
      </c>
      <c r="F384" s="9">
        <v>0</v>
      </c>
      <c r="G384" s="9">
        <v>0</v>
      </c>
      <c r="H384" s="9">
        <v>1</v>
      </c>
      <c r="I384" s="9">
        <v>0</v>
      </c>
      <c r="J384" s="28">
        <f t="shared" si="103"/>
        <v>0</v>
      </c>
      <c r="K384" s="28">
        <f t="shared" si="104"/>
        <v>0</v>
      </c>
      <c r="L384" s="28">
        <f t="shared" si="105"/>
        <v>0</v>
      </c>
      <c r="M384" s="28">
        <f t="shared" si="106"/>
        <v>0</v>
      </c>
      <c r="N384" s="10">
        <v>12.1</v>
      </c>
      <c r="O384" s="10">
        <v>76.88</v>
      </c>
      <c r="P384" s="10">
        <v>566.67999999999995</v>
      </c>
      <c r="Q384" s="10">
        <v>31.52</v>
      </c>
      <c r="R384" s="11">
        <v>11.92</v>
      </c>
      <c r="S384" s="11">
        <v>76.83</v>
      </c>
      <c r="T384" s="11">
        <v>565.66999999999996</v>
      </c>
      <c r="U384" s="11">
        <v>32.03</v>
      </c>
      <c r="V384" s="22">
        <v>4080081175.23</v>
      </c>
      <c r="W384" s="20">
        <f t="shared" si="100"/>
        <v>-2.0128530645568188E-2</v>
      </c>
      <c r="X384" s="7"/>
      <c r="Y384" s="16">
        <f t="shared" si="90"/>
        <v>0</v>
      </c>
      <c r="Z384" s="16">
        <f t="shared" si="91"/>
        <v>0</v>
      </c>
      <c r="AA384" s="16">
        <f t="shared" si="92"/>
        <v>4080081175.23</v>
      </c>
      <c r="AB384" s="16">
        <f t="shared" si="93"/>
        <v>0</v>
      </c>
      <c r="AC384" s="16">
        <f t="shared" si="95"/>
        <v>0</v>
      </c>
      <c r="AD384" s="16">
        <f t="shared" si="96"/>
        <v>0</v>
      </c>
      <c r="AE384" s="16">
        <f t="shared" si="97"/>
        <v>-83813076.901037991</v>
      </c>
      <c r="AF384" s="16">
        <f t="shared" si="98"/>
        <v>0</v>
      </c>
      <c r="AG384" s="16">
        <f t="shared" si="99"/>
        <v>-83813076.901037991</v>
      </c>
      <c r="AH384" s="18">
        <f t="shared" si="101"/>
        <v>-2.0128531587243856E-2</v>
      </c>
      <c r="AI384" s="16">
        <f t="shared" si="102"/>
        <v>4081465927.4696608</v>
      </c>
      <c r="AJ384" s="16">
        <f t="shared" si="94"/>
        <v>1.0003393933062086</v>
      </c>
    </row>
    <row r="385" spans="1:36" x14ac:dyDescent="0.25">
      <c r="A385" t="s">
        <v>394</v>
      </c>
      <c r="B385" s="8">
        <v>0</v>
      </c>
      <c r="C385" s="8">
        <v>0</v>
      </c>
      <c r="D385" s="8">
        <v>1</v>
      </c>
      <c r="E385" s="8">
        <v>0</v>
      </c>
      <c r="F385" s="9">
        <v>0</v>
      </c>
      <c r="G385" s="9">
        <v>0</v>
      </c>
      <c r="H385" s="9">
        <v>1</v>
      </c>
      <c r="I385" s="9">
        <v>0</v>
      </c>
      <c r="J385" s="28">
        <f t="shared" si="103"/>
        <v>0</v>
      </c>
      <c r="K385" s="28">
        <f t="shared" si="104"/>
        <v>0</v>
      </c>
      <c r="L385" s="28">
        <f t="shared" si="105"/>
        <v>0</v>
      </c>
      <c r="M385" s="28">
        <f t="shared" si="106"/>
        <v>0</v>
      </c>
      <c r="N385" s="10">
        <v>11.47</v>
      </c>
      <c r="O385" s="10">
        <v>76.84</v>
      </c>
      <c r="P385" s="10">
        <v>598.99</v>
      </c>
      <c r="Q385" s="10">
        <v>32.130000000000003</v>
      </c>
      <c r="R385" s="11">
        <v>11.88</v>
      </c>
      <c r="S385" s="11">
        <v>77.06</v>
      </c>
      <c r="T385" s="11">
        <v>536.17999999999995</v>
      </c>
      <c r="U385" s="11">
        <v>31.79</v>
      </c>
      <c r="V385" s="22">
        <v>3867374848.02</v>
      </c>
      <c r="W385" s="20">
        <f t="shared" si="100"/>
        <v>-5.2132866498179276E-2</v>
      </c>
      <c r="X385" s="7"/>
      <c r="Y385" s="16">
        <f t="shared" si="90"/>
        <v>0</v>
      </c>
      <c r="Z385" s="16">
        <f t="shared" si="91"/>
        <v>0</v>
      </c>
      <c r="AA385" s="16">
        <f t="shared" si="92"/>
        <v>3867374848.02</v>
      </c>
      <c r="AB385" s="16">
        <f t="shared" si="93"/>
        <v>0</v>
      </c>
      <c r="AC385" s="16">
        <f t="shared" si="95"/>
        <v>0</v>
      </c>
      <c r="AD385" s="16">
        <f t="shared" si="96"/>
        <v>0</v>
      </c>
      <c r="AE385" s="16">
        <f t="shared" si="97"/>
        <v>-212706337.36548296</v>
      </c>
      <c r="AF385" s="16">
        <f t="shared" si="98"/>
        <v>0</v>
      </c>
      <c r="AG385" s="16">
        <f t="shared" si="99"/>
        <v>-212706337.36548296</v>
      </c>
      <c r="AH385" s="18">
        <f t="shared" si="101"/>
        <v>-5.2132868987218715E-2</v>
      </c>
      <c r="AI385" s="16">
        <f t="shared" si="102"/>
        <v>3868759590.104178</v>
      </c>
      <c r="AJ385" s="16">
        <f t="shared" si="94"/>
        <v>1.0003580573744713</v>
      </c>
    </row>
    <row r="386" spans="1:36" x14ac:dyDescent="0.25">
      <c r="A386" t="s">
        <v>395</v>
      </c>
      <c r="B386" s="8">
        <v>0</v>
      </c>
      <c r="C386" s="8">
        <v>0</v>
      </c>
      <c r="D386" s="8">
        <v>1</v>
      </c>
      <c r="E386" s="8">
        <v>0</v>
      </c>
      <c r="F386" s="9">
        <v>0</v>
      </c>
      <c r="G386" s="9">
        <v>0</v>
      </c>
      <c r="H386" s="9">
        <v>1</v>
      </c>
      <c r="I386" s="9">
        <v>0</v>
      </c>
      <c r="J386" s="28">
        <f t="shared" si="103"/>
        <v>0</v>
      </c>
      <c r="K386" s="28">
        <f t="shared" si="104"/>
        <v>0</v>
      </c>
      <c r="L386" s="28">
        <f t="shared" si="105"/>
        <v>0</v>
      </c>
      <c r="M386" s="28">
        <f t="shared" si="106"/>
        <v>0</v>
      </c>
      <c r="N386" s="10">
        <v>12.02</v>
      </c>
      <c r="O386" s="10">
        <v>77.180000000000007</v>
      </c>
      <c r="P386" s="10">
        <v>525.02</v>
      </c>
      <c r="Q386" s="10">
        <v>31.68</v>
      </c>
      <c r="R386" s="11">
        <v>12.61</v>
      </c>
      <c r="S386" s="11">
        <v>77.239999999999995</v>
      </c>
      <c r="T386" s="11">
        <v>485.53</v>
      </c>
      <c r="U386" s="11">
        <v>31.81</v>
      </c>
      <c r="V386" s="22">
        <v>3502045059.1700001</v>
      </c>
      <c r="W386" s="20">
        <f t="shared" si="100"/>
        <v>-9.4464540730268109E-2</v>
      </c>
      <c r="X386" s="7"/>
      <c r="Y386" s="16">
        <f t="shared" si="90"/>
        <v>0</v>
      </c>
      <c r="Z386" s="16">
        <f t="shared" si="91"/>
        <v>0</v>
      </c>
      <c r="AA386" s="16">
        <f t="shared" si="92"/>
        <v>3502045059.1700001</v>
      </c>
      <c r="AB386" s="16">
        <f t="shared" si="93"/>
        <v>0</v>
      </c>
      <c r="AC386" s="16">
        <f t="shared" si="95"/>
        <v>0</v>
      </c>
      <c r="AD386" s="16">
        <f t="shared" si="96"/>
        <v>0</v>
      </c>
      <c r="AE386" s="16">
        <f t="shared" si="97"/>
        <v>-365329807.25169337</v>
      </c>
      <c r="AF386" s="16">
        <f t="shared" si="98"/>
        <v>0</v>
      </c>
      <c r="AG386" s="16">
        <f t="shared" si="99"/>
        <v>-365329807.25169337</v>
      </c>
      <c r="AH386" s="18">
        <f t="shared" si="101"/>
        <v>-9.4464545488455343E-2</v>
      </c>
      <c r="AI386" s="16">
        <f t="shared" si="102"/>
        <v>3503429782.8524847</v>
      </c>
      <c r="AJ386" s="16">
        <f t="shared" si="94"/>
        <v>1.0003954043020831</v>
      </c>
    </row>
    <row r="387" spans="1:36" x14ac:dyDescent="0.25">
      <c r="A387" t="s">
        <v>396</v>
      </c>
      <c r="B387" s="8">
        <v>0</v>
      </c>
      <c r="C387" s="8">
        <v>0</v>
      </c>
      <c r="D387" s="8">
        <v>1</v>
      </c>
      <c r="E387" s="8">
        <v>0</v>
      </c>
      <c r="F387" s="9">
        <v>0</v>
      </c>
      <c r="G387" s="9">
        <v>0</v>
      </c>
      <c r="H387" s="9">
        <v>1</v>
      </c>
      <c r="I387" s="9">
        <v>0</v>
      </c>
      <c r="J387" s="28">
        <f t="shared" si="103"/>
        <v>0</v>
      </c>
      <c r="K387" s="28">
        <f t="shared" si="104"/>
        <v>0</v>
      </c>
      <c r="L387" s="28">
        <f t="shared" si="105"/>
        <v>0</v>
      </c>
      <c r="M387" s="28">
        <f t="shared" si="106"/>
        <v>0</v>
      </c>
      <c r="N387" s="10">
        <v>12.83</v>
      </c>
      <c r="O387" s="10">
        <v>77.16</v>
      </c>
      <c r="P387" s="10">
        <v>478</v>
      </c>
      <c r="Q387" s="10">
        <v>32.46</v>
      </c>
      <c r="R387" s="11">
        <v>12.7</v>
      </c>
      <c r="S387" s="11">
        <v>77.069999999999993</v>
      </c>
      <c r="T387" s="11">
        <v>482.14</v>
      </c>
      <c r="U387" s="11">
        <v>33.01</v>
      </c>
      <c r="V387" s="22">
        <v>3477593568.8600001</v>
      </c>
      <c r="W387" s="20">
        <f t="shared" si="100"/>
        <v>-6.9820604523560537E-3</v>
      </c>
      <c r="X387" s="7"/>
      <c r="Y387" s="16">
        <f t="shared" ref="Y387:Y450" si="107">F387*$V387</f>
        <v>0</v>
      </c>
      <c r="Z387" s="16">
        <f t="shared" ref="Z387:Z450" si="108">G387*$V387</f>
        <v>0</v>
      </c>
      <c r="AA387" s="16">
        <f t="shared" ref="AA387:AA450" si="109">H387*$V387</f>
        <v>3477593568.8600001</v>
      </c>
      <c r="AB387" s="16">
        <f t="shared" ref="AB387:AB450" si="110">I387*$V387</f>
        <v>0</v>
      </c>
      <c r="AC387" s="16">
        <f t="shared" si="95"/>
        <v>0</v>
      </c>
      <c r="AD387" s="16">
        <f t="shared" si="96"/>
        <v>0</v>
      </c>
      <c r="AE387" s="16">
        <f t="shared" si="97"/>
        <v>-24451491.670105357</v>
      </c>
      <c r="AF387" s="16">
        <f t="shared" si="98"/>
        <v>0</v>
      </c>
      <c r="AG387" s="16">
        <f t="shared" si="99"/>
        <v>-24451491.670105357</v>
      </c>
      <c r="AH387" s="18">
        <f t="shared" si="101"/>
        <v>-6.9820608407307203E-3</v>
      </c>
      <c r="AI387" s="16">
        <f t="shared" si="102"/>
        <v>3478978291.1823792</v>
      </c>
      <c r="AJ387" s="16">
        <f t="shared" ref="AJ387:AJ450" si="111">AI387/V387</f>
        <v>1.0003981840588787</v>
      </c>
    </row>
    <row r="388" spans="1:36" x14ac:dyDescent="0.25">
      <c r="A388" t="s">
        <v>397</v>
      </c>
      <c r="B388" s="8">
        <v>0</v>
      </c>
      <c r="C388" s="8">
        <v>0</v>
      </c>
      <c r="D388" s="8">
        <v>1</v>
      </c>
      <c r="E388" s="8">
        <v>0</v>
      </c>
      <c r="F388" s="9">
        <v>0</v>
      </c>
      <c r="G388" s="9">
        <v>0</v>
      </c>
      <c r="H388" s="9">
        <v>1</v>
      </c>
      <c r="I388" s="9">
        <v>0</v>
      </c>
      <c r="J388" s="28">
        <f t="shared" si="103"/>
        <v>0</v>
      </c>
      <c r="K388" s="28">
        <f t="shared" si="104"/>
        <v>0</v>
      </c>
      <c r="L388" s="28">
        <f t="shared" si="105"/>
        <v>0</v>
      </c>
      <c r="M388" s="28">
        <f t="shared" si="106"/>
        <v>0</v>
      </c>
      <c r="N388" s="10">
        <v>12.93</v>
      </c>
      <c r="O388" s="10">
        <v>76.89</v>
      </c>
      <c r="P388" s="10">
        <v>474.23</v>
      </c>
      <c r="Q388" s="10">
        <v>33.159999999999997</v>
      </c>
      <c r="R388" s="11">
        <v>12.85</v>
      </c>
      <c r="S388" s="11">
        <v>76.87</v>
      </c>
      <c r="T388" s="11">
        <v>499</v>
      </c>
      <c r="U388" s="11">
        <v>33.07</v>
      </c>
      <c r="V388" s="22">
        <v>3599201865.8000002</v>
      </c>
      <c r="W388" s="20">
        <f t="shared" si="100"/>
        <v>3.4969094154342129E-2</v>
      </c>
      <c r="X388" s="7"/>
      <c r="Y388" s="16">
        <f t="shared" si="107"/>
        <v>0</v>
      </c>
      <c r="Z388" s="16">
        <f t="shared" si="108"/>
        <v>0</v>
      </c>
      <c r="AA388" s="16">
        <f t="shared" si="109"/>
        <v>3599201865.8000002</v>
      </c>
      <c r="AB388" s="16">
        <f t="shared" si="110"/>
        <v>0</v>
      </c>
      <c r="AC388" s="16">
        <f t="shared" ref="AC388:AC451" si="112">IF(AND(F388=0,F387=0),0,IF(AND(F388=1,F387=0),0,IF(AND(F388=1,F387=1),(R388-R387)/R387*Y387,IF(AND(F388=0,F387=1),(N388-R387)/R387*Y387,"Error"))))</f>
        <v>0</v>
      </c>
      <c r="AD388" s="16">
        <f t="shared" ref="AD388:AD451" si="113">IF(AND(G388=0,G387=0),0,IF(AND(G388=1,G387=0),0,IF(AND(G388=1,G387=1),(S388-S387)/S387*Z387,IF(AND(G388=0,G387=1),(O388-S387)/S387*Z387,"Error"))))</f>
        <v>0</v>
      </c>
      <c r="AE388" s="16">
        <f t="shared" ref="AE388:AE451" si="114">IF(AND(H388=0,H387=0),0,IF(AND(H388=1,H387=0),0,IF(AND(H388=1,H387=1),(T388-T387)/T387*AA387,IF(AND(H388=0,H387=1),(P388-T387)/T387*AA387,"Error"))))</f>
        <v>121608303.75198002</v>
      </c>
      <c r="AF388" s="16">
        <f t="shared" ref="AF388:AF451" si="115">IF(AND(I388=0,I387=0),0,IF(AND(I388=1,I387=0),0,IF(AND(I388=1,I387=1),(U388-U387)/U387*AB387,IF(AND(I388=0,I387=1),(Q388-U387)/U387*AB387,"Error"))))</f>
        <v>0</v>
      </c>
      <c r="AG388" s="16">
        <f t="shared" ref="AG388:AG451" si="116">SUM(AC388:AF388)</f>
        <v>121608303.75198002</v>
      </c>
      <c r="AH388" s="18">
        <f t="shared" si="101"/>
        <v>3.4969096113162179E-2</v>
      </c>
      <c r="AI388" s="16">
        <f t="shared" si="102"/>
        <v>3600586594.9343591</v>
      </c>
      <c r="AJ388" s="16">
        <f t="shared" si="111"/>
        <v>1.0003847322784301</v>
      </c>
    </row>
    <row r="389" spans="1:36" x14ac:dyDescent="0.25">
      <c r="A389" t="s">
        <v>398</v>
      </c>
      <c r="B389" s="8">
        <v>0</v>
      </c>
      <c r="C389" s="8">
        <v>0</v>
      </c>
      <c r="D389" s="8">
        <v>1</v>
      </c>
      <c r="E389" s="8">
        <v>0</v>
      </c>
      <c r="F389" s="9">
        <v>0</v>
      </c>
      <c r="G389" s="9">
        <v>0</v>
      </c>
      <c r="H389" s="9">
        <v>1</v>
      </c>
      <c r="I389" s="9">
        <v>0</v>
      </c>
      <c r="J389" s="28">
        <f t="shared" si="103"/>
        <v>0</v>
      </c>
      <c r="K389" s="28">
        <f t="shared" si="104"/>
        <v>0</v>
      </c>
      <c r="L389" s="28">
        <f t="shared" si="105"/>
        <v>0</v>
      </c>
      <c r="M389" s="28">
        <f t="shared" si="106"/>
        <v>0</v>
      </c>
      <c r="N389" s="10">
        <v>12.93</v>
      </c>
      <c r="O389" s="10">
        <v>76.91</v>
      </c>
      <c r="P389" s="10">
        <v>500</v>
      </c>
      <c r="Q389" s="10">
        <v>33.31</v>
      </c>
      <c r="R389" s="11">
        <v>13.46</v>
      </c>
      <c r="S389" s="11">
        <v>76.91</v>
      </c>
      <c r="T389" s="11">
        <v>486.6</v>
      </c>
      <c r="U389" s="11">
        <v>33.770000000000003</v>
      </c>
      <c r="V389" s="22">
        <v>3509762786.1999998</v>
      </c>
      <c r="W389" s="20">
        <f t="shared" ref="W389:W452" si="117">V389/V388-1</f>
        <v>-2.484969805385473E-2</v>
      </c>
      <c r="X389" s="7"/>
      <c r="Y389" s="16">
        <f t="shared" si="107"/>
        <v>0</v>
      </c>
      <c r="Z389" s="16">
        <f t="shared" si="108"/>
        <v>0</v>
      </c>
      <c r="AA389" s="16">
        <f t="shared" si="109"/>
        <v>3509762786.1999998</v>
      </c>
      <c r="AB389" s="16">
        <f t="shared" si="110"/>
        <v>0</v>
      </c>
      <c r="AC389" s="16">
        <f t="shared" si="112"/>
        <v>0</v>
      </c>
      <c r="AD389" s="16">
        <f t="shared" si="113"/>
        <v>0</v>
      </c>
      <c r="AE389" s="16">
        <f t="shared" si="114"/>
        <v>-89439084.440721288</v>
      </c>
      <c r="AF389" s="16">
        <f t="shared" si="115"/>
        <v>0</v>
      </c>
      <c r="AG389" s="16">
        <f t="shared" si="116"/>
        <v>-89439084.440721288</v>
      </c>
      <c r="AH389" s="18">
        <f t="shared" ref="AH389:AH452" si="118">AG389/V388</f>
        <v>-2.484969939879755E-2</v>
      </c>
      <c r="AI389" s="16">
        <f t="shared" ref="AI389:AI452" si="119">AI388+AG389</f>
        <v>3511147510.4936376</v>
      </c>
      <c r="AJ389" s="16">
        <f t="shared" si="111"/>
        <v>1.0003945350093408</v>
      </c>
    </row>
    <row r="390" spans="1:36" x14ac:dyDescent="0.25">
      <c r="A390" t="s">
        <v>399</v>
      </c>
      <c r="B390" s="8">
        <v>0</v>
      </c>
      <c r="C390" s="8">
        <v>0</v>
      </c>
      <c r="D390" s="8">
        <v>1</v>
      </c>
      <c r="E390" s="8">
        <v>0</v>
      </c>
      <c r="F390" s="9">
        <v>0</v>
      </c>
      <c r="G390" s="9">
        <v>0</v>
      </c>
      <c r="H390" s="9">
        <v>1</v>
      </c>
      <c r="I390" s="9">
        <v>0</v>
      </c>
      <c r="J390" s="28">
        <f t="shared" si="103"/>
        <v>0</v>
      </c>
      <c r="K390" s="28">
        <f t="shared" si="104"/>
        <v>0</v>
      </c>
      <c r="L390" s="28">
        <f t="shared" si="105"/>
        <v>0</v>
      </c>
      <c r="M390" s="28">
        <f t="shared" si="106"/>
        <v>0</v>
      </c>
      <c r="N390" s="10">
        <v>13.36</v>
      </c>
      <c r="O390" s="10">
        <v>76.81</v>
      </c>
      <c r="P390" s="10">
        <v>484.5</v>
      </c>
      <c r="Q390" s="10">
        <v>33.78</v>
      </c>
      <c r="R390" s="11">
        <v>13.21</v>
      </c>
      <c r="S390" s="11">
        <v>76.849999999999994</v>
      </c>
      <c r="T390" s="11">
        <v>481</v>
      </c>
      <c r="U390" s="11">
        <v>33.549999999999997</v>
      </c>
      <c r="V390" s="22">
        <v>3469370943.8000002</v>
      </c>
      <c r="W390" s="20">
        <f t="shared" si="117"/>
        <v>-1.1508425173010539E-2</v>
      </c>
      <c r="X390" s="7"/>
      <c r="Y390" s="16">
        <f t="shared" si="107"/>
        <v>0</v>
      </c>
      <c r="Z390" s="16">
        <f t="shared" si="108"/>
        <v>0</v>
      </c>
      <c r="AA390" s="16">
        <f t="shared" si="109"/>
        <v>3469370943.8000002</v>
      </c>
      <c r="AB390" s="16">
        <f t="shared" si="110"/>
        <v>0</v>
      </c>
      <c r="AC390" s="16">
        <f t="shared" si="112"/>
        <v>0</v>
      </c>
      <c r="AD390" s="16">
        <f t="shared" si="113"/>
        <v>0</v>
      </c>
      <c r="AE390" s="16">
        <f t="shared" si="114"/>
        <v>-40391844.641841508</v>
      </c>
      <c r="AF390" s="16">
        <f t="shared" si="115"/>
        <v>0</v>
      </c>
      <c r="AG390" s="16">
        <f t="shared" si="116"/>
        <v>-40391844.641841508</v>
      </c>
      <c r="AH390" s="18">
        <f t="shared" si="118"/>
        <v>-1.1508425811755081E-2</v>
      </c>
      <c r="AI390" s="16">
        <f t="shared" si="119"/>
        <v>3470755665.8517962</v>
      </c>
      <c r="AJ390" s="16">
        <f t="shared" si="111"/>
        <v>1.000399127701888</v>
      </c>
    </row>
    <row r="391" spans="1:36" x14ac:dyDescent="0.25">
      <c r="A391" t="s">
        <v>400</v>
      </c>
      <c r="B391" s="8">
        <v>0</v>
      </c>
      <c r="C391" s="8">
        <v>0</v>
      </c>
      <c r="D391" s="8">
        <v>1</v>
      </c>
      <c r="E391" s="8">
        <v>0</v>
      </c>
      <c r="F391" s="9">
        <v>0</v>
      </c>
      <c r="G391" s="9">
        <v>0</v>
      </c>
      <c r="H391" s="9">
        <v>1</v>
      </c>
      <c r="I391" s="9">
        <v>0</v>
      </c>
      <c r="J391" s="28">
        <f t="shared" si="103"/>
        <v>0</v>
      </c>
      <c r="K391" s="28">
        <f t="shared" si="104"/>
        <v>0</v>
      </c>
      <c r="L391" s="28">
        <f t="shared" si="105"/>
        <v>0</v>
      </c>
      <c r="M391" s="28">
        <f t="shared" si="106"/>
        <v>0</v>
      </c>
      <c r="N391" s="10">
        <v>13.55</v>
      </c>
      <c r="O391" s="10">
        <v>76.91</v>
      </c>
      <c r="P391" s="10">
        <v>468</v>
      </c>
      <c r="Q391" s="10">
        <v>33.049999999999997</v>
      </c>
      <c r="R391" s="11">
        <v>13.64</v>
      </c>
      <c r="S391" s="11">
        <v>76.900000000000006</v>
      </c>
      <c r="T391" s="11">
        <v>470.19</v>
      </c>
      <c r="U391" s="11">
        <v>33.15</v>
      </c>
      <c r="V391" s="22">
        <v>3391400262.3099999</v>
      </c>
      <c r="W391" s="20">
        <f t="shared" si="117"/>
        <v>-2.2474011212130329E-2</v>
      </c>
      <c r="X391" s="7"/>
      <c r="Y391" s="16">
        <f t="shared" si="107"/>
        <v>0</v>
      </c>
      <c r="Z391" s="16">
        <f t="shared" si="108"/>
        <v>0</v>
      </c>
      <c r="AA391" s="16">
        <f t="shared" si="109"/>
        <v>3391400262.3099999</v>
      </c>
      <c r="AB391" s="16">
        <f t="shared" si="110"/>
        <v>0</v>
      </c>
      <c r="AC391" s="16">
        <f t="shared" si="112"/>
        <v>0</v>
      </c>
      <c r="AD391" s="16">
        <f t="shared" si="113"/>
        <v>0</v>
      </c>
      <c r="AE391" s="16">
        <f t="shared" si="114"/>
        <v>-77970685.867937654</v>
      </c>
      <c r="AF391" s="16">
        <f t="shared" si="115"/>
        <v>0</v>
      </c>
      <c r="AG391" s="16">
        <f t="shared" si="116"/>
        <v>-77970685.867937654</v>
      </c>
      <c r="AH391" s="18">
        <f t="shared" si="118"/>
        <v>-2.247401247401248E-2</v>
      </c>
      <c r="AI391" s="16">
        <f t="shared" si="119"/>
        <v>3392784979.9838586</v>
      </c>
      <c r="AJ391" s="16">
        <f t="shared" si="111"/>
        <v>1.0004083026380719</v>
      </c>
    </row>
    <row r="392" spans="1:36" x14ac:dyDescent="0.25">
      <c r="A392" t="s">
        <v>401</v>
      </c>
      <c r="B392" s="8">
        <v>0</v>
      </c>
      <c r="C392" s="8">
        <v>0</v>
      </c>
      <c r="D392" s="8">
        <v>1</v>
      </c>
      <c r="E392" s="8">
        <v>0</v>
      </c>
      <c r="F392" s="9">
        <v>0</v>
      </c>
      <c r="G392" s="9">
        <v>0</v>
      </c>
      <c r="H392" s="9">
        <v>1</v>
      </c>
      <c r="I392" s="9">
        <v>0</v>
      </c>
      <c r="J392" s="28">
        <f t="shared" si="103"/>
        <v>0</v>
      </c>
      <c r="K392" s="28">
        <f t="shared" si="104"/>
        <v>0</v>
      </c>
      <c r="L392" s="28">
        <f t="shared" si="105"/>
        <v>0</v>
      </c>
      <c r="M392" s="28">
        <f t="shared" si="106"/>
        <v>0</v>
      </c>
      <c r="N392" s="10">
        <v>14.12</v>
      </c>
      <c r="O392" s="10">
        <v>76.89</v>
      </c>
      <c r="P392" s="10">
        <v>450</v>
      </c>
      <c r="Q392" s="10">
        <v>33.71</v>
      </c>
      <c r="R392" s="11">
        <v>13.98</v>
      </c>
      <c r="S392" s="11">
        <v>76.900000000000006</v>
      </c>
      <c r="T392" s="11">
        <v>450.19</v>
      </c>
      <c r="U392" s="11">
        <v>33.71</v>
      </c>
      <c r="V392" s="22">
        <v>3247143682.3099999</v>
      </c>
      <c r="W392" s="20">
        <f t="shared" si="117"/>
        <v>-4.2535993643446179E-2</v>
      </c>
      <c r="X392" s="7"/>
      <c r="Y392" s="16">
        <f t="shared" si="107"/>
        <v>0</v>
      </c>
      <c r="Z392" s="16">
        <f t="shared" si="108"/>
        <v>0</v>
      </c>
      <c r="AA392" s="16">
        <f t="shared" si="109"/>
        <v>3247143682.3099999</v>
      </c>
      <c r="AB392" s="16">
        <f t="shared" si="110"/>
        <v>0</v>
      </c>
      <c r="AC392" s="16">
        <f t="shared" si="112"/>
        <v>0</v>
      </c>
      <c r="AD392" s="16">
        <f t="shared" si="113"/>
        <v>0</v>
      </c>
      <c r="AE392" s="16">
        <f t="shared" si="114"/>
        <v>-144256588.28601202</v>
      </c>
      <c r="AF392" s="16">
        <f t="shared" si="115"/>
        <v>0</v>
      </c>
      <c r="AG392" s="16">
        <f t="shared" si="116"/>
        <v>-144256588.28601202</v>
      </c>
      <c r="AH392" s="18">
        <f t="shared" si="118"/>
        <v>-4.2535996086688357E-2</v>
      </c>
      <c r="AI392" s="16">
        <f t="shared" si="119"/>
        <v>3248528391.6978464</v>
      </c>
      <c r="AJ392" s="16">
        <f t="shared" si="111"/>
        <v>1.0004264392103712</v>
      </c>
    </row>
    <row r="393" spans="1:36" x14ac:dyDescent="0.25">
      <c r="A393" t="s">
        <v>402</v>
      </c>
      <c r="B393" s="8">
        <v>0</v>
      </c>
      <c r="C393" s="8">
        <v>0</v>
      </c>
      <c r="D393" s="8">
        <v>1</v>
      </c>
      <c r="E393" s="8">
        <v>0</v>
      </c>
      <c r="F393" s="9">
        <v>0</v>
      </c>
      <c r="G393" s="9">
        <v>0</v>
      </c>
      <c r="H393" s="9">
        <v>1</v>
      </c>
      <c r="I393" s="9">
        <v>0</v>
      </c>
      <c r="J393" s="28">
        <f t="shared" si="103"/>
        <v>0</v>
      </c>
      <c r="K393" s="28">
        <f t="shared" si="104"/>
        <v>0</v>
      </c>
      <c r="L393" s="28">
        <f t="shared" si="105"/>
        <v>0</v>
      </c>
      <c r="M393" s="28">
        <f t="shared" si="106"/>
        <v>0</v>
      </c>
      <c r="N393" s="10">
        <v>13.71</v>
      </c>
      <c r="O393" s="10">
        <v>77</v>
      </c>
      <c r="P393" s="10">
        <v>460</v>
      </c>
      <c r="Q393" s="10">
        <v>33.270000000000003</v>
      </c>
      <c r="R393" s="11">
        <v>13.8</v>
      </c>
      <c r="S393" s="11">
        <v>76.83</v>
      </c>
      <c r="T393" s="11">
        <v>450.99</v>
      </c>
      <c r="U393" s="11">
        <v>34.130000000000003</v>
      </c>
      <c r="V393" s="22">
        <v>3252913945.5100002</v>
      </c>
      <c r="W393" s="20">
        <f t="shared" si="117"/>
        <v>1.7770273706814166E-3</v>
      </c>
      <c r="X393" s="7"/>
      <c r="Y393" s="16">
        <f t="shared" si="107"/>
        <v>0</v>
      </c>
      <c r="Z393" s="16">
        <f t="shared" si="108"/>
        <v>0</v>
      </c>
      <c r="AA393" s="16">
        <f t="shared" si="109"/>
        <v>3252913945.5100002</v>
      </c>
      <c r="AB393" s="16">
        <f t="shared" si="110"/>
        <v>0</v>
      </c>
      <c r="AC393" s="16">
        <f t="shared" si="112"/>
        <v>0</v>
      </c>
      <c r="AD393" s="16">
        <f t="shared" si="113"/>
        <v>0</v>
      </c>
      <c r="AE393" s="16">
        <f t="shared" si="114"/>
        <v>5770263.5461650342</v>
      </c>
      <c r="AF393" s="16">
        <f t="shared" si="115"/>
        <v>0</v>
      </c>
      <c r="AG393" s="16">
        <f t="shared" si="116"/>
        <v>5770263.5461650342</v>
      </c>
      <c r="AH393" s="18">
        <f t="shared" si="118"/>
        <v>1.7770274772873928E-3</v>
      </c>
      <c r="AI393" s="16">
        <f t="shared" si="119"/>
        <v>3254298655.2440114</v>
      </c>
      <c r="AJ393" s="16">
        <f t="shared" si="111"/>
        <v>1.0004256828668716</v>
      </c>
    </row>
    <row r="394" spans="1:36" x14ac:dyDescent="0.25">
      <c r="A394" t="s">
        <v>403</v>
      </c>
      <c r="B394" s="8">
        <v>0</v>
      </c>
      <c r="C394" s="8">
        <v>0</v>
      </c>
      <c r="D394" s="8">
        <v>1</v>
      </c>
      <c r="E394" s="8">
        <v>0</v>
      </c>
      <c r="F394" s="9">
        <v>0</v>
      </c>
      <c r="G394" s="9">
        <v>0</v>
      </c>
      <c r="H394" s="9">
        <v>1</v>
      </c>
      <c r="I394" s="9">
        <v>0</v>
      </c>
      <c r="J394" s="28">
        <f t="shared" si="103"/>
        <v>0</v>
      </c>
      <c r="K394" s="28">
        <f t="shared" si="104"/>
        <v>0</v>
      </c>
      <c r="L394" s="28">
        <f t="shared" si="105"/>
        <v>0</v>
      </c>
      <c r="M394" s="28">
        <f t="shared" si="106"/>
        <v>0</v>
      </c>
      <c r="N394" s="10">
        <v>13.71</v>
      </c>
      <c r="O394" s="10">
        <v>76.94</v>
      </c>
      <c r="P394" s="10">
        <v>452.32</v>
      </c>
      <c r="Q394" s="10">
        <v>33.71</v>
      </c>
      <c r="R394" s="11">
        <v>13.77</v>
      </c>
      <c r="S394" s="11">
        <v>77</v>
      </c>
      <c r="T394" s="11">
        <v>457.78</v>
      </c>
      <c r="U394" s="11">
        <v>33.770000000000003</v>
      </c>
      <c r="V394" s="22">
        <v>3301889054.4200001</v>
      </c>
      <c r="W394" s="20">
        <f t="shared" si="117"/>
        <v>1.5055765301630553E-2</v>
      </c>
      <c r="X394" s="7"/>
      <c r="Y394" s="16">
        <f t="shared" si="107"/>
        <v>0</v>
      </c>
      <c r="Z394" s="16">
        <f t="shared" si="108"/>
        <v>0</v>
      </c>
      <c r="AA394" s="16">
        <f t="shared" si="109"/>
        <v>3301889054.4200001</v>
      </c>
      <c r="AB394" s="16">
        <f t="shared" si="110"/>
        <v>0</v>
      </c>
      <c r="AC394" s="16">
        <f t="shared" si="112"/>
        <v>0</v>
      </c>
      <c r="AD394" s="16">
        <f t="shared" si="113"/>
        <v>0</v>
      </c>
      <c r="AE394" s="16">
        <f t="shared" si="114"/>
        <v>48975111.842863001</v>
      </c>
      <c r="AF394" s="16">
        <f t="shared" si="115"/>
        <v>0</v>
      </c>
      <c r="AG394" s="16">
        <f t="shared" si="116"/>
        <v>48975111.842863001</v>
      </c>
      <c r="AH394" s="18">
        <f t="shared" si="118"/>
        <v>1.5055766203241677E-2</v>
      </c>
      <c r="AI394" s="16">
        <f t="shared" si="119"/>
        <v>3303273767.0868745</v>
      </c>
      <c r="AJ394" s="16">
        <f t="shared" si="111"/>
        <v>1.0004193698346771</v>
      </c>
    </row>
    <row r="395" spans="1:36" x14ac:dyDescent="0.25">
      <c r="A395" t="s">
        <v>404</v>
      </c>
      <c r="B395" s="8">
        <v>0</v>
      </c>
      <c r="C395" s="8">
        <v>0</v>
      </c>
      <c r="D395" s="8">
        <v>1</v>
      </c>
      <c r="E395" s="8">
        <v>0</v>
      </c>
      <c r="F395" s="9">
        <v>0</v>
      </c>
      <c r="G395" s="9">
        <v>0</v>
      </c>
      <c r="H395" s="9">
        <v>1</v>
      </c>
      <c r="I395" s="9">
        <v>0</v>
      </c>
      <c r="J395" s="28">
        <f t="shared" si="103"/>
        <v>0</v>
      </c>
      <c r="K395" s="28">
        <f t="shared" si="104"/>
        <v>0</v>
      </c>
      <c r="L395" s="28">
        <f t="shared" si="105"/>
        <v>0</v>
      </c>
      <c r="M395" s="28">
        <f t="shared" si="106"/>
        <v>0</v>
      </c>
      <c r="N395" s="10">
        <v>13.3</v>
      </c>
      <c r="O395" s="10">
        <v>76.930000000000007</v>
      </c>
      <c r="P395" s="10">
        <v>470</v>
      </c>
      <c r="Q395" s="10">
        <v>33.729999999999997</v>
      </c>
      <c r="R395" s="11">
        <v>13</v>
      </c>
      <c r="S395" s="11">
        <v>76.930000000000007</v>
      </c>
      <c r="T395" s="11">
        <v>494.5</v>
      </c>
      <c r="U395" s="11">
        <v>33.86</v>
      </c>
      <c r="V395" s="22">
        <v>3566744135.3000002</v>
      </c>
      <c r="W395" s="20">
        <f t="shared" si="117"/>
        <v>8.021319811622929E-2</v>
      </c>
      <c r="X395" s="7"/>
      <c r="Y395" s="16">
        <f t="shared" si="107"/>
        <v>0</v>
      </c>
      <c r="Z395" s="16">
        <f t="shared" si="108"/>
        <v>0</v>
      </c>
      <c r="AA395" s="16">
        <f t="shared" si="109"/>
        <v>3566744135.3000002</v>
      </c>
      <c r="AB395" s="16">
        <f t="shared" si="110"/>
        <v>0</v>
      </c>
      <c r="AC395" s="16">
        <f t="shared" si="112"/>
        <v>0</v>
      </c>
      <c r="AD395" s="16">
        <f t="shared" si="113"/>
        <v>0</v>
      </c>
      <c r="AE395" s="16">
        <f t="shared" si="114"/>
        <v>264855096.50553212</v>
      </c>
      <c r="AF395" s="16">
        <f t="shared" si="115"/>
        <v>0</v>
      </c>
      <c r="AG395" s="16">
        <f t="shared" si="116"/>
        <v>264855096.50553212</v>
      </c>
      <c r="AH395" s="18">
        <f t="shared" si="118"/>
        <v>8.0213202848529924E-2</v>
      </c>
      <c r="AI395" s="16">
        <f t="shared" si="119"/>
        <v>3568128863.5924067</v>
      </c>
      <c r="AJ395" s="16">
        <f t="shared" si="111"/>
        <v>1.0003882331448175</v>
      </c>
    </row>
    <row r="396" spans="1:36" x14ac:dyDescent="0.25">
      <c r="A396" t="s">
        <v>405</v>
      </c>
      <c r="B396" s="8">
        <v>0</v>
      </c>
      <c r="C396" s="8">
        <v>0</v>
      </c>
      <c r="D396" s="8">
        <v>1</v>
      </c>
      <c r="E396" s="8">
        <v>0</v>
      </c>
      <c r="F396" s="9">
        <v>0</v>
      </c>
      <c r="G396" s="9">
        <v>0</v>
      </c>
      <c r="H396" s="9">
        <v>1</v>
      </c>
      <c r="I396" s="9">
        <v>0</v>
      </c>
      <c r="J396" s="28">
        <f t="shared" si="103"/>
        <v>0</v>
      </c>
      <c r="K396" s="28">
        <f t="shared" si="104"/>
        <v>0</v>
      </c>
      <c r="L396" s="28">
        <f t="shared" si="105"/>
        <v>0</v>
      </c>
      <c r="M396" s="28">
        <f t="shared" si="106"/>
        <v>0</v>
      </c>
      <c r="N396" s="10">
        <v>13.03</v>
      </c>
      <c r="O396" s="10">
        <v>77</v>
      </c>
      <c r="P396" s="10">
        <v>500</v>
      </c>
      <c r="Q396" s="10">
        <v>33.42</v>
      </c>
      <c r="R396" s="11">
        <v>12.66</v>
      </c>
      <c r="S396" s="11">
        <v>77.069999999999993</v>
      </c>
      <c r="T396" s="11">
        <v>513.80999999999995</v>
      </c>
      <c r="U396" s="11">
        <v>33.1</v>
      </c>
      <c r="V396" s="22">
        <v>3706023863.29</v>
      </c>
      <c r="W396" s="20">
        <f t="shared" si="117"/>
        <v>3.9049542862228614E-2</v>
      </c>
      <c r="X396" s="7"/>
      <c r="Y396" s="16">
        <f t="shared" si="107"/>
        <v>0</v>
      </c>
      <c r="Z396" s="16">
        <f t="shared" si="108"/>
        <v>0</v>
      </c>
      <c r="AA396" s="16">
        <f t="shared" si="109"/>
        <v>3706023863.29</v>
      </c>
      <c r="AB396" s="16">
        <f t="shared" si="110"/>
        <v>0</v>
      </c>
      <c r="AC396" s="16">
        <f t="shared" si="112"/>
        <v>0</v>
      </c>
      <c r="AD396" s="16">
        <f t="shared" si="113"/>
        <v>0</v>
      </c>
      <c r="AE396" s="16">
        <f t="shared" si="114"/>
        <v>139279735.59685099</v>
      </c>
      <c r="AF396" s="16">
        <f t="shared" si="115"/>
        <v>0</v>
      </c>
      <c r="AG396" s="16">
        <f t="shared" si="116"/>
        <v>139279735.59685099</v>
      </c>
      <c r="AH396" s="18">
        <f t="shared" si="118"/>
        <v>3.9049544994944278E-2</v>
      </c>
      <c r="AI396" s="16">
        <f t="shared" si="119"/>
        <v>3707408599.1892576</v>
      </c>
      <c r="AJ396" s="16">
        <f t="shared" si="111"/>
        <v>1.0003736446257063</v>
      </c>
    </row>
    <row r="397" spans="1:36" x14ac:dyDescent="0.25">
      <c r="A397" t="s">
        <v>406</v>
      </c>
      <c r="B397" s="8">
        <v>0</v>
      </c>
      <c r="C397" s="8">
        <v>0</v>
      </c>
      <c r="D397" s="8">
        <v>1</v>
      </c>
      <c r="E397" s="8">
        <v>0</v>
      </c>
      <c r="F397" s="9">
        <v>0</v>
      </c>
      <c r="G397" s="9">
        <v>0</v>
      </c>
      <c r="H397" s="9">
        <v>1</v>
      </c>
      <c r="I397" s="9">
        <v>0</v>
      </c>
      <c r="J397" s="28">
        <f t="shared" si="103"/>
        <v>0</v>
      </c>
      <c r="K397" s="28">
        <f t="shared" si="104"/>
        <v>0</v>
      </c>
      <c r="L397" s="28">
        <f t="shared" si="105"/>
        <v>0</v>
      </c>
      <c r="M397" s="28">
        <f t="shared" si="106"/>
        <v>0</v>
      </c>
      <c r="N397" s="10">
        <v>12.58</v>
      </c>
      <c r="O397" s="10">
        <v>77.09</v>
      </c>
      <c r="P397" s="10">
        <v>516.98</v>
      </c>
      <c r="Q397" s="10">
        <v>32.68</v>
      </c>
      <c r="R397" s="11">
        <v>12.54</v>
      </c>
      <c r="S397" s="11">
        <v>77.010000000000005</v>
      </c>
      <c r="T397" s="11">
        <v>519.51</v>
      </c>
      <c r="U397" s="11">
        <v>32.6</v>
      </c>
      <c r="V397" s="22">
        <v>3747136988.5900002</v>
      </c>
      <c r="W397" s="20">
        <f t="shared" si="117"/>
        <v>1.1093594325510381E-2</v>
      </c>
      <c r="X397" s="7"/>
      <c r="Y397" s="16">
        <f t="shared" si="107"/>
        <v>0</v>
      </c>
      <c r="Z397" s="16">
        <f t="shared" si="108"/>
        <v>0</v>
      </c>
      <c r="AA397" s="16">
        <f t="shared" si="109"/>
        <v>3747136988.5900002</v>
      </c>
      <c r="AB397" s="16">
        <f t="shared" si="110"/>
        <v>0</v>
      </c>
      <c r="AC397" s="16">
        <f t="shared" si="112"/>
        <v>0</v>
      </c>
      <c r="AD397" s="16">
        <f t="shared" si="113"/>
        <v>0</v>
      </c>
      <c r="AE397" s="16">
        <f t="shared" si="114"/>
        <v>41113127.461032622</v>
      </c>
      <c r="AF397" s="16">
        <f t="shared" si="115"/>
        <v>0</v>
      </c>
      <c r="AG397" s="16">
        <f t="shared" si="116"/>
        <v>41113127.461032622</v>
      </c>
      <c r="AH397" s="18">
        <f t="shared" si="118"/>
        <v>1.10935949086239E-2</v>
      </c>
      <c r="AI397" s="16">
        <f t="shared" si="119"/>
        <v>3748521726.65029</v>
      </c>
      <c r="AJ397" s="16">
        <f t="shared" si="111"/>
        <v>1.0003695456196309</v>
      </c>
    </row>
    <row r="398" spans="1:36" x14ac:dyDescent="0.25">
      <c r="A398" t="s">
        <v>407</v>
      </c>
      <c r="B398" s="8">
        <v>0</v>
      </c>
      <c r="C398" s="8">
        <v>0</v>
      </c>
      <c r="D398" s="8">
        <v>1</v>
      </c>
      <c r="E398" s="8">
        <v>0</v>
      </c>
      <c r="F398" s="9">
        <v>0</v>
      </c>
      <c r="G398" s="9">
        <v>0</v>
      </c>
      <c r="H398" s="9">
        <v>1</v>
      </c>
      <c r="I398" s="9">
        <v>0</v>
      </c>
      <c r="J398" s="28">
        <f t="shared" si="103"/>
        <v>0</v>
      </c>
      <c r="K398" s="28">
        <f t="shared" si="104"/>
        <v>0</v>
      </c>
      <c r="L398" s="28">
        <f t="shared" si="105"/>
        <v>0</v>
      </c>
      <c r="M398" s="28">
        <f t="shared" si="106"/>
        <v>0</v>
      </c>
      <c r="N398" s="10">
        <v>12.79</v>
      </c>
      <c r="O398" s="10">
        <v>77.19</v>
      </c>
      <c r="P398" s="10">
        <v>508</v>
      </c>
      <c r="Q398" s="10">
        <v>32.17</v>
      </c>
      <c r="R398" s="11">
        <v>12.85</v>
      </c>
      <c r="S398" s="11">
        <v>77.25</v>
      </c>
      <c r="T398" s="11">
        <v>501.21</v>
      </c>
      <c r="U398" s="11">
        <v>31.82</v>
      </c>
      <c r="V398" s="22">
        <v>3615142217.8899999</v>
      </c>
      <c r="W398" s="20">
        <f t="shared" si="117"/>
        <v>-3.5225499121575576E-2</v>
      </c>
      <c r="X398" s="7"/>
      <c r="Y398" s="16">
        <f t="shared" si="107"/>
        <v>0</v>
      </c>
      <c r="Z398" s="16">
        <f t="shared" si="108"/>
        <v>0</v>
      </c>
      <c r="AA398" s="16">
        <f t="shared" si="109"/>
        <v>3615142217.8899999</v>
      </c>
      <c r="AB398" s="16">
        <f t="shared" si="110"/>
        <v>0</v>
      </c>
      <c r="AC398" s="16">
        <f t="shared" si="112"/>
        <v>0</v>
      </c>
      <c r="AD398" s="16">
        <f t="shared" si="113"/>
        <v>0</v>
      </c>
      <c r="AE398" s="16">
        <f t="shared" si="114"/>
        <v>-131994777.56192766</v>
      </c>
      <c r="AF398" s="16">
        <f t="shared" si="115"/>
        <v>0</v>
      </c>
      <c r="AG398" s="16">
        <f t="shared" si="116"/>
        <v>-131994777.56192766</v>
      </c>
      <c r="AH398" s="18">
        <f t="shared" si="118"/>
        <v>-3.5225500952820947E-2</v>
      </c>
      <c r="AI398" s="16">
        <f t="shared" si="119"/>
        <v>3616526949.0883622</v>
      </c>
      <c r="AJ398" s="16">
        <f t="shared" si="111"/>
        <v>1.0003830364380992</v>
      </c>
    </row>
    <row r="399" spans="1:36" x14ac:dyDescent="0.25">
      <c r="A399" t="s">
        <v>408</v>
      </c>
      <c r="B399" s="8">
        <v>0</v>
      </c>
      <c r="C399" s="8">
        <v>0</v>
      </c>
      <c r="D399" s="8">
        <v>1</v>
      </c>
      <c r="E399" s="8">
        <v>0</v>
      </c>
      <c r="F399" s="9">
        <v>0</v>
      </c>
      <c r="G399" s="9">
        <v>0</v>
      </c>
      <c r="H399" s="9">
        <v>1</v>
      </c>
      <c r="I399" s="9">
        <v>0</v>
      </c>
      <c r="J399" s="28">
        <f t="shared" si="103"/>
        <v>0</v>
      </c>
      <c r="K399" s="28">
        <f t="shared" si="104"/>
        <v>0</v>
      </c>
      <c r="L399" s="28">
        <f t="shared" si="105"/>
        <v>0</v>
      </c>
      <c r="M399" s="28">
        <f t="shared" si="106"/>
        <v>0</v>
      </c>
      <c r="N399" s="10">
        <v>12.87</v>
      </c>
      <c r="O399" s="10">
        <v>77.2</v>
      </c>
      <c r="P399" s="10">
        <v>501.8</v>
      </c>
      <c r="Q399" s="10">
        <v>31.24</v>
      </c>
      <c r="R399" s="11">
        <v>12.69</v>
      </c>
      <c r="S399" s="11">
        <v>77.2</v>
      </c>
      <c r="T399" s="11">
        <v>503.48</v>
      </c>
      <c r="U399" s="11">
        <v>30.73</v>
      </c>
      <c r="V399" s="22">
        <v>3631515339.7199998</v>
      </c>
      <c r="W399" s="20">
        <f t="shared" si="117"/>
        <v>4.5290394798234157E-3</v>
      </c>
      <c r="X399" s="7"/>
      <c r="Y399" s="16">
        <f t="shared" si="107"/>
        <v>0</v>
      </c>
      <c r="Z399" s="16">
        <f t="shared" si="108"/>
        <v>0</v>
      </c>
      <c r="AA399" s="16">
        <f t="shared" si="109"/>
        <v>3631515339.7199998</v>
      </c>
      <c r="AB399" s="16">
        <f t="shared" si="110"/>
        <v>0</v>
      </c>
      <c r="AC399" s="16">
        <f t="shared" si="112"/>
        <v>0</v>
      </c>
      <c r="AD399" s="16">
        <f t="shared" si="113"/>
        <v>0</v>
      </c>
      <c r="AE399" s="16">
        <f t="shared" si="114"/>
        <v>16373122.712257218</v>
      </c>
      <c r="AF399" s="16">
        <f t="shared" si="115"/>
        <v>0</v>
      </c>
      <c r="AG399" s="16">
        <f t="shared" si="116"/>
        <v>16373122.712257218</v>
      </c>
      <c r="AH399" s="18">
        <f t="shared" si="118"/>
        <v>4.5290397238683163E-3</v>
      </c>
      <c r="AI399" s="16">
        <f t="shared" si="119"/>
        <v>3632900071.8006196</v>
      </c>
      <c r="AJ399" s="16">
        <f t="shared" si="111"/>
        <v>1.0003813097153891</v>
      </c>
    </row>
    <row r="400" spans="1:36" x14ac:dyDescent="0.25">
      <c r="A400" t="s">
        <v>409</v>
      </c>
      <c r="B400" s="8">
        <v>0</v>
      </c>
      <c r="C400" s="8">
        <v>0</v>
      </c>
      <c r="D400" s="8">
        <v>1</v>
      </c>
      <c r="E400" s="8">
        <v>0</v>
      </c>
      <c r="F400" s="9">
        <v>0</v>
      </c>
      <c r="G400" s="9">
        <v>0</v>
      </c>
      <c r="H400" s="9">
        <v>1</v>
      </c>
      <c r="I400" s="9">
        <v>0</v>
      </c>
      <c r="J400" s="28">
        <f t="shared" si="103"/>
        <v>0</v>
      </c>
      <c r="K400" s="28">
        <f t="shared" si="104"/>
        <v>0</v>
      </c>
      <c r="L400" s="28">
        <f t="shared" si="105"/>
        <v>0</v>
      </c>
      <c r="M400" s="28">
        <f t="shared" si="106"/>
        <v>0</v>
      </c>
      <c r="N400" s="10">
        <v>12.77</v>
      </c>
      <c r="O400" s="10">
        <v>76.81</v>
      </c>
      <c r="P400" s="10">
        <v>497.25</v>
      </c>
      <c r="Q400" s="10">
        <v>31.9</v>
      </c>
      <c r="R400" s="11">
        <v>12.72</v>
      </c>
      <c r="S400" s="11">
        <v>76.88</v>
      </c>
      <c r="T400" s="11">
        <v>500.1</v>
      </c>
      <c r="U400" s="11">
        <v>32.020000000000003</v>
      </c>
      <c r="V400" s="22">
        <v>3607135977.6999998</v>
      </c>
      <c r="W400" s="20">
        <f t="shared" si="117"/>
        <v>-6.7132752417010666E-3</v>
      </c>
      <c r="X400" s="7"/>
      <c r="Y400" s="16">
        <f t="shared" si="107"/>
        <v>0</v>
      </c>
      <c r="Z400" s="16">
        <f t="shared" si="108"/>
        <v>0</v>
      </c>
      <c r="AA400" s="16">
        <f t="shared" si="109"/>
        <v>3607135977.6999998</v>
      </c>
      <c r="AB400" s="16">
        <f t="shared" si="110"/>
        <v>0</v>
      </c>
      <c r="AC400" s="16">
        <f t="shared" si="112"/>
        <v>0</v>
      </c>
      <c r="AD400" s="16">
        <f t="shared" si="113"/>
        <v>0</v>
      </c>
      <c r="AE400" s="16">
        <f t="shared" si="114"/>
        <v>-24379363.327746052</v>
      </c>
      <c r="AF400" s="16">
        <f t="shared" si="115"/>
        <v>0</v>
      </c>
      <c r="AG400" s="16">
        <f t="shared" si="116"/>
        <v>-24379363.327746052</v>
      </c>
      <c r="AH400" s="18">
        <f t="shared" si="118"/>
        <v>-6.7132756018113832E-3</v>
      </c>
      <c r="AI400" s="16">
        <f t="shared" si="119"/>
        <v>3608520708.4728737</v>
      </c>
      <c r="AJ400" s="16">
        <f t="shared" si="111"/>
        <v>1.0003838864909542</v>
      </c>
    </row>
    <row r="401" spans="1:36" x14ac:dyDescent="0.25">
      <c r="A401" t="s">
        <v>410</v>
      </c>
      <c r="B401" s="8">
        <v>0</v>
      </c>
      <c r="C401" s="8">
        <v>0</v>
      </c>
      <c r="D401" s="8">
        <v>1</v>
      </c>
      <c r="E401" s="8">
        <v>0</v>
      </c>
      <c r="F401" s="9">
        <v>0</v>
      </c>
      <c r="G401" s="9">
        <v>0</v>
      </c>
      <c r="H401" s="9">
        <v>1</v>
      </c>
      <c r="I401" s="9">
        <v>0</v>
      </c>
      <c r="J401" s="28">
        <f t="shared" si="103"/>
        <v>0</v>
      </c>
      <c r="K401" s="28">
        <f t="shared" si="104"/>
        <v>0</v>
      </c>
      <c r="L401" s="28">
        <f t="shared" si="105"/>
        <v>0</v>
      </c>
      <c r="M401" s="28">
        <f t="shared" si="106"/>
        <v>0</v>
      </c>
      <c r="N401" s="10">
        <v>12.59</v>
      </c>
      <c r="O401" s="10">
        <v>76.709999999999994</v>
      </c>
      <c r="P401" s="10">
        <v>502</v>
      </c>
      <c r="Q401" s="10">
        <v>33</v>
      </c>
      <c r="R401" s="11">
        <v>12.91</v>
      </c>
      <c r="S401" s="11">
        <v>76.64</v>
      </c>
      <c r="T401" s="11">
        <v>490.6</v>
      </c>
      <c r="U401" s="11">
        <v>33.31</v>
      </c>
      <c r="V401" s="22">
        <v>3538614102.1999998</v>
      </c>
      <c r="W401" s="20">
        <f t="shared" si="117"/>
        <v>-1.8996199733976038E-2</v>
      </c>
      <c r="X401" s="7"/>
      <c r="Y401" s="16">
        <f t="shared" si="107"/>
        <v>0</v>
      </c>
      <c r="Z401" s="16">
        <f t="shared" si="108"/>
        <v>0</v>
      </c>
      <c r="AA401" s="16">
        <f t="shared" si="109"/>
        <v>3538614102.1999998</v>
      </c>
      <c r="AB401" s="16">
        <f t="shared" si="110"/>
        <v>0</v>
      </c>
      <c r="AC401" s="16">
        <f t="shared" si="112"/>
        <v>0</v>
      </c>
      <c r="AD401" s="16">
        <f t="shared" si="113"/>
        <v>0</v>
      </c>
      <c r="AE401" s="16">
        <f t="shared" si="114"/>
        <v>-68521879.200459898</v>
      </c>
      <c r="AF401" s="16">
        <f t="shared" si="115"/>
        <v>0</v>
      </c>
      <c r="AG401" s="16">
        <f t="shared" si="116"/>
        <v>-68521879.200459898</v>
      </c>
      <c r="AH401" s="18">
        <f t="shared" si="118"/>
        <v>-1.899620075984803E-2</v>
      </c>
      <c r="AI401" s="16">
        <f t="shared" si="119"/>
        <v>3539998829.2724137</v>
      </c>
      <c r="AJ401" s="16">
        <f t="shared" si="111"/>
        <v>1.0003913190397205</v>
      </c>
    </row>
    <row r="402" spans="1:36" x14ac:dyDescent="0.25">
      <c r="A402" t="s">
        <v>411</v>
      </c>
      <c r="B402" s="8">
        <v>0</v>
      </c>
      <c r="C402" s="8">
        <v>0</v>
      </c>
      <c r="D402" s="8">
        <v>1</v>
      </c>
      <c r="E402" s="8">
        <v>0</v>
      </c>
      <c r="F402" s="9">
        <v>0</v>
      </c>
      <c r="G402" s="9">
        <v>0</v>
      </c>
      <c r="H402" s="9">
        <v>1</v>
      </c>
      <c r="I402" s="9">
        <v>0</v>
      </c>
      <c r="J402" s="28">
        <f t="shared" si="103"/>
        <v>0</v>
      </c>
      <c r="K402" s="28">
        <f t="shared" si="104"/>
        <v>0</v>
      </c>
      <c r="L402" s="28">
        <f t="shared" si="105"/>
        <v>0</v>
      </c>
      <c r="M402" s="28">
        <f t="shared" si="106"/>
        <v>0</v>
      </c>
      <c r="N402" s="10">
        <v>12.75</v>
      </c>
      <c r="O402" s="10">
        <v>76.709999999999994</v>
      </c>
      <c r="P402" s="10">
        <v>493.3</v>
      </c>
      <c r="Q402" s="10">
        <v>33.33</v>
      </c>
      <c r="R402" s="11">
        <v>12.69</v>
      </c>
      <c r="S402" s="11">
        <v>76.81</v>
      </c>
      <c r="T402" s="11">
        <v>498</v>
      </c>
      <c r="U402" s="11">
        <v>32.76</v>
      </c>
      <c r="V402" s="22">
        <v>3591989036.8000002</v>
      </c>
      <c r="W402" s="20">
        <f t="shared" si="117"/>
        <v>1.5083570307035332E-2</v>
      </c>
      <c r="X402" s="7"/>
      <c r="Y402" s="16">
        <f t="shared" si="107"/>
        <v>0</v>
      </c>
      <c r="Z402" s="16">
        <f t="shared" si="108"/>
        <v>0</v>
      </c>
      <c r="AA402" s="16">
        <f t="shared" si="109"/>
        <v>3591989036.8000002</v>
      </c>
      <c r="AB402" s="16">
        <f t="shared" si="110"/>
        <v>0</v>
      </c>
      <c r="AC402" s="16">
        <f t="shared" si="112"/>
        <v>0</v>
      </c>
      <c r="AD402" s="16">
        <f t="shared" si="113"/>
        <v>0</v>
      </c>
      <c r="AE402" s="16">
        <f t="shared" si="114"/>
        <v>53374937.538279489</v>
      </c>
      <c r="AF402" s="16">
        <f t="shared" si="115"/>
        <v>0</v>
      </c>
      <c r="AG402" s="16">
        <f t="shared" si="116"/>
        <v>53374937.538279489</v>
      </c>
      <c r="AH402" s="18">
        <f t="shared" si="118"/>
        <v>1.508357113738275E-2</v>
      </c>
      <c r="AI402" s="16">
        <f t="shared" si="119"/>
        <v>3593373766.8106933</v>
      </c>
      <c r="AJ402" s="16">
        <f t="shared" si="111"/>
        <v>1.0003855050771331</v>
      </c>
    </row>
    <row r="403" spans="1:36" x14ac:dyDescent="0.25">
      <c r="A403" t="s">
        <v>412</v>
      </c>
      <c r="B403" s="8">
        <v>0</v>
      </c>
      <c r="C403" s="8">
        <v>0</v>
      </c>
      <c r="D403" s="8">
        <v>1</v>
      </c>
      <c r="E403" s="8">
        <v>0</v>
      </c>
      <c r="F403" s="9">
        <v>0</v>
      </c>
      <c r="G403" s="9">
        <v>0</v>
      </c>
      <c r="H403" s="9">
        <v>1</v>
      </c>
      <c r="I403" s="9">
        <v>0</v>
      </c>
      <c r="J403" s="28">
        <f t="shared" si="103"/>
        <v>0</v>
      </c>
      <c r="K403" s="28">
        <f t="shared" si="104"/>
        <v>0</v>
      </c>
      <c r="L403" s="28">
        <f t="shared" si="105"/>
        <v>0</v>
      </c>
      <c r="M403" s="28">
        <f t="shared" si="106"/>
        <v>0</v>
      </c>
      <c r="N403" s="10">
        <v>12.68</v>
      </c>
      <c r="O403" s="10">
        <v>76.760000000000005</v>
      </c>
      <c r="P403" s="10">
        <v>499.47</v>
      </c>
      <c r="Q403" s="10">
        <v>33.049999999999997</v>
      </c>
      <c r="R403" s="11">
        <v>12.35</v>
      </c>
      <c r="S403" s="11">
        <v>76.77</v>
      </c>
      <c r="T403" s="11">
        <v>508.01</v>
      </c>
      <c r="U403" s="11">
        <v>32.93</v>
      </c>
      <c r="V403" s="22">
        <v>3664189455.0900002</v>
      </c>
      <c r="W403" s="20">
        <f t="shared" si="117"/>
        <v>2.0100400516344985E-2</v>
      </c>
      <c r="X403" s="7"/>
      <c r="Y403" s="16">
        <f t="shared" si="107"/>
        <v>0</v>
      </c>
      <c r="Z403" s="16">
        <f t="shared" si="108"/>
        <v>0</v>
      </c>
      <c r="AA403" s="16">
        <f t="shared" si="109"/>
        <v>3664189455.0900002</v>
      </c>
      <c r="AB403" s="16">
        <f t="shared" si="110"/>
        <v>0</v>
      </c>
      <c r="AC403" s="16">
        <f t="shared" si="112"/>
        <v>0</v>
      </c>
      <c r="AD403" s="16">
        <f t="shared" si="113"/>
        <v>0</v>
      </c>
      <c r="AE403" s="16">
        <f t="shared" si="114"/>
        <v>72200422.205558166</v>
      </c>
      <c r="AF403" s="16">
        <f t="shared" si="115"/>
        <v>0</v>
      </c>
      <c r="AG403" s="16">
        <f t="shared" si="116"/>
        <v>72200422.205558166</v>
      </c>
      <c r="AH403" s="18">
        <f t="shared" si="118"/>
        <v>2.0100401606425684E-2</v>
      </c>
      <c r="AI403" s="16">
        <f t="shared" si="119"/>
        <v>3665574189.0162516</v>
      </c>
      <c r="AJ403" s="16">
        <f t="shared" si="111"/>
        <v>1.000377910024365</v>
      </c>
    </row>
    <row r="404" spans="1:36" x14ac:dyDescent="0.25">
      <c r="A404" t="s">
        <v>413</v>
      </c>
      <c r="B404" s="8">
        <v>0</v>
      </c>
      <c r="C404" s="8">
        <v>0</v>
      </c>
      <c r="D404" s="8">
        <v>1</v>
      </c>
      <c r="E404" s="8">
        <v>0</v>
      </c>
      <c r="F404" s="9">
        <v>0</v>
      </c>
      <c r="G404" s="9">
        <v>0</v>
      </c>
      <c r="H404" s="9">
        <v>1</v>
      </c>
      <c r="I404" s="9">
        <v>0</v>
      </c>
      <c r="J404" s="28">
        <f t="shared" si="103"/>
        <v>0</v>
      </c>
      <c r="K404" s="28">
        <f t="shared" si="104"/>
        <v>0</v>
      </c>
      <c r="L404" s="28">
        <f t="shared" si="105"/>
        <v>0</v>
      </c>
      <c r="M404" s="28">
        <f t="shared" si="106"/>
        <v>0</v>
      </c>
      <c r="N404" s="10">
        <v>12.1</v>
      </c>
      <c r="O404" s="10">
        <v>76.72</v>
      </c>
      <c r="P404" s="10">
        <v>530</v>
      </c>
      <c r="Q404" s="10">
        <v>33.47</v>
      </c>
      <c r="R404" s="11">
        <v>11.99</v>
      </c>
      <c r="S404" s="11">
        <v>76.7</v>
      </c>
      <c r="T404" s="11">
        <v>587.80999999999995</v>
      </c>
      <c r="U404" s="11">
        <v>33.479999999999997</v>
      </c>
      <c r="V404" s="22">
        <v>4239773209.29</v>
      </c>
      <c r="W404" s="20">
        <f t="shared" si="117"/>
        <v>0.15708351362685269</v>
      </c>
      <c r="X404" s="7"/>
      <c r="Y404" s="16">
        <f t="shared" si="107"/>
        <v>0</v>
      </c>
      <c r="Z404" s="16">
        <f t="shared" si="108"/>
        <v>0</v>
      </c>
      <c r="AA404" s="16">
        <f t="shared" si="109"/>
        <v>4239773209.29</v>
      </c>
      <c r="AB404" s="16">
        <f t="shared" si="110"/>
        <v>0</v>
      </c>
      <c r="AC404" s="16">
        <f t="shared" si="112"/>
        <v>0</v>
      </c>
      <c r="AD404" s="16">
        <f t="shared" si="113"/>
        <v>0</v>
      </c>
      <c r="AE404" s="16">
        <f t="shared" si="114"/>
        <v>575583784.79986978</v>
      </c>
      <c r="AF404" s="16">
        <f t="shared" si="115"/>
        <v>0</v>
      </c>
      <c r="AG404" s="16">
        <f t="shared" si="116"/>
        <v>575583784.79986978</v>
      </c>
      <c r="AH404" s="18">
        <f t="shared" si="118"/>
        <v>0.15708352197791373</v>
      </c>
      <c r="AI404" s="16">
        <f t="shared" si="119"/>
        <v>4241157973.8161211</v>
      </c>
      <c r="AJ404" s="16">
        <f t="shared" si="111"/>
        <v>1.000326612877096</v>
      </c>
    </row>
    <row r="405" spans="1:36" x14ac:dyDescent="0.25">
      <c r="A405" t="s">
        <v>414</v>
      </c>
      <c r="B405" s="8">
        <v>0</v>
      </c>
      <c r="C405" s="8">
        <v>0</v>
      </c>
      <c r="D405" s="8">
        <v>1</v>
      </c>
      <c r="E405" s="8">
        <v>0</v>
      </c>
      <c r="F405" s="9">
        <v>0</v>
      </c>
      <c r="G405" s="9">
        <v>0</v>
      </c>
      <c r="H405" s="9">
        <v>1</v>
      </c>
      <c r="I405" s="9">
        <v>0</v>
      </c>
      <c r="J405" s="28">
        <f t="shared" si="103"/>
        <v>0</v>
      </c>
      <c r="K405" s="28">
        <f t="shared" si="104"/>
        <v>0</v>
      </c>
      <c r="L405" s="28">
        <f t="shared" si="105"/>
        <v>0</v>
      </c>
      <c r="M405" s="28">
        <f t="shared" si="106"/>
        <v>0</v>
      </c>
      <c r="N405" s="10">
        <v>11.6</v>
      </c>
      <c r="O405" s="10">
        <v>76.599999999999994</v>
      </c>
      <c r="P405" s="10">
        <v>627.4</v>
      </c>
      <c r="Q405" s="10">
        <v>33.619999999999997</v>
      </c>
      <c r="R405" s="11">
        <v>11.46</v>
      </c>
      <c r="S405" s="11">
        <v>76.650000000000006</v>
      </c>
      <c r="T405" s="11">
        <v>646.32000000000005</v>
      </c>
      <c r="U405" s="11">
        <v>33.619999999999997</v>
      </c>
      <c r="V405" s="22">
        <v>4661795834.0799999</v>
      </c>
      <c r="W405" s="20">
        <f t="shared" si="117"/>
        <v>9.9538962099501749E-2</v>
      </c>
      <c r="X405" s="7"/>
      <c r="Y405" s="16">
        <f t="shared" si="107"/>
        <v>0</v>
      </c>
      <c r="Z405" s="16">
        <f t="shared" si="108"/>
        <v>0</v>
      </c>
      <c r="AA405" s="16">
        <f t="shared" si="109"/>
        <v>4661795834.0799999</v>
      </c>
      <c r="AB405" s="16">
        <f t="shared" si="110"/>
        <v>0</v>
      </c>
      <c r="AC405" s="16">
        <f t="shared" si="112"/>
        <v>0</v>
      </c>
      <c r="AD405" s="16">
        <f t="shared" si="113"/>
        <v>0</v>
      </c>
      <c r="AE405" s="16">
        <f t="shared" si="114"/>
        <v>422022644.18019152</v>
      </c>
      <c r="AF405" s="16">
        <f t="shared" si="115"/>
        <v>0</v>
      </c>
      <c r="AG405" s="16">
        <f t="shared" si="116"/>
        <v>422022644.18019152</v>
      </c>
      <c r="AH405" s="18">
        <f t="shared" si="118"/>
        <v>9.9538966672904697E-2</v>
      </c>
      <c r="AI405" s="16">
        <f t="shared" si="119"/>
        <v>4663180617.9963131</v>
      </c>
      <c r="AJ405" s="16">
        <f t="shared" si="111"/>
        <v>1.0002970494559607</v>
      </c>
    </row>
    <row r="406" spans="1:36" x14ac:dyDescent="0.25">
      <c r="A406" t="s">
        <v>415</v>
      </c>
      <c r="B406" s="8">
        <v>0</v>
      </c>
      <c r="C406" s="8">
        <v>0</v>
      </c>
      <c r="D406" s="8">
        <v>1</v>
      </c>
      <c r="E406" s="8">
        <v>0</v>
      </c>
      <c r="F406" s="9">
        <v>0</v>
      </c>
      <c r="G406" s="9">
        <v>0</v>
      </c>
      <c r="H406" s="9">
        <v>1</v>
      </c>
      <c r="I406" s="9">
        <v>0</v>
      </c>
      <c r="J406" s="28">
        <f t="shared" si="103"/>
        <v>0</v>
      </c>
      <c r="K406" s="28">
        <f t="shared" si="104"/>
        <v>0</v>
      </c>
      <c r="L406" s="28">
        <f t="shared" si="105"/>
        <v>0</v>
      </c>
      <c r="M406" s="28">
        <f t="shared" si="106"/>
        <v>0</v>
      </c>
      <c r="N406" s="10">
        <v>11.32</v>
      </c>
      <c r="O406" s="10">
        <v>76.680000000000007</v>
      </c>
      <c r="P406" s="10">
        <v>651.99</v>
      </c>
      <c r="Q406" s="10">
        <v>33.58</v>
      </c>
      <c r="R406" s="11">
        <v>10.82</v>
      </c>
      <c r="S406" s="11">
        <v>76.709999999999994</v>
      </c>
      <c r="T406" s="11">
        <v>717.52</v>
      </c>
      <c r="U406" s="11">
        <v>33.57</v>
      </c>
      <c r="V406" s="22">
        <v>5175349258.8800001</v>
      </c>
      <c r="W406" s="20">
        <f t="shared" si="117"/>
        <v>0.11016214417750225</v>
      </c>
      <c r="X406" s="7"/>
      <c r="Y406" s="16">
        <f t="shared" si="107"/>
        <v>0</v>
      </c>
      <c r="Z406" s="16">
        <f t="shared" si="108"/>
        <v>0</v>
      </c>
      <c r="AA406" s="16">
        <f t="shared" si="109"/>
        <v>5175349258.8800001</v>
      </c>
      <c r="AB406" s="16">
        <f t="shared" si="110"/>
        <v>0</v>
      </c>
      <c r="AC406" s="16">
        <f t="shared" si="112"/>
        <v>0</v>
      </c>
      <c r="AD406" s="16">
        <f t="shared" si="113"/>
        <v>0</v>
      </c>
      <c r="AE406" s="16">
        <f t="shared" si="114"/>
        <v>513553446.25958604</v>
      </c>
      <c r="AF406" s="16">
        <f t="shared" si="115"/>
        <v>0</v>
      </c>
      <c r="AG406" s="16">
        <f t="shared" si="116"/>
        <v>513553446.25958604</v>
      </c>
      <c r="AH406" s="18">
        <f t="shared" si="118"/>
        <v>0.11016214878078959</v>
      </c>
      <c r="AI406" s="16">
        <f t="shared" si="119"/>
        <v>5176734064.2558994</v>
      </c>
      <c r="AJ406" s="16">
        <f t="shared" si="111"/>
        <v>1.0002675771830323</v>
      </c>
    </row>
    <row r="407" spans="1:36" x14ac:dyDescent="0.25">
      <c r="A407" t="s">
        <v>416</v>
      </c>
      <c r="B407" s="8">
        <v>0</v>
      </c>
      <c r="C407" s="8">
        <v>0</v>
      </c>
      <c r="D407" s="8">
        <v>1</v>
      </c>
      <c r="E407" s="8">
        <v>0</v>
      </c>
      <c r="F407" s="9">
        <v>0</v>
      </c>
      <c r="G407" s="9">
        <v>0</v>
      </c>
      <c r="H407" s="9">
        <v>1</v>
      </c>
      <c r="I407" s="9">
        <v>0</v>
      </c>
      <c r="J407" s="28">
        <f t="shared" si="103"/>
        <v>0</v>
      </c>
      <c r="K407" s="28">
        <f t="shared" si="104"/>
        <v>0</v>
      </c>
      <c r="L407" s="28">
        <f t="shared" si="105"/>
        <v>0</v>
      </c>
      <c r="M407" s="28">
        <f t="shared" si="106"/>
        <v>0</v>
      </c>
      <c r="N407" s="10">
        <v>11.09</v>
      </c>
      <c r="O407" s="10">
        <v>76.47</v>
      </c>
      <c r="P407" s="10">
        <v>675</v>
      </c>
      <c r="Q407" s="10">
        <v>34.28</v>
      </c>
      <c r="R407" s="11">
        <v>11</v>
      </c>
      <c r="S407" s="11">
        <v>76.34</v>
      </c>
      <c r="T407" s="11">
        <v>686.02</v>
      </c>
      <c r="U407" s="11">
        <v>34.72</v>
      </c>
      <c r="V407" s="22">
        <v>4948145145.3800001</v>
      </c>
      <c r="W407" s="20">
        <f t="shared" si="117"/>
        <v>-4.3901213644694015E-2</v>
      </c>
      <c r="X407" s="7"/>
      <c r="Y407" s="16">
        <f t="shared" si="107"/>
        <v>0</v>
      </c>
      <c r="Z407" s="16">
        <f t="shared" si="108"/>
        <v>0</v>
      </c>
      <c r="AA407" s="16">
        <f t="shared" si="109"/>
        <v>4948145145.3800001</v>
      </c>
      <c r="AB407" s="16">
        <f t="shared" si="110"/>
        <v>0</v>
      </c>
      <c r="AC407" s="16">
        <f t="shared" si="112"/>
        <v>0</v>
      </c>
      <c r="AD407" s="16">
        <f t="shared" si="113"/>
        <v>0</v>
      </c>
      <c r="AE407" s="16">
        <f t="shared" si="114"/>
        <v>-227204122.05195674</v>
      </c>
      <c r="AF407" s="16">
        <f t="shared" si="115"/>
        <v>0</v>
      </c>
      <c r="AG407" s="16">
        <f t="shared" si="116"/>
        <v>-227204122.05195674</v>
      </c>
      <c r="AH407" s="18">
        <f t="shared" si="118"/>
        <v>-4.3901215297134574E-2</v>
      </c>
      <c r="AI407" s="16">
        <f t="shared" si="119"/>
        <v>4949529942.2039423</v>
      </c>
      <c r="AJ407" s="16">
        <f t="shared" si="111"/>
        <v>1.0002798618034143</v>
      </c>
    </row>
    <row r="408" spans="1:36" x14ac:dyDescent="0.25">
      <c r="A408" t="s">
        <v>417</v>
      </c>
      <c r="B408" s="8">
        <v>0</v>
      </c>
      <c r="C408" s="8">
        <v>0</v>
      </c>
      <c r="D408" s="8">
        <v>1</v>
      </c>
      <c r="E408" s="8">
        <v>0</v>
      </c>
      <c r="F408" s="9">
        <v>0</v>
      </c>
      <c r="G408" s="9">
        <v>0</v>
      </c>
      <c r="H408" s="9">
        <v>1</v>
      </c>
      <c r="I408" s="9">
        <v>0</v>
      </c>
      <c r="J408" s="28">
        <f t="shared" si="103"/>
        <v>0</v>
      </c>
      <c r="K408" s="28">
        <f t="shared" si="104"/>
        <v>0</v>
      </c>
      <c r="L408" s="28">
        <f t="shared" si="105"/>
        <v>0</v>
      </c>
      <c r="M408" s="28">
        <f t="shared" si="106"/>
        <v>0</v>
      </c>
      <c r="N408" s="10">
        <v>10.47</v>
      </c>
      <c r="O408" s="10">
        <v>76.39</v>
      </c>
      <c r="P408" s="10">
        <v>746</v>
      </c>
      <c r="Q408" s="10">
        <v>34.799999999999997</v>
      </c>
      <c r="R408" s="11">
        <v>10.47</v>
      </c>
      <c r="S408" s="11">
        <v>76.489999999999995</v>
      </c>
      <c r="T408" s="11">
        <v>769.88</v>
      </c>
      <c r="U408" s="11">
        <v>34.369999999999997</v>
      </c>
      <c r="V408" s="22">
        <v>5553012985.3199997</v>
      </c>
      <c r="W408" s="20">
        <f t="shared" si="117"/>
        <v>0.12224132925946085</v>
      </c>
      <c r="X408" s="7"/>
      <c r="Y408" s="16">
        <f t="shared" si="107"/>
        <v>0</v>
      </c>
      <c r="Z408" s="16">
        <f t="shared" si="108"/>
        <v>0</v>
      </c>
      <c r="AA408" s="16">
        <f t="shared" si="109"/>
        <v>5553012985.3199997</v>
      </c>
      <c r="AB408" s="16">
        <f t="shared" si="110"/>
        <v>0</v>
      </c>
      <c r="AC408" s="16">
        <f t="shared" si="112"/>
        <v>0</v>
      </c>
      <c r="AD408" s="16">
        <f t="shared" si="113"/>
        <v>0</v>
      </c>
      <c r="AE408" s="16">
        <f t="shared" si="114"/>
        <v>604867863.75261199</v>
      </c>
      <c r="AF408" s="16">
        <f t="shared" si="115"/>
        <v>0</v>
      </c>
      <c r="AG408" s="16">
        <f t="shared" si="116"/>
        <v>604867863.75261199</v>
      </c>
      <c r="AH408" s="18">
        <f t="shared" si="118"/>
        <v>0.12224133407189297</v>
      </c>
      <c r="AI408" s="16">
        <f t="shared" si="119"/>
        <v>5554397805.9565544</v>
      </c>
      <c r="AJ408" s="16">
        <f t="shared" si="111"/>
        <v>1.000249381847335</v>
      </c>
    </row>
    <row r="409" spans="1:36" x14ac:dyDescent="0.25">
      <c r="A409" t="s">
        <v>418</v>
      </c>
      <c r="B409" s="8">
        <v>0</v>
      </c>
      <c r="C409" s="8">
        <v>0</v>
      </c>
      <c r="D409" s="8">
        <v>1</v>
      </c>
      <c r="E409" s="8">
        <v>0</v>
      </c>
      <c r="F409" s="9">
        <v>0</v>
      </c>
      <c r="G409" s="9">
        <v>0</v>
      </c>
      <c r="H409" s="9">
        <v>1</v>
      </c>
      <c r="I409" s="9">
        <v>0</v>
      </c>
      <c r="J409" s="28">
        <f t="shared" si="103"/>
        <v>0</v>
      </c>
      <c r="K409" s="28">
        <f t="shared" si="104"/>
        <v>0</v>
      </c>
      <c r="L409" s="28">
        <f t="shared" si="105"/>
        <v>0</v>
      </c>
      <c r="M409" s="28">
        <f t="shared" si="106"/>
        <v>0</v>
      </c>
      <c r="N409" s="10">
        <v>10.33</v>
      </c>
      <c r="O409" s="10">
        <v>76.64</v>
      </c>
      <c r="P409" s="10">
        <v>792.44</v>
      </c>
      <c r="Q409" s="10">
        <v>33.9</v>
      </c>
      <c r="R409" s="11">
        <v>10.49</v>
      </c>
      <c r="S409" s="11">
        <v>76.569999999999993</v>
      </c>
      <c r="T409" s="11">
        <v>718</v>
      </c>
      <c r="U409" s="11">
        <v>34.11</v>
      </c>
      <c r="V409" s="22">
        <v>5178811416.8000002</v>
      </c>
      <c r="W409" s="20">
        <f t="shared" si="117"/>
        <v>-6.7387122902331176E-2</v>
      </c>
      <c r="X409" s="7"/>
      <c r="Y409" s="16">
        <f t="shared" si="107"/>
        <v>0</v>
      </c>
      <c r="Z409" s="16">
        <f t="shared" si="108"/>
        <v>0</v>
      </c>
      <c r="AA409" s="16">
        <f t="shared" si="109"/>
        <v>5178811416.8000002</v>
      </c>
      <c r="AB409" s="16">
        <f t="shared" si="110"/>
        <v>0</v>
      </c>
      <c r="AC409" s="16">
        <f t="shared" si="112"/>
        <v>0</v>
      </c>
      <c r="AD409" s="16">
        <f t="shared" si="113"/>
        <v>0</v>
      </c>
      <c r="AE409" s="16">
        <f t="shared" si="114"/>
        <v>-374201581.64701194</v>
      </c>
      <c r="AF409" s="16">
        <f t="shared" si="115"/>
        <v>0</v>
      </c>
      <c r="AG409" s="16">
        <f t="shared" si="116"/>
        <v>-374201581.64701194</v>
      </c>
      <c r="AH409" s="18">
        <f t="shared" si="118"/>
        <v>-6.7387125266275258E-2</v>
      </c>
      <c r="AI409" s="16">
        <f t="shared" si="119"/>
        <v>5180196224.3095427</v>
      </c>
      <c r="AJ409" s="16">
        <f t="shared" si="111"/>
        <v>1.0002673987133515</v>
      </c>
    </row>
    <row r="410" spans="1:36" x14ac:dyDescent="0.25">
      <c r="A410" t="s">
        <v>419</v>
      </c>
      <c r="B410" s="8">
        <v>0</v>
      </c>
      <c r="C410" s="8">
        <v>0</v>
      </c>
      <c r="D410" s="8">
        <v>1</v>
      </c>
      <c r="E410" s="8">
        <v>0</v>
      </c>
      <c r="F410" s="9">
        <v>0</v>
      </c>
      <c r="G410" s="9">
        <v>0</v>
      </c>
      <c r="H410" s="9">
        <v>1</v>
      </c>
      <c r="I410" s="9">
        <v>0</v>
      </c>
      <c r="J410" s="28">
        <f t="shared" si="103"/>
        <v>0</v>
      </c>
      <c r="K410" s="28">
        <f t="shared" si="104"/>
        <v>0</v>
      </c>
      <c r="L410" s="28">
        <f t="shared" si="105"/>
        <v>0</v>
      </c>
      <c r="M410" s="28">
        <f t="shared" si="106"/>
        <v>0</v>
      </c>
      <c r="N410" s="10">
        <v>10.39</v>
      </c>
      <c r="O410" s="10">
        <v>76.400000000000006</v>
      </c>
      <c r="P410" s="10">
        <v>735</v>
      </c>
      <c r="Q410" s="10">
        <v>34.65</v>
      </c>
      <c r="R410" s="11">
        <v>10.48</v>
      </c>
      <c r="S410" s="11">
        <v>76.45</v>
      </c>
      <c r="T410" s="11">
        <v>699.56</v>
      </c>
      <c r="U410" s="11">
        <v>34.450000000000003</v>
      </c>
      <c r="V410" s="22">
        <v>5045806850.04</v>
      </c>
      <c r="W410" s="20">
        <f t="shared" si="117"/>
        <v>-2.5682450287441427E-2</v>
      </c>
      <c r="X410" s="7"/>
      <c r="Y410" s="16">
        <f t="shared" si="107"/>
        <v>0</v>
      </c>
      <c r="Z410" s="16">
        <f t="shared" si="108"/>
        <v>0</v>
      </c>
      <c r="AA410" s="16">
        <f t="shared" si="109"/>
        <v>5045806850.04</v>
      </c>
      <c r="AB410" s="16">
        <f t="shared" si="110"/>
        <v>0</v>
      </c>
      <c r="AC410" s="16">
        <f t="shared" si="112"/>
        <v>0</v>
      </c>
      <c r="AD410" s="16">
        <f t="shared" si="113"/>
        <v>0</v>
      </c>
      <c r="AE410" s="16">
        <f t="shared" si="114"/>
        <v>-133004571.7629419</v>
      </c>
      <c r="AF410" s="16">
        <f t="shared" si="115"/>
        <v>0</v>
      </c>
      <c r="AG410" s="16">
        <f t="shared" si="116"/>
        <v>-133004571.7629419</v>
      </c>
      <c r="AH410" s="18">
        <f t="shared" si="118"/>
        <v>-2.568245125348197E-2</v>
      </c>
      <c r="AI410" s="16">
        <f t="shared" si="119"/>
        <v>5047191652.5466003</v>
      </c>
      <c r="AJ410" s="16">
        <f t="shared" si="111"/>
        <v>1.0002744461981514</v>
      </c>
    </row>
    <row r="411" spans="1:36" x14ac:dyDescent="0.25">
      <c r="A411" t="s">
        <v>420</v>
      </c>
      <c r="B411" s="8">
        <v>0</v>
      </c>
      <c r="C411" s="8">
        <v>0</v>
      </c>
      <c r="D411" s="8">
        <v>1</v>
      </c>
      <c r="E411" s="8">
        <v>0</v>
      </c>
      <c r="F411" s="9">
        <v>0</v>
      </c>
      <c r="G411" s="9">
        <v>0</v>
      </c>
      <c r="H411" s="9">
        <v>1</v>
      </c>
      <c r="I411" s="9">
        <v>0</v>
      </c>
      <c r="J411" s="28">
        <f t="shared" si="103"/>
        <v>0</v>
      </c>
      <c r="K411" s="28">
        <f t="shared" si="104"/>
        <v>0</v>
      </c>
      <c r="L411" s="28">
        <f t="shared" si="105"/>
        <v>0</v>
      </c>
      <c r="M411" s="28">
        <f t="shared" si="106"/>
        <v>0</v>
      </c>
      <c r="N411" s="10">
        <v>10.39</v>
      </c>
      <c r="O411" s="10">
        <v>76.569999999999993</v>
      </c>
      <c r="P411" s="10">
        <v>710.79</v>
      </c>
      <c r="Q411" s="10">
        <v>34.520000000000003</v>
      </c>
      <c r="R411" s="11">
        <v>10.46</v>
      </c>
      <c r="S411" s="11">
        <v>76.540000000000006</v>
      </c>
      <c r="T411" s="11">
        <v>704.98</v>
      </c>
      <c r="U411" s="11">
        <v>34.46</v>
      </c>
      <c r="V411" s="22">
        <v>5084900383.2200003</v>
      </c>
      <c r="W411" s="20">
        <f t="shared" si="117"/>
        <v>7.7477268436643154E-3</v>
      </c>
      <c r="X411" s="7"/>
      <c r="Y411" s="16">
        <f t="shared" si="107"/>
        <v>0</v>
      </c>
      <c r="Z411" s="16">
        <f t="shared" si="108"/>
        <v>0</v>
      </c>
      <c r="AA411" s="16">
        <f t="shared" si="109"/>
        <v>5084900383.2200003</v>
      </c>
      <c r="AB411" s="16">
        <f t="shared" si="110"/>
        <v>0</v>
      </c>
      <c r="AC411" s="16">
        <f t="shared" si="112"/>
        <v>0</v>
      </c>
      <c r="AD411" s="16">
        <f t="shared" si="113"/>
        <v>0</v>
      </c>
      <c r="AE411" s="16">
        <f t="shared" si="114"/>
        <v>39093534.689257771</v>
      </c>
      <c r="AF411" s="16">
        <f t="shared" si="115"/>
        <v>0</v>
      </c>
      <c r="AG411" s="16">
        <f t="shared" si="116"/>
        <v>39093534.689257771</v>
      </c>
      <c r="AH411" s="18">
        <f t="shared" si="118"/>
        <v>7.7477271427755625E-3</v>
      </c>
      <c r="AI411" s="16">
        <f t="shared" si="119"/>
        <v>5086285187.235858</v>
      </c>
      <c r="AJ411" s="16">
        <f t="shared" si="111"/>
        <v>1.0002723365083861</v>
      </c>
    </row>
    <row r="412" spans="1:36" x14ac:dyDescent="0.25">
      <c r="A412" t="s">
        <v>421</v>
      </c>
      <c r="B412" s="8">
        <v>0</v>
      </c>
      <c r="C412" s="8">
        <v>0</v>
      </c>
      <c r="D412" s="8">
        <v>1</v>
      </c>
      <c r="E412" s="8">
        <v>0</v>
      </c>
      <c r="F412" s="9">
        <v>0</v>
      </c>
      <c r="G412" s="9">
        <v>0</v>
      </c>
      <c r="H412" s="9">
        <v>1</v>
      </c>
      <c r="I412" s="9">
        <v>0</v>
      </c>
      <c r="J412" s="28">
        <f t="shared" si="103"/>
        <v>0</v>
      </c>
      <c r="K412" s="28">
        <f t="shared" si="104"/>
        <v>0</v>
      </c>
      <c r="L412" s="28">
        <f t="shared" si="105"/>
        <v>0</v>
      </c>
      <c r="M412" s="28">
        <f t="shared" si="106"/>
        <v>0</v>
      </c>
      <c r="N412" s="10">
        <v>10.7</v>
      </c>
      <c r="O412" s="10">
        <v>76.58</v>
      </c>
      <c r="P412" s="10">
        <v>684.3</v>
      </c>
      <c r="Q412" s="10">
        <v>34.44</v>
      </c>
      <c r="R412" s="11">
        <v>10.68</v>
      </c>
      <c r="S412" s="11">
        <v>76.459999999999994</v>
      </c>
      <c r="T412" s="11">
        <v>672.8</v>
      </c>
      <c r="U412" s="11">
        <v>34.93</v>
      </c>
      <c r="V412" s="22">
        <v>4852791546</v>
      </c>
      <c r="W412" s="20">
        <f t="shared" si="117"/>
        <v>-4.5646683263639076E-2</v>
      </c>
      <c r="X412" s="7"/>
      <c r="Y412" s="16">
        <f t="shared" si="107"/>
        <v>0</v>
      </c>
      <c r="Z412" s="16">
        <f t="shared" si="108"/>
        <v>0</v>
      </c>
      <c r="AA412" s="16">
        <f t="shared" si="109"/>
        <v>4852791546</v>
      </c>
      <c r="AB412" s="16">
        <f t="shared" si="110"/>
        <v>0</v>
      </c>
      <c r="AC412" s="16">
        <f t="shared" si="112"/>
        <v>0</v>
      </c>
      <c r="AD412" s="16">
        <f t="shared" si="113"/>
        <v>0</v>
      </c>
      <c r="AE412" s="16">
        <f t="shared" si="114"/>
        <v>-232108846.11197469</v>
      </c>
      <c r="AF412" s="16">
        <f t="shared" si="115"/>
        <v>0</v>
      </c>
      <c r="AG412" s="16">
        <f t="shared" si="116"/>
        <v>-232108846.11197469</v>
      </c>
      <c r="AH412" s="18">
        <f t="shared" si="118"/>
        <v>-4.5646685012340864E-2</v>
      </c>
      <c r="AI412" s="16">
        <f t="shared" si="119"/>
        <v>4854176341.1238832</v>
      </c>
      <c r="AJ412" s="16">
        <f t="shared" si="111"/>
        <v>1.0002853605210025</v>
      </c>
    </row>
    <row r="413" spans="1:36" x14ac:dyDescent="0.25">
      <c r="A413" t="s">
        <v>422</v>
      </c>
      <c r="B413" s="8">
        <v>0</v>
      </c>
      <c r="C413" s="8">
        <v>0</v>
      </c>
      <c r="D413" s="8">
        <v>1</v>
      </c>
      <c r="E413" s="8">
        <v>0</v>
      </c>
      <c r="F413" s="9">
        <v>0</v>
      </c>
      <c r="G413" s="9">
        <v>0</v>
      </c>
      <c r="H413" s="9">
        <v>1</v>
      </c>
      <c r="I413" s="9">
        <v>0</v>
      </c>
      <c r="J413" s="28">
        <f t="shared" si="103"/>
        <v>0</v>
      </c>
      <c r="K413" s="28">
        <f t="shared" si="104"/>
        <v>0</v>
      </c>
      <c r="L413" s="28">
        <f t="shared" si="105"/>
        <v>0</v>
      </c>
      <c r="M413" s="28">
        <f t="shared" si="106"/>
        <v>0</v>
      </c>
      <c r="N413" s="10">
        <v>10.65</v>
      </c>
      <c r="O413" s="10">
        <v>76.44</v>
      </c>
      <c r="P413" s="10">
        <v>683.7</v>
      </c>
      <c r="Q413" s="10">
        <v>34.869999999999997</v>
      </c>
      <c r="R413" s="11">
        <v>10.45</v>
      </c>
      <c r="S413" s="11">
        <v>76.42</v>
      </c>
      <c r="T413" s="11">
        <v>713.15</v>
      </c>
      <c r="U413" s="11">
        <v>34.65</v>
      </c>
      <c r="V413" s="22">
        <v>5143829196.1499996</v>
      </c>
      <c r="W413" s="20">
        <f t="shared" si="117"/>
        <v>5.9973243728116188E-2</v>
      </c>
      <c r="X413" s="7"/>
      <c r="Y413" s="16">
        <f t="shared" si="107"/>
        <v>0</v>
      </c>
      <c r="Z413" s="16">
        <f t="shared" si="108"/>
        <v>0</v>
      </c>
      <c r="AA413" s="16">
        <f t="shared" si="109"/>
        <v>5143829196.1499996</v>
      </c>
      <c r="AB413" s="16">
        <f t="shared" si="110"/>
        <v>0</v>
      </c>
      <c r="AC413" s="16">
        <f t="shared" si="112"/>
        <v>0</v>
      </c>
      <c r="AD413" s="16">
        <f t="shared" si="113"/>
        <v>0</v>
      </c>
      <c r="AE413" s="16">
        <f t="shared" si="114"/>
        <v>291037661.83278853</v>
      </c>
      <c r="AF413" s="16">
        <f t="shared" si="115"/>
        <v>0</v>
      </c>
      <c r="AG413" s="16">
        <f t="shared" si="116"/>
        <v>291037661.83278853</v>
      </c>
      <c r="AH413" s="18">
        <f t="shared" si="118"/>
        <v>5.9973246135552952E-2</v>
      </c>
      <c r="AI413" s="16">
        <f t="shared" si="119"/>
        <v>5145214002.9566717</v>
      </c>
      <c r="AJ413" s="16">
        <f t="shared" si="111"/>
        <v>1.0002692171053635</v>
      </c>
    </row>
    <row r="414" spans="1:36" x14ac:dyDescent="0.25">
      <c r="A414" t="s">
        <v>423</v>
      </c>
      <c r="B414" s="8">
        <v>0</v>
      </c>
      <c r="C414" s="8">
        <v>0</v>
      </c>
      <c r="D414" s="8">
        <v>1</v>
      </c>
      <c r="E414" s="8">
        <v>0</v>
      </c>
      <c r="F414" s="9">
        <v>0</v>
      </c>
      <c r="G414" s="9">
        <v>0</v>
      </c>
      <c r="H414" s="9">
        <v>1</v>
      </c>
      <c r="I414" s="9">
        <v>0</v>
      </c>
      <c r="J414" s="28">
        <f t="shared" si="103"/>
        <v>0</v>
      </c>
      <c r="K414" s="28">
        <f t="shared" si="104"/>
        <v>0</v>
      </c>
      <c r="L414" s="28">
        <f t="shared" si="105"/>
        <v>0</v>
      </c>
      <c r="M414" s="28">
        <f t="shared" si="106"/>
        <v>0</v>
      </c>
      <c r="N414" s="10">
        <v>10.64</v>
      </c>
      <c r="O414" s="10">
        <v>76.430000000000007</v>
      </c>
      <c r="P414" s="10">
        <v>699.01</v>
      </c>
      <c r="Q414" s="10">
        <v>34.54</v>
      </c>
      <c r="R414" s="11">
        <v>10.66</v>
      </c>
      <c r="S414" s="11">
        <v>76.47</v>
      </c>
      <c r="T414" s="11">
        <v>687.44</v>
      </c>
      <c r="U414" s="11">
        <v>33.69</v>
      </c>
      <c r="V414" s="22">
        <v>4958387362.5600004</v>
      </c>
      <c r="W414" s="20">
        <f t="shared" si="117"/>
        <v>-3.6051320236060058E-2</v>
      </c>
      <c r="X414" s="7"/>
      <c r="Y414" s="16">
        <f t="shared" si="107"/>
        <v>0</v>
      </c>
      <c r="Z414" s="16">
        <f t="shared" si="108"/>
        <v>0</v>
      </c>
      <c r="AA414" s="16">
        <f t="shared" si="109"/>
        <v>4958387362.5600004</v>
      </c>
      <c r="AB414" s="16">
        <f t="shared" si="110"/>
        <v>0</v>
      </c>
      <c r="AC414" s="16">
        <f t="shared" si="112"/>
        <v>0</v>
      </c>
      <c r="AD414" s="16">
        <f t="shared" si="113"/>
        <v>0</v>
      </c>
      <c r="AE414" s="16">
        <f t="shared" si="114"/>
        <v>-185441840.61279687</v>
      </c>
      <c r="AF414" s="16">
        <f t="shared" si="115"/>
        <v>0</v>
      </c>
      <c r="AG414" s="16">
        <f t="shared" si="116"/>
        <v>-185441840.61279687</v>
      </c>
      <c r="AH414" s="18">
        <f t="shared" si="118"/>
        <v>-3.6051321601346033E-2</v>
      </c>
      <c r="AI414" s="16">
        <f t="shared" si="119"/>
        <v>4959772162.3438749</v>
      </c>
      <c r="AJ414" s="16">
        <f t="shared" si="111"/>
        <v>1.0002792843081061</v>
      </c>
    </row>
    <row r="415" spans="1:36" x14ac:dyDescent="0.25">
      <c r="A415" t="s">
        <v>424</v>
      </c>
      <c r="B415" s="8">
        <v>0</v>
      </c>
      <c r="C415" s="8">
        <v>0</v>
      </c>
      <c r="D415" s="8">
        <v>1</v>
      </c>
      <c r="E415" s="8">
        <v>0</v>
      </c>
      <c r="F415" s="9">
        <v>0</v>
      </c>
      <c r="G415" s="9">
        <v>0</v>
      </c>
      <c r="H415" s="9">
        <v>1</v>
      </c>
      <c r="I415" s="9">
        <v>0</v>
      </c>
      <c r="J415" s="28">
        <f t="shared" si="103"/>
        <v>0</v>
      </c>
      <c r="K415" s="28">
        <f t="shared" si="104"/>
        <v>0</v>
      </c>
      <c r="L415" s="28">
        <f t="shared" si="105"/>
        <v>0</v>
      </c>
      <c r="M415" s="28">
        <f t="shared" si="106"/>
        <v>0</v>
      </c>
      <c r="N415" s="10">
        <v>10.6</v>
      </c>
      <c r="O415" s="10">
        <v>76.45</v>
      </c>
      <c r="P415" s="10">
        <v>687.94</v>
      </c>
      <c r="Q415" s="10">
        <v>33.69</v>
      </c>
      <c r="R415" s="11">
        <v>9.93</v>
      </c>
      <c r="S415" s="11">
        <v>76.41</v>
      </c>
      <c r="T415" s="11">
        <v>796.48</v>
      </c>
      <c r="U415" s="11">
        <v>33.97</v>
      </c>
      <c r="V415" s="22">
        <v>5744874236.7200003</v>
      </c>
      <c r="W415" s="20">
        <f t="shared" si="117"/>
        <v>0.15861747311205221</v>
      </c>
      <c r="X415" s="7"/>
      <c r="Y415" s="16">
        <f t="shared" si="107"/>
        <v>0</v>
      </c>
      <c r="Z415" s="16">
        <f t="shared" si="108"/>
        <v>0</v>
      </c>
      <c r="AA415" s="16">
        <f t="shared" si="109"/>
        <v>5744874236.7200003</v>
      </c>
      <c r="AB415" s="16">
        <f t="shared" si="110"/>
        <v>0</v>
      </c>
      <c r="AC415" s="16">
        <f t="shared" si="112"/>
        <v>0</v>
      </c>
      <c r="AD415" s="16">
        <f t="shared" si="113"/>
        <v>0</v>
      </c>
      <c r="AE415" s="16">
        <f t="shared" si="114"/>
        <v>786486905.05868471</v>
      </c>
      <c r="AF415" s="16">
        <f t="shared" si="115"/>
        <v>0</v>
      </c>
      <c r="AG415" s="16">
        <f t="shared" si="116"/>
        <v>786486905.05868471</v>
      </c>
      <c r="AH415" s="18">
        <f t="shared" si="118"/>
        <v>0.15861747934365175</v>
      </c>
      <c r="AI415" s="16">
        <f t="shared" si="119"/>
        <v>5746259067.4025593</v>
      </c>
      <c r="AJ415" s="16">
        <f t="shared" si="111"/>
        <v>1.0002410550040779</v>
      </c>
    </row>
    <row r="416" spans="1:36" x14ac:dyDescent="0.25">
      <c r="A416" t="s">
        <v>425</v>
      </c>
      <c r="B416" s="8">
        <v>0</v>
      </c>
      <c r="C416" s="8">
        <v>0</v>
      </c>
      <c r="D416" s="8">
        <v>1</v>
      </c>
      <c r="E416" s="8">
        <v>0</v>
      </c>
      <c r="F416" s="9">
        <v>0</v>
      </c>
      <c r="G416" s="9">
        <v>0</v>
      </c>
      <c r="H416" s="9">
        <v>1</v>
      </c>
      <c r="I416" s="9">
        <v>0</v>
      </c>
      <c r="J416" s="28">
        <f t="shared" si="103"/>
        <v>0</v>
      </c>
      <c r="K416" s="28">
        <f t="shared" si="104"/>
        <v>0</v>
      </c>
      <c r="L416" s="28">
        <f t="shared" si="105"/>
        <v>0</v>
      </c>
      <c r="M416" s="28">
        <f t="shared" si="106"/>
        <v>0</v>
      </c>
      <c r="N416" s="10">
        <v>9.52</v>
      </c>
      <c r="O416" s="10">
        <v>76.41</v>
      </c>
      <c r="P416" s="10">
        <v>866.1</v>
      </c>
      <c r="Q416" s="10">
        <v>34.229999999999997</v>
      </c>
      <c r="R416" s="11">
        <v>9.51</v>
      </c>
      <c r="S416" s="11">
        <v>76.39</v>
      </c>
      <c r="T416" s="11">
        <v>871.8</v>
      </c>
      <c r="U416" s="11">
        <v>34.43</v>
      </c>
      <c r="V416" s="22">
        <v>6288144517</v>
      </c>
      <c r="W416" s="20">
        <f t="shared" si="117"/>
        <v>9.4566087592924619E-2</v>
      </c>
      <c r="X416" s="7"/>
      <c r="Y416" s="16">
        <f t="shared" si="107"/>
        <v>0</v>
      </c>
      <c r="Z416" s="16">
        <f t="shared" si="108"/>
        <v>0</v>
      </c>
      <c r="AA416" s="16">
        <f t="shared" si="109"/>
        <v>6288144517</v>
      </c>
      <c r="AB416" s="16">
        <f t="shared" si="110"/>
        <v>0</v>
      </c>
      <c r="AC416" s="16">
        <f t="shared" si="112"/>
        <v>0</v>
      </c>
      <c r="AD416" s="16">
        <f t="shared" si="113"/>
        <v>0</v>
      </c>
      <c r="AE416" s="16">
        <f t="shared" si="114"/>
        <v>543270298.70147395</v>
      </c>
      <c r="AF416" s="16">
        <f t="shared" si="115"/>
        <v>0</v>
      </c>
      <c r="AG416" s="16">
        <f t="shared" si="116"/>
        <v>543270298.70147395</v>
      </c>
      <c r="AH416" s="18">
        <f t="shared" si="118"/>
        <v>9.4566090799517777E-2</v>
      </c>
      <c r="AI416" s="16">
        <f t="shared" si="119"/>
        <v>6289529366.1040335</v>
      </c>
      <c r="AJ416" s="16">
        <f t="shared" si="111"/>
        <v>1.0002202317552165</v>
      </c>
    </row>
    <row r="417" spans="1:36" x14ac:dyDescent="0.25">
      <c r="A417" t="s">
        <v>426</v>
      </c>
      <c r="B417" s="8">
        <v>0</v>
      </c>
      <c r="C417" s="8">
        <v>0</v>
      </c>
      <c r="D417" s="8">
        <v>1</v>
      </c>
      <c r="E417" s="8">
        <v>0</v>
      </c>
      <c r="F417" s="9">
        <v>0</v>
      </c>
      <c r="G417" s="9">
        <v>0</v>
      </c>
      <c r="H417" s="9">
        <v>1</v>
      </c>
      <c r="I417" s="9">
        <v>0</v>
      </c>
      <c r="J417" s="28">
        <f t="shared" si="103"/>
        <v>0</v>
      </c>
      <c r="K417" s="28">
        <f t="shared" si="104"/>
        <v>0</v>
      </c>
      <c r="L417" s="28">
        <f t="shared" si="105"/>
        <v>0</v>
      </c>
      <c r="M417" s="28">
        <f t="shared" si="106"/>
        <v>0</v>
      </c>
      <c r="N417" s="10">
        <v>8.98</v>
      </c>
      <c r="O417" s="10">
        <v>76.430000000000007</v>
      </c>
      <c r="P417" s="10">
        <v>952</v>
      </c>
      <c r="Q417" s="10">
        <v>34.31</v>
      </c>
      <c r="R417" s="11">
        <v>8.9700000000000006</v>
      </c>
      <c r="S417" s="11">
        <v>76.489999999999995</v>
      </c>
      <c r="T417" s="11">
        <v>962.95</v>
      </c>
      <c r="U417" s="11">
        <v>34</v>
      </c>
      <c r="V417" s="22">
        <v>6945593880.3500004</v>
      </c>
      <c r="W417" s="20">
        <f t="shared" si="117"/>
        <v>0.10455379350340732</v>
      </c>
      <c r="X417" s="7"/>
      <c r="Y417" s="16">
        <f t="shared" si="107"/>
        <v>0</v>
      </c>
      <c r="Z417" s="16">
        <f t="shared" si="108"/>
        <v>0</v>
      </c>
      <c r="AA417" s="16">
        <f t="shared" si="109"/>
        <v>6945593880.3500004</v>
      </c>
      <c r="AB417" s="16">
        <f t="shared" si="110"/>
        <v>0</v>
      </c>
      <c r="AC417" s="16">
        <f t="shared" si="112"/>
        <v>0</v>
      </c>
      <c r="AD417" s="16">
        <f t="shared" si="113"/>
        <v>0</v>
      </c>
      <c r="AE417" s="16">
        <f t="shared" si="114"/>
        <v>657449383.71708024</v>
      </c>
      <c r="AF417" s="16">
        <f t="shared" si="115"/>
        <v>0</v>
      </c>
      <c r="AG417" s="16">
        <f t="shared" si="116"/>
        <v>657449383.71708024</v>
      </c>
      <c r="AH417" s="18">
        <f t="shared" si="118"/>
        <v>0.10455379674237221</v>
      </c>
      <c r="AI417" s="16">
        <f t="shared" si="119"/>
        <v>6946978749.8211136</v>
      </c>
      <c r="AJ417" s="16">
        <f t="shared" si="111"/>
        <v>1.0001993882013505</v>
      </c>
    </row>
    <row r="418" spans="1:36" x14ac:dyDescent="0.25">
      <c r="A418" t="s">
        <v>427</v>
      </c>
      <c r="B418" s="8">
        <v>0</v>
      </c>
      <c r="C418" s="8">
        <v>0</v>
      </c>
      <c r="D418" s="8">
        <v>1</v>
      </c>
      <c r="E418" s="8">
        <v>0</v>
      </c>
      <c r="F418" s="9">
        <v>0</v>
      </c>
      <c r="G418" s="9">
        <v>0</v>
      </c>
      <c r="H418" s="9">
        <v>1</v>
      </c>
      <c r="I418" s="9">
        <v>0</v>
      </c>
      <c r="J418" s="28">
        <f t="shared" ref="J418:J481" si="120">B418-F418</f>
        <v>0</v>
      </c>
      <c r="K418" s="28">
        <f t="shared" ref="K418:K481" si="121">C418-G418</f>
        <v>0</v>
      </c>
      <c r="L418" s="28">
        <f t="shared" ref="L418:L481" si="122">D418-H418</f>
        <v>0</v>
      </c>
      <c r="M418" s="28">
        <f t="shared" ref="M418:M481" si="123">E418-I418</f>
        <v>0</v>
      </c>
      <c r="N418" s="10">
        <v>8.52</v>
      </c>
      <c r="O418" s="10">
        <v>76.489999999999995</v>
      </c>
      <c r="P418" s="10">
        <v>995.87</v>
      </c>
      <c r="Q418" s="10">
        <v>33.86</v>
      </c>
      <c r="R418" s="11">
        <v>8.7200000000000006</v>
      </c>
      <c r="S418" s="11">
        <v>76.540000000000006</v>
      </c>
      <c r="T418" s="11">
        <v>1022.84</v>
      </c>
      <c r="U418" s="11">
        <v>33.56</v>
      </c>
      <c r="V418" s="22">
        <v>7377570209.1599998</v>
      </c>
      <c r="W418" s="20">
        <f t="shared" si="117"/>
        <v>6.21942970250704E-2</v>
      </c>
      <c r="X418" s="7"/>
      <c r="Y418" s="16">
        <f t="shared" si="107"/>
        <v>0</v>
      </c>
      <c r="Z418" s="16">
        <f t="shared" si="108"/>
        <v>0</v>
      </c>
      <c r="AA418" s="16">
        <f t="shared" si="109"/>
        <v>7377570209.1599998</v>
      </c>
      <c r="AB418" s="16">
        <f t="shared" si="110"/>
        <v>0</v>
      </c>
      <c r="AC418" s="16">
        <f t="shared" si="112"/>
        <v>0</v>
      </c>
      <c r="AD418" s="16">
        <f t="shared" si="113"/>
        <v>0</v>
      </c>
      <c r="AE418" s="16">
        <f t="shared" si="114"/>
        <v>431976340.92544931</v>
      </c>
      <c r="AF418" s="16">
        <f t="shared" si="115"/>
        <v>0</v>
      </c>
      <c r="AG418" s="16">
        <f t="shared" si="116"/>
        <v>431976340.92544931</v>
      </c>
      <c r="AH418" s="18">
        <f t="shared" si="118"/>
        <v>6.2194298769406492E-2</v>
      </c>
      <c r="AI418" s="16">
        <f t="shared" si="119"/>
        <v>7378955090.746563</v>
      </c>
      <c r="AJ418" s="16">
        <f t="shared" si="111"/>
        <v>1.0001877151348344</v>
      </c>
    </row>
    <row r="419" spans="1:36" x14ac:dyDescent="0.25">
      <c r="A419" t="s">
        <v>428</v>
      </c>
      <c r="B419" s="8">
        <v>0</v>
      </c>
      <c r="C419" s="8">
        <v>0</v>
      </c>
      <c r="D419" s="8">
        <v>1</v>
      </c>
      <c r="E419" s="8">
        <v>0</v>
      </c>
      <c r="F419" s="9">
        <v>0</v>
      </c>
      <c r="G419" s="9">
        <v>0</v>
      </c>
      <c r="H419" s="9">
        <v>1</v>
      </c>
      <c r="I419" s="9">
        <v>0</v>
      </c>
      <c r="J419" s="28">
        <f t="shared" si="120"/>
        <v>0</v>
      </c>
      <c r="K419" s="28">
        <f t="shared" si="121"/>
        <v>0</v>
      </c>
      <c r="L419" s="28">
        <f t="shared" si="122"/>
        <v>0</v>
      </c>
      <c r="M419" s="28">
        <f t="shared" si="123"/>
        <v>0</v>
      </c>
      <c r="N419" s="10">
        <v>8.6300000000000008</v>
      </c>
      <c r="O419" s="10">
        <v>76.349999999999994</v>
      </c>
      <c r="P419" s="10">
        <v>996</v>
      </c>
      <c r="Q419" s="10">
        <v>33.909999999999997</v>
      </c>
      <c r="R419" s="11">
        <v>8.56</v>
      </c>
      <c r="S419" s="11">
        <v>76.55</v>
      </c>
      <c r="T419" s="11">
        <v>1079.3900000000001</v>
      </c>
      <c r="U419" s="11">
        <v>33.15</v>
      </c>
      <c r="V419" s="22">
        <v>7785455689.1099997</v>
      </c>
      <c r="W419" s="20">
        <f t="shared" si="117"/>
        <v>5.5287237991116456E-2</v>
      </c>
      <c r="X419" s="7"/>
      <c r="Y419" s="16">
        <f t="shared" si="107"/>
        <v>0</v>
      </c>
      <c r="Z419" s="16">
        <f t="shared" si="108"/>
        <v>0</v>
      </c>
      <c r="AA419" s="16">
        <f t="shared" si="109"/>
        <v>7785455689.1099997</v>
      </c>
      <c r="AB419" s="16">
        <f t="shared" si="110"/>
        <v>0</v>
      </c>
      <c r="AC419" s="16">
        <f t="shared" si="112"/>
        <v>0</v>
      </c>
      <c r="AD419" s="16">
        <f t="shared" si="113"/>
        <v>0</v>
      </c>
      <c r="AE419" s="16">
        <f t="shared" si="114"/>
        <v>407885490.71995473</v>
      </c>
      <c r="AF419" s="16">
        <f t="shared" si="115"/>
        <v>0</v>
      </c>
      <c r="AG419" s="16">
        <f t="shared" si="116"/>
        <v>407885490.71995473</v>
      </c>
      <c r="AH419" s="18">
        <f t="shared" si="118"/>
        <v>5.5287239450940585E-2</v>
      </c>
      <c r="AI419" s="16">
        <f t="shared" si="119"/>
        <v>7786840581.4665174</v>
      </c>
      <c r="AJ419" s="16">
        <f t="shared" si="111"/>
        <v>1.0001778819907041</v>
      </c>
    </row>
    <row r="420" spans="1:36" x14ac:dyDescent="0.25">
      <c r="A420" t="s">
        <v>429</v>
      </c>
      <c r="B420" s="8">
        <v>0</v>
      </c>
      <c r="C420" s="8">
        <v>0</v>
      </c>
      <c r="D420" s="8">
        <v>1</v>
      </c>
      <c r="E420" s="8">
        <v>0</v>
      </c>
      <c r="F420" s="9">
        <v>0</v>
      </c>
      <c r="G420" s="9">
        <v>0</v>
      </c>
      <c r="H420" s="9">
        <v>1</v>
      </c>
      <c r="I420" s="9">
        <v>0</v>
      </c>
      <c r="J420" s="28">
        <f t="shared" si="120"/>
        <v>0</v>
      </c>
      <c r="K420" s="28">
        <f t="shared" si="121"/>
        <v>0</v>
      </c>
      <c r="L420" s="28">
        <f t="shared" si="122"/>
        <v>0</v>
      </c>
      <c r="M420" s="28">
        <f t="shared" si="123"/>
        <v>0</v>
      </c>
      <c r="N420" s="10">
        <v>8.23</v>
      </c>
      <c r="O420" s="10">
        <v>76.44</v>
      </c>
      <c r="P420" s="10">
        <v>1200</v>
      </c>
      <c r="Q420" s="10">
        <v>33.71</v>
      </c>
      <c r="R420" s="11">
        <v>7.95</v>
      </c>
      <c r="S420" s="11">
        <v>76.459999999999994</v>
      </c>
      <c r="T420" s="11">
        <v>1334.01</v>
      </c>
      <c r="U420" s="11">
        <v>33.43</v>
      </c>
      <c r="V420" s="22">
        <v>9621986209.0900002</v>
      </c>
      <c r="W420" s="20">
        <f t="shared" si="117"/>
        <v>0.23589248893277626</v>
      </c>
      <c r="X420" s="7"/>
      <c r="Y420" s="16">
        <f t="shared" si="107"/>
        <v>0</v>
      </c>
      <c r="Z420" s="16">
        <f t="shared" si="108"/>
        <v>0</v>
      </c>
      <c r="AA420" s="16">
        <f t="shared" si="109"/>
        <v>9621986209.0900002</v>
      </c>
      <c r="AB420" s="16">
        <f t="shared" si="110"/>
        <v>0</v>
      </c>
      <c r="AC420" s="16">
        <f t="shared" si="112"/>
        <v>0</v>
      </c>
      <c r="AD420" s="16">
        <f t="shared" si="113"/>
        <v>0</v>
      </c>
      <c r="AE420" s="16">
        <f t="shared" si="114"/>
        <v>1836530565.9318569</v>
      </c>
      <c r="AF420" s="16">
        <f t="shared" si="115"/>
        <v>0</v>
      </c>
      <c r="AG420" s="16">
        <f t="shared" si="116"/>
        <v>1836530565.9318569</v>
      </c>
      <c r="AH420" s="18">
        <f t="shared" si="118"/>
        <v>0.2358924948350456</v>
      </c>
      <c r="AI420" s="16">
        <f t="shared" si="119"/>
        <v>9623371147.3983746</v>
      </c>
      <c r="AJ420" s="16">
        <f t="shared" si="111"/>
        <v>1.0001439347633929</v>
      </c>
    </row>
    <row r="421" spans="1:36" x14ac:dyDescent="0.25">
      <c r="A421" t="s">
        <v>430</v>
      </c>
      <c r="B421" s="8">
        <v>0</v>
      </c>
      <c r="C421" s="8">
        <v>0</v>
      </c>
      <c r="D421" s="8">
        <v>1</v>
      </c>
      <c r="E421" s="8">
        <v>0</v>
      </c>
      <c r="F421" s="9">
        <v>0</v>
      </c>
      <c r="G421" s="9">
        <v>0</v>
      </c>
      <c r="H421" s="9">
        <v>1</v>
      </c>
      <c r="I421" s="9">
        <v>0</v>
      </c>
      <c r="J421" s="28">
        <f t="shared" si="120"/>
        <v>0</v>
      </c>
      <c r="K421" s="28">
        <f t="shared" si="121"/>
        <v>0</v>
      </c>
      <c r="L421" s="28">
        <f t="shared" si="122"/>
        <v>0</v>
      </c>
      <c r="M421" s="28">
        <f t="shared" si="123"/>
        <v>0</v>
      </c>
      <c r="N421" s="10">
        <v>7.94</v>
      </c>
      <c r="O421" s="10">
        <v>76.55</v>
      </c>
      <c r="P421" s="10">
        <v>1240.56</v>
      </c>
      <c r="Q421" s="10">
        <v>32.659999999999997</v>
      </c>
      <c r="R421" s="11">
        <v>8.6199999999999992</v>
      </c>
      <c r="S421" s="11">
        <v>76.58</v>
      </c>
      <c r="T421" s="11">
        <v>1051.01</v>
      </c>
      <c r="U421" s="11">
        <v>32.49</v>
      </c>
      <c r="V421" s="22">
        <v>7580755602.0900002</v>
      </c>
      <c r="W421" s="20">
        <f t="shared" si="117"/>
        <v>-0.2121423334686996</v>
      </c>
      <c r="X421" s="7"/>
      <c r="Y421" s="16">
        <f t="shared" si="107"/>
        <v>0</v>
      </c>
      <c r="Z421" s="16">
        <f t="shared" si="108"/>
        <v>0</v>
      </c>
      <c r="AA421" s="16">
        <f t="shared" si="109"/>
        <v>7580755602.0900002</v>
      </c>
      <c r="AB421" s="16">
        <f t="shared" si="110"/>
        <v>0</v>
      </c>
      <c r="AC421" s="16">
        <f t="shared" si="112"/>
        <v>0</v>
      </c>
      <c r="AD421" s="16">
        <f t="shared" si="113"/>
        <v>0</v>
      </c>
      <c r="AE421" s="16">
        <f t="shared" si="114"/>
        <v>-2041230648.3253274</v>
      </c>
      <c r="AF421" s="16">
        <f t="shared" si="115"/>
        <v>0</v>
      </c>
      <c r="AG421" s="16">
        <f t="shared" si="116"/>
        <v>-2041230648.3253274</v>
      </c>
      <c r="AH421" s="18">
        <f t="shared" si="118"/>
        <v>-0.21214233776358499</v>
      </c>
      <c r="AI421" s="16">
        <f t="shared" si="119"/>
        <v>7582140499.0730476</v>
      </c>
      <c r="AJ421" s="16">
        <f t="shared" si="111"/>
        <v>1.0001826858766778</v>
      </c>
    </row>
    <row r="422" spans="1:36" x14ac:dyDescent="0.25">
      <c r="A422" t="s">
        <v>431</v>
      </c>
      <c r="B422" s="8">
        <v>0</v>
      </c>
      <c r="C422" s="8">
        <v>0</v>
      </c>
      <c r="D422" s="8">
        <v>1</v>
      </c>
      <c r="E422" s="8">
        <v>0</v>
      </c>
      <c r="F422" s="9">
        <v>0</v>
      </c>
      <c r="G422" s="9">
        <v>0</v>
      </c>
      <c r="H422" s="9">
        <v>1</v>
      </c>
      <c r="I422" s="9">
        <v>0</v>
      </c>
      <c r="J422" s="28">
        <f t="shared" si="120"/>
        <v>0</v>
      </c>
      <c r="K422" s="28">
        <f t="shared" si="121"/>
        <v>0</v>
      </c>
      <c r="L422" s="28">
        <f t="shared" si="122"/>
        <v>0</v>
      </c>
      <c r="M422" s="28">
        <f t="shared" si="123"/>
        <v>0</v>
      </c>
      <c r="N422" s="10">
        <v>7.92</v>
      </c>
      <c r="O422" s="10">
        <v>76.7</v>
      </c>
      <c r="P422" s="10">
        <v>1140</v>
      </c>
      <c r="Q422" s="10">
        <v>32.46</v>
      </c>
      <c r="R422" s="11">
        <v>7.91</v>
      </c>
      <c r="S422" s="11">
        <v>76.61</v>
      </c>
      <c r="T422" s="11">
        <v>1246.21</v>
      </c>
      <c r="U422" s="11">
        <v>32.159999999999997</v>
      </c>
      <c r="V422" s="22">
        <v>8988699822.8899994</v>
      </c>
      <c r="W422" s="20">
        <f t="shared" si="117"/>
        <v>0.18572610630157116</v>
      </c>
      <c r="X422" s="7"/>
      <c r="Y422" s="16">
        <f t="shared" si="107"/>
        <v>0</v>
      </c>
      <c r="Z422" s="16">
        <f t="shared" si="108"/>
        <v>0</v>
      </c>
      <c r="AA422" s="16">
        <f t="shared" si="109"/>
        <v>8988699822.8899994</v>
      </c>
      <c r="AB422" s="16">
        <f t="shared" si="110"/>
        <v>0</v>
      </c>
      <c r="AC422" s="16">
        <f t="shared" si="112"/>
        <v>0</v>
      </c>
      <c r="AD422" s="16">
        <f t="shared" si="113"/>
        <v>0</v>
      </c>
      <c r="AE422" s="16">
        <f t="shared" si="114"/>
        <v>1407944256.9794469</v>
      </c>
      <c r="AF422" s="16">
        <f t="shared" si="115"/>
        <v>0</v>
      </c>
      <c r="AG422" s="16">
        <f t="shared" si="116"/>
        <v>1407944256.9794469</v>
      </c>
      <c r="AH422" s="18">
        <f t="shared" si="118"/>
        <v>0.18572611107410972</v>
      </c>
      <c r="AI422" s="16">
        <f t="shared" si="119"/>
        <v>8990084756.052494</v>
      </c>
      <c r="AJ422" s="16">
        <f t="shared" si="111"/>
        <v>1.0001540749151472</v>
      </c>
    </row>
    <row r="423" spans="1:36" x14ac:dyDescent="0.25">
      <c r="A423" t="s">
        <v>432</v>
      </c>
      <c r="B423" s="8">
        <v>0</v>
      </c>
      <c r="C423" s="8">
        <v>0</v>
      </c>
      <c r="D423" s="8">
        <v>1</v>
      </c>
      <c r="E423" s="8">
        <v>0</v>
      </c>
      <c r="F423" s="9">
        <v>0</v>
      </c>
      <c r="G423" s="9">
        <v>0</v>
      </c>
      <c r="H423" s="9">
        <v>1</v>
      </c>
      <c r="I423" s="9">
        <v>0</v>
      </c>
      <c r="J423" s="28">
        <f t="shared" si="120"/>
        <v>0</v>
      </c>
      <c r="K423" s="28">
        <f t="shared" si="121"/>
        <v>0</v>
      </c>
      <c r="L423" s="28">
        <f t="shared" si="122"/>
        <v>0</v>
      </c>
      <c r="M423" s="28">
        <f t="shared" si="123"/>
        <v>0</v>
      </c>
      <c r="N423" s="10">
        <v>7.86</v>
      </c>
      <c r="O423" s="10">
        <v>76.66</v>
      </c>
      <c r="P423" s="10">
        <v>1281</v>
      </c>
      <c r="Q423" s="10">
        <v>31.88</v>
      </c>
      <c r="R423" s="11">
        <v>7.83</v>
      </c>
      <c r="S423" s="11">
        <v>76.72</v>
      </c>
      <c r="T423" s="11">
        <v>1300.02</v>
      </c>
      <c r="U423" s="11">
        <v>32.24</v>
      </c>
      <c r="V423" s="22">
        <v>9376822151.3799992</v>
      </c>
      <c r="W423" s="20">
        <f t="shared" si="117"/>
        <v>4.3178917545075191E-2</v>
      </c>
      <c r="X423" s="7"/>
      <c r="Y423" s="16">
        <f t="shared" si="107"/>
        <v>0</v>
      </c>
      <c r="Z423" s="16">
        <f t="shared" si="108"/>
        <v>0</v>
      </c>
      <c r="AA423" s="16">
        <f t="shared" si="109"/>
        <v>9376822151.3799992</v>
      </c>
      <c r="AB423" s="16">
        <f t="shared" si="110"/>
        <v>0</v>
      </c>
      <c r="AC423" s="16">
        <f t="shared" si="112"/>
        <v>0</v>
      </c>
      <c r="AD423" s="16">
        <f t="shared" si="113"/>
        <v>0</v>
      </c>
      <c r="AE423" s="16">
        <f t="shared" si="114"/>
        <v>388122336.90125287</v>
      </c>
      <c r="AF423" s="16">
        <f t="shared" si="115"/>
        <v>0</v>
      </c>
      <c r="AG423" s="16">
        <f t="shared" si="116"/>
        <v>388122336.90125287</v>
      </c>
      <c r="AH423" s="18">
        <f t="shared" si="118"/>
        <v>4.3178918480833842E-2</v>
      </c>
      <c r="AI423" s="16">
        <f t="shared" si="119"/>
        <v>9378207092.9537468</v>
      </c>
      <c r="AJ423" s="16">
        <f t="shared" si="111"/>
        <v>1.0001476983941242</v>
      </c>
    </row>
    <row r="424" spans="1:36" x14ac:dyDescent="0.25">
      <c r="A424" t="s">
        <v>433</v>
      </c>
      <c r="B424" s="8">
        <v>0</v>
      </c>
      <c r="C424" s="8">
        <v>0</v>
      </c>
      <c r="D424" s="8">
        <v>1</v>
      </c>
      <c r="E424" s="8">
        <v>0</v>
      </c>
      <c r="F424" s="9">
        <v>0</v>
      </c>
      <c r="G424" s="9">
        <v>0</v>
      </c>
      <c r="H424" s="9">
        <v>1</v>
      </c>
      <c r="I424" s="9">
        <v>0</v>
      </c>
      <c r="J424" s="28">
        <f t="shared" si="120"/>
        <v>0</v>
      </c>
      <c r="K424" s="28">
        <f t="shared" si="121"/>
        <v>0</v>
      </c>
      <c r="L424" s="28">
        <f t="shared" si="122"/>
        <v>0</v>
      </c>
      <c r="M424" s="28">
        <f t="shared" si="123"/>
        <v>0</v>
      </c>
      <c r="N424" s="10">
        <v>7.77</v>
      </c>
      <c r="O424" s="10">
        <v>76.790000000000006</v>
      </c>
      <c r="P424" s="10">
        <v>1326</v>
      </c>
      <c r="Q424" s="10">
        <v>32.29</v>
      </c>
      <c r="R424" s="11">
        <v>7.65</v>
      </c>
      <c r="S424" s="11">
        <v>76.77</v>
      </c>
      <c r="T424" s="11">
        <v>1425.59</v>
      </c>
      <c r="U424" s="11">
        <v>32.35</v>
      </c>
      <c r="V424" s="22">
        <v>10282537088.91</v>
      </c>
      <c r="W424" s="20">
        <f t="shared" si="117"/>
        <v>9.6590819673028072E-2</v>
      </c>
      <c r="X424" s="7"/>
      <c r="Y424" s="16">
        <f t="shared" si="107"/>
        <v>0</v>
      </c>
      <c r="Z424" s="16">
        <f t="shared" si="108"/>
        <v>0</v>
      </c>
      <c r="AA424" s="16">
        <f t="shared" si="109"/>
        <v>10282537088.91</v>
      </c>
      <c r="AB424" s="16">
        <f t="shared" si="110"/>
        <v>0</v>
      </c>
      <c r="AC424" s="16">
        <f t="shared" si="112"/>
        <v>0</v>
      </c>
      <c r="AD424" s="16">
        <f t="shared" si="113"/>
        <v>0</v>
      </c>
      <c r="AE424" s="16">
        <f t="shared" si="114"/>
        <v>905714956.34589148</v>
      </c>
      <c r="AF424" s="16">
        <f t="shared" si="115"/>
        <v>0</v>
      </c>
      <c r="AG424" s="16">
        <f t="shared" si="116"/>
        <v>905714956.34589148</v>
      </c>
      <c r="AH424" s="18">
        <f t="shared" si="118"/>
        <v>9.6590821679666414E-2</v>
      </c>
      <c r="AI424" s="16">
        <f t="shared" si="119"/>
        <v>10283922049.299639</v>
      </c>
      <c r="AJ424" s="16">
        <f t="shared" si="111"/>
        <v>1.0001346905318855</v>
      </c>
    </row>
    <row r="425" spans="1:36" x14ac:dyDescent="0.25">
      <c r="A425" t="s">
        <v>434</v>
      </c>
      <c r="B425" s="8">
        <v>0</v>
      </c>
      <c r="C425" s="8">
        <v>0</v>
      </c>
      <c r="D425" s="8">
        <v>1</v>
      </c>
      <c r="E425" s="8">
        <v>0</v>
      </c>
      <c r="F425" s="9">
        <v>0</v>
      </c>
      <c r="G425" s="9">
        <v>0</v>
      </c>
      <c r="H425" s="9">
        <v>1</v>
      </c>
      <c r="I425" s="9">
        <v>0</v>
      </c>
      <c r="J425" s="28">
        <f t="shared" si="120"/>
        <v>0</v>
      </c>
      <c r="K425" s="28">
        <f t="shared" si="121"/>
        <v>0</v>
      </c>
      <c r="L425" s="28">
        <f t="shared" si="122"/>
        <v>0</v>
      </c>
      <c r="M425" s="28">
        <f t="shared" si="123"/>
        <v>0</v>
      </c>
      <c r="N425" s="10">
        <v>7.31</v>
      </c>
      <c r="O425" s="10">
        <v>76.760000000000005</v>
      </c>
      <c r="P425" s="10">
        <v>1550</v>
      </c>
      <c r="Q425" s="10">
        <v>32.18</v>
      </c>
      <c r="R425" s="11">
        <v>7.34</v>
      </c>
      <c r="S425" s="11">
        <v>76.72</v>
      </c>
      <c r="T425" s="11">
        <v>1484.23</v>
      </c>
      <c r="U425" s="11">
        <v>32.4</v>
      </c>
      <c r="V425" s="22">
        <v>10705497381.469999</v>
      </c>
      <c r="W425" s="20">
        <f t="shared" si="117"/>
        <v>4.1133845558035897E-2</v>
      </c>
      <c r="X425" s="7"/>
      <c r="Y425" s="16">
        <f t="shared" si="107"/>
        <v>0</v>
      </c>
      <c r="Z425" s="16">
        <f t="shared" si="108"/>
        <v>0</v>
      </c>
      <c r="AA425" s="16">
        <f t="shared" si="109"/>
        <v>10705497381.469999</v>
      </c>
      <c r="AB425" s="16">
        <f t="shared" si="110"/>
        <v>0</v>
      </c>
      <c r="AC425" s="16">
        <f t="shared" si="112"/>
        <v>0</v>
      </c>
      <c r="AD425" s="16">
        <f t="shared" si="113"/>
        <v>0</v>
      </c>
      <c r="AE425" s="16">
        <f t="shared" si="114"/>
        <v>422960300.57287401</v>
      </c>
      <c r="AF425" s="16">
        <f t="shared" si="115"/>
        <v>0</v>
      </c>
      <c r="AG425" s="16">
        <f t="shared" si="116"/>
        <v>422960300.57287401</v>
      </c>
      <c r="AH425" s="18">
        <f t="shared" si="118"/>
        <v>4.1133846337306032E-2</v>
      </c>
      <c r="AI425" s="16">
        <f t="shared" si="119"/>
        <v>10706882349.872513</v>
      </c>
      <c r="AJ425" s="16">
        <f t="shared" si="111"/>
        <v>1.000129369832448</v>
      </c>
    </row>
    <row r="426" spans="1:36" x14ac:dyDescent="0.25">
      <c r="A426" t="s">
        <v>435</v>
      </c>
      <c r="B426" s="8">
        <v>0</v>
      </c>
      <c r="C426" s="8">
        <v>0</v>
      </c>
      <c r="D426" s="8">
        <v>1</v>
      </c>
      <c r="E426" s="8">
        <v>0</v>
      </c>
      <c r="F426" s="9">
        <v>0</v>
      </c>
      <c r="G426" s="9">
        <v>0</v>
      </c>
      <c r="H426" s="9">
        <v>1</v>
      </c>
      <c r="I426" s="9">
        <v>0</v>
      </c>
      <c r="J426" s="28">
        <f t="shared" si="120"/>
        <v>0</v>
      </c>
      <c r="K426" s="28">
        <f t="shared" si="121"/>
        <v>0</v>
      </c>
      <c r="L426" s="28">
        <f t="shared" si="122"/>
        <v>0</v>
      </c>
      <c r="M426" s="28">
        <f t="shared" si="123"/>
        <v>0</v>
      </c>
      <c r="N426" s="10">
        <v>7.33</v>
      </c>
      <c r="O426" s="10">
        <v>76.66</v>
      </c>
      <c r="P426" s="10">
        <v>1543</v>
      </c>
      <c r="Q426" s="10">
        <v>32.82</v>
      </c>
      <c r="R426" s="11">
        <v>7.43</v>
      </c>
      <c r="S426" s="11">
        <v>76.61</v>
      </c>
      <c r="T426" s="11">
        <v>1593.35</v>
      </c>
      <c r="U426" s="11">
        <v>32.979999999999997</v>
      </c>
      <c r="V426" s="22">
        <v>11492561281.950001</v>
      </c>
      <c r="W426" s="20">
        <f t="shared" si="117"/>
        <v>7.351960141920344E-2</v>
      </c>
      <c r="X426" s="7"/>
      <c r="Y426" s="16">
        <f t="shared" si="107"/>
        <v>0</v>
      </c>
      <c r="Z426" s="16">
        <f t="shared" si="108"/>
        <v>0</v>
      </c>
      <c r="AA426" s="16">
        <f t="shared" si="109"/>
        <v>11492561281.950001</v>
      </c>
      <c r="AB426" s="16">
        <f t="shared" si="110"/>
        <v>0</v>
      </c>
      <c r="AC426" s="16">
        <f t="shared" si="112"/>
        <v>0</v>
      </c>
      <c r="AD426" s="16">
        <f t="shared" si="113"/>
        <v>0</v>
      </c>
      <c r="AE426" s="16">
        <f t="shared" si="114"/>
        <v>787063914.80161786</v>
      </c>
      <c r="AF426" s="16">
        <f t="shared" si="115"/>
        <v>0</v>
      </c>
      <c r="AG426" s="16">
        <f t="shared" si="116"/>
        <v>787063914.80161786</v>
      </c>
      <c r="AH426" s="18">
        <f t="shared" si="118"/>
        <v>7.3519602756985034E-2</v>
      </c>
      <c r="AI426" s="16">
        <f t="shared" si="119"/>
        <v>11493946264.674131</v>
      </c>
      <c r="AJ426" s="16">
        <f t="shared" si="111"/>
        <v>1.0001205112324532</v>
      </c>
    </row>
    <row r="427" spans="1:36" x14ac:dyDescent="0.25">
      <c r="A427" t="s">
        <v>436</v>
      </c>
      <c r="B427" s="8">
        <v>0</v>
      </c>
      <c r="C427" s="8">
        <v>0</v>
      </c>
      <c r="D427" s="8">
        <v>1</v>
      </c>
      <c r="E427" s="8">
        <v>0</v>
      </c>
      <c r="F427" s="9">
        <v>0</v>
      </c>
      <c r="G427" s="9">
        <v>0</v>
      </c>
      <c r="H427" s="9">
        <v>1</v>
      </c>
      <c r="I427" s="9">
        <v>0</v>
      </c>
      <c r="J427" s="28">
        <f t="shared" si="120"/>
        <v>0</v>
      </c>
      <c r="K427" s="28">
        <f t="shared" si="121"/>
        <v>0</v>
      </c>
      <c r="L427" s="28">
        <f t="shared" si="122"/>
        <v>0</v>
      </c>
      <c r="M427" s="28">
        <f t="shared" si="123"/>
        <v>0</v>
      </c>
      <c r="N427" s="10">
        <v>7.28</v>
      </c>
      <c r="O427" s="10">
        <v>76.55</v>
      </c>
      <c r="P427" s="10">
        <v>1660</v>
      </c>
      <c r="Q427" s="10">
        <v>33.200000000000003</v>
      </c>
      <c r="R427" s="11">
        <v>7.21</v>
      </c>
      <c r="S427" s="11">
        <v>76.56</v>
      </c>
      <c r="T427" s="11">
        <v>1766.15</v>
      </c>
      <c r="U427" s="11">
        <v>33.26</v>
      </c>
      <c r="V427" s="22">
        <v>12738938133.15</v>
      </c>
      <c r="W427" s="20">
        <f t="shared" si="117"/>
        <v>0.10845074658488318</v>
      </c>
      <c r="X427" s="7"/>
      <c r="Y427" s="16">
        <f t="shared" si="107"/>
        <v>0</v>
      </c>
      <c r="Z427" s="16">
        <f t="shared" si="108"/>
        <v>0</v>
      </c>
      <c r="AA427" s="16">
        <f t="shared" si="109"/>
        <v>12738938133.15</v>
      </c>
      <c r="AB427" s="16">
        <f t="shared" si="110"/>
        <v>0</v>
      </c>
      <c r="AC427" s="16">
        <f t="shared" si="112"/>
        <v>0</v>
      </c>
      <c r="AD427" s="16">
        <f t="shared" si="113"/>
        <v>0</v>
      </c>
      <c r="AE427" s="16">
        <f t="shared" si="114"/>
        <v>1246376872.3262072</v>
      </c>
      <c r="AF427" s="16">
        <f t="shared" si="115"/>
        <v>0</v>
      </c>
      <c r="AG427" s="16">
        <f t="shared" si="116"/>
        <v>1246376872.3262072</v>
      </c>
      <c r="AH427" s="18">
        <f t="shared" si="118"/>
        <v>0.10845074842313376</v>
      </c>
      <c r="AI427" s="16">
        <f t="shared" si="119"/>
        <v>12740323137.00034</v>
      </c>
      <c r="AJ427" s="16">
        <f t="shared" si="111"/>
        <v>1.0001087220799618</v>
      </c>
    </row>
    <row r="428" spans="1:36" x14ac:dyDescent="0.25">
      <c r="A428" t="s">
        <v>437</v>
      </c>
      <c r="B428" s="8">
        <v>0</v>
      </c>
      <c r="C428" s="8">
        <v>0</v>
      </c>
      <c r="D428" s="8">
        <v>1</v>
      </c>
      <c r="E428" s="8">
        <v>0</v>
      </c>
      <c r="F428" s="9">
        <v>0</v>
      </c>
      <c r="G428" s="9">
        <v>0</v>
      </c>
      <c r="H428" s="9">
        <v>1</v>
      </c>
      <c r="I428" s="9">
        <v>0</v>
      </c>
      <c r="J428" s="28">
        <f t="shared" si="120"/>
        <v>0</v>
      </c>
      <c r="K428" s="28">
        <f t="shared" si="121"/>
        <v>0</v>
      </c>
      <c r="L428" s="28">
        <f t="shared" si="122"/>
        <v>0</v>
      </c>
      <c r="M428" s="28">
        <f t="shared" si="123"/>
        <v>0</v>
      </c>
      <c r="N428" s="10">
        <v>7.3</v>
      </c>
      <c r="O428" s="10">
        <v>76.510000000000005</v>
      </c>
      <c r="P428" s="10">
        <v>1708.01</v>
      </c>
      <c r="Q428" s="10">
        <v>33.78</v>
      </c>
      <c r="R428" s="11">
        <v>7.64</v>
      </c>
      <c r="S428" s="11">
        <v>76.430000000000007</v>
      </c>
      <c r="T428" s="11">
        <v>1676.85</v>
      </c>
      <c r="U428" s="11">
        <v>34.380000000000003</v>
      </c>
      <c r="V428" s="22">
        <v>12094832503.450001</v>
      </c>
      <c r="W428" s="20">
        <f t="shared" si="117"/>
        <v>-5.056195602550817E-2</v>
      </c>
      <c r="X428" s="7"/>
      <c r="Y428" s="16">
        <f t="shared" si="107"/>
        <v>0</v>
      </c>
      <c r="Z428" s="16">
        <f t="shared" si="108"/>
        <v>0</v>
      </c>
      <c r="AA428" s="16">
        <f t="shared" si="109"/>
        <v>12094832503.450001</v>
      </c>
      <c r="AB428" s="16">
        <f t="shared" si="110"/>
        <v>0</v>
      </c>
      <c r="AC428" s="16">
        <f t="shared" si="112"/>
        <v>0</v>
      </c>
      <c r="AD428" s="16">
        <f t="shared" si="113"/>
        <v>0</v>
      </c>
      <c r="AE428" s="16">
        <f t="shared" si="114"/>
        <v>-644105639.54947042</v>
      </c>
      <c r="AF428" s="16">
        <f t="shared" si="115"/>
        <v>0</v>
      </c>
      <c r="AG428" s="16">
        <f t="shared" si="116"/>
        <v>-644105639.54947042</v>
      </c>
      <c r="AH428" s="18">
        <f t="shared" si="118"/>
        <v>-5.0561956798686504E-2</v>
      </c>
      <c r="AI428" s="16">
        <f t="shared" si="119"/>
        <v>12096217497.450869</v>
      </c>
      <c r="AJ428" s="16">
        <f t="shared" si="111"/>
        <v>1.0001145112179497</v>
      </c>
    </row>
    <row r="429" spans="1:36" x14ac:dyDescent="0.25">
      <c r="A429" t="s">
        <v>438</v>
      </c>
      <c r="B429" s="8">
        <v>0</v>
      </c>
      <c r="C429" s="8">
        <v>0</v>
      </c>
      <c r="D429" s="8">
        <v>1</v>
      </c>
      <c r="E429" s="8">
        <v>0</v>
      </c>
      <c r="F429" s="9">
        <v>0</v>
      </c>
      <c r="G429" s="9">
        <v>0</v>
      </c>
      <c r="H429" s="9">
        <v>1</v>
      </c>
      <c r="I429" s="9">
        <v>0</v>
      </c>
      <c r="J429" s="28">
        <f t="shared" si="120"/>
        <v>0</v>
      </c>
      <c r="K429" s="28">
        <f t="shared" si="121"/>
        <v>0</v>
      </c>
      <c r="L429" s="28">
        <f t="shared" si="122"/>
        <v>0</v>
      </c>
      <c r="M429" s="28">
        <f t="shared" si="123"/>
        <v>0</v>
      </c>
      <c r="N429" s="10">
        <v>7.8</v>
      </c>
      <c r="O429" s="10">
        <v>76.41</v>
      </c>
      <c r="P429" s="10">
        <v>1600.01</v>
      </c>
      <c r="Q429" s="10">
        <v>34.33</v>
      </c>
      <c r="R429" s="11">
        <v>7.66</v>
      </c>
      <c r="S429" s="11">
        <v>76.349999999999994</v>
      </c>
      <c r="T429" s="11">
        <v>1782.36</v>
      </c>
      <c r="U429" s="11">
        <v>34.33</v>
      </c>
      <c r="V429" s="22">
        <v>12855858091.24</v>
      </c>
      <c r="W429" s="20">
        <f t="shared" si="117"/>
        <v>6.2921548320153953E-2</v>
      </c>
      <c r="X429" s="7"/>
      <c r="Y429" s="16">
        <f t="shared" si="107"/>
        <v>0</v>
      </c>
      <c r="Z429" s="16">
        <f t="shared" si="108"/>
        <v>0</v>
      </c>
      <c r="AA429" s="16">
        <f t="shared" si="109"/>
        <v>12855858091.24</v>
      </c>
      <c r="AB429" s="16">
        <f t="shared" si="110"/>
        <v>0</v>
      </c>
      <c r="AC429" s="16">
        <f t="shared" si="112"/>
        <v>0</v>
      </c>
      <c r="AD429" s="16">
        <f t="shared" si="113"/>
        <v>0</v>
      </c>
      <c r="AE429" s="16">
        <f t="shared" si="114"/>
        <v>761025600.04711783</v>
      </c>
      <c r="AF429" s="16">
        <f t="shared" si="115"/>
        <v>0</v>
      </c>
      <c r="AG429" s="16">
        <f t="shared" si="116"/>
        <v>761025600.04711783</v>
      </c>
      <c r="AH429" s="18">
        <f t="shared" si="118"/>
        <v>6.2921549333571872E-2</v>
      </c>
      <c r="AI429" s="16">
        <f t="shared" si="119"/>
        <v>12857243097.497986</v>
      </c>
      <c r="AJ429" s="16">
        <f t="shared" si="111"/>
        <v>1.0001077334743551</v>
      </c>
    </row>
    <row r="430" spans="1:36" x14ac:dyDescent="0.25">
      <c r="A430" t="s">
        <v>439</v>
      </c>
      <c r="B430" s="8">
        <v>0</v>
      </c>
      <c r="C430" s="8">
        <v>0</v>
      </c>
      <c r="D430" s="8">
        <v>1</v>
      </c>
      <c r="E430" s="8">
        <v>0</v>
      </c>
      <c r="F430" s="9">
        <v>0</v>
      </c>
      <c r="G430" s="9">
        <v>0</v>
      </c>
      <c r="H430" s="9">
        <v>1</v>
      </c>
      <c r="I430" s="9">
        <v>0</v>
      </c>
      <c r="J430" s="28">
        <f t="shared" si="120"/>
        <v>0</v>
      </c>
      <c r="K430" s="28">
        <f t="shared" si="121"/>
        <v>0</v>
      </c>
      <c r="L430" s="28">
        <f t="shared" si="122"/>
        <v>0</v>
      </c>
      <c r="M430" s="28">
        <f t="shared" si="123"/>
        <v>0</v>
      </c>
      <c r="N430" s="10">
        <v>7.77</v>
      </c>
      <c r="O430" s="10">
        <v>76.38</v>
      </c>
      <c r="P430" s="10">
        <v>1707.3</v>
      </c>
      <c r="Q430" s="10">
        <v>34.549999999999997</v>
      </c>
      <c r="R430" s="11">
        <v>7.91</v>
      </c>
      <c r="S430" s="11">
        <v>76.34</v>
      </c>
      <c r="T430" s="11">
        <v>1502.76</v>
      </c>
      <c r="U430" s="11">
        <v>34.64</v>
      </c>
      <c r="V430" s="22">
        <v>10839151102.84</v>
      </c>
      <c r="W430" s="20">
        <f t="shared" si="117"/>
        <v>-0.15687066348174661</v>
      </c>
      <c r="X430" s="7"/>
      <c r="Y430" s="16">
        <f t="shared" si="107"/>
        <v>0</v>
      </c>
      <c r="Z430" s="16">
        <f t="shared" si="108"/>
        <v>0</v>
      </c>
      <c r="AA430" s="16">
        <f t="shared" si="109"/>
        <v>10839151102.84</v>
      </c>
      <c r="AB430" s="16">
        <f t="shared" si="110"/>
        <v>0</v>
      </c>
      <c r="AC430" s="16">
        <f t="shared" si="112"/>
        <v>0</v>
      </c>
      <c r="AD430" s="16">
        <f t="shared" si="113"/>
        <v>0</v>
      </c>
      <c r="AE430" s="16">
        <f t="shared" si="114"/>
        <v>-2016707018.9584053</v>
      </c>
      <c r="AF430" s="16">
        <f t="shared" si="115"/>
        <v>0</v>
      </c>
      <c r="AG430" s="16">
        <f t="shared" si="116"/>
        <v>-2016707018.9584053</v>
      </c>
      <c r="AH430" s="18">
        <f t="shared" si="118"/>
        <v>-0.15687066585874904</v>
      </c>
      <c r="AI430" s="16">
        <f t="shared" si="119"/>
        <v>10840536078.539581</v>
      </c>
      <c r="AJ430" s="16">
        <f t="shared" si="111"/>
        <v>1.00012777529222</v>
      </c>
    </row>
    <row r="431" spans="1:36" x14ac:dyDescent="0.25">
      <c r="A431" t="s">
        <v>440</v>
      </c>
      <c r="B431" s="8">
        <v>0</v>
      </c>
      <c r="C431" s="8">
        <v>0</v>
      </c>
      <c r="D431" s="8">
        <v>1</v>
      </c>
      <c r="E431" s="8">
        <v>0</v>
      </c>
      <c r="F431" s="9">
        <v>0</v>
      </c>
      <c r="G431" s="9">
        <v>0</v>
      </c>
      <c r="H431" s="9">
        <v>1</v>
      </c>
      <c r="I431" s="9">
        <v>0</v>
      </c>
      <c r="J431" s="28">
        <f t="shared" si="120"/>
        <v>0</v>
      </c>
      <c r="K431" s="28">
        <f t="shared" si="121"/>
        <v>0</v>
      </c>
      <c r="L431" s="28">
        <f t="shared" si="122"/>
        <v>0</v>
      </c>
      <c r="M431" s="28">
        <f t="shared" si="123"/>
        <v>0</v>
      </c>
      <c r="N431" s="10">
        <v>8.3000000000000007</v>
      </c>
      <c r="O431" s="10">
        <v>76.38</v>
      </c>
      <c r="P431" s="10">
        <v>1326.07</v>
      </c>
      <c r="Q431" s="10">
        <v>34.5</v>
      </c>
      <c r="R431" s="11">
        <v>8.23</v>
      </c>
      <c r="S431" s="11">
        <v>76.47</v>
      </c>
      <c r="T431" s="11">
        <v>1417.5</v>
      </c>
      <c r="U431" s="11">
        <v>34.409999999999997</v>
      </c>
      <c r="V431" s="22">
        <v>10224185302.299999</v>
      </c>
      <c r="W431" s="20">
        <f t="shared" si="117"/>
        <v>-5.6735605464423466E-2</v>
      </c>
      <c r="X431" s="7"/>
      <c r="Y431" s="16">
        <f t="shared" si="107"/>
        <v>0</v>
      </c>
      <c r="Z431" s="16">
        <f t="shared" si="108"/>
        <v>0</v>
      </c>
      <c r="AA431" s="16">
        <f t="shared" si="109"/>
        <v>10224185302.299999</v>
      </c>
      <c r="AB431" s="16">
        <f t="shared" si="110"/>
        <v>0</v>
      </c>
      <c r="AC431" s="16">
        <f t="shared" si="112"/>
        <v>0</v>
      </c>
      <c r="AD431" s="16">
        <f t="shared" si="113"/>
        <v>0</v>
      </c>
      <c r="AE431" s="16">
        <f t="shared" si="114"/>
        <v>-614965811.59209609</v>
      </c>
      <c r="AF431" s="16">
        <f t="shared" si="115"/>
        <v>0</v>
      </c>
      <c r="AG431" s="16">
        <f t="shared" si="116"/>
        <v>-614965811.59209609</v>
      </c>
      <c r="AH431" s="18">
        <f t="shared" si="118"/>
        <v>-5.6735606484069306E-2</v>
      </c>
      <c r="AI431" s="16">
        <f t="shared" si="119"/>
        <v>10225570266.947485</v>
      </c>
      <c r="AJ431" s="16">
        <f t="shared" si="111"/>
        <v>1.0001354596583039</v>
      </c>
    </row>
    <row r="432" spans="1:36" x14ac:dyDescent="0.25">
      <c r="A432" t="s">
        <v>441</v>
      </c>
      <c r="B432" s="8">
        <v>0</v>
      </c>
      <c r="C432" s="8">
        <v>0</v>
      </c>
      <c r="D432" s="8">
        <v>1</v>
      </c>
      <c r="E432" s="8">
        <v>0</v>
      </c>
      <c r="F432" s="9">
        <v>0</v>
      </c>
      <c r="G432" s="9">
        <v>0</v>
      </c>
      <c r="H432" s="9">
        <v>1</v>
      </c>
      <c r="I432" s="9">
        <v>0</v>
      </c>
      <c r="J432" s="28">
        <f t="shared" si="120"/>
        <v>0</v>
      </c>
      <c r="K432" s="28">
        <f t="shared" si="121"/>
        <v>0</v>
      </c>
      <c r="L432" s="28">
        <f t="shared" si="122"/>
        <v>0</v>
      </c>
      <c r="M432" s="28">
        <f t="shared" si="123"/>
        <v>0</v>
      </c>
      <c r="N432" s="10">
        <v>8.33</v>
      </c>
      <c r="O432" s="10">
        <v>76.45</v>
      </c>
      <c r="P432" s="10">
        <v>1423.01</v>
      </c>
      <c r="Q432" s="10">
        <v>33.99</v>
      </c>
      <c r="R432" s="11">
        <v>8.0399999999999991</v>
      </c>
      <c r="S432" s="11">
        <v>76.58</v>
      </c>
      <c r="T432" s="11">
        <v>1546.52</v>
      </c>
      <c r="U432" s="11">
        <v>34.1</v>
      </c>
      <c r="V432" s="22">
        <v>11154784499.879999</v>
      </c>
      <c r="W432" s="20">
        <f t="shared" si="117"/>
        <v>9.101939861855346E-2</v>
      </c>
      <c r="X432" s="7"/>
      <c r="Y432" s="16">
        <f t="shared" si="107"/>
        <v>0</v>
      </c>
      <c r="Z432" s="16">
        <f t="shared" si="108"/>
        <v>0</v>
      </c>
      <c r="AA432" s="16">
        <f t="shared" si="109"/>
        <v>11154784499.879999</v>
      </c>
      <c r="AB432" s="16">
        <f t="shared" si="110"/>
        <v>0</v>
      </c>
      <c r="AC432" s="16">
        <f t="shared" si="112"/>
        <v>0</v>
      </c>
      <c r="AD432" s="16">
        <f t="shared" si="113"/>
        <v>0</v>
      </c>
      <c r="AE432" s="16">
        <f t="shared" si="114"/>
        <v>930599215.31057906</v>
      </c>
      <c r="AF432" s="16">
        <f t="shared" si="115"/>
        <v>0</v>
      </c>
      <c r="AG432" s="16">
        <f t="shared" si="116"/>
        <v>930599215.31057906</v>
      </c>
      <c r="AH432" s="18">
        <f t="shared" si="118"/>
        <v>9.1019400352733676E-2</v>
      </c>
      <c r="AI432" s="16">
        <f t="shared" si="119"/>
        <v>11156169482.258064</v>
      </c>
      <c r="AJ432" s="16">
        <f t="shared" si="111"/>
        <v>1.0001241603885831</v>
      </c>
    </row>
    <row r="433" spans="1:36" x14ac:dyDescent="0.25">
      <c r="A433" t="s">
        <v>442</v>
      </c>
      <c r="B433" s="8">
        <v>0</v>
      </c>
      <c r="C433" s="8">
        <v>0</v>
      </c>
      <c r="D433" s="8">
        <v>1</v>
      </c>
      <c r="E433" s="8">
        <v>0</v>
      </c>
      <c r="F433" s="9">
        <v>0</v>
      </c>
      <c r="G433" s="9">
        <v>0</v>
      </c>
      <c r="H433" s="9">
        <v>1</v>
      </c>
      <c r="I433" s="9">
        <v>0</v>
      </c>
      <c r="J433" s="28">
        <f t="shared" si="120"/>
        <v>0</v>
      </c>
      <c r="K433" s="28">
        <f t="shared" si="121"/>
        <v>0</v>
      </c>
      <c r="L433" s="28">
        <f t="shared" si="122"/>
        <v>0</v>
      </c>
      <c r="M433" s="28">
        <f t="shared" si="123"/>
        <v>0</v>
      </c>
      <c r="N433" s="10">
        <v>7.8</v>
      </c>
      <c r="O433" s="10">
        <v>76.58</v>
      </c>
      <c r="P433" s="10">
        <v>1594.12</v>
      </c>
      <c r="Q433" s="10">
        <v>33.81</v>
      </c>
      <c r="R433" s="11">
        <v>8.11</v>
      </c>
      <c r="S433" s="11">
        <v>76.58</v>
      </c>
      <c r="T433" s="11">
        <v>1599.29</v>
      </c>
      <c r="U433" s="11">
        <v>34</v>
      </c>
      <c r="V433" s="22">
        <v>11535405486.209999</v>
      </c>
      <c r="W433" s="20">
        <f t="shared" si="117"/>
        <v>3.4121769571979987E-2</v>
      </c>
      <c r="X433" s="7"/>
      <c r="Y433" s="16">
        <f t="shared" si="107"/>
        <v>0</v>
      </c>
      <c r="Z433" s="16">
        <f t="shared" si="108"/>
        <v>0</v>
      </c>
      <c r="AA433" s="16">
        <f t="shared" si="109"/>
        <v>11535405486.209999</v>
      </c>
      <c r="AB433" s="16">
        <f t="shared" si="110"/>
        <v>0</v>
      </c>
      <c r="AC433" s="16">
        <f t="shared" si="112"/>
        <v>0</v>
      </c>
      <c r="AD433" s="16">
        <f t="shared" si="113"/>
        <v>0</v>
      </c>
      <c r="AE433" s="16">
        <f t="shared" si="114"/>
        <v>380620992.97692066</v>
      </c>
      <c r="AF433" s="16">
        <f t="shared" si="115"/>
        <v>0</v>
      </c>
      <c r="AG433" s="16">
        <f t="shared" si="116"/>
        <v>380620992.97692066</v>
      </c>
      <c r="AH433" s="18">
        <f t="shared" si="118"/>
        <v>3.4121770167860735E-2</v>
      </c>
      <c r="AI433" s="16">
        <f t="shared" si="119"/>
        <v>11536790475.234985</v>
      </c>
      <c r="AJ433" s="16">
        <f t="shared" si="111"/>
        <v>1.000120064182108</v>
      </c>
    </row>
    <row r="434" spans="1:36" x14ac:dyDescent="0.25">
      <c r="A434" t="s">
        <v>443</v>
      </c>
      <c r="B434" s="8">
        <v>0</v>
      </c>
      <c r="C434" s="8">
        <v>0</v>
      </c>
      <c r="D434" s="8">
        <v>1</v>
      </c>
      <c r="E434" s="8">
        <v>0</v>
      </c>
      <c r="F434" s="9">
        <v>0</v>
      </c>
      <c r="G434" s="9">
        <v>0</v>
      </c>
      <c r="H434" s="9">
        <v>1</v>
      </c>
      <c r="I434" s="9">
        <v>0</v>
      </c>
      <c r="J434" s="28">
        <f t="shared" si="120"/>
        <v>0</v>
      </c>
      <c r="K434" s="28">
        <f t="shared" si="121"/>
        <v>0</v>
      </c>
      <c r="L434" s="28">
        <f t="shared" si="122"/>
        <v>0</v>
      </c>
      <c r="M434" s="28">
        <f t="shared" si="123"/>
        <v>0</v>
      </c>
      <c r="N434" s="10">
        <v>8.26</v>
      </c>
      <c r="O434" s="10">
        <v>76.7</v>
      </c>
      <c r="P434" s="10">
        <v>1520</v>
      </c>
      <c r="Q434" s="10">
        <v>33.17</v>
      </c>
      <c r="R434" s="11">
        <v>8.2899999999999991</v>
      </c>
      <c r="S434" s="11">
        <v>76.7</v>
      </c>
      <c r="T434" s="11">
        <v>1523</v>
      </c>
      <c r="U434" s="11">
        <v>33.35</v>
      </c>
      <c r="V434" s="22">
        <v>10985138761.799999</v>
      </c>
      <c r="W434" s="20">
        <f t="shared" si="117"/>
        <v>-4.7702417142406972E-2</v>
      </c>
      <c r="X434" s="7"/>
      <c r="Y434" s="16">
        <f t="shared" si="107"/>
        <v>0</v>
      </c>
      <c r="Z434" s="16">
        <f t="shared" si="108"/>
        <v>0</v>
      </c>
      <c r="AA434" s="16">
        <f t="shared" si="109"/>
        <v>10985138761.799999</v>
      </c>
      <c r="AB434" s="16">
        <f t="shared" si="110"/>
        <v>0</v>
      </c>
      <c r="AC434" s="16">
        <f t="shared" si="112"/>
        <v>0</v>
      </c>
      <c r="AD434" s="16">
        <f t="shared" si="113"/>
        <v>0</v>
      </c>
      <c r="AE434" s="16">
        <f t="shared" si="114"/>
        <v>-550266733.70243073</v>
      </c>
      <c r="AF434" s="16">
        <f t="shared" si="115"/>
        <v>0</v>
      </c>
      <c r="AG434" s="16">
        <f t="shared" si="116"/>
        <v>-550266733.70243073</v>
      </c>
      <c r="AH434" s="18">
        <f t="shared" si="118"/>
        <v>-4.7702417947964385E-2</v>
      </c>
      <c r="AI434" s="16">
        <f t="shared" si="119"/>
        <v>10986523741.532555</v>
      </c>
      <c r="AJ434" s="16">
        <f t="shared" si="111"/>
        <v>1.0001260775819576</v>
      </c>
    </row>
    <row r="435" spans="1:36" x14ac:dyDescent="0.25">
      <c r="A435" t="s">
        <v>444</v>
      </c>
      <c r="B435" s="8">
        <v>0</v>
      </c>
      <c r="C435" s="8">
        <v>0</v>
      </c>
      <c r="D435" s="8">
        <v>1</v>
      </c>
      <c r="E435" s="8">
        <v>0</v>
      </c>
      <c r="F435" s="9">
        <v>0</v>
      </c>
      <c r="G435" s="9">
        <v>0</v>
      </c>
      <c r="H435" s="9">
        <v>1</v>
      </c>
      <c r="I435" s="9">
        <v>0</v>
      </c>
      <c r="J435" s="28">
        <f t="shared" si="120"/>
        <v>0</v>
      </c>
      <c r="K435" s="28">
        <f t="shared" si="121"/>
        <v>0</v>
      </c>
      <c r="L435" s="28">
        <f t="shared" si="122"/>
        <v>0</v>
      </c>
      <c r="M435" s="28">
        <f t="shared" si="123"/>
        <v>0</v>
      </c>
      <c r="N435" s="10">
        <v>7.89</v>
      </c>
      <c r="O435" s="10">
        <v>76.67</v>
      </c>
      <c r="P435" s="10">
        <v>1605</v>
      </c>
      <c r="Q435" s="10">
        <v>33.549999999999997</v>
      </c>
      <c r="R435" s="11">
        <v>7.36</v>
      </c>
      <c r="S435" s="11">
        <v>76.63</v>
      </c>
      <c r="T435" s="11">
        <v>1856</v>
      </c>
      <c r="U435" s="11">
        <v>33.71</v>
      </c>
      <c r="V435" s="22">
        <v>13387010818.799999</v>
      </c>
      <c r="W435" s="20">
        <f t="shared" si="117"/>
        <v>0.21864740255738324</v>
      </c>
      <c r="X435" s="7"/>
      <c r="Y435" s="16">
        <f t="shared" si="107"/>
        <v>0</v>
      </c>
      <c r="Z435" s="16">
        <f t="shared" si="108"/>
        <v>0</v>
      </c>
      <c r="AA435" s="16">
        <f t="shared" si="109"/>
        <v>13387010818.799999</v>
      </c>
      <c r="AB435" s="16">
        <f t="shared" si="110"/>
        <v>0</v>
      </c>
      <c r="AC435" s="16">
        <f t="shared" si="112"/>
        <v>0</v>
      </c>
      <c r="AD435" s="16">
        <f t="shared" si="113"/>
        <v>0</v>
      </c>
      <c r="AE435" s="16">
        <f t="shared" si="114"/>
        <v>2401872099.5925145</v>
      </c>
      <c r="AF435" s="16">
        <f t="shared" si="115"/>
        <v>0</v>
      </c>
      <c r="AG435" s="16">
        <f t="shared" si="116"/>
        <v>2401872099.5925145</v>
      </c>
      <c r="AH435" s="18">
        <f t="shared" si="118"/>
        <v>0.2186474064346684</v>
      </c>
      <c r="AI435" s="16">
        <f t="shared" si="119"/>
        <v>13388395841.125069</v>
      </c>
      <c r="AJ435" s="16">
        <f t="shared" si="111"/>
        <v>1.0001034601632743</v>
      </c>
    </row>
    <row r="436" spans="1:36" x14ac:dyDescent="0.25">
      <c r="A436" t="s">
        <v>445</v>
      </c>
      <c r="B436" s="8">
        <v>0</v>
      </c>
      <c r="C436" s="8">
        <v>0</v>
      </c>
      <c r="D436" s="8">
        <v>1</v>
      </c>
      <c r="E436" s="8">
        <v>0</v>
      </c>
      <c r="F436" s="9">
        <v>0</v>
      </c>
      <c r="G436" s="9">
        <v>0</v>
      </c>
      <c r="H436" s="9">
        <v>1</v>
      </c>
      <c r="I436" s="9">
        <v>0</v>
      </c>
      <c r="J436" s="28">
        <f t="shared" si="120"/>
        <v>0</v>
      </c>
      <c r="K436" s="28">
        <f t="shared" si="121"/>
        <v>0</v>
      </c>
      <c r="L436" s="28">
        <f t="shared" si="122"/>
        <v>0</v>
      </c>
      <c r="M436" s="28">
        <f t="shared" si="123"/>
        <v>0</v>
      </c>
      <c r="N436" s="10">
        <v>7.38</v>
      </c>
      <c r="O436" s="10">
        <v>76.61</v>
      </c>
      <c r="P436" s="10">
        <v>1882.43</v>
      </c>
      <c r="Q436" s="10">
        <v>33.700000000000003</v>
      </c>
      <c r="R436" s="11">
        <v>7.54</v>
      </c>
      <c r="S436" s="11">
        <v>76.66</v>
      </c>
      <c r="T436" s="11">
        <v>1876.99</v>
      </c>
      <c r="U436" s="11">
        <v>33.46</v>
      </c>
      <c r="V436" s="22">
        <v>13538408099.51</v>
      </c>
      <c r="W436" s="20">
        <f t="shared" si="117"/>
        <v>1.1309267076813567E-2</v>
      </c>
      <c r="X436" s="7"/>
      <c r="Y436" s="16">
        <f t="shared" si="107"/>
        <v>0</v>
      </c>
      <c r="Z436" s="16">
        <f t="shared" si="108"/>
        <v>0</v>
      </c>
      <c r="AA436" s="16">
        <f t="shared" si="109"/>
        <v>13538408099.51</v>
      </c>
      <c r="AB436" s="16">
        <f t="shared" si="110"/>
        <v>0</v>
      </c>
      <c r="AC436" s="16">
        <f t="shared" si="112"/>
        <v>0</v>
      </c>
      <c r="AD436" s="16">
        <f t="shared" si="113"/>
        <v>0</v>
      </c>
      <c r="AE436" s="16">
        <f t="shared" si="114"/>
        <v>151397282.91304532</v>
      </c>
      <c r="AF436" s="16">
        <f t="shared" si="115"/>
        <v>0</v>
      </c>
      <c r="AG436" s="16">
        <f t="shared" si="116"/>
        <v>151397282.91304532</v>
      </c>
      <c r="AH436" s="18">
        <f t="shared" si="118"/>
        <v>1.1309267241379315E-2</v>
      </c>
      <c r="AI436" s="16">
        <f t="shared" si="119"/>
        <v>13539793124.038115</v>
      </c>
      <c r="AJ436" s="16">
        <f t="shared" si="111"/>
        <v>1.0001023033519107</v>
      </c>
    </row>
    <row r="437" spans="1:36" x14ac:dyDescent="0.25">
      <c r="A437" t="s">
        <v>446</v>
      </c>
      <c r="B437" s="8">
        <v>0</v>
      </c>
      <c r="C437" s="8">
        <v>0</v>
      </c>
      <c r="D437" s="8">
        <v>1</v>
      </c>
      <c r="E437" s="8">
        <v>0</v>
      </c>
      <c r="F437" s="9">
        <v>0</v>
      </c>
      <c r="G437" s="9">
        <v>0</v>
      </c>
      <c r="H437" s="9">
        <v>1</v>
      </c>
      <c r="I437" s="9">
        <v>0</v>
      </c>
      <c r="J437" s="28">
        <f t="shared" si="120"/>
        <v>0</v>
      </c>
      <c r="K437" s="28">
        <f t="shared" si="121"/>
        <v>0</v>
      </c>
      <c r="L437" s="28">
        <f t="shared" si="122"/>
        <v>0</v>
      </c>
      <c r="M437" s="28">
        <f t="shared" si="123"/>
        <v>0</v>
      </c>
      <c r="N437" s="10">
        <v>7.29</v>
      </c>
      <c r="O437" s="10">
        <v>76.650000000000006</v>
      </c>
      <c r="P437" s="10">
        <v>1953</v>
      </c>
      <c r="Q437" s="10">
        <v>33.36</v>
      </c>
      <c r="R437" s="11">
        <v>7.63</v>
      </c>
      <c r="S437" s="11">
        <v>76.790000000000006</v>
      </c>
      <c r="T437" s="11">
        <v>1919.16</v>
      </c>
      <c r="U437" s="11">
        <v>32.96</v>
      </c>
      <c r="V437" s="22">
        <v>13842573098.440001</v>
      </c>
      <c r="W437" s="20">
        <f t="shared" si="117"/>
        <v>2.2466821556443417E-2</v>
      </c>
      <c r="X437" s="7"/>
      <c r="Y437" s="16">
        <f t="shared" si="107"/>
        <v>0</v>
      </c>
      <c r="Z437" s="16">
        <f t="shared" si="108"/>
        <v>0</v>
      </c>
      <c r="AA437" s="16">
        <f t="shared" si="109"/>
        <v>13842573098.440001</v>
      </c>
      <c r="AB437" s="16">
        <f t="shared" si="110"/>
        <v>0</v>
      </c>
      <c r="AC437" s="16">
        <f t="shared" si="112"/>
        <v>0</v>
      </c>
      <c r="AD437" s="16">
        <f t="shared" si="113"/>
        <v>0</v>
      </c>
      <c r="AE437" s="16">
        <f t="shared" si="114"/>
        <v>304165003.30653745</v>
      </c>
      <c r="AF437" s="16">
        <f t="shared" si="115"/>
        <v>0</v>
      </c>
      <c r="AG437" s="16">
        <f t="shared" si="116"/>
        <v>304165003.30653745</v>
      </c>
      <c r="AH437" s="18">
        <f t="shared" si="118"/>
        <v>2.2466821879711708E-2</v>
      </c>
      <c r="AI437" s="16">
        <f t="shared" si="119"/>
        <v>13843958127.344652</v>
      </c>
      <c r="AJ437" s="16">
        <f t="shared" si="111"/>
        <v>1.0001000557407067</v>
      </c>
    </row>
    <row r="438" spans="1:36" x14ac:dyDescent="0.25">
      <c r="A438" t="s">
        <v>447</v>
      </c>
      <c r="B438" s="8">
        <v>0</v>
      </c>
      <c r="C438" s="8">
        <v>0</v>
      </c>
      <c r="D438" s="8">
        <v>1</v>
      </c>
      <c r="E438" s="8">
        <v>0</v>
      </c>
      <c r="F438" s="9">
        <v>0</v>
      </c>
      <c r="G438" s="9">
        <v>0</v>
      </c>
      <c r="H438" s="9">
        <v>1</v>
      </c>
      <c r="I438" s="9">
        <v>0</v>
      </c>
      <c r="J438" s="28">
        <f t="shared" si="120"/>
        <v>0</v>
      </c>
      <c r="K438" s="28">
        <f t="shared" si="121"/>
        <v>0</v>
      </c>
      <c r="L438" s="28">
        <f t="shared" si="122"/>
        <v>0</v>
      </c>
      <c r="M438" s="28">
        <f t="shared" si="123"/>
        <v>0</v>
      </c>
      <c r="N438" s="10">
        <v>7.35</v>
      </c>
      <c r="O438" s="10">
        <v>76.72</v>
      </c>
      <c r="P438" s="10">
        <v>1943</v>
      </c>
      <c r="Q438" s="10">
        <v>33.03</v>
      </c>
      <c r="R438" s="11">
        <v>7.38</v>
      </c>
      <c r="S438" s="11">
        <v>76.67</v>
      </c>
      <c r="T438" s="11">
        <v>1704.56</v>
      </c>
      <c r="U438" s="11">
        <v>32.96</v>
      </c>
      <c r="V438" s="22">
        <v>12294699995.040001</v>
      </c>
      <c r="W438" s="20">
        <f t="shared" si="117"/>
        <v>-0.11181975290232982</v>
      </c>
      <c r="X438" s="7"/>
      <c r="Y438" s="16">
        <f t="shared" si="107"/>
        <v>0</v>
      </c>
      <c r="Z438" s="16">
        <f t="shared" si="108"/>
        <v>0</v>
      </c>
      <c r="AA438" s="16">
        <f t="shared" si="109"/>
        <v>12294699995.040001</v>
      </c>
      <c r="AB438" s="16">
        <f t="shared" si="110"/>
        <v>0</v>
      </c>
      <c r="AC438" s="16">
        <f t="shared" si="112"/>
        <v>0</v>
      </c>
      <c r="AD438" s="16">
        <f t="shared" si="113"/>
        <v>0</v>
      </c>
      <c r="AE438" s="16">
        <f t="shared" si="114"/>
        <v>-1547873125.1824892</v>
      </c>
      <c r="AF438" s="16">
        <f t="shared" si="115"/>
        <v>0</v>
      </c>
      <c r="AG438" s="16">
        <f t="shared" si="116"/>
        <v>-1547873125.1824892</v>
      </c>
      <c r="AH438" s="18">
        <f t="shared" si="118"/>
        <v>-0.11181975447591662</v>
      </c>
      <c r="AI438" s="16">
        <f t="shared" si="119"/>
        <v>12296085002.162163</v>
      </c>
      <c r="AJ438" s="16">
        <f t="shared" si="111"/>
        <v>1.0001126507456644</v>
      </c>
    </row>
    <row r="439" spans="1:36" x14ac:dyDescent="0.25">
      <c r="A439" t="s">
        <v>448</v>
      </c>
      <c r="B439" s="8">
        <v>0</v>
      </c>
      <c r="C439" s="8">
        <v>0</v>
      </c>
      <c r="D439" s="8">
        <v>1</v>
      </c>
      <c r="E439" s="8">
        <v>0</v>
      </c>
      <c r="F439" s="9">
        <v>0</v>
      </c>
      <c r="G439" s="9">
        <v>0</v>
      </c>
      <c r="H439" s="9">
        <v>1</v>
      </c>
      <c r="I439" s="9">
        <v>0</v>
      </c>
      <c r="J439" s="28">
        <f t="shared" si="120"/>
        <v>0</v>
      </c>
      <c r="K439" s="28">
        <f t="shared" si="121"/>
        <v>0</v>
      </c>
      <c r="L439" s="28">
        <f t="shared" si="122"/>
        <v>0</v>
      </c>
      <c r="M439" s="28">
        <f t="shared" si="123"/>
        <v>0</v>
      </c>
      <c r="N439" s="10">
        <v>7.45</v>
      </c>
      <c r="O439" s="10">
        <v>76.44</v>
      </c>
      <c r="P439" s="10">
        <v>1645.01</v>
      </c>
      <c r="Q439" s="10">
        <v>33.619999999999997</v>
      </c>
      <c r="R439" s="11">
        <v>7.49</v>
      </c>
      <c r="S439" s="11">
        <v>76.31</v>
      </c>
      <c r="T439" s="11">
        <v>1636.74</v>
      </c>
      <c r="U439" s="11">
        <v>34.25</v>
      </c>
      <c r="V439" s="22">
        <v>11805525932.26</v>
      </c>
      <c r="W439" s="20">
        <f t="shared" si="117"/>
        <v>-3.9787393183839059E-2</v>
      </c>
      <c r="X439" s="7"/>
      <c r="Y439" s="16">
        <f t="shared" si="107"/>
        <v>0</v>
      </c>
      <c r="Z439" s="16">
        <f t="shared" si="108"/>
        <v>0</v>
      </c>
      <c r="AA439" s="16">
        <f t="shared" si="109"/>
        <v>11805525932.26</v>
      </c>
      <c r="AB439" s="16">
        <f t="shared" si="110"/>
        <v>0</v>
      </c>
      <c r="AC439" s="16">
        <f t="shared" si="112"/>
        <v>0</v>
      </c>
      <c r="AD439" s="16">
        <f t="shared" si="113"/>
        <v>0</v>
      </c>
      <c r="AE439" s="16">
        <f t="shared" si="114"/>
        <v>-489174070.53058392</v>
      </c>
      <c r="AF439" s="16">
        <f t="shared" si="115"/>
        <v>0</v>
      </c>
      <c r="AG439" s="16">
        <f t="shared" si="116"/>
        <v>-489174070.53058392</v>
      </c>
      <c r="AH439" s="18">
        <f t="shared" si="118"/>
        <v>-3.9787393814239416E-2</v>
      </c>
      <c r="AI439" s="16">
        <f t="shared" si="119"/>
        <v>11806910931.631578</v>
      </c>
      <c r="AJ439" s="16">
        <f t="shared" si="111"/>
        <v>1.0001173178882097</v>
      </c>
    </row>
    <row r="440" spans="1:36" x14ac:dyDescent="0.25">
      <c r="A440" t="s">
        <v>449</v>
      </c>
      <c r="B440" s="8">
        <v>0</v>
      </c>
      <c r="C440" s="8">
        <v>0</v>
      </c>
      <c r="D440" s="8">
        <v>1</v>
      </c>
      <c r="E440" s="8">
        <v>0</v>
      </c>
      <c r="F440" s="9">
        <v>0</v>
      </c>
      <c r="G440" s="9">
        <v>0</v>
      </c>
      <c r="H440" s="9">
        <v>1</v>
      </c>
      <c r="I440" s="9">
        <v>0</v>
      </c>
      <c r="J440" s="28">
        <f t="shared" si="120"/>
        <v>0</v>
      </c>
      <c r="K440" s="28">
        <f t="shared" si="121"/>
        <v>0</v>
      </c>
      <c r="L440" s="28">
        <f t="shared" si="122"/>
        <v>0</v>
      </c>
      <c r="M440" s="28">
        <f t="shared" si="123"/>
        <v>0</v>
      </c>
      <c r="N440" s="10">
        <v>8.0299999999999994</v>
      </c>
      <c r="O440" s="10">
        <v>76.27</v>
      </c>
      <c r="P440" s="10">
        <v>1492</v>
      </c>
      <c r="Q440" s="10">
        <v>34.96</v>
      </c>
      <c r="R440" s="11">
        <v>7.9</v>
      </c>
      <c r="S440" s="11">
        <v>76.34</v>
      </c>
      <c r="T440" s="11">
        <v>1578.83</v>
      </c>
      <c r="U440" s="11">
        <v>34.61</v>
      </c>
      <c r="V440" s="22">
        <v>11387831004.870001</v>
      </c>
      <c r="W440" s="20">
        <f t="shared" si="117"/>
        <v>-3.5381306160075288E-2</v>
      </c>
      <c r="X440" s="7"/>
      <c r="Y440" s="16">
        <f t="shared" si="107"/>
        <v>0</v>
      </c>
      <c r="Z440" s="16">
        <f t="shared" si="108"/>
        <v>0</v>
      </c>
      <c r="AA440" s="16">
        <f t="shared" si="109"/>
        <v>11387831004.870001</v>
      </c>
      <c r="AB440" s="16">
        <f t="shared" si="110"/>
        <v>0</v>
      </c>
      <c r="AC440" s="16">
        <f t="shared" si="112"/>
        <v>0</v>
      </c>
      <c r="AD440" s="16">
        <f t="shared" si="113"/>
        <v>0</v>
      </c>
      <c r="AE440" s="16">
        <f t="shared" si="114"/>
        <v>-417694934.28227913</v>
      </c>
      <c r="AF440" s="16">
        <f t="shared" si="115"/>
        <v>0</v>
      </c>
      <c r="AG440" s="16">
        <f t="shared" si="116"/>
        <v>-417694934.28227913</v>
      </c>
      <c r="AH440" s="18">
        <f t="shared" si="118"/>
        <v>-3.53813067438934E-2</v>
      </c>
      <c r="AI440" s="16">
        <f t="shared" si="119"/>
        <v>11389215997.349298</v>
      </c>
      <c r="AJ440" s="16">
        <f t="shared" si="111"/>
        <v>1.0001216203927425</v>
      </c>
    </row>
    <row r="441" spans="1:36" x14ac:dyDescent="0.25">
      <c r="A441" t="s">
        <v>450</v>
      </c>
      <c r="B441" s="8">
        <v>0</v>
      </c>
      <c r="C441" s="8">
        <v>0</v>
      </c>
      <c r="D441" s="8">
        <v>1</v>
      </c>
      <c r="E441" s="8">
        <v>0</v>
      </c>
      <c r="F441" s="9">
        <v>0</v>
      </c>
      <c r="G441" s="9">
        <v>0</v>
      </c>
      <c r="H441" s="9">
        <v>1</v>
      </c>
      <c r="I441" s="9">
        <v>0</v>
      </c>
      <c r="J441" s="28">
        <f t="shared" si="120"/>
        <v>0</v>
      </c>
      <c r="K441" s="28">
        <f t="shared" si="121"/>
        <v>0</v>
      </c>
      <c r="L441" s="28">
        <f t="shared" si="122"/>
        <v>0</v>
      </c>
      <c r="M441" s="28">
        <f t="shared" si="123"/>
        <v>0</v>
      </c>
      <c r="N441" s="10">
        <v>7.94</v>
      </c>
      <c r="O441" s="10">
        <v>76.290000000000006</v>
      </c>
      <c r="P441" s="10">
        <v>1580.01</v>
      </c>
      <c r="Q441" s="10">
        <v>35.22</v>
      </c>
      <c r="R441" s="11">
        <v>7.93</v>
      </c>
      <c r="S441" s="11">
        <v>76.37</v>
      </c>
      <c r="T441" s="11">
        <v>1606.11</v>
      </c>
      <c r="U441" s="11">
        <v>34.65</v>
      </c>
      <c r="V441" s="22">
        <v>11584596979.99</v>
      </c>
      <c r="W441" s="20">
        <f t="shared" si="117"/>
        <v>1.7278617415015463E-2</v>
      </c>
      <c r="X441" s="7"/>
      <c r="Y441" s="16">
        <f t="shared" si="107"/>
        <v>0</v>
      </c>
      <c r="Z441" s="16">
        <f t="shared" si="108"/>
        <v>0</v>
      </c>
      <c r="AA441" s="16">
        <f t="shared" si="109"/>
        <v>11584596979.99</v>
      </c>
      <c r="AB441" s="16">
        <f t="shared" si="110"/>
        <v>0</v>
      </c>
      <c r="AC441" s="16">
        <f t="shared" si="112"/>
        <v>0</v>
      </c>
      <c r="AD441" s="16">
        <f t="shared" si="113"/>
        <v>0</v>
      </c>
      <c r="AE441" s="16">
        <f t="shared" si="114"/>
        <v>196765978.48587456</v>
      </c>
      <c r="AF441" s="16">
        <f t="shared" si="115"/>
        <v>0</v>
      </c>
      <c r="AG441" s="16">
        <f t="shared" si="116"/>
        <v>196765978.48587456</v>
      </c>
      <c r="AH441" s="18">
        <f t="shared" si="118"/>
        <v>1.7278617710583137E-2</v>
      </c>
      <c r="AI441" s="16">
        <f t="shared" si="119"/>
        <v>11585981975.835173</v>
      </c>
      <c r="AJ441" s="16">
        <f t="shared" si="111"/>
        <v>1.0001195549441699</v>
      </c>
    </row>
    <row r="442" spans="1:36" x14ac:dyDescent="0.25">
      <c r="A442" t="s">
        <v>451</v>
      </c>
      <c r="B442" s="8">
        <v>0</v>
      </c>
      <c r="C442" s="8">
        <v>0</v>
      </c>
      <c r="D442" s="8">
        <v>1</v>
      </c>
      <c r="E442" s="8">
        <v>0</v>
      </c>
      <c r="F442" s="9">
        <v>0</v>
      </c>
      <c r="G442" s="9">
        <v>0</v>
      </c>
      <c r="H442" s="9">
        <v>1</v>
      </c>
      <c r="I442" s="9">
        <v>0</v>
      </c>
      <c r="J442" s="28">
        <f t="shared" si="120"/>
        <v>0</v>
      </c>
      <c r="K442" s="28">
        <f t="shared" si="121"/>
        <v>0</v>
      </c>
      <c r="L442" s="28">
        <f t="shared" si="122"/>
        <v>0</v>
      </c>
      <c r="M442" s="28">
        <f t="shared" si="123"/>
        <v>0</v>
      </c>
      <c r="N442" s="10">
        <v>7.75</v>
      </c>
      <c r="O442" s="10">
        <v>76.53</v>
      </c>
      <c r="P442" s="10">
        <v>1687</v>
      </c>
      <c r="Q442" s="10">
        <v>34.26</v>
      </c>
      <c r="R442" s="11">
        <v>7.63</v>
      </c>
      <c r="S442" s="11">
        <v>76.489999999999995</v>
      </c>
      <c r="T442" s="11">
        <v>1615.42</v>
      </c>
      <c r="U442" s="11">
        <v>34.18</v>
      </c>
      <c r="V442" s="22">
        <v>11651748417.98</v>
      </c>
      <c r="W442" s="20">
        <f t="shared" si="117"/>
        <v>5.796614082129059E-3</v>
      </c>
      <c r="X442" s="7"/>
      <c r="Y442" s="16">
        <f t="shared" si="107"/>
        <v>0</v>
      </c>
      <c r="Z442" s="16">
        <f t="shared" si="108"/>
        <v>0</v>
      </c>
      <c r="AA442" s="16">
        <f t="shared" si="109"/>
        <v>11651748417.98</v>
      </c>
      <c r="AB442" s="16">
        <f t="shared" si="110"/>
        <v>0</v>
      </c>
      <c r="AC442" s="16">
        <f t="shared" si="112"/>
        <v>0</v>
      </c>
      <c r="AD442" s="16">
        <f t="shared" si="113"/>
        <v>0</v>
      </c>
      <c r="AE442" s="16">
        <f t="shared" si="114"/>
        <v>67151439.119181693</v>
      </c>
      <c r="AF442" s="16">
        <f t="shared" si="115"/>
        <v>0</v>
      </c>
      <c r="AG442" s="16">
        <f t="shared" si="116"/>
        <v>67151439.119181693</v>
      </c>
      <c r="AH442" s="18">
        <f t="shared" si="118"/>
        <v>5.7966141796017539E-3</v>
      </c>
      <c r="AI442" s="16">
        <f t="shared" si="119"/>
        <v>11653133414.954355</v>
      </c>
      <c r="AJ442" s="16">
        <f t="shared" si="111"/>
        <v>1.0001188660211904</v>
      </c>
    </row>
    <row r="443" spans="1:36" x14ac:dyDescent="0.25">
      <c r="A443" t="s">
        <v>452</v>
      </c>
      <c r="B443" s="8">
        <v>0</v>
      </c>
      <c r="C443" s="8">
        <v>0</v>
      </c>
      <c r="D443" s="8">
        <v>1</v>
      </c>
      <c r="E443" s="8">
        <v>0</v>
      </c>
      <c r="F443" s="9">
        <v>0</v>
      </c>
      <c r="G443" s="9">
        <v>0</v>
      </c>
      <c r="H443" s="9">
        <v>1</v>
      </c>
      <c r="I443" s="9">
        <v>0</v>
      </c>
      <c r="J443" s="28">
        <f t="shared" si="120"/>
        <v>0</v>
      </c>
      <c r="K443" s="28">
        <f t="shared" si="121"/>
        <v>0</v>
      </c>
      <c r="L443" s="28">
        <f t="shared" si="122"/>
        <v>0</v>
      </c>
      <c r="M443" s="28">
        <f t="shared" si="123"/>
        <v>0</v>
      </c>
      <c r="N443" s="10">
        <v>7.8</v>
      </c>
      <c r="O443" s="10">
        <v>76.34</v>
      </c>
      <c r="P443" s="10">
        <v>1570</v>
      </c>
      <c r="Q443" s="10">
        <v>34.96</v>
      </c>
      <c r="R443" s="11">
        <v>7.75</v>
      </c>
      <c r="S443" s="11">
        <v>76.319999999999993</v>
      </c>
      <c r="T443" s="11">
        <v>1439</v>
      </c>
      <c r="U443" s="11">
        <v>35.159999999999997</v>
      </c>
      <c r="V443" s="22">
        <v>10379261125.799999</v>
      </c>
      <c r="W443" s="20">
        <f t="shared" si="117"/>
        <v>-0.10920998690775063</v>
      </c>
      <c r="X443" s="7"/>
      <c r="Y443" s="16">
        <f t="shared" si="107"/>
        <v>0</v>
      </c>
      <c r="Z443" s="16">
        <f t="shared" si="108"/>
        <v>0</v>
      </c>
      <c r="AA443" s="16">
        <f t="shared" si="109"/>
        <v>10379261125.799999</v>
      </c>
      <c r="AB443" s="16">
        <f t="shared" si="110"/>
        <v>0</v>
      </c>
      <c r="AC443" s="16">
        <f t="shared" si="112"/>
        <v>0</v>
      </c>
      <c r="AD443" s="16">
        <f t="shared" si="113"/>
        <v>0</v>
      </c>
      <c r="AE443" s="16">
        <f t="shared" si="114"/>
        <v>-1272487313.4541063</v>
      </c>
      <c r="AF443" s="16">
        <f t="shared" si="115"/>
        <v>0</v>
      </c>
      <c r="AG443" s="16">
        <f t="shared" si="116"/>
        <v>-1272487313.4541063</v>
      </c>
      <c r="AH443" s="18">
        <f t="shared" si="118"/>
        <v>-0.10920998873358018</v>
      </c>
      <c r="AI443" s="16">
        <f t="shared" si="119"/>
        <v>10380646101.500248</v>
      </c>
      <c r="AJ443" s="16">
        <f t="shared" si="111"/>
        <v>1.0001334368297958</v>
      </c>
    </row>
    <row r="444" spans="1:36" x14ac:dyDescent="0.25">
      <c r="A444" t="s">
        <v>453</v>
      </c>
      <c r="B444" s="8">
        <v>0</v>
      </c>
      <c r="C444" s="8">
        <v>0</v>
      </c>
      <c r="D444" s="8">
        <v>1</v>
      </c>
      <c r="E444" s="8">
        <v>0</v>
      </c>
      <c r="F444" s="9">
        <v>0</v>
      </c>
      <c r="G444" s="9">
        <v>0</v>
      </c>
      <c r="H444" s="9">
        <v>1</v>
      </c>
      <c r="I444" s="9">
        <v>0</v>
      </c>
      <c r="J444" s="28">
        <f t="shared" si="120"/>
        <v>0</v>
      </c>
      <c r="K444" s="28">
        <f t="shared" si="121"/>
        <v>0</v>
      </c>
      <c r="L444" s="28">
        <f t="shared" si="122"/>
        <v>0</v>
      </c>
      <c r="M444" s="28">
        <f t="shared" si="123"/>
        <v>0</v>
      </c>
      <c r="N444" s="10">
        <v>7.18</v>
      </c>
      <c r="O444" s="10">
        <v>76.25</v>
      </c>
      <c r="P444" s="10">
        <v>1602.1</v>
      </c>
      <c r="Q444" s="10">
        <v>35.340000000000003</v>
      </c>
      <c r="R444" s="11">
        <v>7.24</v>
      </c>
      <c r="S444" s="11">
        <v>76.23</v>
      </c>
      <c r="T444" s="11">
        <v>1512.99</v>
      </c>
      <c r="U444" s="11">
        <v>35.19</v>
      </c>
      <c r="V444" s="22">
        <v>10912938343.51</v>
      </c>
      <c r="W444" s="20">
        <f t="shared" si="117"/>
        <v>5.1417650181613261E-2</v>
      </c>
      <c r="X444" s="7"/>
      <c r="Y444" s="16">
        <f t="shared" si="107"/>
        <v>0</v>
      </c>
      <c r="Z444" s="16">
        <f t="shared" si="108"/>
        <v>0</v>
      </c>
      <c r="AA444" s="16">
        <f t="shared" si="109"/>
        <v>10912938343.51</v>
      </c>
      <c r="AB444" s="16">
        <f t="shared" si="110"/>
        <v>0</v>
      </c>
      <c r="AC444" s="16">
        <f t="shared" si="112"/>
        <v>0</v>
      </c>
      <c r="AD444" s="16">
        <f t="shared" si="113"/>
        <v>0</v>
      </c>
      <c r="AE444" s="16">
        <f t="shared" si="114"/>
        <v>533677227.7261585</v>
      </c>
      <c r="AF444" s="16">
        <f t="shared" si="115"/>
        <v>0</v>
      </c>
      <c r="AG444" s="16">
        <f t="shared" si="116"/>
        <v>533677227.7261585</v>
      </c>
      <c r="AH444" s="18">
        <f t="shared" si="118"/>
        <v>5.1417651146629613E-2</v>
      </c>
      <c r="AI444" s="16">
        <f t="shared" si="119"/>
        <v>10914323329.226406</v>
      </c>
      <c r="AJ444" s="16">
        <f t="shared" si="111"/>
        <v>1.0001269122643976</v>
      </c>
    </row>
    <row r="445" spans="1:36" x14ac:dyDescent="0.25">
      <c r="A445" t="s">
        <v>454</v>
      </c>
      <c r="B445" s="8">
        <v>0</v>
      </c>
      <c r="C445" s="8">
        <v>0</v>
      </c>
      <c r="D445" s="8">
        <v>1</v>
      </c>
      <c r="E445" s="8">
        <v>0</v>
      </c>
      <c r="F445" s="9">
        <v>0</v>
      </c>
      <c r="G445" s="9">
        <v>0</v>
      </c>
      <c r="H445" s="9">
        <v>1</v>
      </c>
      <c r="I445" s="9">
        <v>0</v>
      </c>
      <c r="J445" s="28">
        <f t="shared" si="120"/>
        <v>0</v>
      </c>
      <c r="K445" s="28">
        <f t="shared" si="121"/>
        <v>0</v>
      </c>
      <c r="L445" s="28">
        <f t="shared" si="122"/>
        <v>0</v>
      </c>
      <c r="M445" s="28">
        <f t="shared" si="123"/>
        <v>0</v>
      </c>
      <c r="N445" s="10">
        <v>7.37</v>
      </c>
      <c r="O445" s="10">
        <v>76.290000000000006</v>
      </c>
      <c r="P445" s="10">
        <v>1478.1</v>
      </c>
      <c r="Q445" s="10">
        <v>34.81</v>
      </c>
      <c r="R445" s="11">
        <v>7.54</v>
      </c>
      <c r="S445" s="11">
        <v>76.319999999999993</v>
      </c>
      <c r="T445" s="11">
        <v>1441.02</v>
      </c>
      <c r="U445" s="11">
        <v>34.51</v>
      </c>
      <c r="V445" s="22">
        <v>10393831040.379999</v>
      </c>
      <c r="W445" s="20">
        <f t="shared" si="117"/>
        <v>-4.7568059746137759E-2</v>
      </c>
      <c r="X445" s="7"/>
      <c r="Y445" s="16">
        <f t="shared" si="107"/>
        <v>0</v>
      </c>
      <c r="Z445" s="16">
        <f t="shared" si="108"/>
        <v>0</v>
      </c>
      <c r="AA445" s="16">
        <f t="shared" si="109"/>
        <v>10393831040.379999</v>
      </c>
      <c r="AB445" s="16">
        <f t="shared" si="110"/>
        <v>0</v>
      </c>
      <c r="AC445" s="16">
        <f t="shared" si="112"/>
        <v>0</v>
      </c>
      <c r="AD445" s="16">
        <f t="shared" si="113"/>
        <v>0</v>
      </c>
      <c r="AE445" s="16">
        <f t="shared" si="114"/>
        <v>-519107312.39625841</v>
      </c>
      <c r="AF445" s="16">
        <f t="shared" si="115"/>
        <v>0</v>
      </c>
      <c r="AG445" s="16">
        <f t="shared" si="116"/>
        <v>-519107312.39625841</v>
      </c>
      <c r="AH445" s="18">
        <f t="shared" si="118"/>
        <v>-4.7568060595245196E-2</v>
      </c>
      <c r="AI445" s="16">
        <f t="shared" si="119"/>
        <v>10395216016.830147</v>
      </c>
      <c r="AJ445" s="16">
        <f t="shared" si="111"/>
        <v>1.0001332498522217</v>
      </c>
    </row>
    <row r="446" spans="1:36" x14ac:dyDescent="0.25">
      <c r="A446" t="s">
        <v>455</v>
      </c>
      <c r="B446" s="8">
        <v>0</v>
      </c>
      <c r="C446" s="8">
        <v>0</v>
      </c>
      <c r="D446" s="8">
        <v>1</v>
      </c>
      <c r="E446" s="8">
        <v>0</v>
      </c>
      <c r="F446" s="9">
        <v>0</v>
      </c>
      <c r="G446" s="9">
        <v>0</v>
      </c>
      <c r="H446" s="9">
        <v>1</v>
      </c>
      <c r="I446" s="9">
        <v>0</v>
      </c>
      <c r="J446" s="28">
        <f t="shared" si="120"/>
        <v>0</v>
      </c>
      <c r="K446" s="28">
        <f t="shared" si="121"/>
        <v>0</v>
      </c>
      <c r="L446" s="28">
        <f t="shared" si="122"/>
        <v>0</v>
      </c>
      <c r="M446" s="28">
        <f t="shared" si="123"/>
        <v>0</v>
      </c>
      <c r="N446" s="10">
        <v>7.68</v>
      </c>
      <c r="O446" s="10">
        <v>76.06</v>
      </c>
      <c r="P446" s="10">
        <v>1392.59</v>
      </c>
      <c r="Q446" s="10">
        <v>35.299999999999997</v>
      </c>
      <c r="R446" s="11">
        <v>7.42</v>
      </c>
      <c r="S446" s="11">
        <v>75.89</v>
      </c>
      <c r="T446" s="11">
        <v>1566</v>
      </c>
      <c r="U446" s="11">
        <v>36.06</v>
      </c>
      <c r="V446" s="22">
        <v>11295290408.799999</v>
      </c>
      <c r="W446" s="20">
        <f t="shared" si="117"/>
        <v>8.6730231126312729E-2</v>
      </c>
      <c r="X446" s="7"/>
      <c r="Y446" s="16">
        <f t="shared" si="107"/>
        <v>0</v>
      </c>
      <c r="Z446" s="16">
        <f t="shared" si="108"/>
        <v>0</v>
      </c>
      <c r="AA446" s="16">
        <f t="shared" si="109"/>
        <v>11295290408.799999</v>
      </c>
      <c r="AB446" s="16">
        <f t="shared" si="110"/>
        <v>0</v>
      </c>
      <c r="AC446" s="16">
        <f t="shared" si="112"/>
        <v>0</v>
      </c>
      <c r="AD446" s="16">
        <f t="shared" si="113"/>
        <v>0</v>
      </c>
      <c r="AE446" s="16">
        <f t="shared" si="114"/>
        <v>901459385.31504941</v>
      </c>
      <c r="AF446" s="16">
        <f t="shared" si="115"/>
        <v>0</v>
      </c>
      <c r="AG446" s="16">
        <f t="shared" si="116"/>
        <v>901459385.31504941</v>
      </c>
      <c r="AH446" s="18">
        <f t="shared" si="118"/>
        <v>8.673023275180082E-2</v>
      </c>
      <c r="AI446" s="16">
        <f t="shared" si="119"/>
        <v>11296675402.145197</v>
      </c>
      <c r="AJ446" s="16">
        <f t="shared" si="111"/>
        <v>1.0001226168867796</v>
      </c>
    </row>
    <row r="447" spans="1:36" x14ac:dyDescent="0.25">
      <c r="A447" t="s">
        <v>456</v>
      </c>
      <c r="B447" s="8">
        <v>0</v>
      </c>
      <c r="C447" s="8">
        <v>0</v>
      </c>
      <c r="D447" s="8">
        <v>1</v>
      </c>
      <c r="E447" s="8">
        <v>0</v>
      </c>
      <c r="F447" s="9">
        <v>0</v>
      </c>
      <c r="G447" s="9">
        <v>0</v>
      </c>
      <c r="H447" s="9">
        <v>1</v>
      </c>
      <c r="I447" s="9">
        <v>0</v>
      </c>
      <c r="J447" s="28">
        <f t="shared" si="120"/>
        <v>0</v>
      </c>
      <c r="K447" s="28">
        <f t="shared" si="121"/>
        <v>0</v>
      </c>
      <c r="L447" s="28">
        <f t="shared" si="122"/>
        <v>0</v>
      </c>
      <c r="M447" s="28">
        <f t="shared" si="123"/>
        <v>0</v>
      </c>
      <c r="N447" s="10">
        <v>7.34</v>
      </c>
      <c r="O447" s="10">
        <v>75.87</v>
      </c>
      <c r="P447" s="10">
        <v>1543</v>
      </c>
      <c r="Q447" s="10">
        <v>35.92</v>
      </c>
      <c r="R447" s="11">
        <v>7.38</v>
      </c>
      <c r="S447" s="11">
        <v>75.91</v>
      </c>
      <c r="T447" s="11">
        <v>1551.81</v>
      </c>
      <c r="U447" s="11">
        <v>36.44</v>
      </c>
      <c r="V447" s="22">
        <v>11192940365.290001</v>
      </c>
      <c r="W447" s="20">
        <f t="shared" si="117"/>
        <v>-9.0613025257197943E-3</v>
      </c>
      <c r="X447" s="7"/>
      <c r="Y447" s="16">
        <f t="shared" si="107"/>
        <v>0</v>
      </c>
      <c r="Z447" s="16">
        <f t="shared" si="108"/>
        <v>0</v>
      </c>
      <c r="AA447" s="16">
        <f t="shared" si="109"/>
        <v>11192940365.290001</v>
      </c>
      <c r="AB447" s="16">
        <f t="shared" si="110"/>
        <v>0</v>
      </c>
      <c r="AC447" s="16">
        <f t="shared" si="112"/>
        <v>0</v>
      </c>
      <c r="AD447" s="16">
        <f t="shared" si="113"/>
        <v>0</v>
      </c>
      <c r="AE447" s="16">
        <f t="shared" si="114"/>
        <v>-102350045.27514215</v>
      </c>
      <c r="AF447" s="16">
        <f t="shared" si="115"/>
        <v>0</v>
      </c>
      <c r="AG447" s="16">
        <f t="shared" si="116"/>
        <v>-102350045.27514215</v>
      </c>
      <c r="AH447" s="18">
        <f t="shared" si="118"/>
        <v>-9.0613026819923725E-3</v>
      </c>
      <c r="AI447" s="16">
        <f t="shared" si="119"/>
        <v>11194325356.870054</v>
      </c>
      <c r="AJ447" s="16">
        <f t="shared" si="111"/>
        <v>1.0001237379575745</v>
      </c>
    </row>
    <row r="448" spans="1:36" x14ac:dyDescent="0.25">
      <c r="A448" t="s">
        <v>457</v>
      </c>
      <c r="B448" s="8">
        <v>0</v>
      </c>
      <c r="C448" s="8">
        <v>0</v>
      </c>
      <c r="D448" s="8">
        <v>1</v>
      </c>
      <c r="E448" s="8">
        <v>0</v>
      </c>
      <c r="F448" s="9">
        <v>0</v>
      </c>
      <c r="G448" s="9">
        <v>0</v>
      </c>
      <c r="H448" s="9">
        <v>1</v>
      </c>
      <c r="I448" s="9">
        <v>0</v>
      </c>
      <c r="J448" s="28">
        <f t="shared" si="120"/>
        <v>0</v>
      </c>
      <c r="K448" s="28">
        <f t="shared" si="121"/>
        <v>0</v>
      </c>
      <c r="L448" s="28">
        <f t="shared" si="122"/>
        <v>0</v>
      </c>
      <c r="M448" s="28">
        <f t="shared" si="123"/>
        <v>0</v>
      </c>
      <c r="N448" s="10">
        <v>7.42</v>
      </c>
      <c r="O448" s="10">
        <v>76.03</v>
      </c>
      <c r="P448" s="10">
        <v>1535</v>
      </c>
      <c r="Q448" s="10">
        <v>35.76</v>
      </c>
      <c r="R448" s="11">
        <v>7.78</v>
      </c>
      <c r="S448" s="11">
        <v>76.02</v>
      </c>
      <c r="T448" s="11">
        <v>1479.58</v>
      </c>
      <c r="U448" s="11">
        <v>36.020000000000003</v>
      </c>
      <c r="V448" s="22">
        <v>10671957726.620001</v>
      </c>
      <c r="W448" s="20">
        <f t="shared" si="117"/>
        <v>-4.6545645886366005E-2</v>
      </c>
      <c r="X448" s="7"/>
      <c r="Y448" s="16">
        <f t="shared" si="107"/>
        <v>0</v>
      </c>
      <c r="Z448" s="16">
        <f t="shared" si="108"/>
        <v>0</v>
      </c>
      <c r="AA448" s="16">
        <f t="shared" si="109"/>
        <v>10671957726.620001</v>
      </c>
      <c r="AB448" s="16">
        <f t="shared" si="110"/>
        <v>0</v>
      </c>
      <c r="AC448" s="16">
        <f t="shared" si="112"/>
        <v>0</v>
      </c>
      <c r="AD448" s="16">
        <f t="shared" si="113"/>
        <v>0</v>
      </c>
      <c r="AE448" s="16">
        <f t="shared" si="114"/>
        <v>-520982647.7370922</v>
      </c>
      <c r="AF448" s="16">
        <f t="shared" si="115"/>
        <v>0</v>
      </c>
      <c r="AG448" s="16">
        <f t="shared" si="116"/>
        <v>-520982647.7370922</v>
      </c>
      <c r="AH448" s="18">
        <f t="shared" si="118"/>
        <v>-4.6545646696438368E-2</v>
      </c>
      <c r="AI448" s="16">
        <f t="shared" si="119"/>
        <v>10673342709.132961</v>
      </c>
      <c r="AJ448" s="16">
        <f t="shared" si="111"/>
        <v>1.0001297777360481</v>
      </c>
    </row>
    <row r="449" spans="1:36" x14ac:dyDescent="0.25">
      <c r="A449" t="s">
        <v>458</v>
      </c>
      <c r="B449" s="8">
        <v>0</v>
      </c>
      <c r="C449" s="8">
        <v>0</v>
      </c>
      <c r="D449" s="8">
        <v>1</v>
      </c>
      <c r="E449" s="8">
        <v>0</v>
      </c>
      <c r="F449" s="9">
        <v>0</v>
      </c>
      <c r="G449" s="9">
        <v>0</v>
      </c>
      <c r="H449" s="9">
        <v>1</v>
      </c>
      <c r="I449" s="9">
        <v>0</v>
      </c>
      <c r="J449" s="28">
        <f t="shared" si="120"/>
        <v>0</v>
      </c>
      <c r="K449" s="28">
        <f t="shared" si="121"/>
        <v>0</v>
      </c>
      <c r="L449" s="28">
        <f t="shared" si="122"/>
        <v>0</v>
      </c>
      <c r="M449" s="28">
        <f t="shared" si="123"/>
        <v>0</v>
      </c>
      <c r="N449" s="10">
        <v>7.83</v>
      </c>
      <c r="O449" s="10">
        <v>75.89</v>
      </c>
      <c r="P449" s="10">
        <v>1470</v>
      </c>
      <c r="Q449" s="10">
        <v>36.9</v>
      </c>
      <c r="R449" s="11">
        <v>8.1999999999999993</v>
      </c>
      <c r="S449" s="11">
        <v>75.900000000000006</v>
      </c>
      <c r="T449" s="11">
        <v>1335.88</v>
      </c>
      <c r="U449" s="11">
        <v>37.18</v>
      </c>
      <c r="V449" s="22">
        <v>9635474199.3199997</v>
      </c>
      <c r="W449" s="20">
        <f t="shared" si="117"/>
        <v>-9.7122154514781234E-2</v>
      </c>
      <c r="X449" s="7"/>
      <c r="Y449" s="16">
        <f t="shared" si="107"/>
        <v>0</v>
      </c>
      <c r="Z449" s="16">
        <f t="shared" si="108"/>
        <v>0</v>
      </c>
      <c r="AA449" s="16">
        <f t="shared" si="109"/>
        <v>9635474199.3199997</v>
      </c>
      <c r="AB449" s="16">
        <f t="shared" si="110"/>
        <v>0</v>
      </c>
      <c r="AC449" s="16">
        <f t="shared" si="112"/>
        <v>0</v>
      </c>
      <c r="AD449" s="16">
        <f t="shared" si="113"/>
        <v>0</v>
      </c>
      <c r="AE449" s="16">
        <f t="shared" si="114"/>
        <v>-1036483546.2193948</v>
      </c>
      <c r="AF449" s="16">
        <f t="shared" si="115"/>
        <v>0</v>
      </c>
      <c r="AG449" s="16">
        <f t="shared" si="116"/>
        <v>-1036483546.2193948</v>
      </c>
      <c r="AH449" s="18">
        <f t="shared" si="118"/>
        <v>-9.7122156287595005E-2</v>
      </c>
      <c r="AI449" s="16">
        <f t="shared" si="119"/>
        <v>9636859162.9135666</v>
      </c>
      <c r="AJ449" s="16">
        <f t="shared" si="111"/>
        <v>1.0001437359039023</v>
      </c>
    </row>
    <row r="450" spans="1:36" x14ac:dyDescent="0.25">
      <c r="A450" t="s">
        <v>459</v>
      </c>
      <c r="B450" s="8">
        <v>0</v>
      </c>
      <c r="C450" s="8">
        <v>0</v>
      </c>
      <c r="D450" s="8">
        <v>1</v>
      </c>
      <c r="E450" s="8">
        <v>0</v>
      </c>
      <c r="F450" s="9">
        <v>0</v>
      </c>
      <c r="G450" s="9">
        <v>0</v>
      </c>
      <c r="H450" s="9">
        <v>1</v>
      </c>
      <c r="I450" s="9">
        <v>0</v>
      </c>
      <c r="J450" s="28">
        <f t="shared" si="120"/>
        <v>0</v>
      </c>
      <c r="K450" s="28">
        <f t="shared" si="121"/>
        <v>0</v>
      </c>
      <c r="L450" s="28">
        <f t="shared" si="122"/>
        <v>0</v>
      </c>
      <c r="M450" s="28">
        <f t="shared" si="123"/>
        <v>0</v>
      </c>
      <c r="N450" s="10">
        <v>8.19</v>
      </c>
      <c r="O450" s="10">
        <v>75.819999999999993</v>
      </c>
      <c r="P450" s="10">
        <v>1306.02</v>
      </c>
      <c r="Q450" s="10">
        <v>37.92</v>
      </c>
      <c r="R450" s="11">
        <v>8.26</v>
      </c>
      <c r="S450" s="11">
        <v>75.81</v>
      </c>
      <c r="T450" s="11">
        <v>1254.03</v>
      </c>
      <c r="U450" s="11">
        <v>37.659999999999997</v>
      </c>
      <c r="V450" s="22">
        <v>9045104145.6700001</v>
      </c>
      <c r="W450" s="20">
        <f t="shared" si="117"/>
        <v>-6.1270472157111233E-2</v>
      </c>
      <c r="X450" s="7"/>
      <c r="Y450" s="16">
        <f t="shared" si="107"/>
        <v>0</v>
      </c>
      <c r="Z450" s="16">
        <f t="shared" si="108"/>
        <v>0</v>
      </c>
      <c r="AA450" s="16">
        <f t="shared" si="109"/>
        <v>9045104145.6700001</v>
      </c>
      <c r="AB450" s="16">
        <f t="shared" si="110"/>
        <v>0</v>
      </c>
      <c r="AC450" s="16">
        <f t="shared" si="112"/>
        <v>0</v>
      </c>
      <c r="AD450" s="16">
        <f t="shared" si="113"/>
        <v>0</v>
      </c>
      <c r="AE450" s="16">
        <f t="shared" si="114"/>
        <v>-590370065.58548915</v>
      </c>
      <c r="AF450" s="16">
        <f t="shared" si="115"/>
        <v>0</v>
      </c>
      <c r="AG450" s="16">
        <f t="shared" si="116"/>
        <v>-590370065.58548915</v>
      </c>
      <c r="AH450" s="18">
        <f t="shared" si="118"/>
        <v>-6.1270473395814096E-2</v>
      </c>
      <c r="AI450" s="16">
        <f t="shared" si="119"/>
        <v>9046489097.3280773</v>
      </c>
      <c r="AJ450" s="16">
        <f t="shared" si="111"/>
        <v>1.0001531161649189</v>
      </c>
    </row>
    <row r="451" spans="1:36" x14ac:dyDescent="0.25">
      <c r="A451" t="s">
        <v>460</v>
      </c>
      <c r="B451" s="8">
        <v>0</v>
      </c>
      <c r="C451" s="8">
        <v>0</v>
      </c>
      <c r="D451" s="8">
        <v>1</v>
      </c>
      <c r="E451" s="8">
        <v>0</v>
      </c>
      <c r="F451" s="9">
        <v>0</v>
      </c>
      <c r="G451" s="9">
        <v>0</v>
      </c>
      <c r="H451" s="9">
        <v>1</v>
      </c>
      <c r="I451" s="9">
        <v>0</v>
      </c>
      <c r="J451" s="28">
        <f t="shared" si="120"/>
        <v>0</v>
      </c>
      <c r="K451" s="28">
        <f t="shared" si="121"/>
        <v>0</v>
      </c>
      <c r="L451" s="28">
        <f t="shared" si="122"/>
        <v>0</v>
      </c>
      <c r="M451" s="28">
        <f t="shared" si="123"/>
        <v>0</v>
      </c>
      <c r="N451" s="10">
        <v>8.31</v>
      </c>
      <c r="O451" s="10">
        <v>75.86</v>
      </c>
      <c r="P451" s="10">
        <v>1258</v>
      </c>
      <c r="Q451" s="10">
        <v>37.19</v>
      </c>
      <c r="R451" s="11">
        <v>8.5</v>
      </c>
      <c r="S451" s="11">
        <v>75.92</v>
      </c>
      <c r="T451" s="11">
        <v>1188.05</v>
      </c>
      <c r="U451" s="11">
        <v>36.93</v>
      </c>
      <c r="V451" s="22">
        <v>8569201688.25</v>
      </c>
      <c r="W451" s="20">
        <f t="shared" si="117"/>
        <v>-5.261437013390502E-2</v>
      </c>
      <c r="X451" s="7"/>
      <c r="Y451" s="16">
        <f t="shared" ref="Y451:Y514" si="124">F451*$V451</f>
        <v>0</v>
      </c>
      <c r="Z451" s="16">
        <f t="shared" ref="Z451:Z514" si="125">G451*$V451</f>
        <v>0</v>
      </c>
      <c r="AA451" s="16">
        <f t="shared" ref="AA451:AA514" si="126">H451*$V451</f>
        <v>8569201688.25</v>
      </c>
      <c r="AB451" s="16">
        <f t="shared" ref="AB451:AB514" si="127">I451*$V451</f>
        <v>0</v>
      </c>
      <c r="AC451" s="16">
        <f t="shared" si="112"/>
        <v>0</v>
      </c>
      <c r="AD451" s="16">
        <f t="shared" si="113"/>
        <v>0</v>
      </c>
      <c r="AE451" s="16">
        <f t="shared" si="114"/>
        <v>-475902467.66927969</v>
      </c>
      <c r="AF451" s="16">
        <f t="shared" si="115"/>
        <v>0</v>
      </c>
      <c r="AG451" s="16">
        <f t="shared" si="116"/>
        <v>-475902467.66927969</v>
      </c>
      <c r="AH451" s="18">
        <f t="shared" si="118"/>
        <v>-5.2614371267035095E-2</v>
      </c>
      <c r="AI451" s="16">
        <f t="shared" si="119"/>
        <v>8570586629.6587973</v>
      </c>
      <c r="AJ451" s="16">
        <f t="shared" ref="AJ451:AJ514" si="128">AI451/V451</f>
        <v>1.0001616184866668</v>
      </c>
    </row>
    <row r="452" spans="1:36" x14ac:dyDescent="0.25">
      <c r="A452" t="s">
        <v>461</v>
      </c>
      <c r="B452" s="8">
        <v>0</v>
      </c>
      <c r="C452" s="8">
        <v>0</v>
      </c>
      <c r="D452" s="8">
        <v>1</v>
      </c>
      <c r="E452" s="8">
        <v>0</v>
      </c>
      <c r="F452" s="9">
        <v>0</v>
      </c>
      <c r="G452" s="9">
        <v>0</v>
      </c>
      <c r="H452" s="9">
        <v>1</v>
      </c>
      <c r="I452" s="9">
        <v>0</v>
      </c>
      <c r="J452" s="28">
        <f t="shared" si="120"/>
        <v>0</v>
      </c>
      <c r="K452" s="28">
        <f t="shared" si="121"/>
        <v>0</v>
      </c>
      <c r="L452" s="28">
        <f t="shared" si="122"/>
        <v>0</v>
      </c>
      <c r="M452" s="28">
        <f t="shared" si="123"/>
        <v>0</v>
      </c>
      <c r="N452" s="10">
        <v>8.2899999999999991</v>
      </c>
      <c r="O452" s="10">
        <v>75.790000000000006</v>
      </c>
      <c r="P452" s="10">
        <v>1192</v>
      </c>
      <c r="Q452" s="10">
        <v>36.93</v>
      </c>
      <c r="R452" s="11">
        <v>8.14</v>
      </c>
      <c r="S452" s="11">
        <v>75.849999999999994</v>
      </c>
      <c r="T452" s="11">
        <v>1208.1600000000001</v>
      </c>
      <c r="U452" s="11">
        <v>37.33</v>
      </c>
      <c r="V452" s="22">
        <v>8714251679.4400005</v>
      </c>
      <c r="W452" s="20">
        <f t="shared" si="117"/>
        <v>1.692689663132696E-2</v>
      </c>
      <c r="X452" s="7"/>
      <c r="Y452" s="16">
        <f t="shared" si="124"/>
        <v>0</v>
      </c>
      <c r="Z452" s="16">
        <f t="shared" si="125"/>
        <v>0</v>
      </c>
      <c r="AA452" s="16">
        <f t="shared" si="126"/>
        <v>8714251679.4400005</v>
      </c>
      <c r="AB452" s="16">
        <f t="shared" si="127"/>
        <v>0</v>
      </c>
      <c r="AC452" s="16">
        <f t="shared" ref="AC452:AC515" si="129">IF(AND(F452=0,F451=0),0,IF(AND(F452=1,F451=0),0,IF(AND(F452=1,F451=1),(R452-R451)/R451*Y451,IF(AND(F452=0,F451=1),(N452-R451)/R451*Y451,"Error"))))</f>
        <v>0</v>
      </c>
      <c r="AD452" s="16">
        <f t="shared" ref="AD452:AD515" si="130">IF(AND(G452=0,G451=0),0,IF(AND(G452=1,G451=0),0,IF(AND(G452=1,G451=1),(S452-S451)/S451*Z451,IF(AND(G452=0,G451=1),(O452-S451)/S451*Z451,"Error"))))</f>
        <v>0</v>
      </c>
      <c r="AE452" s="16">
        <f t="shared" ref="AE452:AE515" si="131">IF(AND(H452=0,H451=0),0,IF(AND(H452=1,H451=0),0,IF(AND(H452=1,H451=1),(T452-T451)/T451*AA451,IF(AND(H452=0,H451=1),(P452-T451)/T451*AA451,"Error"))))</f>
        <v>145049994.48736045</v>
      </c>
      <c r="AF452" s="16">
        <f t="shared" ref="AF452:AF515" si="132">IF(AND(I452=0,I451=0),0,IF(AND(I452=1,I451=0),0,IF(AND(I452=1,I451=1),(U452-U451)/U451*AB451,IF(AND(I452=0,I451=1),(Q452-U451)/U451*AB451,"Error"))))</f>
        <v>0</v>
      </c>
      <c r="AG452" s="16">
        <f t="shared" ref="AG452:AG515" si="133">SUM(AC452:AF452)</f>
        <v>145049994.48736045</v>
      </c>
      <c r="AH452" s="18">
        <f t="shared" si="118"/>
        <v>1.6926897016118957E-2</v>
      </c>
      <c r="AI452" s="16">
        <f t="shared" si="119"/>
        <v>8715636624.1461582</v>
      </c>
      <c r="AJ452" s="16">
        <f t="shared" si="128"/>
        <v>1.0001589287017525</v>
      </c>
    </row>
    <row r="453" spans="1:36" x14ac:dyDescent="0.25">
      <c r="A453" t="s">
        <v>462</v>
      </c>
      <c r="B453" s="8">
        <v>0</v>
      </c>
      <c r="C453" s="8">
        <v>0</v>
      </c>
      <c r="D453" s="8">
        <v>1</v>
      </c>
      <c r="E453" s="8">
        <v>0</v>
      </c>
      <c r="F453" s="9">
        <v>0</v>
      </c>
      <c r="G453" s="9">
        <v>0</v>
      </c>
      <c r="H453" s="9">
        <v>1</v>
      </c>
      <c r="I453" s="9">
        <v>0</v>
      </c>
      <c r="J453" s="28">
        <f t="shared" si="120"/>
        <v>0</v>
      </c>
      <c r="K453" s="28">
        <f t="shared" si="121"/>
        <v>0</v>
      </c>
      <c r="L453" s="28">
        <f t="shared" si="122"/>
        <v>0</v>
      </c>
      <c r="M453" s="28">
        <f t="shared" si="123"/>
        <v>0</v>
      </c>
      <c r="N453" s="10">
        <v>7.99</v>
      </c>
      <c r="O453" s="10">
        <v>75.81</v>
      </c>
      <c r="P453" s="10">
        <v>1237</v>
      </c>
      <c r="Q453" s="10">
        <v>36.81</v>
      </c>
      <c r="R453" s="11">
        <v>8.0500000000000007</v>
      </c>
      <c r="S453" s="11">
        <v>75.88</v>
      </c>
      <c r="T453" s="11">
        <v>1174.1099999999999</v>
      </c>
      <c r="U453" s="11">
        <v>37</v>
      </c>
      <c r="V453" s="22">
        <v>8468654851.9899998</v>
      </c>
      <c r="W453" s="20">
        <f t="shared" ref="W453:W516" si="134">V453/V452-1</f>
        <v>-2.8183352568236009E-2</v>
      </c>
      <c r="X453" s="7"/>
      <c r="Y453" s="16">
        <f t="shared" si="124"/>
        <v>0</v>
      </c>
      <c r="Z453" s="16">
        <f t="shared" si="125"/>
        <v>0</v>
      </c>
      <c r="AA453" s="16">
        <f t="shared" si="126"/>
        <v>8468654851.9899998</v>
      </c>
      <c r="AB453" s="16">
        <f t="shared" si="127"/>
        <v>0</v>
      </c>
      <c r="AC453" s="16">
        <f t="shared" si="129"/>
        <v>0</v>
      </c>
      <c r="AD453" s="16">
        <f t="shared" si="130"/>
        <v>0</v>
      </c>
      <c r="AE453" s="16">
        <f t="shared" si="131"/>
        <v>-245596832.94011849</v>
      </c>
      <c r="AF453" s="16">
        <f t="shared" si="132"/>
        <v>0</v>
      </c>
      <c r="AG453" s="16">
        <f t="shared" si="133"/>
        <v>-245596832.94011849</v>
      </c>
      <c r="AH453" s="18">
        <f t="shared" ref="AH453:AH516" si="135">AG453/V452</f>
        <v>-2.8183353198252034E-2</v>
      </c>
      <c r="AI453" s="16">
        <f t="shared" ref="AI453:AI516" si="136">AI452+AG453</f>
        <v>8470039791.2060394</v>
      </c>
      <c r="AJ453" s="16">
        <f t="shared" si="128"/>
        <v>1.0001635370953528</v>
      </c>
    </row>
    <row r="454" spans="1:36" x14ac:dyDescent="0.25">
      <c r="A454" t="s">
        <v>463</v>
      </c>
      <c r="B454" s="8">
        <v>0</v>
      </c>
      <c r="C454" s="8">
        <v>0</v>
      </c>
      <c r="D454" s="8">
        <v>1</v>
      </c>
      <c r="E454" s="8">
        <v>0</v>
      </c>
      <c r="F454" s="9">
        <v>0</v>
      </c>
      <c r="G454" s="9">
        <v>0</v>
      </c>
      <c r="H454" s="9">
        <v>1</v>
      </c>
      <c r="I454" s="9">
        <v>0</v>
      </c>
      <c r="J454" s="28">
        <f t="shared" si="120"/>
        <v>0</v>
      </c>
      <c r="K454" s="28">
        <f t="shared" si="121"/>
        <v>0</v>
      </c>
      <c r="L454" s="28">
        <f t="shared" si="122"/>
        <v>0</v>
      </c>
      <c r="M454" s="28">
        <f t="shared" si="123"/>
        <v>0</v>
      </c>
      <c r="N454" s="10">
        <v>7.83</v>
      </c>
      <c r="O454" s="10">
        <v>75.87</v>
      </c>
      <c r="P454" s="10">
        <v>1209</v>
      </c>
      <c r="Q454" s="10">
        <v>37.450000000000003</v>
      </c>
      <c r="R454" s="11">
        <v>7.76</v>
      </c>
      <c r="S454" s="11">
        <v>75.930000000000007</v>
      </c>
      <c r="T454" s="11">
        <v>1324.01</v>
      </c>
      <c r="U454" s="11">
        <v>37.159999999999997</v>
      </c>
      <c r="V454" s="22">
        <v>9549857919.0900002</v>
      </c>
      <c r="W454" s="20">
        <f t="shared" si="134"/>
        <v>0.12767116927028077</v>
      </c>
      <c r="X454" s="7"/>
      <c r="Y454" s="16">
        <f t="shared" si="124"/>
        <v>0</v>
      </c>
      <c r="Z454" s="16">
        <f t="shared" si="125"/>
        <v>0</v>
      </c>
      <c r="AA454" s="16">
        <f t="shared" si="126"/>
        <v>9549857919.0900002</v>
      </c>
      <c r="AB454" s="16">
        <f t="shared" si="127"/>
        <v>0</v>
      </c>
      <c r="AC454" s="16">
        <f t="shared" si="129"/>
        <v>0</v>
      </c>
      <c r="AD454" s="16">
        <f t="shared" si="130"/>
        <v>0</v>
      </c>
      <c r="AE454" s="16">
        <f t="shared" si="131"/>
        <v>1081203091.970345</v>
      </c>
      <c r="AF454" s="16">
        <f t="shared" si="132"/>
        <v>0</v>
      </c>
      <c r="AG454" s="16">
        <f t="shared" si="133"/>
        <v>1081203091.970345</v>
      </c>
      <c r="AH454" s="18">
        <f t="shared" si="135"/>
        <v>0.1276711722070335</v>
      </c>
      <c r="AI454" s="16">
        <f t="shared" si="136"/>
        <v>9551242883.176384</v>
      </c>
      <c r="AJ454" s="16">
        <f t="shared" si="128"/>
        <v>1.0001450245750374</v>
      </c>
    </row>
    <row r="455" spans="1:36" x14ac:dyDescent="0.25">
      <c r="A455" t="s">
        <v>464</v>
      </c>
      <c r="B455" s="8">
        <v>0</v>
      </c>
      <c r="C455" s="8">
        <v>0</v>
      </c>
      <c r="D455" s="8">
        <v>1</v>
      </c>
      <c r="E455" s="8">
        <v>0</v>
      </c>
      <c r="F455" s="9">
        <v>0</v>
      </c>
      <c r="G455" s="9">
        <v>0</v>
      </c>
      <c r="H455" s="9">
        <v>1</v>
      </c>
      <c r="I455" s="9">
        <v>0</v>
      </c>
      <c r="J455" s="28">
        <f t="shared" si="120"/>
        <v>0</v>
      </c>
      <c r="K455" s="28">
        <f t="shared" si="121"/>
        <v>0</v>
      </c>
      <c r="L455" s="28">
        <f t="shared" si="122"/>
        <v>0</v>
      </c>
      <c r="M455" s="28">
        <f t="shared" si="123"/>
        <v>0</v>
      </c>
      <c r="N455" s="10">
        <v>7.82</v>
      </c>
      <c r="O455" s="10">
        <v>75.900000000000006</v>
      </c>
      <c r="P455" s="10">
        <v>1311</v>
      </c>
      <c r="Q455" s="10">
        <v>37.409999999999997</v>
      </c>
      <c r="R455" s="11">
        <v>7.79</v>
      </c>
      <c r="S455" s="11">
        <v>76.040000000000006</v>
      </c>
      <c r="T455" s="11">
        <v>1338.64</v>
      </c>
      <c r="U455" s="11">
        <v>37.19</v>
      </c>
      <c r="V455" s="22">
        <v>9655381607.3600006</v>
      </c>
      <c r="W455" s="20">
        <f t="shared" si="134"/>
        <v>1.1049765259759647E-2</v>
      </c>
      <c r="X455" s="7"/>
      <c r="Y455" s="16">
        <f t="shared" si="124"/>
        <v>0</v>
      </c>
      <c r="Z455" s="16">
        <f t="shared" si="125"/>
        <v>0</v>
      </c>
      <c r="AA455" s="16">
        <f t="shared" si="126"/>
        <v>9655381607.3600006</v>
      </c>
      <c r="AB455" s="16">
        <f t="shared" si="127"/>
        <v>0</v>
      </c>
      <c r="AC455" s="16">
        <f t="shared" si="129"/>
        <v>0</v>
      </c>
      <c r="AD455" s="16">
        <f t="shared" si="130"/>
        <v>0</v>
      </c>
      <c r="AE455" s="16">
        <f t="shared" si="131"/>
        <v>105523690.42249511</v>
      </c>
      <c r="AF455" s="16">
        <f t="shared" si="132"/>
        <v>0</v>
      </c>
      <c r="AG455" s="16">
        <f t="shared" si="133"/>
        <v>105523690.42249511</v>
      </c>
      <c r="AH455" s="18">
        <f t="shared" si="135"/>
        <v>1.1049765485155029E-2</v>
      </c>
      <c r="AI455" s="16">
        <f t="shared" si="136"/>
        <v>9656766573.5988789</v>
      </c>
      <c r="AJ455" s="16">
        <f t="shared" si="128"/>
        <v>1.0001434398240483</v>
      </c>
    </row>
    <row r="456" spans="1:36" x14ac:dyDescent="0.25">
      <c r="A456" t="s">
        <v>465</v>
      </c>
      <c r="B456" s="8">
        <v>0</v>
      </c>
      <c r="C456" s="8">
        <v>0</v>
      </c>
      <c r="D456" s="8">
        <v>1</v>
      </c>
      <c r="E456" s="8">
        <v>0</v>
      </c>
      <c r="F456" s="9">
        <v>0</v>
      </c>
      <c r="G456" s="9">
        <v>0</v>
      </c>
      <c r="H456" s="9">
        <v>1</v>
      </c>
      <c r="I456" s="9">
        <v>0</v>
      </c>
      <c r="J456" s="28">
        <f t="shared" si="120"/>
        <v>0</v>
      </c>
      <c r="K456" s="28">
        <f t="shared" si="121"/>
        <v>0</v>
      </c>
      <c r="L456" s="28">
        <f t="shared" si="122"/>
        <v>0</v>
      </c>
      <c r="M456" s="28">
        <f t="shared" si="123"/>
        <v>0</v>
      </c>
      <c r="N456" s="10">
        <v>7.86</v>
      </c>
      <c r="O456" s="10">
        <v>75.959999999999994</v>
      </c>
      <c r="P456" s="10">
        <v>1327.01</v>
      </c>
      <c r="Q456" s="10">
        <v>37.54</v>
      </c>
      <c r="R456" s="11">
        <v>8.1</v>
      </c>
      <c r="S456" s="11">
        <v>76</v>
      </c>
      <c r="T456" s="11">
        <v>1265.67</v>
      </c>
      <c r="U456" s="11">
        <v>37.799999999999997</v>
      </c>
      <c r="V456" s="22">
        <v>9129061475.2299995</v>
      </c>
      <c r="W456" s="20">
        <f t="shared" si="134"/>
        <v>-5.4510546919119496E-2</v>
      </c>
      <c r="X456" s="7"/>
      <c r="Y456" s="16">
        <f t="shared" si="124"/>
        <v>0</v>
      </c>
      <c r="Z456" s="16">
        <f t="shared" si="125"/>
        <v>0</v>
      </c>
      <c r="AA456" s="16">
        <f t="shared" si="126"/>
        <v>9129061475.2299995</v>
      </c>
      <c r="AB456" s="16">
        <f t="shared" si="127"/>
        <v>0</v>
      </c>
      <c r="AC456" s="16">
        <f t="shared" si="129"/>
        <v>0</v>
      </c>
      <c r="AD456" s="16">
        <f t="shared" si="130"/>
        <v>0</v>
      </c>
      <c r="AE456" s="16">
        <f t="shared" si="131"/>
        <v>-526320142.74865496</v>
      </c>
      <c r="AF456" s="16">
        <f t="shared" si="132"/>
        <v>0</v>
      </c>
      <c r="AG456" s="16">
        <f t="shared" si="133"/>
        <v>-526320142.74865496</v>
      </c>
      <c r="AH456" s="18">
        <f t="shared" si="135"/>
        <v>-5.4510548018884858E-2</v>
      </c>
      <c r="AI456" s="16">
        <f t="shared" si="136"/>
        <v>9130446430.8502235</v>
      </c>
      <c r="AJ456" s="16">
        <f t="shared" si="128"/>
        <v>1.0001517084339919</v>
      </c>
    </row>
    <row r="457" spans="1:36" x14ac:dyDescent="0.25">
      <c r="A457" t="s">
        <v>466</v>
      </c>
      <c r="B457" s="8">
        <v>0</v>
      </c>
      <c r="C457" s="8">
        <v>0</v>
      </c>
      <c r="D457" s="8">
        <v>1</v>
      </c>
      <c r="E457" s="8">
        <v>0</v>
      </c>
      <c r="F457" s="9">
        <v>0</v>
      </c>
      <c r="G457" s="9">
        <v>0</v>
      </c>
      <c r="H457" s="9">
        <v>1</v>
      </c>
      <c r="I457" s="9">
        <v>0</v>
      </c>
      <c r="J457" s="28">
        <f t="shared" si="120"/>
        <v>0</v>
      </c>
      <c r="K457" s="28">
        <f t="shared" si="121"/>
        <v>0</v>
      </c>
      <c r="L457" s="28">
        <f t="shared" si="122"/>
        <v>0</v>
      </c>
      <c r="M457" s="28">
        <f t="shared" si="123"/>
        <v>0</v>
      </c>
      <c r="N457" s="10">
        <v>8.2100000000000009</v>
      </c>
      <c r="O457" s="10">
        <v>75.849999999999994</v>
      </c>
      <c r="P457" s="10">
        <v>1226</v>
      </c>
      <c r="Q457" s="10">
        <v>38.54</v>
      </c>
      <c r="R457" s="11">
        <v>8</v>
      </c>
      <c r="S457" s="11">
        <v>75.92</v>
      </c>
      <c r="T457" s="11">
        <v>1240.4100000000001</v>
      </c>
      <c r="U457" s="11">
        <v>38.28</v>
      </c>
      <c r="V457" s="22">
        <v>8946865414.6900005</v>
      </c>
      <c r="W457" s="20">
        <f t="shared" si="134"/>
        <v>-1.9957808481666395E-2</v>
      </c>
      <c r="X457" s="7"/>
      <c r="Y457" s="16">
        <f t="shared" si="124"/>
        <v>0</v>
      </c>
      <c r="Z457" s="16">
        <f t="shared" si="125"/>
        <v>0</v>
      </c>
      <c r="AA457" s="16">
        <f t="shared" si="126"/>
        <v>8946865414.6900005</v>
      </c>
      <c r="AB457" s="16">
        <f t="shared" si="127"/>
        <v>0</v>
      </c>
      <c r="AC457" s="16">
        <f t="shared" si="129"/>
        <v>0</v>
      </c>
      <c r="AD457" s="16">
        <f t="shared" si="130"/>
        <v>0</v>
      </c>
      <c r="AE457" s="16">
        <f t="shared" si="131"/>
        <v>-182196064.42778108</v>
      </c>
      <c r="AF457" s="16">
        <f t="shared" si="132"/>
        <v>0</v>
      </c>
      <c r="AG457" s="16">
        <f t="shared" si="133"/>
        <v>-182196064.42778108</v>
      </c>
      <c r="AH457" s="18">
        <f t="shared" si="135"/>
        <v>-1.9957808907535131E-2</v>
      </c>
      <c r="AI457" s="16">
        <f t="shared" si="136"/>
        <v>8948250366.4224434</v>
      </c>
      <c r="AJ457" s="16">
        <f t="shared" si="128"/>
        <v>1.0001547974254947</v>
      </c>
    </row>
    <row r="458" spans="1:36" x14ac:dyDescent="0.25">
      <c r="A458" t="s">
        <v>467</v>
      </c>
      <c r="B458" s="8">
        <v>0</v>
      </c>
      <c r="C458" s="8">
        <v>0</v>
      </c>
      <c r="D458" s="8">
        <v>1</v>
      </c>
      <c r="E458" s="8">
        <v>0</v>
      </c>
      <c r="F458" s="9">
        <v>0</v>
      </c>
      <c r="G458" s="9">
        <v>0</v>
      </c>
      <c r="H458" s="9">
        <v>1</v>
      </c>
      <c r="I458" s="9">
        <v>0</v>
      </c>
      <c r="J458" s="28">
        <f t="shared" si="120"/>
        <v>0</v>
      </c>
      <c r="K458" s="28">
        <f t="shared" si="121"/>
        <v>0</v>
      </c>
      <c r="L458" s="28">
        <f t="shared" si="122"/>
        <v>0</v>
      </c>
      <c r="M458" s="28">
        <f t="shared" si="123"/>
        <v>0</v>
      </c>
      <c r="N458" s="10">
        <v>8.11</v>
      </c>
      <c r="O458" s="10">
        <v>75.930000000000007</v>
      </c>
      <c r="P458" s="10">
        <v>1225</v>
      </c>
      <c r="Q458" s="10">
        <v>37.9</v>
      </c>
      <c r="R458" s="11">
        <v>8.14</v>
      </c>
      <c r="S458" s="11">
        <v>75.94</v>
      </c>
      <c r="T458" s="11">
        <v>1282.3800000000001</v>
      </c>
      <c r="U458" s="11">
        <v>37.9</v>
      </c>
      <c r="V458" s="22">
        <v>9249587847.8199997</v>
      </c>
      <c r="W458" s="20">
        <f t="shared" si="134"/>
        <v>3.3835585883851049E-2</v>
      </c>
      <c r="X458" s="7"/>
      <c r="Y458" s="16">
        <f t="shared" si="124"/>
        <v>0</v>
      </c>
      <c r="Z458" s="16">
        <f t="shared" si="125"/>
        <v>0</v>
      </c>
      <c r="AA458" s="16">
        <f t="shared" si="126"/>
        <v>9249587847.8199997</v>
      </c>
      <c r="AB458" s="16">
        <f t="shared" si="127"/>
        <v>0</v>
      </c>
      <c r="AC458" s="16">
        <f t="shared" si="129"/>
        <v>0</v>
      </c>
      <c r="AD458" s="16">
        <f t="shared" si="130"/>
        <v>0</v>
      </c>
      <c r="AE458" s="16">
        <f t="shared" si="131"/>
        <v>302722439.72117245</v>
      </c>
      <c r="AF458" s="16">
        <f t="shared" si="132"/>
        <v>0</v>
      </c>
      <c r="AG458" s="16">
        <f t="shared" si="133"/>
        <v>302722439.72117245</v>
      </c>
      <c r="AH458" s="18">
        <f t="shared" si="135"/>
        <v>3.3835586620552902E-2</v>
      </c>
      <c r="AI458" s="16">
        <f t="shared" si="136"/>
        <v>9250972806.1436157</v>
      </c>
      <c r="AJ458" s="16">
        <f t="shared" si="128"/>
        <v>1.0001497318957777</v>
      </c>
    </row>
    <row r="459" spans="1:36" x14ac:dyDescent="0.25">
      <c r="A459" t="s">
        <v>468</v>
      </c>
      <c r="B459" s="8">
        <v>0</v>
      </c>
      <c r="C459" s="8">
        <v>0</v>
      </c>
      <c r="D459" s="8">
        <v>1</v>
      </c>
      <c r="E459" s="8">
        <v>0</v>
      </c>
      <c r="F459" s="9">
        <v>0</v>
      </c>
      <c r="G459" s="9">
        <v>0</v>
      </c>
      <c r="H459" s="9">
        <v>1</v>
      </c>
      <c r="I459" s="9">
        <v>0</v>
      </c>
      <c r="J459" s="28">
        <f t="shared" si="120"/>
        <v>0</v>
      </c>
      <c r="K459" s="28">
        <f t="shared" si="121"/>
        <v>0</v>
      </c>
      <c r="L459" s="28">
        <f t="shared" si="122"/>
        <v>0</v>
      </c>
      <c r="M459" s="28">
        <f t="shared" si="123"/>
        <v>0</v>
      </c>
      <c r="N459" s="10">
        <v>8.3000000000000007</v>
      </c>
      <c r="O459" s="10">
        <v>75.98</v>
      </c>
      <c r="P459" s="10">
        <v>1250</v>
      </c>
      <c r="Q459" s="10">
        <v>37.57</v>
      </c>
      <c r="R459" s="11">
        <v>8.23</v>
      </c>
      <c r="S459" s="11">
        <v>76.02</v>
      </c>
      <c r="T459" s="11">
        <v>1292.97</v>
      </c>
      <c r="U459" s="11">
        <v>37.26</v>
      </c>
      <c r="V459" s="22">
        <v>9325971706.9300003</v>
      </c>
      <c r="W459" s="20">
        <f t="shared" si="134"/>
        <v>8.2580824536957476E-3</v>
      </c>
      <c r="X459" s="7"/>
      <c r="Y459" s="16">
        <f t="shared" si="124"/>
        <v>0</v>
      </c>
      <c r="Z459" s="16">
        <f t="shared" si="125"/>
        <v>0</v>
      </c>
      <c r="AA459" s="16">
        <f t="shared" si="126"/>
        <v>9325971706.9300003</v>
      </c>
      <c r="AB459" s="16">
        <f t="shared" si="127"/>
        <v>0</v>
      </c>
      <c r="AC459" s="16">
        <f t="shared" si="129"/>
        <v>0</v>
      </c>
      <c r="AD459" s="16">
        <f t="shared" si="130"/>
        <v>0</v>
      </c>
      <c r="AE459" s="16">
        <f t="shared" si="131"/>
        <v>76383860.7186739</v>
      </c>
      <c r="AF459" s="16">
        <f t="shared" si="132"/>
        <v>0</v>
      </c>
      <c r="AG459" s="16">
        <f t="shared" si="133"/>
        <v>76383860.7186739</v>
      </c>
      <c r="AH459" s="18">
        <f t="shared" si="135"/>
        <v>8.2580826276142157E-3</v>
      </c>
      <c r="AI459" s="16">
        <f t="shared" si="136"/>
        <v>9327356666.8622894</v>
      </c>
      <c r="AJ459" s="16">
        <f t="shared" si="128"/>
        <v>1.000148505697402</v>
      </c>
    </row>
    <row r="460" spans="1:36" x14ac:dyDescent="0.25">
      <c r="A460" t="s">
        <v>469</v>
      </c>
      <c r="B460" s="8">
        <v>0</v>
      </c>
      <c r="C460" s="8">
        <v>0</v>
      </c>
      <c r="D460" s="8">
        <v>1</v>
      </c>
      <c r="E460" s="8">
        <v>0</v>
      </c>
      <c r="F460" s="9">
        <v>0</v>
      </c>
      <c r="G460" s="9">
        <v>0</v>
      </c>
      <c r="H460" s="9">
        <v>1</v>
      </c>
      <c r="I460" s="9">
        <v>0</v>
      </c>
      <c r="J460" s="28">
        <f t="shared" si="120"/>
        <v>0</v>
      </c>
      <c r="K460" s="28">
        <f t="shared" si="121"/>
        <v>0</v>
      </c>
      <c r="L460" s="28">
        <f t="shared" si="122"/>
        <v>0</v>
      </c>
      <c r="M460" s="28">
        <f t="shared" si="123"/>
        <v>0</v>
      </c>
      <c r="N460" s="10">
        <v>8.48</v>
      </c>
      <c r="O460" s="10">
        <v>75.930000000000007</v>
      </c>
      <c r="P460" s="10">
        <v>1199.01</v>
      </c>
      <c r="Q460" s="10">
        <v>37.78</v>
      </c>
      <c r="R460" s="11">
        <v>8.77</v>
      </c>
      <c r="S460" s="11">
        <v>75.930000000000007</v>
      </c>
      <c r="T460" s="11">
        <v>1065.03</v>
      </c>
      <c r="U460" s="11">
        <v>37.92</v>
      </c>
      <c r="V460" s="22">
        <v>7681879464.6700001</v>
      </c>
      <c r="W460" s="20">
        <f t="shared" si="134"/>
        <v>-0.17629178963070391</v>
      </c>
      <c r="X460" s="7"/>
      <c r="Y460" s="16">
        <f t="shared" si="124"/>
        <v>0</v>
      </c>
      <c r="Z460" s="16">
        <f t="shared" si="125"/>
        <v>0</v>
      </c>
      <c r="AA460" s="16">
        <f t="shared" si="126"/>
        <v>7681879464.6700001</v>
      </c>
      <c r="AB460" s="16">
        <f t="shared" si="127"/>
        <v>0</v>
      </c>
      <c r="AC460" s="16">
        <f t="shared" si="129"/>
        <v>0</v>
      </c>
      <c r="AD460" s="16">
        <f t="shared" si="130"/>
        <v>0</v>
      </c>
      <c r="AE460" s="16">
        <f t="shared" si="131"/>
        <v>-1644092276.6016419</v>
      </c>
      <c r="AF460" s="16">
        <f t="shared" si="132"/>
        <v>0</v>
      </c>
      <c r="AG460" s="16">
        <f t="shared" si="133"/>
        <v>-1644092276.6016419</v>
      </c>
      <c r="AH460" s="18">
        <f t="shared" si="135"/>
        <v>-0.17629179331306996</v>
      </c>
      <c r="AI460" s="16">
        <f t="shared" si="136"/>
        <v>7683264390.2606478</v>
      </c>
      <c r="AJ460" s="16">
        <f t="shared" si="128"/>
        <v>1.0001802847333152</v>
      </c>
    </row>
    <row r="461" spans="1:36" x14ac:dyDescent="0.25">
      <c r="A461" t="s">
        <v>470</v>
      </c>
      <c r="B461" s="8">
        <v>0</v>
      </c>
      <c r="C461" s="8">
        <v>0</v>
      </c>
      <c r="D461" s="8">
        <v>1</v>
      </c>
      <c r="E461" s="8">
        <v>0</v>
      </c>
      <c r="F461" s="9">
        <v>0</v>
      </c>
      <c r="G461" s="9">
        <v>0</v>
      </c>
      <c r="H461" s="9">
        <v>1</v>
      </c>
      <c r="I461" s="9">
        <v>0</v>
      </c>
      <c r="J461" s="28">
        <f t="shared" si="120"/>
        <v>0</v>
      </c>
      <c r="K461" s="28">
        <f t="shared" si="121"/>
        <v>0</v>
      </c>
      <c r="L461" s="28">
        <f t="shared" si="122"/>
        <v>0</v>
      </c>
      <c r="M461" s="28">
        <f t="shared" si="123"/>
        <v>0</v>
      </c>
      <c r="N461" s="10">
        <v>8.9600000000000009</v>
      </c>
      <c r="O461" s="10">
        <v>75.790000000000006</v>
      </c>
      <c r="P461" s="10">
        <v>1015.53</v>
      </c>
      <c r="Q461" s="10">
        <v>37.369999999999997</v>
      </c>
      <c r="R461" s="11">
        <v>9.0500000000000007</v>
      </c>
      <c r="S461" s="11">
        <v>75.84</v>
      </c>
      <c r="T461" s="11">
        <v>1028.27</v>
      </c>
      <c r="U461" s="11">
        <v>37.380000000000003</v>
      </c>
      <c r="V461" s="22">
        <v>7416735870.6300001</v>
      </c>
      <c r="W461" s="20">
        <f t="shared" si="134"/>
        <v>-3.4515458783157316E-2</v>
      </c>
      <c r="X461" s="7"/>
      <c r="Y461" s="16">
        <f t="shared" si="124"/>
        <v>0</v>
      </c>
      <c r="Z461" s="16">
        <f t="shared" si="125"/>
        <v>0</v>
      </c>
      <c r="AA461" s="16">
        <f t="shared" si="126"/>
        <v>7416735870.6300001</v>
      </c>
      <c r="AB461" s="16">
        <f t="shared" si="127"/>
        <v>0</v>
      </c>
      <c r="AC461" s="16">
        <f t="shared" si="129"/>
        <v>0</v>
      </c>
      <c r="AD461" s="16">
        <f t="shared" si="130"/>
        <v>0</v>
      </c>
      <c r="AE461" s="16">
        <f t="shared" si="131"/>
        <v>-265143600.7636115</v>
      </c>
      <c r="AF461" s="16">
        <f t="shared" si="132"/>
        <v>0</v>
      </c>
      <c r="AG461" s="16">
        <f t="shared" si="133"/>
        <v>-265143600.7636115</v>
      </c>
      <c r="AH461" s="18">
        <f t="shared" si="135"/>
        <v>-3.4515459658413371E-2</v>
      </c>
      <c r="AI461" s="16">
        <f t="shared" si="136"/>
        <v>7418120789.497036</v>
      </c>
      <c r="AJ461" s="16">
        <f t="shared" si="128"/>
        <v>1.0001867288914144</v>
      </c>
    </row>
    <row r="462" spans="1:36" x14ac:dyDescent="0.25">
      <c r="A462" t="s">
        <v>471</v>
      </c>
      <c r="B462" s="8">
        <v>0</v>
      </c>
      <c r="C462" s="8">
        <v>0</v>
      </c>
      <c r="D462" s="8">
        <v>1</v>
      </c>
      <c r="E462" s="8">
        <v>0</v>
      </c>
      <c r="F462" s="9">
        <v>0</v>
      </c>
      <c r="G462" s="9">
        <v>0</v>
      </c>
      <c r="H462" s="9">
        <v>1</v>
      </c>
      <c r="I462" s="9">
        <v>0</v>
      </c>
      <c r="J462" s="28">
        <f t="shared" si="120"/>
        <v>0</v>
      </c>
      <c r="K462" s="28">
        <f t="shared" si="121"/>
        <v>0</v>
      </c>
      <c r="L462" s="28">
        <f t="shared" si="122"/>
        <v>0</v>
      </c>
      <c r="M462" s="28">
        <f t="shared" si="123"/>
        <v>0</v>
      </c>
      <c r="N462" s="10">
        <v>8.75</v>
      </c>
      <c r="O462" s="10">
        <v>75.78</v>
      </c>
      <c r="P462" s="10">
        <v>1055</v>
      </c>
      <c r="Q462" s="10">
        <v>37.76</v>
      </c>
      <c r="R462" s="11">
        <v>8.65</v>
      </c>
      <c r="S462" s="11">
        <v>76.05</v>
      </c>
      <c r="T462" s="11">
        <v>1129.42</v>
      </c>
      <c r="U462" s="11">
        <v>37.04</v>
      </c>
      <c r="V462" s="22">
        <v>8146313523.9799995</v>
      </c>
      <c r="W462" s="20">
        <f t="shared" si="134"/>
        <v>9.8369102806950437E-2</v>
      </c>
      <c r="X462" s="7"/>
      <c r="Y462" s="16">
        <f t="shared" si="124"/>
        <v>0</v>
      </c>
      <c r="Z462" s="16">
        <f t="shared" si="125"/>
        <v>0</v>
      </c>
      <c r="AA462" s="16">
        <f t="shared" si="126"/>
        <v>8146313523.9799995</v>
      </c>
      <c r="AB462" s="16">
        <f t="shared" si="127"/>
        <v>0</v>
      </c>
      <c r="AC462" s="16">
        <f t="shared" si="129"/>
        <v>0</v>
      </c>
      <c r="AD462" s="16">
        <f t="shared" si="130"/>
        <v>0</v>
      </c>
      <c r="AE462" s="16">
        <f t="shared" si="131"/>
        <v>729577672.5123024</v>
      </c>
      <c r="AF462" s="16">
        <f t="shared" si="132"/>
        <v>0</v>
      </c>
      <c r="AG462" s="16">
        <f t="shared" si="133"/>
        <v>729577672.5123024</v>
      </c>
      <c r="AH462" s="18">
        <f t="shared" si="135"/>
        <v>9.8369105390607614E-2</v>
      </c>
      <c r="AI462" s="16">
        <f t="shared" si="136"/>
        <v>8147698462.0093384</v>
      </c>
      <c r="AJ462" s="16">
        <f t="shared" si="128"/>
        <v>1.0001700079459577</v>
      </c>
    </row>
    <row r="463" spans="1:36" x14ac:dyDescent="0.25">
      <c r="A463" t="s">
        <v>472</v>
      </c>
      <c r="B463" s="8">
        <v>0</v>
      </c>
      <c r="C463" s="8">
        <v>0</v>
      </c>
      <c r="D463" s="8">
        <v>1</v>
      </c>
      <c r="E463" s="8">
        <v>0</v>
      </c>
      <c r="F463" s="9">
        <v>0</v>
      </c>
      <c r="G463" s="9">
        <v>0</v>
      </c>
      <c r="H463" s="9">
        <v>1</v>
      </c>
      <c r="I463" s="9">
        <v>0</v>
      </c>
      <c r="J463" s="28">
        <f t="shared" si="120"/>
        <v>0</v>
      </c>
      <c r="K463" s="28">
        <f t="shared" si="121"/>
        <v>0</v>
      </c>
      <c r="L463" s="28">
        <f t="shared" si="122"/>
        <v>0</v>
      </c>
      <c r="M463" s="28">
        <f t="shared" si="123"/>
        <v>0</v>
      </c>
      <c r="N463" s="10">
        <v>8.3800000000000008</v>
      </c>
      <c r="O463" s="10">
        <v>76.290000000000006</v>
      </c>
      <c r="P463" s="10">
        <v>1201.01</v>
      </c>
      <c r="Q463" s="10">
        <v>36.24</v>
      </c>
      <c r="R463" s="11">
        <v>8.24</v>
      </c>
      <c r="S463" s="11">
        <v>76.22</v>
      </c>
      <c r="T463" s="11">
        <v>1223.01</v>
      </c>
      <c r="U463" s="11">
        <v>36.32</v>
      </c>
      <c r="V463" s="22">
        <v>8821362190.0900002</v>
      </c>
      <c r="W463" s="20">
        <f t="shared" si="134"/>
        <v>8.2865539623890649E-2</v>
      </c>
      <c r="X463" s="7"/>
      <c r="Y463" s="16">
        <f t="shared" si="124"/>
        <v>0</v>
      </c>
      <c r="Z463" s="16">
        <f t="shared" si="125"/>
        <v>0</v>
      </c>
      <c r="AA463" s="16">
        <f t="shared" si="126"/>
        <v>8821362190.0900002</v>
      </c>
      <c r="AB463" s="16">
        <f t="shared" si="127"/>
        <v>0</v>
      </c>
      <c r="AC463" s="16">
        <f t="shared" si="129"/>
        <v>0</v>
      </c>
      <c r="AD463" s="16">
        <f t="shared" si="130"/>
        <v>0</v>
      </c>
      <c r="AE463" s="16">
        <f t="shared" si="131"/>
        <v>675048682.2522068</v>
      </c>
      <c r="AF463" s="16">
        <f t="shared" si="132"/>
        <v>0</v>
      </c>
      <c r="AG463" s="16">
        <f t="shared" si="133"/>
        <v>675048682.2522068</v>
      </c>
      <c r="AH463" s="18">
        <f t="shared" si="135"/>
        <v>8.286554160542571E-2</v>
      </c>
      <c r="AI463" s="16">
        <f t="shared" si="136"/>
        <v>8822747144.2615452</v>
      </c>
      <c r="AJ463" s="16">
        <f t="shared" si="128"/>
        <v>1.0001570000348814</v>
      </c>
    </row>
    <row r="464" spans="1:36" x14ac:dyDescent="0.25">
      <c r="A464" t="s">
        <v>473</v>
      </c>
      <c r="B464" s="8">
        <v>0</v>
      </c>
      <c r="C464" s="8">
        <v>0</v>
      </c>
      <c r="D464" s="8">
        <v>1</v>
      </c>
      <c r="E464" s="8">
        <v>0</v>
      </c>
      <c r="F464" s="9">
        <v>0</v>
      </c>
      <c r="G464" s="9">
        <v>0</v>
      </c>
      <c r="H464" s="9">
        <v>1</v>
      </c>
      <c r="I464" s="9">
        <v>0</v>
      </c>
      <c r="J464" s="28">
        <f t="shared" si="120"/>
        <v>0</v>
      </c>
      <c r="K464" s="28">
        <f t="shared" si="121"/>
        <v>0</v>
      </c>
      <c r="L464" s="28">
        <f t="shared" si="122"/>
        <v>0</v>
      </c>
      <c r="M464" s="28">
        <f t="shared" si="123"/>
        <v>0</v>
      </c>
      <c r="N464" s="10">
        <v>8.06</v>
      </c>
      <c r="O464" s="10">
        <v>76.28</v>
      </c>
      <c r="P464" s="10">
        <v>1280</v>
      </c>
      <c r="Q464" s="10">
        <v>36.35</v>
      </c>
      <c r="R464" s="11">
        <v>8.1199999999999992</v>
      </c>
      <c r="S464" s="11">
        <v>76.23</v>
      </c>
      <c r="T464" s="11">
        <v>1268.81</v>
      </c>
      <c r="U464" s="11">
        <v>36.130000000000003</v>
      </c>
      <c r="V464" s="22">
        <v>9151709758.2900009</v>
      </c>
      <c r="W464" s="20">
        <f t="shared" si="134"/>
        <v>3.7448589127325072E-2</v>
      </c>
      <c r="X464" s="7"/>
      <c r="Y464" s="16">
        <f t="shared" si="124"/>
        <v>0</v>
      </c>
      <c r="Z464" s="16">
        <f t="shared" si="125"/>
        <v>0</v>
      </c>
      <c r="AA464" s="16">
        <f t="shared" si="126"/>
        <v>9151709758.2900009</v>
      </c>
      <c r="AB464" s="16">
        <f t="shared" si="127"/>
        <v>0</v>
      </c>
      <c r="AC464" s="16">
        <f t="shared" si="129"/>
        <v>0</v>
      </c>
      <c r="AD464" s="16">
        <f t="shared" si="130"/>
        <v>0</v>
      </c>
      <c r="AE464" s="16">
        <f t="shared" si="131"/>
        <v>330347575.49498498</v>
      </c>
      <c r="AF464" s="16">
        <f t="shared" si="132"/>
        <v>0</v>
      </c>
      <c r="AG464" s="16">
        <f t="shared" si="133"/>
        <v>330347575.49498498</v>
      </c>
      <c r="AH464" s="18">
        <f t="shared" si="135"/>
        <v>3.7448589954293059E-2</v>
      </c>
      <c r="AI464" s="16">
        <f t="shared" si="136"/>
        <v>9153094719.7565308</v>
      </c>
      <c r="AJ464" s="16">
        <f t="shared" si="128"/>
        <v>1.0001513336308852</v>
      </c>
    </row>
    <row r="465" spans="1:36" x14ac:dyDescent="0.25">
      <c r="A465" t="s">
        <v>474</v>
      </c>
      <c r="B465" s="8">
        <v>0</v>
      </c>
      <c r="C465" s="8">
        <v>0</v>
      </c>
      <c r="D465" s="8">
        <v>1</v>
      </c>
      <c r="E465" s="8">
        <v>0</v>
      </c>
      <c r="F465" s="9">
        <v>0</v>
      </c>
      <c r="G465" s="9">
        <v>0</v>
      </c>
      <c r="H465" s="9">
        <v>1</v>
      </c>
      <c r="I465" s="9">
        <v>0</v>
      </c>
      <c r="J465" s="28">
        <f t="shared" si="120"/>
        <v>0</v>
      </c>
      <c r="K465" s="28">
        <f t="shared" si="121"/>
        <v>0</v>
      </c>
      <c r="L465" s="28">
        <f t="shared" si="122"/>
        <v>0</v>
      </c>
      <c r="M465" s="28">
        <f t="shared" si="123"/>
        <v>0</v>
      </c>
      <c r="N465" s="10">
        <v>8.09</v>
      </c>
      <c r="O465" s="10">
        <v>76.25</v>
      </c>
      <c r="P465" s="10">
        <v>1278.2</v>
      </c>
      <c r="Q465" s="10">
        <v>35.54</v>
      </c>
      <c r="R465" s="11">
        <v>8.15</v>
      </c>
      <c r="S465" s="11">
        <v>76.25</v>
      </c>
      <c r="T465" s="11">
        <v>1257.45</v>
      </c>
      <c r="U465" s="11">
        <v>35.64</v>
      </c>
      <c r="V465" s="22">
        <v>9069772020.8500004</v>
      </c>
      <c r="W465" s="20">
        <f t="shared" si="134"/>
        <v>-8.9532709847772729E-3</v>
      </c>
      <c r="X465" s="7"/>
      <c r="Y465" s="16">
        <f t="shared" si="124"/>
        <v>0</v>
      </c>
      <c r="Z465" s="16">
        <f t="shared" si="125"/>
        <v>0</v>
      </c>
      <c r="AA465" s="16">
        <f t="shared" si="126"/>
        <v>9069772020.8500004</v>
      </c>
      <c r="AB465" s="16">
        <f t="shared" si="127"/>
        <v>0</v>
      </c>
      <c r="AC465" s="16">
        <f t="shared" si="129"/>
        <v>0</v>
      </c>
      <c r="AD465" s="16">
        <f t="shared" si="130"/>
        <v>0</v>
      </c>
      <c r="AE465" s="16">
        <f t="shared" si="131"/>
        <v>-81937739.184096515</v>
      </c>
      <c r="AF465" s="16">
        <f t="shared" si="132"/>
        <v>0</v>
      </c>
      <c r="AG465" s="16">
        <f t="shared" si="133"/>
        <v>-81937739.184096515</v>
      </c>
      <c r="AH465" s="18">
        <f t="shared" si="135"/>
        <v>-8.9532711753532047E-3</v>
      </c>
      <c r="AI465" s="16">
        <f t="shared" si="136"/>
        <v>9071156980.5724335</v>
      </c>
      <c r="AJ465" s="16">
        <f t="shared" si="128"/>
        <v>1.0001527006102524</v>
      </c>
    </row>
    <row r="466" spans="1:36" x14ac:dyDescent="0.25">
      <c r="A466" t="s">
        <v>475</v>
      </c>
      <c r="B466" s="8">
        <v>0</v>
      </c>
      <c r="C466" s="8">
        <v>0</v>
      </c>
      <c r="D466" s="8">
        <v>1</v>
      </c>
      <c r="E466" s="8">
        <v>0</v>
      </c>
      <c r="F466" s="9">
        <v>0</v>
      </c>
      <c r="G466" s="9">
        <v>0</v>
      </c>
      <c r="H466" s="9">
        <v>1</v>
      </c>
      <c r="I466" s="9">
        <v>0</v>
      </c>
      <c r="J466" s="28">
        <f t="shared" si="120"/>
        <v>0</v>
      </c>
      <c r="K466" s="28">
        <f t="shared" si="121"/>
        <v>0</v>
      </c>
      <c r="L466" s="28">
        <f t="shared" si="122"/>
        <v>0</v>
      </c>
      <c r="M466" s="28">
        <f t="shared" si="123"/>
        <v>0</v>
      </c>
      <c r="N466" s="10">
        <v>8.2899999999999991</v>
      </c>
      <c r="O466" s="10">
        <v>76.239999999999995</v>
      </c>
      <c r="P466" s="10">
        <v>1198.3900000000001</v>
      </c>
      <c r="Q466" s="10">
        <v>36.04</v>
      </c>
      <c r="R466" s="11">
        <v>8.2799999999999994</v>
      </c>
      <c r="S466" s="11">
        <v>76.22</v>
      </c>
      <c r="T466" s="11">
        <v>1233.1199999999999</v>
      </c>
      <c r="U466" s="11">
        <v>36.15</v>
      </c>
      <c r="V466" s="22">
        <v>8894283891.2800007</v>
      </c>
      <c r="W466" s="20">
        <f t="shared" si="134"/>
        <v>-1.9348681440567561E-2</v>
      </c>
      <c r="X466" s="7"/>
      <c r="Y466" s="16">
        <f t="shared" si="124"/>
        <v>0</v>
      </c>
      <c r="Z466" s="16">
        <f t="shared" si="125"/>
        <v>0</v>
      </c>
      <c r="AA466" s="16">
        <f t="shared" si="126"/>
        <v>8894283891.2800007</v>
      </c>
      <c r="AB466" s="16">
        <f t="shared" si="127"/>
        <v>0</v>
      </c>
      <c r="AC466" s="16">
        <f t="shared" si="129"/>
        <v>0</v>
      </c>
      <c r="AD466" s="16">
        <f t="shared" si="130"/>
        <v>0</v>
      </c>
      <c r="AE466" s="16">
        <f t="shared" si="131"/>
        <v>-175488133.33912432</v>
      </c>
      <c r="AF466" s="16">
        <f t="shared" si="132"/>
        <v>0</v>
      </c>
      <c r="AG466" s="16">
        <f t="shared" si="133"/>
        <v>-175488133.33912432</v>
      </c>
      <c r="AH466" s="18">
        <f t="shared" si="135"/>
        <v>-1.9348681856137542E-2</v>
      </c>
      <c r="AI466" s="16">
        <f t="shared" si="136"/>
        <v>8895668847.2333088</v>
      </c>
      <c r="AJ466" s="16">
        <f t="shared" si="128"/>
        <v>1.0001557130366241</v>
      </c>
    </row>
    <row r="467" spans="1:36" x14ac:dyDescent="0.25">
      <c r="A467" t="s">
        <v>476</v>
      </c>
      <c r="B467" s="8">
        <v>0</v>
      </c>
      <c r="C467" s="8">
        <v>0</v>
      </c>
      <c r="D467" s="8">
        <v>1</v>
      </c>
      <c r="E467" s="8">
        <v>0</v>
      </c>
      <c r="F467" s="9">
        <v>0</v>
      </c>
      <c r="G467" s="9">
        <v>0</v>
      </c>
      <c r="H467" s="9">
        <v>1</v>
      </c>
      <c r="I467" s="9">
        <v>0</v>
      </c>
      <c r="J467" s="28">
        <f t="shared" si="120"/>
        <v>0</v>
      </c>
      <c r="K467" s="28">
        <f t="shared" si="121"/>
        <v>0</v>
      </c>
      <c r="L467" s="28">
        <f t="shared" si="122"/>
        <v>0</v>
      </c>
      <c r="M467" s="28">
        <f t="shared" si="123"/>
        <v>0</v>
      </c>
      <c r="N467" s="10">
        <v>8.3800000000000008</v>
      </c>
      <c r="O467" s="10">
        <v>76.25</v>
      </c>
      <c r="P467" s="10">
        <v>1230</v>
      </c>
      <c r="Q467" s="10">
        <v>36.42</v>
      </c>
      <c r="R467" s="11">
        <v>8.2200000000000006</v>
      </c>
      <c r="S467" s="11">
        <v>76.28</v>
      </c>
      <c r="T467" s="11">
        <v>1263.6400000000001</v>
      </c>
      <c r="U467" s="11">
        <v>35.840000000000003</v>
      </c>
      <c r="V467" s="22">
        <v>9114419432.3600006</v>
      </c>
      <c r="W467" s="20">
        <f t="shared" si="134"/>
        <v>2.47502265242312E-2</v>
      </c>
      <c r="X467" s="7"/>
      <c r="Y467" s="16">
        <f t="shared" si="124"/>
        <v>0</v>
      </c>
      <c r="Z467" s="16">
        <f t="shared" si="125"/>
        <v>0</v>
      </c>
      <c r="AA467" s="16">
        <f t="shared" si="126"/>
        <v>9114419432.3600006</v>
      </c>
      <c r="AB467" s="16">
        <f t="shared" si="127"/>
        <v>0</v>
      </c>
      <c r="AC467" s="16">
        <f t="shared" si="129"/>
        <v>0</v>
      </c>
      <c r="AD467" s="16">
        <f t="shared" si="130"/>
        <v>0</v>
      </c>
      <c r="AE467" s="16">
        <f t="shared" si="131"/>
        <v>220135545.90134576</v>
      </c>
      <c r="AF467" s="16">
        <f t="shared" si="132"/>
        <v>0</v>
      </c>
      <c r="AG467" s="16">
        <f t="shared" si="133"/>
        <v>220135545.90134576</v>
      </c>
      <c r="AH467" s="18">
        <f t="shared" si="135"/>
        <v>2.4750227066303532E-2</v>
      </c>
      <c r="AI467" s="16">
        <f t="shared" si="136"/>
        <v>9115804393.134655</v>
      </c>
      <c r="AJ467" s="16">
        <f t="shared" si="128"/>
        <v>1.0001519527145895</v>
      </c>
    </row>
    <row r="468" spans="1:36" x14ac:dyDescent="0.25">
      <c r="A468" t="s">
        <v>477</v>
      </c>
      <c r="B468" s="8">
        <v>0</v>
      </c>
      <c r="C468" s="8">
        <v>0</v>
      </c>
      <c r="D468" s="8">
        <v>1</v>
      </c>
      <c r="E468" s="8">
        <v>0</v>
      </c>
      <c r="F468" s="9">
        <v>0</v>
      </c>
      <c r="G468" s="9">
        <v>0</v>
      </c>
      <c r="H468" s="9">
        <v>1</v>
      </c>
      <c r="I468" s="9">
        <v>0</v>
      </c>
      <c r="J468" s="28">
        <f t="shared" si="120"/>
        <v>0</v>
      </c>
      <c r="K468" s="28">
        <f t="shared" si="121"/>
        <v>0</v>
      </c>
      <c r="L468" s="28">
        <f t="shared" si="122"/>
        <v>0</v>
      </c>
      <c r="M468" s="28">
        <f t="shared" si="123"/>
        <v>0</v>
      </c>
      <c r="N468" s="10">
        <v>8.17</v>
      </c>
      <c r="O468" s="10">
        <v>76.260000000000005</v>
      </c>
      <c r="P468" s="10">
        <v>1289.99</v>
      </c>
      <c r="Q468" s="10">
        <v>36.06</v>
      </c>
      <c r="R468" s="11">
        <v>8.4700000000000006</v>
      </c>
      <c r="S468" s="11">
        <v>76.209999999999994</v>
      </c>
      <c r="T468" s="11">
        <v>1180.48</v>
      </c>
      <c r="U468" s="11">
        <v>36.17</v>
      </c>
      <c r="V468" s="22">
        <v>8514600572.7200003</v>
      </c>
      <c r="W468" s="20">
        <f t="shared" si="134"/>
        <v>-6.5809881154952343E-2</v>
      </c>
      <c r="X468" s="7"/>
      <c r="Y468" s="16">
        <f t="shared" si="124"/>
        <v>0</v>
      </c>
      <c r="Z468" s="16">
        <f t="shared" si="125"/>
        <v>0</v>
      </c>
      <c r="AA468" s="16">
        <f t="shared" si="126"/>
        <v>8514600572.7200003</v>
      </c>
      <c r="AB468" s="16">
        <f t="shared" si="127"/>
        <v>0</v>
      </c>
      <c r="AC468" s="16">
        <f t="shared" si="129"/>
        <v>0</v>
      </c>
      <c r="AD468" s="16">
        <f t="shared" si="130"/>
        <v>0</v>
      </c>
      <c r="AE468" s="16">
        <f t="shared" si="131"/>
        <v>-599818872.45976567</v>
      </c>
      <c r="AF468" s="16">
        <f t="shared" si="132"/>
        <v>0</v>
      </c>
      <c r="AG468" s="16">
        <f t="shared" si="133"/>
        <v>-599818872.45976567</v>
      </c>
      <c r="AH468" s="18">
        <f t="shared" si="135"/>
        <v>-6.5809882561489091E-2</v>
      </c>
      <c r="AI468" s="16">
        <f t="shared" si="136"/>
        <v>8515985520.6748896</v>
      </c>
      <c r="AJ468" s="16">
        <f t="shared" si="128"/>
        <v>1.0001626556575451</v>
      </c>
    </row>
    <row r="469" spans="1:36" x14ac:dyDescent="0.25">
      <c r="A469" t="s">
        <v>478</v>
      </c>
      <c r="B469" s="8">
        <v>0</v>
      </c>
      <c r="C469" s="8">
        <v>0</v>
      </c>
      <c r="D469" s="8">
        <v>1</v>
      </c>
      <c r="E469" s="8">
        <v>0</v>
      </c>
      <c r="F469" s="9">
        <v>0</v>
      </c>
      <c r="G469" s="9">
        <v>0</v>
      </c>
      <c r="H469" s="9">
        <v>1</v>
      </c>
      <c r="I469" s="9">
        <v>0</v>
      </c>
      <c r="J469" s="28">
        <f t="shared" si="120"/>
        <v>0</v>
      </c>
      <c r="K469" s="28">
        <f t="shared" si="121"/>
        <v>0</v>
      </c>
      <c r="L469" s="28">
        <f t="shared" si="122"/>
        <v>0</v>
      </c>
      <c r="M469" s="28">
        <f t="shared" si="123"/>
        <v>0</v>
      </c>
      <c r="N469" s="10">
        <v>8.17</v>
      </c>
      <c r="O469" s="10">
        <v>76.239999999999995</v>
      </c>
      <c r="P469" s="10">
        <v>1217.94</v>
      </c>
      <c r="Q469" s="10">
        <v>35.869999999999997</v>
      </c>
      <c r="R469" s="11">
        <v>8.11</v>
      </c>
      <c r="S469" s="11">
        <v>76.209999999999994</v>
      </c>
      <c r="T469" s="11">
        <v>1245.96</v>
      </c>
      <c r="U469" s="11">
        <v>36.11</v>
      </c>
      <c r="V469" s="22">
        <v>8986896615.6399994</v>
      </c>
      <c r="W469" s="20">
        <f t="shared" si="134"/>
        <v>5.5468960509221343E-2</v>
      </c>
      <c r="X469" s="7"/>
      <c r="Y469" s="16">
        <f t="shared" si="124"/>
        <v>0</v>
      </c>
      <c r="Z469" s="16">
        <f t="shared" si="125"/>
        <v>0</v>
      </c>
      <c r="AA469" s="16">
        <f t="shared" si="126"/>
        <v>8986896615.6399994</v>
      </c>
      <c r="AB469" s="16">
        <f t="shared" si="127"/>
        <v>0</v>
      </c>
      <c r="AC469" s="16">
        <f t="shared" si="129"/>
        <v>0</v>
      </c>
      <c r="AD469" s="16">
        <f t="shared" si="130"/>
        <v>0</v>
      </c>
      <c r="AE469" s="16">
        <f t="shared" si="131"/>
        <v>472296053.7253539</v>
      </c>
      <c r="AF469" s="16">
        <f t="shared" si="132"/>
        <v>0</v>
      </c>
      <c r="AG469" s="16">
        <f t="shared" si="133"/>
        <v>472296053.7253539</v>
      </c>
      <c r="AH469" s="18">
        <f t="shared" si="135"/>
        <v>5.5468961778259704E-2</v>
      </c>
      <c r="AI469" s="16">
        <f t="shared" si="136"/>
        <v>8988281574.4002438</v>
      </c>
      <c r="AJ469" s="16">
        <f t="shared" si="128"/>
        <v>1.0001541086783878</v>
      </c>
    </row>
    <row r="470" spans="1:36" x14ac:dyDescent="0.25">
      <c r="A470" t="s">
        <v>479</v>
      </c>
      <c r="B470" s="8">
        <v>0</v>
      </c>
      <c r="C470" s="8">
        <v>0</v>
      </c>
      <c r="D470" s="8">
        <v>1</v>
      </c>
      <c r="E470" s="8">
        <v>0</v>
      </c>
      <c r="F470" s="9">
        <v>0</v>
      </c>
      <c r="G470" s="9">
        <v>0</v>
      </c>
      <c r="H470" s="9">
        <v>1</v>
      </c>
      <c r="I470" s="9">
        <v>0</v>
      </c>
      <c r="J470" s="28">
        <f t="shared" si="120"/>
        <v>0</v>
      </c>
      <c r="K470" s="28">
        <f t="shared" si="121"/>
        <v>0</v>
      </c>
      <c r="L470" s="28">
        <f t="shared" si="122"/>
        <v>0</v>
      </c>
      <c r="M470" s="28">
        <f t="shared" si="123"/>
        <v>0</v>
      </c>
      <c r="N470" s="10">
        <v>8.27</v>
      </c>
      <c r="O470" s="10">
        <v>76.260000000000005</v>
      </c>
      <c r="P470" s="10">
        <v>1226.48</v>
      </c>
      <c r="Q470" s="10">
        <v>35.869999999999997</v>
      </c>
      <c r="R470" s="11">
        <v>8.34</v>
      </c>
      <c r="S470" s="11">
        <v>76.3</v>
      </c>
      <c r="T470" s="11">
        <v>1297.6300000000001</v>
      </c>
      <c r="U470" s="11">
        <v>35.71</v>
      </c>
      <c r="V470" s="22">
        <v>9359583490.0699997</v>
      </c>
      <c r="W470" s="20">
        <f t="shared" si="134"/>
        <v>4.1470030241742117E-2</v>
      </c>
      <c r="X470" s="7"/>
      <c r="Y470" s="16">
        <f t="shared" si="124"/>
        <v>0</v>
      </c>
      <c r="Z470" s="16">
        <f t="shared" si="125"/>
        <v>0</v>
      </c>
      <c r="AA470" s="16">
        <f t="shared" si="126"/>
        <v>9359583490.0699997</v>
      </c>
      <c r="AB470" s="16">
        <f t="shared" si="127"/>
        <v>0</v>
      </c>
      <c r="AC470" s="16">
        <f t="shared" si="129"/>
        <v>0</v>
      </c>
      <c r="AD470" s="16">
        <f t="shared" si="130"/>
        <v>0</v>
      </c>
      <c r="AE470" s="16">
        <f t="shared" si="131"/>
        <v>372686882.50836253</v>
      </c>
      <c r="AF470" s="16">
        <f t="shared" si="132"/>
        <v>0</v>
      </c>
      <c r="AG470" s="16">
        <f t="shared" si="133"/>
        <v>372686882.50836253</v>
      </c>
      <c r="AH470" s="18">
        <f t="shared" si="135"/>
        <v>4.1470031140646624E-2</v>
      </c>
      <c r="AI470" s="16">
        <f t="shared" si="136"/>
        <v>9360968456.9086056</v>
      </c>
      <c r="AJ470" s="16">
        <f t="shared" si="128"/>
        <v>1.0001479731272311</v>
      </c>
    </row>
    <row r="471" spans="1:36" x14ac:dyDescent="0.25">
      <c r="A471" t="s">
        <v>480</v>
      </c>
      <c r="B471" s="8">
        <v>0</v>
      </c>
      <c r="C471" s="8">
        <v>0</v>
      </c>
      <c r="D471" s="8">
        <v>1</v>
      </c>
      <c r="E471" s="8">
        <v>0</v>
      </c>
      <c r="F471" s="9">
        <v>0</v>
      </c>
      <c r="G471" s="9">
        <v>0</v>
      </c>
      <c r="H471" s="9">
        <v>1</v>
      </c>
      <c r="I471" s="9">
        <v>0</v>
      </c>
      <c r="J471" s="28">
        <f t="shared" si="120"/>
        <v>0</v>
      </c>
      <c r="K471" s="28">
        <f t="shared" si="121"/>
        <v>0</v>
      </c>
      <c r="L471" s="28">
        <f t="shared" si="122"/>
        <v>0</v>
      </c>
      <c r="M471" s="28">
        <f t="shared" si="123"/>
        <v>0</v>
      </c>
      <c r="N471" s="10">
        <v>7.95</v>
      </c>
      <c r="O471" s="10">
        <v>76.47</v>
      </c>
      <c r="P471" s="10">
        <v>1378</v>
      </c>
      <c r="Q471" s="10">
        <v>34.880000000000003</v>
      </c>
      <c r="R471" s="11">
        <v>7.7</v>
      </c>
      <c r="S471" s="11">
        <v>76.510000000000005</v>
      </c>
      <c r="T471" s="11">
        <v>1503.47</v>
      </c>
      <c r="U471" s="11">
        <v>34.659999999999997</v>
      </c>
      <c r="V471" s="22">
        <v>10844272211.43</v>
      </c>
      <c r="W471" s="20">
        <f t="shared" si="134"/>
        <v>0.15862764864859358</v>
      </c>
      <c r="X471" s="7"/>
      <c r="Y471" s="16">
        <f t="shared" si="124"/>
        <v>0</v>
      </c>
      <c r="Z471" s="16">
        <f t="shared" si="125"/>
        <v>0</v>
      </c>
      <c r="AA471" s="16">
        <f t="shared" si="126"/>
        <v>10844272211.43</v>
      </c>
      <c r="AB471" s="16">
        <f t="shared" si="127"/>
        <v>0</v>
      </c>
      <c r="AC471" s="16">
        <f t="shared" si="129"/>
        <v>0</v>
      </c>
      <c r="AD471" s="16">
        <f t="shared" si="130"/>
        <v>0</v>
      </c>
      <c r="AE471" s="16">
        <f t="shared" si="131"/>
        <v>1484688752.2606659</v>
      </c>
      <c r="AF471" s="16">
        <f t="shared" si="132"/>
        <v>0</v>
      </c>
      <c r="AG471" s="16">
        <f t="shared" si="133"/>
        <v>1484688752.2606659</v>
      </c>
      <c r="AH471" s="18">
        <f t="shared" si="135"/>
        <v>0.15862765195009357</v>
      </c>
      <c r="AI471" s="16">
        <f t="shared" si="136"/>
        <v>10845657209.169271</v>
      </c>
      <c r="AJ471" s="16">
        <f t="shared" si="128"/>
        <v>1.0001277169838849</v>
      </c>
    </row>
    <row r="472" spans="1:36" x14ac:dyDescent="0.25">
      <c r="A472" t="s">
        <v>481</v>
      </c>
      <c r="B472" s="8">
        <v>0</v>
      </c>
      <c r="C472" s="8">
        <v>0</v>
      </c>
      <c r="D472" s="8">
        <v>1</v>
      </c>
      <c r="E472" s="8">
        <v>0</v>
      </c>
      <c r="F472" s="9">
        <v>0</v>
      </c>
      <c r="G472" s="9">
        <v>0</v>
      </c>
      <c r="H472" s="9">
        <v>1</v>
      </c>
      <c r="I472" s="9">
        <v>0</v>
      </c>
      <c r="J472" s="28">
        <f t="shared" si="120"/>
        <v>0</v>
      </c>
      <c r="K472" s="28">
        <f t="shared" si="121"/>
        <v>0</v>
      </c>
      <c r="L472" s="28">
        <f t="shared" si="122"/>
        <v>0</v>
      </c>
      <c r="M472" s="28">
        <f t="shared" si="123"/>
        <v>0</v>
      </c>
      <c r="N472" s="10">
        <v>7.72</v>
      </c>
      <c r="O472" s="10">
        <v>76.510000000000005</v>
      </c>
      <c r="P472" s="10">
        <v>1494.1</v>
      </c>
      <c r="Q472" s="10">
        <v>34.479999999999997</v>
      </c>
      <c r="R472" s="11">
        <v>7.83</v>
      </c>
      <c r="S472" s="11">
        <v>76.459999999999994</v>
      </c>
      <c r="T472" s="11">
        <v>1439.98</v>
      </c>
      <c r="U472" s="11">
        <v>34.799999999999997</v>
      </c>
      <c r="V472" s="22">
        <v>10386329698.219999</v>
      </c>
      <c r="W472" s="20">
        <f t="shared" si="134"/>
        <v>-4.2228976208041336E-2</v>
      </c>
      <c r="X472" s="7"/>
      <c r="Y472" s="16">
        <f t="shared" si="124"/>
        <v>0</v>
      </c>
      <c r="Z472" s="16">
        <f t="shared" si="125"/>
        <v>0</v>
      </c>
      <c r="AA472" s="16">
        <f t="shared" si="126"/>
        <v>10386329698.219999</v>
      </c>
      <c r="AB472" s="16">
        <f t="shared" si="127"/>
        <v>0</v>
      </c>
      <c r="AC472" s="16">
        <f t="shared" si="129"/>
        <v>0</v>
      </c>
      <c r="AD472" s="16">
        <f t="shared" si="130"/>
        <v>0</v>
      </c>
      <c r="AE472" s="16">
        <f t="shared" si="131"/>
        <v>-457942521.43620479</v>
      </c>
      <c r="AF472" s="16">
        <f t="shared" si="132"/>
        <v>0</v>
      </c>
      <c r="AG472" s="16">
        <f t="shared" si="133"/>
        <v>-457942521.43620479</v>
      </c>
      <c r="AH472" s="18">
        <f t="shared" si="135"/>
        <v>-4.2228976966617232E-2</v>
      </c>
      <c r="AI472" s="16">
        <f t="shared" si="136"/>
        <v>10387714687.733067</v>
      </c>
      <c r="AJ472" s="16">
        <f t="shared" si="128"/>
        <v>1.000133347347264</v>
      </c>
    </row>
    <row r="473" spans="1:36" x14ac:dyDescent="0.25">
      <c r="A473" t="s">
        <v>482</v>
      </c>
      <c r="B473" s="8">
        <v>0</v>
      </c>
      <c r="C473" s="8">
        <v>0</v>
      </c>
      <c r="D473" s="8">
        <v>1</v>
      </c>
      <c r="E473" s="8">
        <v>0</v>
      </c>
      <c r="F473" s="9">
        <v>0</v>
      </c>
      <c r="G473" s="9">
        <v>0</v>
      </c>
      <c r="H473" s="9">
        <v>1</v>
      </c>
      <c r="I473" s="9">
        <v>0</v>
      </c>
      <c r="J473" s="28">
        <f t="shared" si="120"/>
        <v>0</v>
      </c>
      <c r="K473" s="28">
        <f t="shared" si="121"/>
        <v>0</v>
      </c>
      <c r="L473" s="28">
        <f t="shared" si="122"/>
        <v>0</v>
      </c>
      <c r="M473" s="28">
        <f t="shared" si="123"/>
        <v>0</v>
      </c>
      <c r="N473" s="10">
        <v>7.68</v>
      </c>
      <c r="O473" s="10">
        <v>76.44</v>
      </c>
      <c r="P473" s="10">
        <v>1500.98</v>
      </c>
      <c r="Q473" s="10">
        <v>35.1</v>
      </c>
      <c r="R473" s="11">
        <v>7.59</v>
      </c>
      <c r="S473" s="11">
        <v>76.400000000000006</v>
      </c>
      <c r="T473" s="11">
        <v>1584.5</v>
      </c>
      <c r="U473" s="11">
        <v>35.229999999999997</v>
      </c>
      <c r="V473" s="22">
        <v>11428727745.299999</v>
      </c>
      <c r="W473" s="20">
        <f t="shared" si="134"/>
        <v>0.10036250315245088</v>
      </c>
      <c r="X473" s="7"/>
      <c r="Y473" s="16">
        <f t="shared" si="124"/>
        <v>0</v>
      </c>
      <c r="Z473" s="16">
        <f t="shared" si="125"/>
        <v>0</v>
      </c>
      <c r="AA473" s="16">
        <f t="shared" si="126"/>
        <v>11428727745.299999</v>
      </c>
      <c r="AB473" s="16">
        <f t="shared" si="127"/>
        <v>0</v>
      </c>
      <c r="AC473" s="16">
        <f t="shared" si="129"/>
        <v>0</v>
      </c>
      <c r="AD473" s="16">
        <f t="shared" si="130"/>
        <v>0</v>
      </c>
      <c r="AE473" s="16">
        <f t="shared" si="131"/>
        <v>1042398066.6306157</v>
      </c>
      <c r="AF473" s="16">
        <f t="shared" si="132"/>
        <v>0</v>
      </c>
      <c r="AG473" s="16">
        <f t="shared" si="133"/>
        <v>1042398066.6306157</v>
      </c>
      <c r="AH473" s="18">
        <f t="shared" si="135"/>
        <v>0.10036250503479213</v>
      </c>
      <c r="AI473" s="16">
        <f t="shared" si="136"/>
        <v>11430112754.363682</v>
      </c>
      <c r="AJ473" s="16">
        <f t="shared" si="128"/>
        <v>1.0001211866355162</v>
      </c>
    </row>
    <row r="474" spans="1:36" x14ac:dyDescent="0.25">
      <c r="A474" t="s">
        <v>483</v>
      </c>
      <c r="B474" s="8">
        <v>0</v>
      </c>
      <c r="C474" s="8">
        <v>0</v>
      </c>
      <c r="D474" s="8">
        <v>1</v>
      </c>
      <c r="E474" s="8">
        <v>0</v>
      </c>
      <c r="F474" s="9">
        <v>0</v>
      </c>
      <c r="G474" s="9">
        <v>0</v>
      </c>
      <c r="H474" s="9">
        <v>1</v>
      </c>
      <c r="I474" s="9">
        <v>0</v>
      </c>
      <c r="J474" s="28">
        <f t="shared" si="120"/>
        <v>0</v>
      </c>
      <c r="K474" s="28">
        <f t="shared" si="121"/>
        <v>0</v>
      </c>
      <c r="L474" s="28">
        <f t="shared" si="122"/>
        <v>0</v>
      </c>
      <c r="M474" s="28">
        <f t="shared" si="123"/>
        <v>0</v>
      </c>
      <c r="N474" s="10">
        <v>7.61</v>
      </c>
      <c r="O474" s="10">
        <v>76.38</v>
      </c>
      <c r="P474" s="10">
        <v>1597</v>
      </c>
      <c r="Q474" s="10">
        <v>35.590000000000003</v>
      </c>
      <c r="R474" s="11">
        <v>7.25</v>
      </c>
      <c r="S474" s="11">
        <v>76.38</v>
      </c>
      <c r="T474" s="11">
        <v>1727.24</v>
      </c>
      <c r="U474" s="11">
        <v>35.549999999999997</v>
      </c>
      <c r="V474" s="22">
        <v>12458286956.76</v>
      </c>
      <c r="W474" s="20">
        <f t="shared" si="134"/>
        <v>9.008519884318722E-2</v>
      </c>
      <c r="X474" s="7"/>
      <c r="Y474" s="16">
        <f t="shared" si="124"/>
        <v>0</v>
      </c>
      <c r="Z474" s="16">
        <f t="shared" si="125"/>
        <v>0</v>
      </c>
      <c r="AA474" s="16">
        <f t="shared" si="126"/>
        <v>12458286956.76</v>
      </c>
      <c r="AB474" s="16">
        <f t="shared" si="127"/>
        <v>0</v>
      </c>
      <c r="AC474" s="16">
        <f t="shared" si="129"/>
        <v>0</v>
      </c>
      <c r="AD474" s="16">
        <f t="shared" si="130"/>
        <v>0</v>
      </c>
      <c r="AE474" s="16">
        <f t="shared" si="131"/>
        <v>1029559229.008597</v>
      </c>
      <c r="AF474" s="16">
        <f t="shared" si="132"/>
        <v>0</v>
      </c>
      <c r="AG474" s="16">
        <f t="shared" si="133"/>
        <v>1029559229.008597</v>
      </c>
      <c r="AH474" s="18">
        <f t="shared" si="135"/>
        <v>9.0085200378668351E-2</v>
      </c>
      <c r="AI474" s="16">
        <f t="shared" si="136"/>
        <v>12459671983.372278</v>
      </c>
      <c r="AJ474" s="16">
        <f t="shared" si="128"/>
        <v>1.0001111731185102</v>
      </c>
    </row>
    <row r="475" spans="1:36" x14ac:dyDescent="0.25">
      <c r="A475" t="s">
        <v>484</v>
      </c>
      <c r="B475" s="8">
        <v>0</v>
      </c>
      <c r="C475" s="8">
        <v>0</v>
      </c>
      <c r="D475" s="8">
        <v>1</v>
      </c>
      <c r="E475" s="8">
        <v>0</v>
      </c>
      <c r="F475" s="9">
        <v>0</v>
      </c>
      <c r="G475" s="9">
        <v>0</v>
      </c>
      <c r="H475" s="9">
        <v>1</v>
      </c>
      <c r="I475" s="9">
        <v>0</v>
      </c>
      <c r="J475" s="28">
        <f t="shared" si="120"/>
        <v>0</v>
      </c>
      <c r="K475" s="28">
        <f t="shared" si="121"/>
        <v>0</v>
      </c>
      <c r="L475" s="28">
        <f t="shared" si="122"/>
        <v>0</v>
      </c>
      <c r="M475" s="28">
        <f t="shared" si="123"/>
        <v>0</v>
      </c>
      <c r="N475" s="10">
        <v>7.18</v>
      </c>
      <c r="O475" s="10">
        <v>76.430000000000007</v>
      </c>
      <c r="P475" s="10">
        <v>1730</v>
      </c>
      <c r="Q475" s="10">
        <v>35.06</v>
      </c>
      <c r="R475" s="11">
        <v>7.35</v>
      </c>
      <c r="S475" s="11">
        <v>76.42</v>
      </c>
      <c r="T475" s="11">
        <v>1655.42</v>
      </c>
      <c r="U475" s="11">
        <v>35.14</v>
      </c>
      <c r="V475" s="22">
        <v>11940261577.98</v>
      </c>
      <c r="W475" s="20">
        <f t="shared" si="134"/>
        <v>-4.1580787196341951E-2</v>
      </c>
      <c r="X475" s="7"/>
      <c r="Y475" s="16">
        <f t="shared" si="124"/>
        <v>0</v>
      </c>
      <c r="Z475" s="16">
        <f t="shared" si="125"/>
        <v>0</v>
      </c>
      <c r="AA475" s="16">
        <f t="shared" si="126"/>
        <v>11940261577.98</v>
      </c>
      <c r="AB475" s="16">
        <f t="shared" si="127"/>
        <v>0</v>
      </c>
      <c r="AC475" s="16">
        <f t="shared" si="129"/>
        <v>0</v>
      </c>
      <c r="AD475" s="16">
        <f t="shared" si="130"/>
        <v>0</v>
      </c>
      <c r="AE475" s="16">
        <f t="shared" si="131"/>
        <v>-518025386.87993699</v>
      </c>
      <c r="AF475" s="16">
        <f t="shared" si="132"/>
        <v>0</v>
      </c>
      <c r="AG475" s="16">
        <f t="shared" si="133"/>
        <v>-518025386.87993699</v>
      </c>
      <c r="AH475" s="18">
        <f t="shared" si="135"/>
        <v>-4.1580787846506526E-2</v>
      </c>
      <c r="AI475" s="16">
        <f t="shared" si="136"/>
        <v>11941646596.492342</v>
      </c>
      <c r="AJ475" s="16">
        <f t="shared" si="128"/>
        <v>1.0001159956591652</v>
      </c>
    </row>
    <row r="476" spans="1:36" x14ac:dyDescent="0.25">
      <c r="A476" t="s">
        <v>485</v>
      </c>
      <c r="B476" s="8">
        <v>0</v>
      </c>
      <c r="C476" s="8">
        <v>0</v>
      </c>
      <c r="D476" s="8">
        <v>1</v>
      </c>
      <c r="E476" s="8">
        <v>0</v>
      </c>
      <c r="F476" s="9">
        <v>0</v>
      </c>
      <c r="G476" s="9">
        <v>0</v>
      </c>
      <c r="H476" s="9">
        <v>1</v>
      </c>
      <c r="I476" s="9">
        <v>0</v>
      </c>
      <c r="J476" s="28">
        <f t="shared" si="120"/>
        <v>0</v>
      </c>
      <c r="K476" s="28">
        <f t="shared" si="121"/>
        <v>0</v>
      </c>
      <c r="L476" s="28">
        <f t="shared" si="122"/>
        <v>0</v>
      </c>
      <c r="M476" s="28">
        <f t="shared" si="123"/>
        <v>0</v>
      </c>
      <c r="N476" s="10">
        <v>7.29</v>
      </c>
      <c r="O476" s="10">
        <v>76.37</v>
      </c>
      <c r="P476" s="10">
        <v>1663</v>
      </c>
      <c r="Q476" s="10">
        <v>35.44</v>
      </c>
      <c r="R476" s="11">
        <v>7.32</v>
      </c>
      <c r="S476" s="11">
        <v>76.349999999999994</v>
      </c>
      <c r="T476" s="11">
        <v>1647</v>
      </c>
      <c r="U476" s="11">
        <v>35.08</v>
      </c>
      <c r="V476" s="22">
        <v>11879529557.799999</v>
      </c>
      <c r="W476" s="20">
        <f t="shared" si="134"/>
        <v>-5.0863224212777114E-3</v>
      </c>
      <c r="X476" s="7"/>
      <c r="Y476" s="16">
        <f t="shared" si="124"/>
        <v>0</v>
      </c>
      <c r="Z476" s="16">
        <f t="shared" si="125"/>
        <v>0</v>
      </c>
      <c r="AA476" s="16">
        <f t="shared" si="126"/>
        <v>11879529557.799999</v>
      </c>
      <c r="AB476" s="16">
        <f t="shared" si="127"/>
        <v>0</v>
      </c>
      <c r="AC476" s="16">
        <f t="shared" si="129"/>
        <v>0</v>
      </c>
      <c r="AD476" s="16">
        <f t="shared" si="130"/>
        <v>0</v>
      </c>
      <c r="AE476" s="16">
        <f t="shared" si="131"/>
        <v>-60732021.170816138</v>
      </c>
      <c r="AF476" s="16">
        <f t="shared" si="132"/>
        <v>0</v>
      </c>
      <c r="AG476" s="16">
        <f t="shared" si="133"/>
        <v>-60732021.170816138</v>
      </c>
      <c r="AH476" s="18">
        <f t="shared" si="135"/>
        <v>-5.0863225042587813E-3</v>
      </c>
      <c r="AI476" s="16">
        <f t="shared" si="136"/>
        <v>11880914575.321526</v>
      </c>
      <c r="AJ476" s="16">
        <f t="shared" si="128"/>
        <v>1.0001165885833094</v>
      </c>
    </row>
    <row r="477" spans="1:36" x14ac:dyDescent="0.25">
      <c r="A477" t="s">
        <v>486</v>
      </c>
      <c r="B477" s="8">
        <v>0</v>
      </c>
      <c r="C477" s="8">
        <v>0</v>
      </c>
      <c r="D477" s="8">
        <v>1</v>
      </c>
      <c r="E477" s="8">
        <v>0</v>
      </c>
      <c r="F477" s="9">
        <v>0</v>
      </c>
      <c r="G477" s="9">
        <v>0</v>
      </c>
      <c r="H477" s="9">
        <v>1</v>
      </c>
      <c r="I477" s="9">
        <v>0</v>
      </c>
      <c r="J477" s="28">
        <f t="shared" si="120"/>
        <v>0</v>
      </c>
      <c r="K477" s="28">
        <f t="shared" si="121"/>
        <v>0</v>
      </c>
      <c r="L477" s="28">
        <f t="shared" si="122"/>
        <v>0</v>
      </c>
      <c r="M477" s="28">
        <f t="shared" si="123"/>
        <v>0</v>
      </c>
      <c r="N477" s="10">
        <v>7.35</v>
      </c>
      <c r="O477" s="10">
        <v>76.34</v>
      </c>
      <c r="P477" s="10">
        <v>1669.21</v>
      </c>
      <c r="Q477" s="10">
        <v>35.06</v>
      </c>
      <c r="R477" s="11">
        <v>7.59</v>
      </c>
      <c r="S477" s="11">
        <v>76.27</v>
      </c>
      <c r="T477" s="11">
        <v>1544.07</v>
      </c>
      <c r="U477" s="11">
        <v>35.6</v>
      </c>
      <c r="V477" s="22">
        <v>11137113068.83</v>
      </c>
      <c r="W477" s="20">
        <f t="shared" si="134"/>
        <v>-6.2495445241140479E-2</v>
      </c>
      <c r="X477" s="7"/>
      <c r="Y477" s="16">
        <f t="shared" si="124"/>
        <v>0</v>
      </c>
      <c r="Z477" s="16">
        <f t="shared" si="125"/>
        <v>0</v>
      </c>
      <c r="AA477" s="16">
        <f t="shared" si="126"/>
        <v>11137113068.83</v>
      </c>
      <c r="AB477" s="16">
        <f t="shared" si="127"/>
        <v>0</v>
      </c>
      <c r="AC477" s="16">
        <f t="shared" si="129"/>
        <v>0</v>
      </c>
      <c r="AD477" s="16">
        <f t="shared" si="130"/>
        <v>0</v>
      </c>
      <c r="AE477" s="16">
        <f t="shared" si="131"/>
        <v>-742416501.1441133</v>
      </c>
      <c r="AF477" s="16">
        <f t="shared" si="132"/>
        <v>0</v>
      </c>
      <c r="AG477" s="16">
        <f t="shared" si="133"/>
        <v>-742416501.1441133</v>
      </c>
      <c r="AH477" s="18">
        <f t="shared" si="135"/>
        <v>-6.2495446265938101E-2</v>
      </c>
      <c r="AI477" s="16">
        <f t="shared" si="136"/>
        <v>11138498074.177412</v>
      </c>
      <c r="AJ477" s="16">
        <f t="shared" si="128"/>
        <v>1.0001243594582234</v>
      </c>
    </row>
    <row r="478" spans="1:36" x14ac:dyDescent="0.25">
      <c r="A478" t="s">
        <v>487</v>
      </c>
      <c r="B478" s="8">
        <v>0</v>
      </c>
      <c r="C478" s="8">
        <v>0</v>
      </c>
      <c r="D478" s="8">
        <v>1</v>
      </c>
      <c r="E478" s="8">
        <v>0</v>
      </c>
      <c r="F478" s="9">
        <v>0</v>
      </c>
      <c r="G478" s="9">
        <v>0</v>
      </c>
      <c r="H478" s="9">
        <v>1</v>
      </c>
      <c r="I478" s="9">
        <v>0</v>
      </c>
      <c r="J478" s="28">
        <f t="shared" si="120"/>
        <v>0</v>
      </c>
      <c r="K478" s="28">
        <f t="shared" si="121"/>
        <v>0</v>
      </c>
      <c r="L478" s="28">
        <f t="shared" si="122"/>
        <v>0</v>
      </c>
      <c r="M478" s="28">
        <f t="shared" si="123"/>
        <v>0</v>
      </c>
      <c r="N478" s="10">
        <v>7.55</v>
      </c>
      <c r="O478" s="10">
        <v>76.260000000000005</v>
      </c>
      <c r="P478" s="10">
        <v>1540</v>
      </c>
      <c r="Q478" s="10">
        <v>35.72</v>
      </c>
      <c r="R478" s="11">
        <v>7.34</v>
      </c>
      <c r="S478" s="11">
        <v>76.290000000000006</v>
      </c>
      <c r="T478" s="11">
        <v>1684.84</v>
      </c>
      <c r="U478" s="11">
        <v>35.35</v>
      </c>
      <c r="V478" s="22">
        <v>12152463007.16</v>
      </c>
      <c r="W478" s="20">
        <f t="shared" si="134"/>
        <v>9.1168144927226358E-2</v>
      </c>
      <c r="X478" s="7"/>
      <c r="Y478" s="16">
        <f t="shared" si="124"/>
        <v>0</v>
      </c>
      <c r="Z478" s="16">
        <f t="shared" si="125"/>
        <v>0</v>
      </c>
      <c r="AA478" s="16">
        <f t="shared" si="126"/>
        <v>12152463007.16</v>
      </c>
      <c r="AB478" s="16">
        <f t="shared" si="127"/>
        <v>0</v>
      </c>
      <c r="AC478" s="16">
        <f t="shared" si="129"/>
        <v>0</v>
      </c>
      <c r="AD478" s="16">
        <f t="shared" si="130"/>
        <v>0</v>
      </c>
      <c r="AE478" s="16">
        <f t="shared" si="131"/>
        <v>1015349956.0895548</v>
      </c>
      <c r="AF478" s="16">
        <f t="shared" si="132"/>
        <v>0</v>
      </c>
      <c r="AG478" s="16">
        <f t="shared" si="133"/>
        <v>1015349956.0895548</v>
      </c>
      <c r="AH478" s="18">
        <f t="shared" si="135"/>
        <v>9.1168146521854565E-2</v>
      </c>
      <c r="AI478" s="16">
        <f t="shared" si="136"/>
        <v>12153848030.266968</v>
      </c>
      <c r="AJ478" s="16">
        <f t="shared" si="128"/>
        <v>1.000113970567625</v>
      </c>
    </row>
    <row r="479" spans="1:36" x14ac:dyDescent="0.25">
      <c r="A479" t="s">
        <v>488</v>
      </c>
      <c r="B479" s="8">
        <v>0</v>
      </c>
      <c r="C479" s="8">
        <v>0</v>
      </c>
      <c r="D479" s="8">
        <v>1</v>
      </c>
      <c r="E479" s="8">
        <v>0</v>
      </c>
      <c r="F479" s="9">
        <v>0</v>
      </c>
      <c r="G479" s="9">
        <v>0</v>
      </c>
      <c r="H479" s="9">
        <v>1</v>
      </c>
      <c r="I479" s="9">
        <v>0</v>
      </c>
      <c r="J479" s="28">
        <f t="shared" si="120"/>
        <v>0</v>
      </c>
      <c r="K479" s="28">
        <f t="shared" si="121"/>
        <v>0</v>
      </c>
      <c r="L479" s="28">
        <f t="shared" si="122"/>
        <v>0</v>
      </c>
      <c r="M479" s="28">
        <f t="shared" si="123"/>
        <v>0</v>
      </c>
      <c r="N479" s="10">
        <v>7.45</v>
      </c>
      <c r="O479" s="10">
        <v>76.28</v>
      </c>
      <c r="P479" s="10">
        <v>1650</v>
      </c>
      <c r="Q479" s="10">
        <v>35.51</v>
      </c>
      <c r="R479" s="11">
        <v>7.45</v>
      </c>
      <c r="S479" s="11">
        <v>76.209999999999994</v>
      </c>
      <c r="T479" s="11">
        <v>1675.35</v>
      </c>
      <c r="U479" s="11">
        <v>36.47</v>
      </c>
      <c r="V479" s="22">
        <v>12084013259.950001</v>
      </c>
      <c r="W479" s="20">
        <f t="shared" si="134"/>
        <v>-5.6325822320685281E-3</v>
      </c>
      <c r="X479" s="7"/>
      <c r="Y479" s="16">
        <f t="shared" si="124"/>
        <v>0</v>
      </c>
      <c r="Z479" s="16">
        <f t="shared" si="125"/>
        <v>0</v>
      </c>
      <c r="AA479" s="16">
        <f t="shared" si="126"/>
        <v>12084013259.950001</v>
      </c>
      <c r="AB479" s="16">
        <f t="shared" si="127"/>
        <v>0</v>
      </c>
      <c r="AC479" s="16">
        <f t="shared" si="129"/>
        <v>0</v>
      </c>
      <c r="AD479" s="16">
        <f t="shared" si="130"/>
        <v>0</v>
      </c>
      <c r="AE479" s="16">
        <f t="shared" si="131"/>
        <v>-68449748.307227105</v>
      </c>
      <c r="AF479" s="16">
        <f t="shared" si="132"/>
        <v>0</v>
      </c>
      <c r="AG479" s="16">
        <f t="shared" si="133"/>
        <v>-68449748.307227105</v>
      </c>
      <c r="AH479" s="18">
        <f t="shared" si="135"/>
        <v>-5.6325823223570244E-3</v>
      </c>
      <c r="AI479" s="16">
        <f t="shared" si="136"/>
        <v>12085398281.959742</v>
      </c>
      <c r="AJ479" s="16">
        <f t="shared" si="128"/>
        <v>1.0001146160617294</v>
      </c>
    </row>
    <row r="480" spans="1:36" x14ac:dyDescent="0.25">
      <c r="A480" t="s">
        <v>489</v>
      </c>
      <c r="B480" s="8">
        <v>0</v>
      </c>
      <c r="C480" s="8">
        <v>0</v>
      </c>
      <c r="D480" s="8">
        <v>1</v>
      </c>
      <c r="E480" s="8">
        <v>0</v>
      </c>
      <c r="F480" s="9">
        <v>0</v>
      </c>
      <c r="G480" s="9">
        <v>0</v>
      </c>
      <c r="H480" s="9">
        <v>1</v>
      </c>
      <c r="I480" s="9">
        <v>0</v>
      </c>
      <c r="J480" s="28">
        <f t="shared" si="120"/>
        <v>0</v>
      </c>
      <c r="K480" s="28">
        <f t="shared" si="121"/>
        <v>0</v>
      </c>
      <c r="L480" s="28">
        <f t="shared" si="122"/>
        <v>0</v>
      </c>
      <c r="M480" s="28">
        <f t="shared" si="123"/>
        <v>0</v>
      </c>
      <c r="N480" s="10">
        <v>7.51</v>
      </c>
      <c r="O480" s="10">
        <v>76.209999999999994</v>
      </c>
      <c r="P480" s="10">
        <v>1650</v>
      </c>
      <c r="Q480" s="10">
        <v>37.04</v>
      </c>
      <c r="R480" s="11">
        <v>7.58</v>
      </c>
      <c r="S480" s="11">
        <v>76.150000000000006</v>
      </c>
      <c r="T480" s="11">
        <v>1618.7</v>
      </c>
      <c r="U480" s="11">
        <v>37.32</v>
      </c>
      <c r="V480" s="22">
        <v>11675406497.1</v>
      </c>
      <c r="W480" s="20">
        <f t="shared" si="134"/>
        <v>-3.3813829400886508E-2</v>
      </c>
      <c r="X480" s="7"/>
      <c r="Y480" s="16">
        <f t="shared" si="124"/>
        <v>0</v>
      </c>
      <c r="Z480" s="16">
        <f t="shared" si="125"/>
        <v>0</v>
      </c>
      <c r="AA480" s="16">
        <f t="shared" si="126"/>
        <v>11675406497.1</v>
      </c>
      <c r="AB480" s="16">
        <f t="shared" si="127"/>
        <v>0</v>
      </c>
      <c r="AC480" s="16">
        <f t="shared" si="129"/>
        <v>0</v>
      </c>
      <c r="AD480" s="16">
        <f t="shared" si="130"/>
        <v>0</v>
      </c>
      <c r="AE480" s="16">
        <f t="shared" si="131"/>
        <v>-408606769.43693316</v>
      </c>
      <c r="AF480" s="16">
        <f t="shared" si="132"/>
        <v>0</v>
      </c>
      <c r="AG480" s="16">
        <f t="shared" si="133"/>
        <v>-408606769.43693316</v>
      </c>
      <c r="AH480" s="18">
        <f t="shared" si="135"/>
        <v>-3.3813829945981359E-2</v>
      </c>
      <c r="AI480" s="16">
        <f t="shared" si="136"/>
        <v>11676791512.522808</v>
      </c>
      <c r="AJ480" s="16">
        <f t="shared" si="128"/>
        <v>1.0001186267410176</v>
      </c>
    </row>
    <row r="481" spans="1:36" x14ac:dyDescent="0.25">
      <c r="A481" t="s">
        <v>490</v>
      </c>
      <c r="B481" s="8">
        <v>0</v>
      </c>
      <c r="C481" s="8">
        <v>0</v>
      </c>
      <c r="D481" s="8">
        <v>1</v>
      </c>
      <c r="E481" s="8">
        <v>0</v>
      </c>
      <c r="F481" s="9">
        <v>0</v>
      </c>
      <c r="G481" s="9">
        <v>0</v>
      </c>
      <c r="H481" s="9">
        <v>1</v>
      </c>
      <c r="I481" s="9">
        <v>0</v>
      </c>
      <c r="J481" s="28">
        <f t="shared" si="120"/>
        <v>0</v>
      </c>
      <c r="K481" s="28">
        <f t="shared" si="121"/>
        <v>0</v>
      </c>
      <c r="L481" s="28">
        <f t="shared" si="122"/>
        <v>0</v>
      </c>
      <c r="M481" s="28">
        <f t="shared" si="123"/>
        <v>0</v>
      </c>
      <c r="N481" s="10">
        <v>7.46</v>
      </c>
      <c r="O481" s="10">
        <v>76.19</v>
      </c>
      <c r="P481" s="10">
        <v>1653</v>
      </c>
      <c r="Q481" s="10">
        <v>36.82</v>
      </c>
      <c r="R481" s="11">
        <v>7.41</v>
      </c>
      <c r="S481" s="11">
        <v>76.25</v>
      </c>
      <c r="T481" s="11">
        <v>1541</v>
      </c>
      <c r="U481" s="11">
        <v>36.64</v>
      </c>
      <c r="V481" s="22">
        <v>11114969683.799999</v>
      </c>
      <c r="W481" s="20">
        <f t="shared" si="134"/>
        <v>-4.8001481870391882E-2</v>
      </c>
      <c r="X481" s="7"/>
      <c r="Y481" s="16">
        <f t="shared" si="124"/>
        <v>0</v>
      </c>
      <c r="Z481" s="16">
        <f t="shared" si="125"/>
        <v>0</v>
      </c>
      <c r="AA481" s="16">
        <f t="shared" si="126"/>
        <v>11114969683.799999</v>
      </c>
      <c r="AB481" s="16">
        <f t="shared" si="127"/>
        <v>0</v>
      </c>
      <c r="AC481" s="16">
        <f t="shared" si="129"/>
        <v>0</v>
      </c>
      <c r="AD481" s="16">
        <f t="shared" si="130"/>
        <v>0</v>
      </c>
      <c r="AE481" s="16">
        <f t="shared" si="131"/>
        <v>-560436822.65068913</v>
      </c>
      <c r="AF481" s="16">
        <f t="shared" si="132"/>
        <v>0</v>
      </c>
      <c r="AG481" s="16">
        <f t="shared" si="133"/>
        <v>-560436822.65068913</v>
      </c>
      <c r="AH481" s="18">
        <f t="shared" si="135"/>
        <v>-4.8001482671279447E-2</v>
      </c>
      <c r="AI481" s="16">
        <f t="shared" si="136"/>
        <v>11116354689.87212</v>
      </c>
      <c r="AJ481" s="16">
        <f t="shared" si="128"/>
        <v>1.0001246072739307</v>
      </c>
    </row>
    <row r="482" spans="1:36" x14ac:dyDescent="0.25">
      <c r="A482" t="s">
        <v>491</v>
      </c>
      <c r="B482" s="8">
        <v>0</v>
      </c>
      <c r="C482" s="8">
        <v>0</v>
      </c>
      <c r="D482" s="8">
        <v>1</v>
      </c>
      <c r="E482" s="8">
        <v>0</v>
      </c>
      <c r="F482" s="9">
        <v>0</v>
      </c>
      <c r="G482" s="9">
        <v>0</v>
      </c>
      <c r="H482" s="9">
        <v>1</v>
      </c>
      <c r="I482" s="9">
        <v>0</v>
      </c>
      <c r="J482" s="28">
        <f t="shared" ref="J482:J528" si="137">B482-F482</f>
        <v>0</v>
      </c>
      <c r="K482" s="28">
        <f t="shared" ref="K482:K528" si="138">C482-G482</f>
        <v>0</v>
      </c>
      <c r="L482" s="28">
        <f t="shared" ref="L482:L528" si="139">D482-H482</f>
        <v>0</v>
      </c>
      <c r="M482" s="28">
        <f t="shared" ref="M482:M528" si="140">E482-I482</f>
        <v>0</v>
      </c>
      <c r="N482" s="10">
        <v>7.41</v>
      </c>
      <c r="O482" s="10">
        <v>76.34</v>
      </c>
      <c r="P482" s="10">
        <v>1597</v>
      </c>
      <c r="Q482" s="10">
        <v>36.21</v>
      </c>
      <c r="R482" s="11">
        <v>7.56</v>
      </c>
      <c r="S482" s="11">
        <v>76.42</v>
      </c>
      <c r="T482" s="11">
        <v>1524.49</v>
      </c>
      <c r="U482" s="11">
        <v>36.090000000000003</v>
      </c>
      <c r="V482" s="22">
        <v>10995885877.01</v>
      </c>
      <c r="W482" s="20">
        <f t="shared" si="134"/>
        <v>-1.0713822005611329E-2</v>
      </c>
      <c r="X482" s="7"/>
      <c r="Y482" s="16">
        <f t="shared" si="124"/>
        <v>0</v>
      </c>
      <c r="Z482" s="16">
        <f t="shared" si="125"/>
        <v>0</v>
      </c>
      <c r="AA482" s="16">
        <f t="shared" si="126"/>
        <v>10995885877.01</v>
      </c>
      <c r="AB482" s="16">
        <f t="shared" si="127"/>
        <v>0</v>
      </c>
      <c r="AC482" s="16">
        <f t="shared" si="129"/>
        <v>0</v>
      </c>
      <c r="AD482" s="16">
        <f t="shared" si="130"/>
        <v>0</v>
      </c>
      <c r="AE482" s="16">
        <f t="shared" si="131"/>
        <v>-119083808.87705249</v>
      </c>
      <c r="AF482" s="16">
        <f t="shared" si="132"/>
        <v>0</v>
      </c>
      <c r="AG482" s="16">
        <f t="shared" si="133"/>
        <v>-119083808.87705249</v>
      </c>
      <c r="AH482" s="18">
        <f t="shared" si="135"/>
        <v>-1.0713822193380915E-2</v>
      </c>
      <c r="AI482" s="16">
        <f t="shared" si="136"/>
        <v>10997270880.995068</v>
      </c>
      <c r="AJ482" s="16">
        <f t="shared" si="128"/>
        <v>1.0001259565623506</v>
      </c>
    </row>
    <row r="483" spans="1:36" x14ac:dyDescent="0.25">
      <c r="A483" t="s">
        <v>492</v>
      </c>
      <c r="B483" s="8">
        <v>0</v>
      </c>
      <c r="C483" s="8">
        <v>0</v>
      </c>
      <c r="D483" s="8">
        <v>1</v>
      </c>
      <c r="E483" s="8">
        <v>0</v>
      </c>
      <c r="F483" s="9">
        <v>0</v>
      </c>
      <c r="G483" s="9">
        <v>0</v>
      </c>
      <c r="H483" s="9">
        <v>1</v>
      </c>
      <c r="I483" s="9">
        <v>0</v>
      </c>
      <c r="J483" s="28">
        <f t="shared" si="137"/>
        <v>0</v>
      </c>
      <c r="K483" s="28">
        <f t="shared" si="138"/>
        <v>0</v>
      </c>
      <c r="L483" s="28">
        <f t="shared" si="139"/>
        <v>0</v>
      </c>
      <c r="M483" s="28">
        <f t="shared" si="140"/>
        <v>0</v>
      </c>
      <c r="N483" s="10">
        <v>7.26</v>
      </c>
      <c r="O483" s="10">
        <v>76.23</v>
      </c>
      <c r="P483" s="10">
        <v>1600</v>
      </c>
      <c r="Q483" s="10">
        <v>35.799999999999997</v>
      </c>
      <c r="R483" s="11">
        <v>7.34</v>
      </c>
      <c r="S483" s="11">
        <v>76.34</v>
      </c>
      <c r="T483" s="11">
        <v>1627.41</v>
      </c>
      <c r="U483" s="11">
        <v>35</v>
      </c>
      <c r="V483" s="22">
        <v>11738230237.690001</v>
      </c>
      <c r="W483" s="20">
        <f t="shared" si="134"/>
        <v>6.7511100877472696E-2</v>
      </c>
      <c r="X483" s="7"/>
      <c r="Y483" s="16">
        <f t="shared" si="124"/>
        <v>0</v>
      </c>
      <c r="Z483" s="16">
        <f t="shared" si="125"/>
        <v>0</v>
      </c>
      <c r="AA483" s="16">
        <f t="shared" si="126"/>
        <v>11738230237.690001</v>
      </c>
      <c r="AB483" s="16">
        <f t="shared" si="127"/>
        <v>0</v>
      </c>
      <c r="AC483" s="16">
        <f t="shared" si="129"/>
        <v>0</v>
      </c>
      <c r="AD483" s="16">
        <f t="shared" si="130"/>
        <v>0</v>
      </c>
      <c r="AE483" s="16">
        <f t="shared" si="131"/>
        <v>742344373.83116329</v>
      </c>
      <c r="AF483" s="16">
        <f t="shared" si="132"/>
        <v>0</v>
      </c>
      <c r="AG483" s="16">
        <f t="shared" si="133"/>
        <v>742344373.83116329</v>
      </c>
      <c r="AH483" s="18">
        <f t="shared" si="135"/>
        <v>6.7511102073480364E-2</v>
      </c>
      <c r="AI483" s="16">
        <f t="shared" si="136"/>
        <v>11739615254.826231</v>
      </c>
      <c r="AJ483" s="16">
        <f t="shared" si="128"/>
        <v>1.000117991989268</v>
      </c>
    </row>
    <row r="484" spans="1:36" x14ac:dyDescent="0.25">
      <c r="A484" t="s">
        <v>493</v>
      </c>
      <c r="B484" s="8">
        <v>0</v>
      </c>
      <c r="C484" s="8">
        <v>0</v>
      </c>
      <c r="D484" s="8">
        <v>1</v>
      </c>
      <c r="E484" s="8">
        <v>0</v>
      </c>
      <c r="F484" s="9">
        <v>0</v>
      </c>
      <c r="G484" s="9">
        <v>0</v>
      </c>
      <c r="H484" s="9">
        <v>1</v>
      </c>
      <c r="I484" s="9">
        <v>0</v>
      </c>
      <c r="J484" s="28">
        <f t="shared" si="137"/>
        <v>0</v>
      </c>
      <c r="K484" s="28">
        <f t="shared" si="138"/>
        <v>0</v>
      </c>
      <c r="L484" s="28">
        <f t="shared" si="139"/>
        <v>0</v>
      </c>
      <c r="M484" s="28">
        <f t="shared" si="140"/>
        <v>0</v>
      </c>
      <c r="N484" s="10">
        <v>7.32</v>
      </c>
      <c r="O484" s="10">
        <v>76.37</v>
      </c>
      <c r="P484" s="10">
        <v>1617.42</v>
      </c>
      <c r="Q484" s="10">
        <v>34.58</v>
      </c>
      <c r="R484" s="11">
        <v>7.21</v>
      </c>
      <c r="S484" s="11">
        <v>76.47</v>
      </c>
      <c r="T484" s="11">
        <v>1638.77</v>
      </c>
      <c r="U484" s="11">
        <v>34.22</v>
      </c>
      <c r="V484" s="22">
        <v>11820167975.129999</v>
      </c>
      <c r="W484" s="20">
        <f t="shared" si="134"/>
        <v>6.980416619952301E-3</v>
      </c>
      <c r="X484" s="7"/>
      <c r="Y484" s="16">
        <f t="shared" si="124"/>
        <v>0</v>
      </c>
      <c r="Z484" s="16">
        <f t="shared" si="125"/>
        <v>0</v>
      </c>
      <c r="AA484" s="16">
        <f t="shared" si="126"/>
        <v>11820167975.129999</v>
      </c>
      <c r="AB484" s="16">
        <f t="shared" si="127"/>
        <v>0</v>
      </c>
      <c r="AC484" s="16">
        <f t="shared" si="129"/>
        <v>0</v>
      </c>
      <c r="AD484" s="16">
        <f t="shared" si="130"/>
        <v>0</v>
      </c>
      <c r="AE484" s="16">
        <f t="shared" si="131"/>
        <v>81937738.799784467</v>
      </c>
      <c r="AF484" s="16">
        <f t="shared" si="132"/>
        <v>0</v>
      </c>
      <c r="AG484" s="16">
        <f t="shared" si="133"/>
        <v>81937738.799784467</v>
      </c>
      <c r="AH484" s="18">
        <f t="shared" si="135"/>
        <v>6.9804167357948527E-3</v>
      </c>
      <c r="AI484" s="16">
        <f t="shared" si="136"/>
        <v>11821552993.626015</v>
      </c>
      <c r="AJ484" s="16">
        <f t="shared" si="128"/>
        <v>1.0001171741805133</v>
      </c>
    </row>
    <row r="485" spans="1:36" x14ac:dyDescent="0.25">
      <c r="A485" t="s">
        <v>494</v>
      </c>
      <c r="B485" s="8">
        <v>0</v>
      </c>
      <c r="C485" s="8">
        <v>0</v>
      </c>
      <c r="D485" s="8">
        <v>1</v>
      </c>
      <c r="E485" s="8">
        <v>0</v>
      </c>
      <c r="F485" s="9">
        <v>0</v>
      </c>
      <c r="G485" s="9">
        <v>0</v>
      </c>
      <c r="H485" s="9">
        <v>1</v>
      </c>
      <c r="I485" s="9">
        <v>0</v>
      </c>
      <c r="J485" s="28">
        <f t="shared" si="137"/>
        <v>0</v>
      </c>
      <c r="K485" s="28">
        <f t="shared" si="138"/>
        <v>0</v>
      </c>
      <c r="L485" s="28">
        <f t="shared" si="139"/>
        <v>0</v>
      </c>
      <c r="M485" s="28">
        <f t="shared" si="140"/>
        <v>0</v>
      </c>
      <c r="N485" s="10">
        <v>7.14</v>
      </c>
      <c r="O485" s="10">
        <v>76.5</v>
      </c>
      <c r="P485" s="10">
        <v>1675</v>
      </c>
      <c r="Q485" s="10">
        <v>33.979999999999997</v>
      </c>
      <c r="R485" s="11">
        <v>7.13</v>
      </c>
      <c r="S485" s="11">
        <v>76.56</v>
      </c>
      <c r="T485" s="11">
        <v>1694.69</v>
      </c>
      <c r="U485" s="11">
        <v>33.700000000000003</v>
      </c>
      <c r="V485" s="22">
        <v>12223509372.809999</v>
      </c>
      <c r="W485" s="20">
        <f t="shared" si="134"/>
        <v>3.4123152778255283E-2</v>
      </c>
      <c r="X485" s="7"/>
      <c r="Y485" s="16">
        <f t="shared" si="124"/>
        <v>0</v>
      </c>
      <c r="Z485" s="16">
        <f t="shared" si="125"/>
        <v>0</v>
      </c>
      <c r="AA485" s="16">
        <f t="shared" si="126"/>
        <v>12223509372.809999</v>
      </c>
      <c r="AB485" s="16">
        <f t="shared" si="127"/>
        <v>0</v>
      </c>
      <c r="AC485" s="16">
        <f t="shared" si="129"/>
        <v>0</v>
      </c>
      <c r="AD485" s="16">
        <f t="shared" si="130"/>
        <v>0</v>
      </c>
      <c r="AE485" s="16">
        <f t="shared" si="131"/>
        <v>403341404.32719076</v>
      </c>
      <c r="AF485" s="16">
        <f t="shared" si="132"/>
        <v>0</v>
      </c>
      <c r="AG485" s="16">
        <f t="shared" si="133"/>
        <v>403341404.32719076</v>
      </c>
      <c r="AH485" s="18">
        <f t="shared" si="135"/>
        <v>3.4123153340615262E-2</v>
      </c>
      <c r="AI485" s="16">
        <f t="shared" si="136"/>
        <v>12224894397.953205</v>
      </c>
      <c r="AJ485" s="16">
        <f t="shared" si="128"/>
        <v>1.0001133083062288</v>
      </c>
    </row>
    <row r="486" spans="1:36" x14ac:dyDescent="0.25">
      <c r="A486" t="s">
        <v>495</v>
      </c>
      <c r="B486" s="8">
        <v>0</v>
      </c>
      <c r="C486" s="8">
        <v>0</v>
      </c>
      <c r="D486" s="8">
        <v>1</v>
      </c>
      <c r="E486" s="8">
        <v>0</v>
      </c>
      <c r="F486" s="9">
        <v>0</v>
      </c>
      <c r="G486" s="9">
        <v>0</v>
      </c>
      <c r="H486" s="9">
        <v>1</v>
      </c>
      <c r="I486" s="9">
        <v>0</v>
      </c>
      <c r="J486" s="28">
        <f t="shared" si="137"/>
        <v>0</v>
      </c>
      <c r="K486" s="28">
        <f t="shared" si="138"/>
        <v>0</v>
      </c>
      <c r="L486" s="28">
        <f t="shared" si="139"/>
        <v>0</v>
      </c>
      <c r="M486" s="28">
        <f t="shared" si="140"/>
        <v>0</v>
      </c>
      <c r="N486" s="10">
        <v>7.16</v>
      </c>
      <c r="O486" s="10">
        <v>76.53</v>
      </c>
      <c r="P486" s="10">
        <v>1698.59</v>
      </c>
      <c r="Q486" s="10">
        <v>34.020000000000003</v>
      </c>
      <c r="R486" s="11">
        <v>7.21</v>
      </c>
      <c r="S486" s="11">
        <v>76.59</v>
      </c>
      <c r="T486" s="11">
        <v>1656.63</v>
      </c>
      <c r="U486" s="11">
        <v>33.75</v>
      </c>
      <c r="V486" s="22">
        <v>11948989101.07</v>
      </c>
      <c r="W486" s="20">
        <f t="shared" si="134"/>
        <v>-2.2458384361421002E-2</v>
      </c>
      <c r="X486" s="7"/>
      <c r="Y486" s="16">
        <f t="shared" si="124"/>
        <v>0</v>
      </c>
      <c r="Z486" s="16">
        <f t="shared" si="125"/>
        <v>0</v>
      </c>
      <c r="AA486" s="16">
        <f t="shared" si="126"/>
        <v>11948989101.07</v>
      </c>
      <c r="AB486" s="16">
        <f t="shared" si="127"/>
        <v>0</v>
      </c>
      <c r="AC486" s="16">
        <f t="shared" si="129"/>
        <v>0</v>
      </c>
      <c r="AD486" s="16">
        <f t="shared" si="130"/>
        <v>0</v>
      </c>
      <c r="AE486" s="16">
        <f t="shared" si="131"/>
        <v>-274520276.11489296</v>
      </c>
      <c r="AF486" s="16">
        <f t="shared" si="132"/>
        <v>0</v>
      </c>
      <c r="AG486" s="16">
        <f t="shared" si="133"/>
        <v>-274520276.11489296</v>
      </c>
      <c r="AH486" s="18">
        <f t="shared" si="135"/>
        <v>-2.2458384719329167E-2</v>
      </c>
      <c r="AI486" s="16">
        <f t="shared" si="136"/>
        <v>11950374121.838312</v>
      </c>
      <c r="AJ486" s="16">
        <f t="shared" si="128"/>
        <v>1.0001159111249158</v>
      </c>
    </row>
    <row r="487" spans="1:36" x14ac:dyDescent="0.25">
      <c r="A487" t="s">
        <v>496</v>
      </c>
      <c r="B487" s="8">
        <v>0</v>
      </c>
      <c r="C487" s="8">
        <v>0</v>
      </c>
      <c r="D487" s="8">
        <v>1</v>
      </c>
      <c r="E487" s="8">
        <v>0</v>
      </c>
      <c r="F487" s="9">
        <v>0</v>
      </c>
      <c r="G487" s="9">
        <v>0</v>
      </c>
      <c r="H487" s="9">
        <v>1</v>
      </c>
      <c r="I487" s="9">
        <v>0</v>
      </c>
      <c r="J487" s="28">
        <f t="shared" si="137"/>
        <v>0</v>
      </c>
      <c r="K487" s="28">
        <f t="shared" si="138"/>
        <v>0</v>
      </c>
      <c r="L487" s="28">
        <f t="shared" si="139"/>
        <v>0</v>
      </c>
      <c r="M487" s="28">
        <f t="shared" si="140"/>
        <v>0</v>
      </c>
      <c r="N487" s="10">
        <v>7.13</v>
      </c>
      <c r="O487" s="10">
        <v>76.38</v>
      </c>
      <c r="P487" s="10">
        <v>1671.02</v>
      </c>
      <c r="Q487" s="10">
        <v>34.869999999999997</v>
      </c>
      <c r="R487" s="11">
        <v>7.35</v>
      </c>
      <c r="S487" s="11">
        <v>76.290000000000006</v>
      </c>
      <c r="T487" s="11">
        <v>1596.2</v>
      </c>
      <c r="U487" s="11">
        <v>35.06</v>
      </c>
      <c r="V487" s="22">
        <v>11513117844.6</v>
      </c>
      <c r="W487" s="20">
        <f t="shared" si="134"/>
        <v>-3.6477667925144286E-2</v>
      </c>
      <c r="X487" s="7"/>
      <c r="Y487" s="16">
        <f t="shared" si="124"/>
        <v>0</v>
      </c>
      <c r="Z487" s="16">
        <f t="shared" si="125"/>
        <v>0</v>
      </c>
      <c r="AA487" s="16">
        <f t="shared" si="126"/>
        <v>11513117844.6</v>
      </c>
      <c r="AB487" s="16">
        <f t="shared" si="127"/>
        <v>0</v>
      </c>
      <c r="AC487" s="16">
        <f t="shared" si="129"/>
        <v>0</v>
      </c>
      <c r="AD487" s="16">
        <f t="shared" si="130"/>
        <v>0</v>
      </c>
      <c r="AE487" s="16">
        <f t="shared" si="131"/>
        <v>-435871263.57585025</v>
      </c>
      <c r="AF487" s="16">
        <f t="shared" si="132"/>
        <v>0</v>
      </c>
      <c r="AG487" s="16">
        <f t="shared" si="133"/>
        <v>-435871263.57585025</v>
      </c>
      <c r="AH487" s="18">
        <f t="shared" si="135"/>
        <v>-3.647766851982643E-2</v>
      </c>
      <c r="AI487" s="16">
        <f t="shared" si="136"/>
        <v>11514502858.262463</v>
      </c>
      <c r="AJ487" s="16">
        <f t="shared" si="128"/>
        <v>1.0001202987480158</v>
      </c>
    </row>
    <row r="488" spans="1:36" x14ac:dyDescent="0.25">
      <c r="A488" t="s">
        <v>497</v>
      </c>
      <c r="B488" s="8">
        <v>0</v>
      </c>
      <c r="C488" s="8">
        <v>0</v>
      </c>
      <c r="D488" s="8">
        <v>1</v>
      </c>
      <c r="E488" s="8">
        <v>0</v>
      </c>
      <c r="F488" s="9">
        <v>0</v>
      </c>
      <c r="G488" s="9">
        <v>0</v>
      </c>
      <c r="H488" s="9">
        <v>1</v>
      </c>
      <c r="I488" s="9">
        <v>0</v>
      </c>
      <c r="J488" s="28">
        <f t="shared" si="137"/>
        <v>0</v>
      </c>
      <c r="K488" s="28">
        <f t="shared" si="138"/>
        <v>0</v>
      </c>
      <c r="L488" s="28">
        <f t="shared" si="139"/>
        <v>0</v>
      </c>
      <c r="M488" s="28">
        <f t="shared" si="140"/>
        <v>0</v>
      </c>
      <c r="N488" s="10">
        <v>7.36</v>
      </c>
      <c r="O488" s="10">
        <v>76.27</v>
      </c>
      <c r="P488" s="10">
        <v>1575.01</v>
      </c>
      <c r="Q488" s="10">
        <v>35.450000000000003</v>
      </c>
      <c r="R488" s="11">
        <v>7.33</v>
      </c>
      <c r="S488" s="11">
        <v>76.290000000000006</v>
      </c>
      <c r="T488" s="11">
        <v>1599.92</v>
      </c>
      <c r="U488" s="11">
        <v>35.54</v>
      </c>
      <c r="V488" s="22">
        <v>11539949568.48</v>
      </c>
      <c r="W488" s="20">
        <f t="shared" si="134"/>
        <v>2.3305349812416942E-3</v>
      </c>
      <c r="X488" s="7"/>
      <c r="Y488" s="16">
        <f t="shared" si="124"/>
        <v>0</v>
      </c>
      <c r="Z488" s="16">
        <f t="shared" si="125"/>
        <v>0</v>
      </c>
      <c r="AA488" s="16">
        <f t="shared" si="126"/>
        <v>11539949568.48</v>
      </c>
      <c r="AB488" s="16">
        <f t="shared" si="127"/>
        <v>0</v>
      </c>
      <c r="AC488" s="16">
        <f t="shared" si="129"/>
        <v>0</v>
      </c>
      <c r="AD488" s="16">
        <f t="shared" si="130"/>
        <v>0</v>
      </c>
      <c r="AE488" s="16">
        <f t="shared" si="131"/>
        <v>26831724.333988421</v>
      </c>
      <c r="AF488" s="16">
        <f t="shared" si="132"/>
        <v>0</v>
      </c>
      <c r="AG488" s="16">
        <f t="shared" si="133"/>
        <v>26831724.333988421</v>
      </c>
      <c r="AH488" s="18">
        <f t="shared" si="135"/>
        <v>2.3305350206741181E-3</v>
      </c>
      <c r="AI488" s="16">
        <f t="shared" si="136"/>
        <v>11541334582.596451</v>
      </c>
      <c r="AJ488" s="16">
        <f t="shared" si="128"/>
        <v>1.0001200190787864</v>
      </c>
    </row>
    <row r="489" spans="1:36" x14ac:dyDescent="0.25">
      <c r="A489" t="s">
        <v>498</v>
      </c>
      <c r="B489" s="8">
        <v>0</v>
      </c>
      <c r="C489" s="8">
        <v>0</v>
      </c>
      <c r="D489" s="8">
        <v>1</v>
      </c>
      <c r="E489" s="8">
        <v>0</v>
      </c>
      <c r="F489" s="9">
        <v>0</v>
      </c>
      <c r="G489" s="9">
        <v>0</v>
      </c>
      <c r="H489" s="9">
        <v>1</v>
      </c>
      <c r="I489" s="9">
        <v>0</v>
      </c>
      <c r="J489" s="28">
        <f t="shared" si="137"/>
        <v>0</v>
      </c>
      <c r="K489" s="28">
        <f t="shared" si="138"/>
        <v>0</v>
      </c>
      <c r="L489" s="28">
        <f t="shared" si="139"/>
        <v>0</v>
      </c>
      <c r="M489" s="28">
        <f t="shared" si="140"/>
        <v>0</v>
      </c>
      <c r="N489" s="10">
        <v>7.59</v>
      </c>
      <c r="O489" s="10">
        <v>76.31</v>
      </c>
      <c r="P489" s="10">
        <v>1542</v>
      </c>
      <c r="Q489" s="10">
        <v>35.44</v>
      </c>
      <c r="R489" s="11">
        <v>7.56</v>
      </c>
      <c r="S489" s="11">
        <v>76.38</v>
      </c>
      <c r="T489" s="11">
        <v>1555.49</v>
      </c>
      <c r="U489" s="11">
        <v>34.85</v>
      </c>
      <c r="V489" s="22">
        <v>11219483576.01</v>
      </c>
      <c r="W489" s="20">
        <f t="shared" si="134"/>
        <v>-2.7770138038151759E-2</v>
      </c>
      <c r="X489" s="7"/>
      <c r="Y489" s="16">
        <f t="shared" si="124"/>
        <v>0</v>
      </c>
      <c r="Z489" s="16">
        <f t="shared" si="125"/>
        <v>0</v>
      </c>
      <c r="AA489" s="16">
        <f t="shared" si="126"/>
        <v>11219483576.01</v>
      </c>
      <c r="AB489" s="16">
        <f t="shared" si="127"/>
        <v>0</v>
      </c>
      <c r="AC489" s="16">
        <f t="shared" si="129"/>
        <v>0</v>
      </c>
      <c r="AD489" s="16">
        <f t="shared" si="130"/>
        <v>0</v>
      </c>
      <c r="AE489" s="16">
        <f t="shared" si="131"/>
        <v>-320465997.87962341</v>
      </c>
      <c r="AF489" s="16">
        <f t="shared" si="132"/>
        <v>0</v>
      </c>
      <c r="AG489" s="16">
        <f t="shared" si="133"/>
        <v>-320465997.87962341</v>
      </c>
      <c r="AH489" s="18">
        <f t="shared" si="135"/>
        <v>-2.7770138506925383E-2</v>
      </c>
      <c r="AI489" s="16">
        <f t="shared" si="136"/>
        <v>11220868584.716827</v>
      </c>
      <c r="AJ489" s="16">
        <f t="shared" si="128"/>
        <v>1.0001234467431093</v>
      </c>
    </row>
    <row r="490" spans="1:36" x14ac:dyDescent="0.25">
      <c r="A490" t="s">
        <v>499</v>
      </c>
      <c r="B490" s="8">
        <v>0</v>
      </c>
      <c r="C490" s="8">
        <v>0</v>
      </c>
      <c r="D490" s="8">
        <v>1</v>
      </c>
      <c r="E490" s="8">
        <v>0</v>
      </c>
      <c r="F490" s="9">
        <v>0</v>
      </c>
      <c r="G490" s="9">
        <v>0</v>
      </c>
      <c r="H490" s="9">
        <v>1</v>
      </c>
      <c r="I490" s="9">
        <v>0</v>
      </c>
      <c r="J490" s="28">
        <f t="shared" si="137"/>
        <v>0</v>
      </c>
      <c r="K490" s="28">
        <f t="shared" si="138"/>
        <v>0</v>
      </c>
      <c r="L490" s="28">
        <f t="shared" si="139"/>
        <v>0</v>
      </c>
      <c r="M490" s="28">
        <f t="shared" si="140"/>
        <v>0</v>
      </c>
      <c r="N490" s="10">
        <v>7.35</v>
      </c>
      <c r="O490" s="10">
        <v>76.62</v>
      </c>
      <c r="P490" s="10">
        <v>1620</v>
      </c>
      <c r="Q490" s="10">
        <v>34</v>
      </c>
      <c r="R490" s="11">
        <v>7.55</v>
      </c>
      <c r="S490" s="11">
        <v>76.56</v>
      </c>
      <c r="T490" s="11">
        <v>1603.67</v>
      </c>
      <c r="U490" s="11">
        <v>34.33</v>
      </c>
      <c r="V490" s="22">
        <v>11566997677.23</v>
      </c>
      <c r="W490" s="20">
        <f t="shared" si="134"/>
        <v>3.0974161944768097E-2</v>
      </c>
      <c r="X490" s="7"/>
      <c r="Y490" s="16">
        <f t="shared" si="124"/>
        <v>0</v>
      </c>
      <c r="Z490" s="16">
        <f t="shared" si="125"/>
        <v>0</v>
      </c>
      <c r="AA490" s="16">
        <f t="shared" si="126"/>
        <v>11566997677.23</v>
      </c>
      <c r="AB490" s="16">
        <f t="shared" si="127"/>
        <v>0</v>
      </c>
      <c r="AC490" s="16">
        <f t="shared" si="129"/>
        <v>0</v>
      </c>
      <c r="AD490" s="16">
        <f t="shared" si="130"/>
        <v>0</v>
      </c>
      <c r="AE490" s="16">
        <f t="shared" si="131"/>
        <v>347514107.25376731</v>
      </c>
      <c r="AF490" s="16">
        <f t="shared" si="132"/>
        <v>0</v>
      </c>
      <c r="AG490" s="16">
        <f t="shared" si="133"/>
        <v>347514107.25376731</v>
      </c>
      <c r="AH490" s="18">
        <f t="shared" si="135"/>
        <v>3.0974162482561806E-2</v>
      </c>
      <c r="AI490" s="16">
        <f t="shared" si="136"/>
        <v>11568382691.970594</v>
      </c>
      <c r="AJ490" s="16">
        <f t="shared" si="128"/>
        <v>1.0001197384817775</v>
      </c>
    </row>
    <row r="491" spans="1:36" x14ac:dyDescent="0.25">
      <c r="A491" t="s">
        <v>500</v>
      </c>
      <c r="B491" s="8">
        <v>0</v>
      </c>
      <c r="C491" s="8">
        <v>0</v>
      </c>
      <c r="D491" s="8">
        <v>1</v>
      </c>
      <c r="E491" s="8">
        <v>0</v>
      </c>
      <c r="F491" s="9">
        <v>0</v>
      </c>
      <c r="G491" s="9">
        <v>0</v>
      </c>
      <c r="H491" s="9">
        <v>1</v>
      </c>
      <c r="I491" s="9">
        <v>0</v>
      </c>
      <c r="J491" s="28">
        <f t="shared" si="137"/>
        <v>0</v>
      </c>
      <c r="K491" s="28">
        <f t="shared" si="138"/>
        <v>0</v>
      </c>
      <c r="L491" s="28">
        <f t="shared" si="139"/>
        <v>0</v>
      </c>
      <c r="M491" s="28">
        <f t="shared" si="140"/>
        <v>0</v>
      </c>
      <c r="N491" s="10">
        <v>7.49</v>
      </c>
      <c r="O491" s="10">
        <v>76.680000000000007</v>
      </c>
      <c r="P491" s="10">
        <v>1563.3</v>
      </c>
      <c r="Q491" s="10">
        <v>33.82</v>
      </c>
      <c r="R491" s="11">
        <v>7.67</v>
      </c>
      <c r="S491" s="11">
        <v>76.7</v>
      </c>
      <c r="T491" s="11">
        <v>1483.88</v>
      </c>
      <c r="U491" s="11">
        <v>33.33</v>
      </c>
      <c r="V491" s="22">
        <v>10702972891.32</v>
      </c>
      <c r="W491" s="20">
        <f t="shared" si="134"/>
        <v>-7.4697411551388093E-2</v>
      </c>
      <c r="X491" s="7"/>
      <c r="Y491" s="16">
        <f t="shared" si="124"/>
        <v>0</v>
      </c>
      <c r="Z491" s="16">
        <f t="shared" si="125"/>
        <v>0</v>
      </c>
      <c r="AA491" s="16">
        <f t="shared" si="126"/>
        <v>10702972891.32</v>
      </c>
      <c r="AB491" s="16">
        <f t="shared" si="127"/>
        <v>0</v>
      </c>
      <c r="AC491" s="16">
        <f t="shared" si="129"/>
        <v>0</v>
      </c>
      <c r="AD491" s="16">
        <f t="shared" si="130"/>
        <v>0</v>
      </c>
      <c r="AE491" s="16">
        <f t="shared" si="131"/>
        <v>-864024800.46105564</v>
      </c>
      <c r="AF491" s="16">
        <f t="shared" si="132"/>
        <v>0</v>
      </c>
      <c r="AG491" s="16">
        <f t="shared" si="133"/>
        <v>-864024800.46105564</v>
      </c>
      <c r="AH491" s="18">
        <f t="shared" si="135"/>
        <v>-7.469741280936848E-2</v>
      </c>
      <c r="AI491" s="16">
        <f t="shared" si="136"/>
        <v>10704357891.509539</v>
      </c>
      <c r="AJ491" s="16">
        <f t="shared" si="128"/>
        <v>1.0001294033165928</v>
      </c>
    </row>
    <row r="492" spans="1:36" x14ac:dyDescent="0.25">
      <c r="A492" t="s">
        <v>501</v>
      </c>
      <c r="B492" s="8">
        <v>0</v>
      </c>
      <c r="C492" s="8">
        <v>0</v>
      </c>
      <c r="D492" s="8">
        <v>1</v>
      </c>
      <c r="E492" s="8">
        <v>0</v>
      </c>
      <c r="F492" s="9">
        <v>0</v>
      </c>
      <c r="G492" s="9">
        <v>0</v>
      </c>
      <c r="H492" s="9">
        <v>1</v>
      </c>
      <c r="I492" s="9">
        <v>0</v>
      </c>
      <c r="J492" s="28">
        <f t="shared" si="137"/>
        <v>0</v>
      </c>
      <c r="K492" s="28">
        <f t="shared" si="138"/>
        <v>0</v>
      </c>
      <c r="L492" s="28">
        <f t="shared" si="139"/>
        <v>0</v>
      </c>
      <c r="M492" s="28">
        <f t="shared" si="140"/>
        <v>0</v>
      </c>
      <c r="N492" s="10">
        <v>7.58</v>
      </c>
      <c r="O492" s="10">
        <v>76.760000000000005</v>
      </c>
      <c r="P492" s="10">
        <v>1505</v>
      </c>
      <c r="Q492" s="10">
        <v>32.99</v>
      </c>
      <c r="R492" s="11">
        <v>7.79</v>
      </c>
      <c r="S492" s="11">
        <v>76.75</v>
      </c>
      <c r="T492" s="11">
        <v>1495.54</v>
      </c>
      <c r="U492" s="11">
        <v>32.79</v>
      </c>
      <c r="V492" s="22">
        <v>10787074477.459999</v>
      </c>
      <c r="W492" s="20">
        <f t="shared" si="134"/>
        <v>7.8577781139859137E-3</v>
      </c>
      <c r="X492" s="7"/>
      <c r="Y492" s="16">
        <f t="shared" si="124"/>
        <v>0</v>
      </c>
      <c r="Z492" s="16">
        <f t="shared" si="125"/>
        <v>0</v>
      </c>
      <c r="AA492" s="16">
        <f t="shared" si="126"/>
        <v>10787074477.459999</v>
      </c>
      <c r="AB492" s="16">
        <f t="shared" si="127"/>
        <v>0</v>
      </c>
      <c r="AC492" s="16">
        <f t="shared" si="129"/>
        <v>0</v>
      </c>
      <c r="AD492" s="16">
        <f t="shared" si="130"/>
        <v>0</v>
      </c>
      <c r="AE492" s="16">
        <f t="shared" si="131"/>
        <v>84101587.670694143</v>
      </c>
      <c r="AF492" s="16">
        <f t="shared" si="132"/>
        <v>0</v>
      </c>
      <c r="AG492" s="16">
        <f t="shared" si="133"/>
        <v>84101587.670694143</v>
      </c>
      <c r="AH492" s="18">
        <f t="shared" si="135"/>
        <v>7.857778257001815E-3</v>
      </c>
      <c r="AI492" s="16">
        <f t="shared" si="136"/>
        <v>10788459479.180233</v>
      </c>
      <c r="AJ492" s="16">
        <f t="shared" si="128"/>
        <v>1.0001283945636166</v>
      </c>
    </row>
    <row r="493" spans="1:36" x14ac:dyDescent="0.25">
      <c r="A493" t="s">
        <v>502</v>
      </c>
      <c r="B493" s="8">
        <v>0</v>
      </c>
      <c r="C493" s="8">
        <v>0</v>
      </c>
      <c r="D493" s="8">
        <v>1</v>
      </c>
      <c r="E493" s="8">
        <v>0</v>
      </c>
      <c r="F493" s="9">
        <v>0</v>
      </c>
      <c r="G493" s="9">
        <v>0</v>
      </c>
      <c r="H493" s="9">
        <v>1</v>
      </c>
      <c r="I493" s="9">
        <v>0</v>
      </c>
      <c r="J493" s="28">
        <f t="shared" si="137"/>
        <v>0</v>
      </c>
      <c r="K493" s="28">
        <f t="shared" si="138"/>
        <v>0</v>
      </c>
      <c r="L493" s="28">
        <f t="shared" si="139"/>
        <v>0</v>
      </c>
      <c r="M493" s="28">
        <f t="shared" si="140"/>
        <v>0</v>
      </c>
      <c r="N493" s="10">
        <v>7.77</v>
      </c>
      <c r="O493" s="10">
        <v>76.67</v>
      </c>
      <c r="P493" s="10">
        <v>1499.8</v>
      </c>
      <c r="Q493" s="10">
        <v>33.58</v>
      </c>
      <c r="R493" s="11">
        <v>7.64</v>
      </c>
      <c r="S493" s="11">
        <v>76.62</v>
      </c>
      <c r="T493" s="11">
        <v>1507.26</v>
      </c>
      <c r="U493" s="11">
        <v>33.46</v>
      </c>
      <c r="V493" s="22">
        <v>10871608833.34</v>
      </c>
      <c r="W493" s="20">
        <f t="shared" si="134"/>
        <v>7.8366341176783205E-3</v>
      </c>
      <c r="X493" s="7"/>
      <c r="Y493" s="16">
        <f t="shared" si="124"/>
        <v>0</v>
      </c>
      <c r="Z493" s="16">
        <f t="shared" si="125"/>
        <v>0</v>
      </c>
      <c r="AA493" s="16">
        <f t="shared" si="126"/>
        <v>10871608833.34</v>
      </c>
      <c r="AB493" s="16">
        <f t="shared" si="127"/>
        <v>0</v>
      </c>
      <c r="AC493" s="16">
        <f t="shared" si="129"/>
        <v>0</v>
      </c>
      <c r="AD493" s="16">
        <f t="shared" si="130"/>
        <v>0</v>
      </c>
      <c r="AE493" s="16">
        <f t="shared" si="131"/>
        <v>84534357.406576544</v>
      </c>
      <c r="AF493" s="16">
        <f t="shared" si="132"/>
        <v>0</v>
      </c>
      <c r="AG493" s="16">
        <f t="shared" si="133"/>
        <v>84534357.406576544</v>
      </c>
      <c r="AH493" s="18">
        <f t="shared" si="135"/>
        <v>7.8366342591973653E-3</v>
      </c>
      <c r="AI493" s="16">
        <f t="shared" si="136"/>
        <v>10872993836.586809</v>
      </c>
      <c r="AJ493" s="16">
        <f t="shared" si="128"/>
        <v>1.0001273963465795</v>
      </c>
    </row>
    <row r="494" spans="1:36" x14ac:dyDescent="0.25">
      <c r="A494" t="s">
        <v>503</v>
      </c>
      <c r="B494" s="8">
        <v>0</v>
      </c>
      <c r="C494" s="8">
        <v>0</v>
      </c>
      <c r="D494" s="8">
        <v>1</v>
      </c>
      <c r="E494" s="8">
        <v>0</v>
      </c>
      <c r="F494" s="9">
        <v>0</v>
      </c>
      <c r="G494" s="9">
        <v>0</v>
      </c>
      <c r="H494" s="9">
        <v>1</v>
      </c>
      <c r="I494" s="9">
        <v>0</v>
      </c>
      <c r="J494" s="28">
        <f t="shared" si="137"/>
        <v>0</v>
      </c>
      <c r="K494" s="28">
        <f t="shared" si="138"/>
        <v>0</v>
      </c>
      <c r="L494" s="28">
        <f t="shared" si="139"/>
        <v>0</v>
      </c>
      <c r="M494" s="28">
        <f t="shared" si="140"/>
        <v>0</v>
      </c>
      <c r="N494" s="10">
        <v>7.87</v>
      </c>
      <c r="O494" s="10">
        <v>76.66</v>
      </c>
      <c r="P494" s="10">
        <v>1457.93</v>
      </c>
      <c r="Q494" s="10">
        <v>33.4</v>
      </c>
      <c r="R494" s="11">
        <v>7.93</v>
      </c>
      <c r="S494" s="11">
        <v>76.760000000000005</v>
      </c>
      <c r="T494" s="11">
        <v>1469.43</v>
      </c>
      <c r="U494" s="11">
        <v>32.909999999999997</v>
      </c>
      <c r="V494" s="22">
        <v>10598747512.27</v>
      </c>
      <c r="W494" s="20">
        <f t="shared" si="134"/>
        <v>-2.5098522698242642E-2</v>
      </c>
      <c r="X494" s="7"/>
      <c r="Y494" s="16">
        <f t="shared" si="124"/>
        <v>0</v>
      </c>
      <c r="Z494" s="16">
        <f t="shared" si="125"/>
        <v>0</v>
      </c>
      <c r="AA494" s="16">
        <f t="shared" si="126"/>
        <v>10598747512.27</v>
      </c>
      <c r="AB494" s="16">
        <f t="shared" si="127"/>
        <v>0</v>
      </c>
      <c r="AC494" s="16">
        <f t="shared" si="129"/>
        <v>0</v>
      </c>
      <c r="AD494" s="16">
        <f t="shared" si="130"/>
        <v>0</v>
      </c>
      <c r="AE494" s="16">
        <f t="shared" si="131"/>
        <v>-272861325.9591918</v>
      </c>
      <c r="AF494" s="16">
        <f t="shared" si="132"/>
        <v>0</v>
      </c>
      <c r="AG494" s="16">
        <f t="shared" si="133"/>
        <v>-272861325.9591918</v>
      </c>
      <c r="AH494" s="18">
        <f t="shared" si="135"/>
        <v>-2.5098523147963809E-2</v>
      </c>
      <c r="AI494" s="16">
        <f t="shared" si="136"/>
        <v>10600132510.627617</v>
      </c>
      <c r="AJ494" s="16">
        <f t="shared" si="128"/>
        <v>1.0001306756629511</v>
      </c>
    </row>
    <row r="495" spans="1:36" x14ac:dyDescent="0.25">
      <c r="A495" t="s">
        <v>504</v>
      </c>
      <c r="B495" s="8">
        <v>0</v>
      </c>
      <c r="C495" s="8">
        <v>0</v>
      </c>
      <c r="D495" s="8">
        <v>1</v>
      </c>
      <c r="E495" s="8">
        <v>0</v>
      </c>
      <c r="F495" s="9">
        <v>0</v>
      </c>
      <c r="G495" s="9">
        <v>0</v>
      </c>
      <c r="H495" s="9">
        <v>1</v>
      </c>
      <c r="I495" s="9">
        <v>0</v>
      </c>
      <c r="J495" s="28">
        <f t="shared" si="137"/>
        <v>0</v>
      </c>
      <c r="K495" s="28">
        <f t="shared" si="138"/>
        <v>0</v>
      </c>
      <c r="L495" s="28">
        <f t="shared" si="139"/>
        <v>0</v>
      </c>
      <c r="M495" s="28">
        <f t="shared" si="140"/>
        <v>0</v>
      </c>
      <c r="N495" s="10">
        <v>7.8</v>
      </c>
      <c r="O495" s="10">
        <v>76.67</v>
      </c>
      <c r="P495" s="10">
        <v>1482.11</v>
      </c>
      <c r="Q495" s="10">
        <v>33.659999999999997</v>
      </c>
      <c r="R495" s="11">
        <v>7.84</v>
      </c>
      <c r="S495" s="11">
        <v>76.72</v>
      </c>
      <c r="T495" s="11">
        <v>1465.4</v>
      </c>
      <c r="U495" s="11">
        <v>33.369999999999997</v>
      </c>
      <c r="V495" s="22">
        <v>10569679811.4</v>
      </c>
      <c r="W495" s="20">
        <f t="shared" si="134"/>
        <v>-2.7425599898808217E-3</v>
      </c>
      <c r="X495" s="7"/>
      <c r="Y495" s="16">
        <f t="shared" si="124"/>
        <v>0</v>
      </c>
      <c r="Z495" s="16">
        <f t="shared" si="125"/>
        <v>0</v>
      </c>
      <c r="AA495" s="16">
        <f t="shared" si="126"/>
        <v>10569679811.4</v>
      </c>
      <c r="AB495" s="16">
        <f t="shared" si="127"/>
        <v>0</v>
      </c>
      <c r="AC495" s="16">
        <f t="shared" si="129"/>
        <v>0</v>
      </c>
      <c r="AD495" s="16">
        <f t="shared" si="130"/>
        <v>0</v>
      </c>
      <c r="AE495" s="16">
        <f t="shared" si="131"/>
        <v>-29067701.404250499</v>
      </c>
      <c r="AF495" s="16">
        <f t="shared" si="132"/>
        <v>0</v>
      </c>
      <c r="AG495" s="16">
        <f t="shared" si="133"/>
        <v>-29067701.404250499</v>
      </c>
      <c r="AH495" s="18">
        <f t="shared" si="135"/>
        <v>-2.7425600402877118E-3</v>
      </c>
      <c r="AI495" s="16">
        <f t="shared" si="136"/>
        <v>10571064809.223366</v>
      </c>
      <c r="AJ495" s="16">
        <f t="shared" si="128"/>
        <v>1.0001310349838481</v>
      </c>
    </row>
    <row r="496" spans="1:36" x14ac:dyDescent="0.25">
      <c r="A496" t="s">
        <v>505</v>
      </c>
      <c r="B496" s="8">
        <v>0</v>
      </c>
      <c r="C496" s="8">
        <v>0</v>
      </c>
      <c r="D496" s="8">
        <v>1</v>
      </c>
      <c r="E496" s="8">
        <v>0</v>
      </c>
      <c r="F496" s="9">
        <v>0</v>
      </c>
      <c r="G496" s="9">
        <v>0</v>
      </c>
      <c r="H496" s="9">
        <v>1</v>
      </c>
      <c r="I496" s="9">
        <v>0</v>
      </c>
      <c r="J496" s="28">
        <f t="shared" si="137"/>
        <v>0</v>
      </c>
      <c r="K496" s="28">
        <f t="shared" si="138"/>
        <v>0</v>
      </c>
      <c r="L496" s="28">
        <f t="shared" si="139"/>
        <v>0</v>
      </c>
      <c r="M496" s="28">
        <f t="shared" si="140"/>
        <v>0</v>
      </c>
      <c r="N496" s="10">
        <v>8.0299999999999994</v>
      </c>
      <c r="O496" s="10">
        <v>76.77</v>
      </c>
      <c r="P496" s="10">
        <v>1420</v>
      </c>
      <c r="Q496" s="10">
        <v>33.119999999999997</v>
      </c>
      <c r="R496" s="11">
        <v>7.94</v>
      </c>
      <c r="S496" s="11">
        <v>76.739999999999995</v>
      </c>
      <c r="T496" s="11">
        <v>1483.76</v>
      </c>
      <c r="U496" s="11">
        <v>33.39</v>
      </c>
      <c r="V496" s="22">
        <v>10702107351.84</v>
      </c>
      <c r="W496" s="20">
        <f t="shared" si="134"/>
        <v>1.252900208927521E-2</v>
      </c>
      <c r="X496" s="7"/>
      <c r="Y496" s="16">
        <f t="shared" si="124"/>
        <v>0</v>
      </c>
      <c r="Z496" s="16">
        <f t="shared" si="125"/>
        <v>0</v>
      </c>
      <c r="AA496" s="16">
        <f t="shared" si="126"/>
        <v>10702107351.84</v>
      </c>
      <c r="AB496" s="16">
        <f t="shared" si="127"/>
        <v>0</v>
      </c>
      <c r="AC496" s="16">
        <f t="shared" si="129"/>
        <v>0</v>
      </c>
      <c r="AD496" s="16">
        <f t="shared" si="130"/>
        <v>0</v>
      </c>
      <c r="AE496" s="16">
        <f t="shared" si="131"/>
        <v>132427542.88064891</v>
      </c>
      <c r="AF496" s="16">
        <f t="shared" si="132"/>
        <v>0</v>
      </c>
      <c r="AG496" s="16">
        <f t="shared" si="133"/>
        <v>132427542.88064891</v>
      </c>
      <c r="AH496" s="18">
        <f t="shared" si="135"/>
        <v>1.2529002320185546E-2</v>
      </c>
      <c r="AI496" s="16">
        <f t="shared" si="136"/>
        <v>10703492352.104015</v>
      </c>
      <c r="AJ496" s="16">
        <f t="shared" si="128"/>
        <v>1.0001294137891241</v>
      </c>
    </row>
    <row r="497" spans="1:36" x14ac:dyDescent="0.25">
      <c r="A497" t="s">
        <v>506</v>
      </c>
      <c r="B497" s="8">
        <v>0</v>
      </c>
      <c r="C497" s="8">
        <v>0</v>
      </c>
      <c r="D497" s="8">
        <v>1</v>
      </c>
      <c r="E497" s="8">
        <v>0</v>
      </c>
      <c r="F497" s="9">
        <v>0</v>
      </c>
      <c r="G497" s="9">
        <v>0</v>
      </c>
      <c r="H497" s="9">
        <v>1</v>
      </c>
      <c r="I497" s="9">
        <v>0</v>
      </c>
      <c r="J497" s="28">
        <f t="shared" si="137"/>
        <v>0</v>
      </c>
      <c r="K497" s="28">
        <f t="shared" si="138"/>
        <v>0</v>
      </c>
      <c r="L497" s="28">
        <f t="shared" si="139"/>
        <v>0</v>
      </c>
      <c r="M497" s="28">
        <f t="shared" si="140"/>
        <v>0</v>
      </c>
      <c r="N497" s="10">
        <v>8.32</v>
      </c>
      <c r="O497" s="10">
        <v>76.73</v>
      </c>
      <c r="P497" s="10">
        <v>1398</v>
      </c>
      <c r="Q497" s="10">
        <v>33.369999999999997</v>
      </c>
      <c r="R497" s="11">
        <v>8.57</v>
      </c>
      <c r="S497" s="11">
        <v>76.739999999999995</v>
      </c>
      <c r="T497" s="11">
        <v>1372.15</v>
      </c>
      <c r="U497" s="11">
        <v>33.159999999999997</v>
      </c>
      <c r="V497" s="22">
        <v>9897083507.1499996</v>
      </c>
      <c r="W497" s="20">
        <f t="shared" si="134"/>
        <v>-7.5221058640529637E-2</v>
      </c>
      <c r="X497" s="7"/>
      <c r="Y497" s="16">
        <f t="shared" si="124"/>
        <v>0</v>
      </c>
      <c r="Z497" s="16">
        <f t="shared" si="125"/>
        <v>0</v>
      </c>
      <c r="AA497" s="16">
        <f t="shared" si="126"/>
        <v>9897083507.1499996</v>
      </c>
      <c r="AB497" s="16">
        <f t="shared" si="127"/>
        <v>0</v>
      </c>
      <c r="AC497" s="16">
        <f t="shared" si="129"/>
        <v>0</v>
      </c>
      <c r="AD497" s="16">
        <f t="shared" si="130"/>
        <v>0</v>
      </c>
      <c r="AE497" s="16">
        <f t="shared" si="131"/>
        <v>-805023859.3430618</v>
      </c>
      <c r="AF497" s="16">
        <f t="shared" si="132"/>
        <v>0</v>
      </c>
      <c r="AG497" s="16">
        <f t="shared" si="133"/>
        <v>-805023859.3430618</v>
      </c>
      <c r="AH497" s="18">
        <f t="shared" si="135"/>
        <v>-7.5221060009705007E-2</v>
      </c>
      <c r="AI497" s="16">
        <f t="shared" si="136"/>
        <v>9898468492.7609539</v>
      </c>
      <c r="AJ497" s="16">
        <f t="shared" si="128"/>
        <v>1.0001399387617527</v>
      </c>
    </row>
    <row r="498" spans="1:36" x14ac:dyDescent="0.25">
      <c r="A498" t="s">
        <v>507</v>
      </c>
      <c r="B498" s="8">
        <v>0</v>
      </c>
      <c r="C498" s="8">
        <v>0</v>
      </c>
      <c r="D498" s="8">
        <v>1</v>
      </c>
      <c r="E498" s="8">
        <v>0</v>
      </c>
      <c r="F498" s="9">
        <v>0</v>
      </c>
      <c r="G498" s="9">
        <v>0</v>
      </c>
      <c r="H498" s="9">
        <v>1</v>
      </c>
      <c r="I498" s="9">
        <v>0</v>
      </c>
      <c r="J498" s="28">
        <f t="shared" si="137"/>
        <v>0</v>
      </c>
      <c r="K498" s="28">
        <f t="shared" si="138"/>
        <v>0</v>
      </c>
      <c r="L498" s="28">
        <f t="shared" si="139"/>
        <v>0</v>
      </c>
      <c r="M498" s="28">
        <f t="shared" si="140"/>
        <v>0</v>
      </c>
      <c r="N498" s="10">
        <v>8.27</v>
      </c>
      <c r="O498" s="10">
        <v>76.7</v>
      </c>
      <c r="P498" s="10">
        <v>1413.77</v>
      </c>
      <c r="Q498" s="10">
        <v>33.340000000000003</v>
      </c>
      <c r="R498" s="11">
        <v>8.16</v>
      </c>
      <c r="S498" s="11">
        <v>76.760000000000005</v>
      </c>
      <c r="T498" s="11">
        <v>1495.74</v>
      </c>
      <c r="U498" s="11">
        <v>33.04</v>
      </c>
      <c r="V498" s="22">
        <v>10788517043.26</v>
      </c>
      <c r="W498" s="20">
        <f t="shared" si="134"/>
        <v>9.0070325815276631E-2</v>
      </c>
      <c r="X498" s="7"/>
      <c r="Y498" s="16">
        <f t="shared" si="124"/>
        <v>0</v>
      </c>
      <c r="Z498" s="16">
        <f t="shared" si="125"/>
        <v>0</v>
      </c>
      <c r="AA498" s="16">
        <f t="shared" si="126"/>
        <v>10788517043.26</v>
      </c>
      <c r="AB498" s="16">
        <f t="shared" si="127"/>
        <v>0</v>
      </c>
      <c r="AC498" s="16">
        <f t="shared" si="129"/>
        <v>0</v>
      </c>
      <c r="AD498" s="16">
        <f t="shared" si="130"/>
        <v>0</v>
      </c>
      <c r="AE498" s="16">
        <f t="shared" si="131"/>
        <v>891433553.65569901</v>
      </c>
      <c r="AF498" s="16">
        <f t="shared" si="132"/>
        <v>0</v>
      </c>
      <c r="AG498" s="16">
        <f t="shared" si="133"/>
        <v>891433553.65569901</v>
      </c>
      <c r="AH498" s="18">
        <f t="shared" si="135"/>
        <v>9.0070327588091609E-2</v>
      </c>
      <c r="AI498" s="16">
        <f t="shared" si="136"/>
        <v>10789902046.416653</v>
      </c>
      <c r="AJ498" s="16">
        <f t="shared" si="128"/>
        <v>1.000128377528728</v>
      </c>
    </row>
    <row r="499" spans="1:36" x14ac:dyDescent="0.25">
      <c r="A499" t="s">
        <v>508</v>
      </c>
      <c r="B499" s="8">
        <v>0</v>
      </c>
      <c r="C499" s="8">
        <v>0</v>
      </c>
      <c r="D499" s="8">
        <v>1</v>
      </c>
      <c r="E499" s="8">
        <v>0</v>
      </c>
      <c r="F499" s="9">
        <v>0</v>
      </c>
      <c r="G499" s="9">
        <v>0</v>
      </c>
      <c r="H499" s="9">
        <v>1</v>
      </c>
      <c r="I499" s="9">
        <v>0</v>
      </c>
      <c r="J499" s="28">
        <f t="shared" si="137"/>
        <v>0</v>
      </c>
      <c r="K499" s="28">
        <f t="shared" si="138"/>
        <v>0</v>
      </c>
      <c r="L499" s="28">
        <f t="shared" si="139"/>
        <v>0</v>
      </c>
      <c r="M499" s="28">
        <f t="shared" si="140"/>
        <v>0</v>
      </c>
      <c r="N499" s="10">
        <v>8.23</v>
      </c>
      <c r="O499" s="10">
        <v>76.64</v>
      </c>
      <c r="P499" s="10">
        <v>1472.29</v>
      </c>
      <c r="Q499" s="10">
        <v>33.380000000000003</v>
      </c>
      <c r="R499" s="11">
        <v>8.31</v>
      </c>
      <c r="S499" s="11">
        <v>76.66</v>
      </c>
      <c r="T499" s="11">
        <v>1457.73</v>
      </c>
      <c r="U499" s="11">
        <v>33.5</v>
      </c>
      <c r="V499" s="22">
        <v>10514357412.969999</v>
      </c>
      <c r="W499" s="20">
        <f t="shared" si="134"/>
        <v>-2.5412170105554854E-2</v>
      </c>
      <c r="X499" s="7"/>
      <c r="Y499" s="16">
        <f t="shared" si="124"/>
        <v>0</v>
      </c>
      <c r="Z499" s="16">
        <f t="shared" si="125"/>
        <v>0</v>
      </c>
      <c r="AA499" s="16">
        <f t="shared" si="126"/>
        <v>10514357412.969999</v>
      </c>
      <c r="AB499" s="16">
        <f t="shared" si="127"/>
        <v>0</v>
      </c>
      <c r="AC499" s="16">
        <f t="shared" si="129"/>
        <v>0</v>
      </c>
      <c r="AD499" s="16">
        <f t="shared" si="130"/>
        <v>0</v>
      </c>
      <c r="AE499" s="16">
        <f t="shared" si="131"/>
        <v>-274159635.24029076</v>
      </c>
      <c r="AF499" s="16">
        <f t="shared" si="132"/>
        <v>0</v>
      </c>
      <c r="AG499" s="16">
        <f t="shared" si="133"/>
        <v>-274159635.24029076</v>
      </c>
      <c r="AH499" s="18">
        <f t="shared" si="135"/>
        <v>-2.5412170564402897E-2</v>
      </c>
      <c r="AI499" s="16">
        <f t="shared" si="136"/>
        <v>10515742411.176361</v>
      </c>
      <c r="AJ499" s="16">
        <f t="shared" si="128"/>
        <v>1.0001317244746364</v>
      </c>
    </row>
    <row r="500" spans="1:36" x14ac:dyDescent="0.25">
      <c r="A500" t="s">
        <v>509</v>
      </c>
      <c r="B500" s="8">
        <v>0</v>
      </c>
      <c r="C500" s="8">
        <v>0</v>
      </c>
      <c r="D500" s="8">
        <v>1</v>
      </c>
      <c r="E500" s="8">
        <v>0</v>
      </c>
      <c r="F500" s="9">
        <v>0</v>
      </c>
      <c r="G500" s="9">
        <v>0</v>
      </c>
      <c r="H500" s="9">
        <v>1</v>
      </c>
      <c r="I500" s="9">
        <v>0</v>
      </c>
      <c r="J500" s="28">
        <f t="shared" si="137"/>
        <v>0</v>
      </c>
      <c r="K500" s="28">
        <f t="shared" si="138"/>
        <v>0</v>
      </c>
      <c r="L500" s="28">
        <f t="shared" si="139"/>
        <v>0</v>
      </c>
      <c r="M500" s="28">
        <f t="shared" si="140"/>
        <v>0</v>
      </c>
      <c r="N500" s="10">
        <v>8.2100000000000009</v>
      </c>
      <c r="O500" s="10">
        <v>76.66</v>
      </c>
      <c r="P500" s="10">
        <v>1485</v>
      </c>
      <c r="Q500" s="10">
        <v>33.200000000000003</v>
      </c>
      <c r="R500" s="11">
        <v>8.26</v>
      </c>
      <c r="S500" s="11">
        <v>76.709999999999994</v>
      </c>
      <c r="T500" s="11">
        <v>1525.4</v>
      </c>
      <c r="U500" s="11">
        <v>33.29</v>
      </c>
      <c r="V500" s="22">
        <v>11002449551.4</v>
      </c>
      <c r="W500" s="20">
        <f t="shared" si="134"/>
        <v>4.6421490088202066E-2</v>
      </c>
      <c r="X500" s="7"/>
      <c r="Y500" s="16">
        <f t="shared" si="124"/>
        <v>0</v>
      </c>
      <c r="Z500" s="16">
        <f t="shared" si="125"/>
        <v>0</v>
      </c>
      <c r="AA500" s="16">
        <f t="shared" si="126"/>
        <v>11002449551.4</v>
      </c>
      <c r="AB500" s="16">
        <f t="shared" si="127"/>
        <v>0</v>
      </c>
      <c r="AC500" s="16">
        <f t="shared" si="129"/>
        <v>0</v>
      </c>
      <c r="AD500" s="16">
        <f t="shared" si="130"/>
        <v>0</v>
      </c>
      <c r="AE500" s="16">
        <f t="shared" si="131"/>
        <v>488092147.47290695</v>
      </c>
      <c r="AF500" s="16">
        <f t="shared" si="132"/>
        <v>0</v>
      </c>
      <c r="AG500" s="16">
        <f t="shared" si="133"/>
        <v>488092147.47290695</v>
      </c>
      <c r="AH500" s="18">
        <f t="shared" si="135"/>
        <v>4.6421490948255213E-2</v>
      </c>
      <c r="AI500" s="16">
        <f t="shared" si="136"/>
        <v>11003834558.649267</v>
      </c>
      <c r="AJ500" s="16">
        <f t="shared" si="128"/>
        <v>1.0001258817177754</v>
      </c>
    </row>
    <row r="501" spans="1:36" x14ac:dyDescent="0.25">
      <c r="A501" t="s">
        <v>510</v>
      </c>
      <c r="B501" s="8">
        <v>0</v>
      </c>
      <c r="C501" s="8">
        <v>0</v>
      </c>
      <c r="D501" s="8">
        <v>1</v>
      </c>
      <c r="E501" s="8">
        <v>0</v>
      </c>
      <c r="F501" s="9">
        <v>0</v>
      </c>
      <c r="G501" s="9">
        <v>0</v>
      </c>
      <c r="H501" s="9">
        <v>1</v>
      </c>
      <c r="I501" s="9">
        <v>0</v>
      </c>
      <c r="J501" s="28">
        <f t="shared" si="137"/>
        <v>0</v>
      </c>
      <c r="K501" s="28">
        <f t="shared" si="138"/>
        <v>0</v>
      </c>
      <c r="L501" s="28">
        <f t="shared" si="139"/>
        <v>0</v>
      </c>
      <c r="M501" s="28">
        <f t="shared" si="140"/>
        <v>0</v>
      </c>
      <c r="N501" s="10">
        <v>8.26</v>
      </c>
      <c r="O501" s="10">
        <v>76.72</v>
      </c>
      <c r="P501" s="10">
        <v>1516.42</v>
      </c>
      <c r="Q501" s="10">
        <v>33.090000000000003</v>
      </c>
      <c r="R501" s="11">
        <v>8.4700000000000006</v>
      </c>
      <c r="S501" s="11">
        <v>76.7</v>
      </c>
      <c r="T501" s="11">
        <v>1377.48</v>
      </c>
      <c r="U501" s="11">
        <v>34.46</v>
      </c>
      <c r="V501" s="22">
        <v>9935527885.7199993</v>
      </c>
      <c r="W501" s="20">
        <f t="shared" si="134"/>
        <v>-9.6971284503116872E-2</v>
      </c>
      <c r="X501" s="7"/>
      <c r="Y501" s="16">
        <f t="shared" si="124"/>
        <v>0</v>
      </c>
      <c r="Z501" s="16">
        <f t="shared" si="125"/>
        <v>0</v>
      </c>
      <c r="AA501" s="16">
        <f t="shared" si="126"/>
        <v>9935527885.7199993</v>
      </c>
      <c r="AB501" s="16">
        <f t="shared" si="127"/>
        <v>0</v>
      </c>
      <c r="AC501" s="16">
        <f t="shared" si="129"/>
        <v>0</v>
      </c>
      <c r="AD501" s="16">
        <f t="shared" si="130"/>
        <v>0</v>
      </c>
      <c r="AE501" s="16">
        <f t="shared" si="131"/>
        <v>-1066921684.570007</v>
      </c>
      <c r="AF501" s="16">
        <f t="shared" si="132"/>
        <v>0</v>
      </c>
      <c r="AG501" s="16">
        <f t="shared" si="133"/>
        <v>-1066921684.570007</v>
      </c>
      <c r="AH501" s="18">
        <f t="shared" si="135"/>
        <v>-9.6971286220007905E-2</v>
      </c>
      <c r="AI501" s="16">
        <f t="shared" si="136"/>
        <v>9936912874.0792599</v>
      </c>
      <c r="AJ501" s="16">
        <f t="shared" si="128"/>
        <v>1.0001393975614774</v>
      </c>
    </row>
    <row r="502" spans="1:36" x14ac:dyDescent="0.25">
      <c r="A502" t="s">
        <v>511</v>
      </c>
      <c r="B502" s="8">
        <v>0</v>
      </c>
      <c r="C502" s="8">
        <v>0</v>
      </c>
      <c r="D502" s="8">
        <v>1</v>
      </c>
      <c r="E502" s="8">
        <v>0</v>
      </c>
      <c r="F502" s="9">
        <v>0</v>
      </c>
      <c r="G502" s="9">
        <v>0</v>
      </c>
      <c r="H502" s="9">
        <v>1</v>
      </c>
      <c r="I502" s="9">
        <v>0</v>
      </c>
      <c r="J502" s="28">
        <f t="shared" si="137"/>
        <v>0</v>
      </c>
      <c r="K502" s="28">
        <f t="shared" si="138"/>
        <v>0</v>
      </c>
      <c r="L502" s="28">
        <f t="shared" si="139"/>
        <v>0</v>
      </c>
      <c r="M502" s="28">
        <f t="shared" si="140"/>
        <v>0</v>
      </c>
      <c r="N502" s="10">
        <v>8.0299999999999994</v>
      </c>
      <c r="O502" s="10">
        <v>76.39</v>
      </c>
      <c r="P502" s="10">
        <v>1410</v>
      </c>
      <c r="Q502" s="10">
        <v>35.31</v>
      </c>
      <c r="R502" s="11">
        <v>7.98</v>
      </c>
      <c r="S502" s="11">
        <v>76.38</v>
      </c>
      <c r="T502" s="11">
        <v>1365.97</v>
      </c>
      <c r="U502" s="11">
        <v>35.68</v>
      </c>
      <c r="V502" s="22">
        <v>9852508223.9300003</v>
      </c>
      <c r="W502" s="20">
        <f t="shared" si="134"/>
        <v>-8.3558380334597393E-3</v>
      </c>
      <c r="X502" s="7"/>
      <c r="Y502" s="16">
        <f t="shared" si="124"/>
        <v>0</v>
      </c>
      <c r="Z502" s="16">
        <f t="shared" si="125"/>
        <v>0</v>
      </c>
      <c r="AA502" s="16">
        <f t="shared" si="126"/>
        <v>9852508223.9300003</v>
      </c>
      <c r="AB502" s="16">
        <f t="shared" si="127"/>
        <v>0</v>
      </c>
      <c r="AC502" s="16">
        <f t="shared" si="129"/>
        <v>0</v>
      </c>
      <c r="AD502" s="16">
        <f t="shared" si="130"/>
        <v>0</v>
      </c>
      <c r="AE502" s="16">
        <f t="shared" si="131"/>
        <v>-83019663.417717218</v>
      </c>
      <c r="AF502" s="16">
        <f t="shared" si="132"/>
        <v>0</v>
      </c>
      <c r="AG502" s="16">
        <f t="shared" si="133"/>
        <v>-83019663.417717218</v>
      </c>
      <c r="AH502" s="18">
        <f t="shared" si="135"/>
        <v>-8.3558381972877946E-3</v>
      </c>
      <c r="AI502" s="16">
        <f t="shared" si="136"/>
        <v>9853893210.6615429</v>
      </c>
      <c r="AJ502" s="16">
        <f t="shared" si="128"/>
        <v>1.0001405719944672</v>
      </c>
    </row>
    <row r="503" spans="1:36" x14ac:dyDescent="0.25">
      <c r="A503" t="s">
        <v>512</v>
      </c>
      <c r="B503" s="8">
        <v>0</v>
      </c>
      <c r="C503" s="8">
        <v>0</v>
      </c>
      <c r="D503" s="8">
        <v>1</v>
      </c>
      <c r="E503" s="8">
        <v>0</v>
      </c>
      <c r="F503" s="9">
        <v>0</v>
      </c>
      <c r="G503" s="9">
        <v>0</v>
      </c>
      <c r="H503" s="9">
        <v>1</v>
      </c>
      <c r="I503" s="9">
        <v>0</v>
      </c>
      <c r="J503" s="28">
        <f t="shared" si="137"/>
        <v>0</v>
      </c>
      <c r="K503" s="28">
        <f t="shared" si="138"/>
        <v>0</v>
      </c>
      <c r="L503" s="28">
        <f t="shared" si="139"/>
        <v>0</v>
      </c>
      <c r="M503" s="28">
        <f t="shared" si="140"/>
        <v>0</v>
      </c>
      <c r="N503" s="10">
        <v>8.02</v>
      </c>
      <c r="O503" s="10">
        <v>76.48</v>
      </c>
      <c r="P503" s="10">
        <v>1365.51</v>
      </c>
      <c r="Q503" s="10">
        <v>35.1</v>
      </c>
      <c r="R503" s="11">
        <v>8.16</v>
      </c>
      <c r="S503" s="11">
        <v>76.48</v>
      </c>
      <c r="T503" s="11">
        <v>1320.19</v>
      </c>
      <c r="U503" s="11">
        <v>35.159999999999997</v>
      </c>
      <c r="V503" s="22">
        <v>9522304912.3099995</v>
      </c>
      <c r="W503" s="20">
        <f t="shared" si="134"/>
        <v>-3.3514644607755328E-2</v>
      </c>
      <c r="X503" s="7"/>
      <c r="Y503" s="16">
        <f t="shared" si="124"/>
        <v>0</v>
      </c>
      <c r="Z503" s="16">
        <f t="shared" si="125"/>
        <v>0</v>
      </c>
      <c r="AA503" s="16">
        <f t="shared" si="126"/>
        <v>9522304912.3099995</v>
      </c>
      <c r="AB503" s="16">
        <f t="shared" si="127"/>
        <v>0</v>
      </c>
      <c r="AC503" s="16">
        <f t="shared" si="129"/>
        <v>0</v>
      </c>
      <c r="AD503" s="16">
        <f t="shared" si="130"/>
        <v>0</v>
      </c>
      <c r="AE503" s="16">
        <f t="shared" si="131"/>
        <v>-330203318.14865267</v>
      </c>
      <c r="AF503" s="16">
        <f t="shared" si="132"/>
        <v>0</v>
      </c>
      <c r="AG503" s="16">
        <f t="shared" si="133"/>
        <v>-330203318.14865267</v>
      </c>
      <c r="AH503" s="18">
        <f t="shared" si="135"/>
        <v>-3.3514645270393911E-2</v>
      </c>
      <c r="AI503" s="16">
        <f t="shared" si="136"/>
        <v>9523689892.5128899</v>
      </c>
      <c r="AJ503" s="16">
        <f t="shared" si="128"/>
        <v>1.0001454458994588</v>
      </c>
    </row>
    <row r="504" spans="1:36" x14ac:dyDescent="0.25">
      <c r="A504" t="s">
        <v>513</v>
      </c>
      <c r="B504" s="8">
        <v>0</v>
      </c>
      <c r="C504" s="8">
        <v>0</v>
      </c>
      <c r="D504" s="8">
        <v>1</v>
      </c>
      <c r="E504" s="8">
        <v>0</v>
      </c>
      <c r="F504" s="9">
        <v>0</v>
      </c>
      <c r="G504" s="9">
        <v>0</v>
      </c>
      <c r="H504" s="9">
        <v>1</v>
      </c>
      <c r="I504" s="9">
        <v>0</v>
      </c>
      <c r="J504" s="28">
        <f t="shared" si="137"/>
        <v>0</v>
      </c>
      <c r="K504" s="28">
        <f t="shared" si="138"/>
        <v>0</v>
      </c>
      <c r="L504" s="28">
        <f t="shared" si="139"/>
        <v>0</v>
      </c>
      <c r="M504" s="28">
        <f t="shared" si="140"/>
        <v>0</v>
      </c>
      <c r="N504" s="10">
        <v>8.3800000000000008</v>
      </c>
      <c r="O504" s="10">
        <v>76.53</v>
      </c>
      <c r="P504" s="10">
        <v>1298</v>
      </c>
      <c r="Q504" s="10">
        <v>34.78</v>
      </c>
      <c r="R504" s="11">
        <v>8.35</v>
      </c>
      <c r="S504" s="11">
        <v>76.63</v>
      </c>
      <c r="T504" s="11">
        <v>1302.0899999999999</v>
      </c>
      <c r="U504" s="11">
        <v>34.26</v>
      </c>
      <c r="V504" s="22">
        <v>9391752707.4099998</v>
      </c>
      <c r="W504" s="20">
        <f t="shared" si="134"/>
        <v>-1.3710147501286962E-2</v>
      </c>
      <c r="X504" s="7"/>
      <c r="Y504" s="16">
        <f t="shared" si="124"/>
        <v>0</v>
      </c>
      <c r="Z504" s="16">
        <f t="shared" si="125"/>
        <v>0</v>
      </c>
      <c r="AA504" s="16">
        <f t="shared" si="126"/>
        <v>9391752707.4099998</v>
      </c>
      <c r="AB504" s="16">
        <f t="shared" si="127"/>
        <v>0</v>
      </c>
      <c r="AC504" s="16">
        <f t="shared" si="129"/>
        <v>0</v>
      </c>
      <c r="AD504" s="16">
        <f t="shared" si="130"/>
        <v>0</v>
      </c>
      <c r="AE504" s="16">
        <f t="shared" si="131"/>
        <v>-130552207.57073775</v>
      </c>
      <c r="AF504" s="16">
        <f t="shared" si="132"/>
        <v>0</v>
      </c>
      <c r="AG504" s="16">
        <f t="shared" si="133"/>
        <v>-130552207.57073775</v>
      </c>
      <c r="AH504" s="18">
        <f t="shared" si="135"/>
        <v>-1.3710147781758789E-2</v>
      </c>
      <c r="AI504" s="16">
        <f t="shared" si="136"/>
        <v>9393137684.942152</v>
      </c>
      <c r="AJ504" s="16">
        <f t="shared" si="128"/>
        <v>1.0001474674190536</v>
      </c>
    </row>
    <row r="505" spans="1:36" x14ac:dyDescent="0.25">
      <c r="A505" t="s">
        <v>514</v>
      </c>
      <c r="B505" s="8">
        <v>0</v>
      </c>
      <c r="C505" s="8">
        <v>0</v>
      </c>
      <c r="D505" s="8">
        <v>1</v>
      </c>
      <c r="E505" s="8">
        <v>0</v>
      </c>
      <c r="F505" s="9">
        <v>0</v>
      </c>
      <c r="G505" s="9">
        <v>0</v>
      </c>
      <c r="H505" s="9">
        <v>1</v>
      </c>
      <c r="I505" s="9">
        <v>0</v>
      </c>
      <c r="J505" s="28">
        <f t="shared" si="137"/>
        <v>0</v>
      </c>
      <c r="K505" s="28">
        <f t="shared" si="138"/>
        <v>0</v>
      </c>
      <c r="L505" s="28">
        <f t="shared" si="139"/>
        <v>0</v>
      </c>
      <c r="M505" s="28">
        <f t="shared" si="140"/>
        <v>0</v>
      </c>
      <c r="N505" s="10">
        <v>9.0500000000000007</v>
      </c>
      <c r="O505" s="10">
        <v>76.7</v>
      </c>
      <c r="P505" s="10">
        <v>1215.5</v>
      </c>
      <c r="Q505" s="10">
        <v>33.93</v>
      </c>
      <c r="R505" s="11">
        <v>8.91</v>
      </c>
      <c r="S505" s="11">
        <v>76.819999999999993</v>
      </c>
      <c r="T505" s="11">
        <v>1281.72</v>
      </c>
      <c r="U505" s="11">
        <v>33.72</v>
      </c>
      <c r="V505" s="22">
        <v>9244827380.6800003</v>
      </c>
      <c r="W505" s="20">
        <f t="shared" si="134"/>
        <v>-1.5644079577827541E-2</v>
      </c>
      <c r="X505" s="7"/>
      <c r="Y505" s="16">
        <f t="shared" si="124"/>
        <v>0</v>
      </c>
      <c r="Z505" s="16">
        <f t="shared" si="125"/>
        <v>0</v>
      </c>
      <c r="AA505" s="16">
        <f t="shared" si="126"/>
        <v>9244827380.6800003</v>
      </c>
      <c r="AB505" s="16">
        <f t="shared" si="127"/>
        <v>0</v>
      </c>
      <c r="AC505" s="16">
        <f t="shared" si="129"/>
        <v>0</v>
      </c>
      <c r="AD505" s="16">
        <f t="shared" si="130"/>
        <v>0</v>
      </c>
      <c r="AE505" s="16">
        <f t="shared" si="131"/>
        <v>-146925329.777466</v>
      </c>
      <c r="AF505" s="16">
        <f t="shared" si="132"/>
        <v>0</v>
      </c>
      <c r="AG505" s="16">
        <f t="shared" si="133"/>
        <v>-146925329.777466</v>
      </c>
      <c r="AH505" s="18">
        <f t="shared" si="135"/>
        <v>-1.5644079902310818E-2</v>
      </c>
      <c r="AI505" s="16">
        <f t="shared" si="136"/>
        <v>9246212355.1646862</v>
      </c>
      <c r="AJ505" s="16">
        <f t="shared" si="128"/>
        <v>1.0001498107457993</v>
      </c>
    </row>
    <row r="506" spans="1:36" x14ac:dyDescent="0.25">
      <c r="A506" t="s">
        <v>515</v>
      </c>
      <c r="B506" s="8">
        <v>0</v>
      </c>
      <c r="C506" s="8">
        <v>0</v>
      </c>
      <c r="D506" s="8">
        <v>1</v>
      </c>
      <c r="E506" s="8">
        <v>0</v>
      </c>
      <c r="F506" s="9">
        <v>0</v>
      </c>
      <c r="G506" s="9">
        <v>0</v>
      </c>
      <c r="H506" s="9">
        <v>1</v>
      </c>
      <c r="I506" s="9">
        <v>0</v>
      </c>
      <c r="J506" s="28">
        <f t="shared" si="137"/>
        <v>0</v>
      </c>
      <c r="K506" s="28">
        <f t="shared" si="138"/>
        <v>0</v>
      </c>
      <c r="L506" s="28">
        <f t="shared" si="139"/>
        <v>0</v>
      </c>
      <c r="M506" s="28">
        <f t="shared" si="140"/>
        <v>0</v>
      </c>
      <c r="N506" s="10">
        <v>8.7899999999999991</v>
      </c>
      <c r="O506" s="10">
        <v>76.81</v>
      </c>
      <c r="P506" s="10">
        <v>1314.53</v>
      </c>
      <c r="Q506" s="10">
        <v>33.770000000000003</v>
      </c>
      <c r="R506" s="11">
        <v>8.91</v>
      </c>
      <c r="S506" s="11">
        <v>76.819999999999993</v>
      </c>
      <c r="T506" s="11">
        <v>1290.58</v>
      </c>
      <c r="U506" s="11">
        <v>33.630000000000003</v>
      </c>
      <c r="V506" s="22">
        <v>9308733045.6200008</v>
      </c>
      <c r="W506" s="20">
        <f t="shared" si="134"/>
        <v>6.9125860666205963E-3</v>
      </c>
      <c r="X506" s="7"/>
      <c r="Y506" s="16">
        <f t="shared" si="124"/>
        <v>0</v>
      </c>
      <c r="Z506" s="16">
        <f t="shared" si="125"/>
        <v>0</v>
      </c>
      <c r="AA506" s="16">
        <f t="shared" si="126"/>
        <v>9308733045.6200008</v>
      </c>
      <c r="AB506" s="16">
        <f t="shared" si="127"/>
        <v>0</v>
      </c>
      <c r="AC506" s="16">
        <f t="shared" si="129"/>
        <v>0</v>
      </c>
      <c r="AD506" s="16">
        <f t="shared" si="130"/>
        <v>0</v>
      </c>
      <c r="AE506" s="16">
        <f t="shared" si="131"/>
        <v>63905666.286571071</v>
      </c>
      <c r="AF506" s="16">
        <f t="shared" si="132"/>
        <v>0</v>
      </c>
      <c r="AG506" s="16">
        <f t="shared" si="133"/>
        <v>63905666.286571071</v>
      </c>
      <c r="AH506" s="18">
        <f t="shared" si="135"/>
        <v>6.9125862122771742E-3</v>
      </c>
      <c r="AI506" s="16">
        <f t="shared" si="136"/>
        <v>9310118021.4512577</v>
      </c>
      <c r="AJ506" s="16">
        <f t="shared" si="128"/>
        <v>1.0001487824201714</v>
      </c>
    </row>
    <row r="507" spans="1:36" x14ac:dyDescent="0.25">
      <c r="A507" t="s">
        <v>516</v>
      </c>
      <c r="B507" s="8">
        <v>0</v>
      </c>
      <c r="C507" s="8">
        <v>0</v>
      </c>
      <c r="D507" s="8">
        <v>1</v>
      </c>
      <c r="E507" s="8">
        <v>0</v>
      </c>
      <c r="F507" s="9">
        <v>0</v>
      </c>
      <c r="G507" s="9">
        <v>0</v>
      </c>
      <c r="H507" s="9">
        <v>1</v>
      </c>
      <c r="I507" s="9">
        <v>0</v>
      </c>
      <c r="J507" s="28">
        <f t="shared" si="137"/>
        <v>0</v>
      </c>
      <c r="K507" s="28">
        <f t="shared" si="138"/>
        <v>0</v>
      </c>
      <c r="L507" s="28">
        <f t="shared" si="139"/>
        <v>0</v>
      </c>
      <c r="M507" s="28">
        <f t="shared" si="140"/>
        <v>0</v>
      </c>
      <c r="N507" s="10">
        <v>8.7899999999999991</v>
      </c>
      <c r="O507" s="10">
        <v>76.77</v>
      </c>
      <c r="P507" s="10">
        <v>1313.88</v>
      </c>
      <c r="Q507" s="10">
        <v>33.840000000000003</v>
      </c>
      <c r="R507" s="11">
        <v>8.6999999999999993</v>
      </c>
      <c r="S507" s="11">
        <v>76.81</v>
      </c>
      <c r="T507" s="11">
        <v>1301.77</v>
      </c>
      <c r="U507" s="11">
        <v>33.93</v>
      </c>
      <c r="V507" s="22">
        <v>9389444602.1299992</v>
      </c>
      <c r="W507" s="20">
        <f t="shared" si="134"/>
        <v>8.6705200497692037E-3</v>
      </c>
      <c r="X507" s="7"/>
      <c r="Y507" s="16">
        <f t="shared" si="124"/>
        <v>0</v>
      </c>
      <c r="Z507" s="16">
        <f t="shared" si="125"/>
        <v>0</v>
      </c>
      <c r="AA507" s="16">
        <f t="shared" si="126"/>
        <v>9389444602.1299992</v>
      </c>
      <c r="AB507" s="16">
        <f t="shared" si="127"/>
        <v>0</v>
      </c>
      <c r="AC507" s="16">
        <f t="shared" si="129"/>
        <v>0</v>
      </c>
      <c r="AD507" s="16">
        <f t="shared" si="130"/>
        <v>0</v>
      </c>
      <c r="AE507" s="16">
        <f t="shared" si="131"/>
        <v>80711558.199017748</v>
      </c>
      <c r="AF507" s="16">
        <f t="shared" si="132"/>
        <v>0</v>
      </c>
      <c r="AG507" s="16">
        <f t="shared" si="133"/>
        <v>80711558.199017748</v>
      </c>
      <c r="AH507" s="18">
        <f t="shared" si="135"/>
        <v>8.6705202312139153E-3</v>
      </c>
      <c r="AI507" s="16">
        <f t="shared" si="136"/>
        <v>9390829579.6502762</v>
      </c>
      <c r="AJ507" s="16">
        <f t="shared" si="128"/>
        <v>1.0001475036681045</v>
      </c>
    </row>
    <row r="508" spans="1:36" x14ac:dyDescent="0.25">
      <c r="A508" t="s">
        <v>517</v>
      </c>
      <c r="B508" s="8">
        <v>0</v>
      </c>
      <c r="C508" s="8">
        <v>0</v>
      </c>
      <c r="D508" s="8">
        <v>1</v>
      </c>
      <c r="E508" s="8">
        <v>0</v>
      </c>
      <c r="F508" s="9">
        <v>0</v>
      </c>
      <c r="G508" s="9">
        <v>0</v>
      </c>
      <c r="H508" s="9">
        <v>1</v>
      </c>
      <c r="I508" s="9">
        <v>0</v>
      </c>
      <c r="J508" s="28">
        <f t="shared" si="137"/>
        <v>0</v>
      </c>
      <c r="K508" s="28">
        <f t="shared" si="138"/>
        <v>0</v>
      </c>
      <c r="L508" s="28">
        <f t="shared" si="139"/>
        <v>0</v>
      </c>
      <c r="M508" s="28">
        <f t="shared" si="140"/>
        <v>0</v>
      </c>
      <c r="N508" s="10">
        <v>8.69</v>
      </c>
      <c r="O508" s="10">
        <v>76.84</v>
      </c>
      <c r="P508" s="10">
        <v>1319.7</v>
      </c>
      <c r="Q508" s="10">
        <v>33.9</v>
      </c>
      <c r="R508" s="11">
        <v>8.7799999999999994</v>
      </c>
      <c r="S508" s="11">
        <v>76.849999999999994</v>
      </c>
      <c r="T508" s="11">
        <v>1305.72</v>
      </c>
      <c r="U508" s="11">
        <v>33.770000000000003</v>
      </c>
      <c r="V508" s="22">
        <v>9417935276.6800003</v>
      </c>
      <c r="W508" s="20">
        <f t="shared" si="134"/>
        <v>3.0343301182624849E-3</v>
      </c>
      <c r="X508" s="7"/>
      <c r="Y508" s="16">
        <f t="shared" si="124"/>
        <v>0</v>
      </c>
      <c r="Z508" s="16">
        <f t="shared" si="125"/>
        <v>0</v>
      </c>
      <c r="AA508" s="16">
        <f t="shared" si="126"/>
        <v>9417935276.6800003</v>
      </c>
      <c r="AB508" s="16">
        <f t="shared" si="127"/>
        <v>0</v>
      </c>
      <c r="AC508" s="16">
        <f t="shared" si="129"/>
        <v>0</v>
      </c>
      <c r="AD508" s="16">
        <f t="shared" si="130"/>
        <v>0</v>
      </c>
      <c r="AE508" s="16">
        <f t="shared" si="131"/>
        <v>28490675.141087845</v>
      </c>
      <c r="AF508" s="16">
        <f t="shared" si="132"/>
        <v>0</v>
      </c>
      <c r="AG508" s="16">
        <f t="shared" si="133"/>
        <v>28490675.141087845</v>
      </c>
      <c r="AH508" s="18">
        <f t="shared" si="135"/>
        <v>3.0343301812148426E-3</v>
      </c>
      <c r="AI508" s="16">
        <f t="shared" si="136"/>
        <v>9419320254.7913647</v>
      </c>
      <c r="AJ508" s="16">
        <f t="shared" si="128"/>
        <v>1.0001470575100249</v>
      </c>
    </row>
    <row r="509" spans="1:36" x14ac:dyDescent="0.25">
      <c r="A509" t="s">
        <v>518</v>
      </c>
      <c r="B509" s="8">
        <v>0</v>
      </c>
      <c r="C509" s="8">
        <v>0</v>
      </c>
      <c r="D509" s="8">
        <v>1</v>
      </c>
      <c r="E509" s="8">
        <v>0</v>
      </c>
      <c r="F509" s="9">
        <v>0</v>
      </c>
      <c r="G509" s="9">
        <v>0</v>
      </c>
      <c r="H509" s="9">
        <v>1</v>
      </c>
      <c r="I509" s="9">
        <v>0</v>
      </c>
      <c r="J509" s="28">
        <f t="shared" si="137"/>
        <v>0</v>
      </c>
      <c r="K509" s="28">
        <f t="shared" si="138"/>
        <v>0</v>
      </c>
      <c r="L509" s="28">
        <f t="shared" si="139"/>
        <v>0</v>
      </c>
      <c r="M509" s="28">
        <f t="shared" si="140"/>
        <v>0</v>
      </c>
      <c r="N509" s="10">
        <v>8.5500000000000007</v>
      </c>
      <c r="O509" s="10">
        <v>77</v>
      </c>
      <c r="P509" s="10">
        <v>1396</v>
      </c>
      <c r="Q509" s="10">
        <v>32.979999999999997</v>
      </c>
      <c r="R509" s="11">
        <v>8.7799999999999994</v>
      </c>
      <c r="S509" s="11">
        <v>77.05</v>
      </c>
      <c r="T509" s="11">
        <v>1358.56</v>
      </c>
      <c r="U509" s="11">
        <v>33.06</v>
      </c>
      <c r="V509" s="22">
        <v>9799061161.0400009</v>
      </c>
      <c r="W509" s="20">
        <f t="shared" si="134"/>
        <v>4.0468093394495641E-2</v>
      </c>
      <c r="X509" s="7"/>
      <c r="Y509" s="16">
        <f t="shared" si="124"/>
        <v>0</v>
      </c>
      <c r="Z509" s="16">
        <f t="shared" si="125"/>
        <v>0</v>
      </c>
      <c r="AA509" s="16">
        <f t="shared" si="126"/>
        <v>9799061161.0400009</v>
      </c>
      <c r="AB509" s="16">
        <f t="shared" si="127"/>
        <v>0</v>
      </c>
      <c r="AC509" s="16">
        <f t="shared" si="129"/>
        <v>0</v>
      </c>
      <c r="AD509" s="16">
        <f t="shared" si="130"/>
        <v>0</v>
      </c>
      <c r="AE509" s="16">
        <f t="shared" si="131"/>
        <v>381125892.24318421</v>
      </c>
      <c r="AF509" s="16">
        <f t="shared" si="132"/>
        <v>0</v>
      </c>
      <c r="AG509" s="16">
        <f t="shared" si="133"/>
        <v>381125892.24318421</v>
      </c>
      <c r="AH509" s="18">
        <f t="shared" si="135"/>
        <v>4.046809423153503E-2</v>
      </c>
      <c r="AI509" s="16">
        <f t="shared" si="136"/>
        <v>9800446147.0345497</v>
      </c>
      <c r="AJ509" s="16">
        <f t="shared" si="128"/>
        <v>1.0001413386417115</v>
      </c>
    </row>
    <row r="510" spans="1:36" x14ac:dyDescent="0.25">
      <c r="A510" t="s">
        <v>519</v>
      </c>
      <c r="B510" s="8">
        <v>0</v>
      </c>
      <c r="C510" s="8">
        <v>0</v>
      </c>
      <c r="D510" s="8">
        <v>1</v>
      </c>
      <c r="E510" s="8">
        <v>0</v>
      </c>
      <c r="F510" s="9">
        <v>0</v>
      </c>
      <c r="G510" s="9">
        <v>0</v>
      </c>
      <c r="H510" s="9">
        <v>1</v>
      </c>
      <c r="I510" s="9">
        <v>0</v>
      </c>
      <c r="J510" s="28">
        <f t="shared" si="137"/>
        <v>0</v>
      </c>
      <c r="K510" s="28">
        <f t="shared" si="138"/>
        <v>0</v>
      </c>
      <c r="L510" s="28">
        <f t="shared" si="139"/>
        <v>0</v>
      </c>
      <c r="M510" s="28">
        <f t="shared" si="140"/>
        <v>0</v>
      </c>
      <c r="N510" s="10">
        <v>8.75</v>
      </c>
      <c r="O510" s="10">
        <v>77.11</v>
      </c>
      <c r="P510" s="10">
        <v>1339.2</v>
      </c>
      <c r="Q510" s="10">
        <v>33.14</v>
      </c>
      <c r="R510" s="11">
        <v>8.73</v>
      </c>
      <c r="S510" s="11">
        <v>77.2</v>
      </c>
      <c r="T510" s="11">
        <v>1396.76</v>
      </c>
      <c r="U510" s="11">
        <v>32.85</v>
      </c>
      <c r="V510" s="22">
        <v>10074591228.84</v>
      </c>
      <c r="W510" s="20">
        <f t="shared" si="134"/>
        <v>2.8118006742878343E-2</v>
      </c>
      <c r="X510" s="7"/>
      <c r="Y510" s="16">
        <f t="shared" si="124"/>
        <v>0</v>
      </c>
      <c r="Z510" s="16">
        <f t="shared" si="125"/>
        <v>0</v>
      </c>
      <c r="AA510" s="16">
        <f t="shared" si="126"/>
        <v>10074591228.84</v>
      </c>
      <c r="AB510" s="16">
        <f t="shared" si="127"/>
        <v>0</v>
      </c>
      <c r="AC510" s="16">
        <f t="shared" si="129"/>
        <v>0</v>
      </c>
      <c r="AD510" s="16">
        <f t="shared" si="130"/>
        <v>0</v>
      </c>
      <c r="AE510" s="16">
        <f t="shared" si="131"/>
        <v>275530073.27738816</v>
      </c>
      <c r="AF510" s="16">
        <f t="shared" si="132"/>
        <v>0</v>
      </c>
      <c r="AG510" s="16">
        <f t="shared" si="133"/>
        <v>275530073.27738816</v>
      </c>
      <c r="AH510" s="18">
        <f t="shared" si="135"/>
        <v>2.811800730184905E-2</v>
      </c>
      <c r="AI510" s="16">
        <f t="shared" si="136"/>
        <v>10075976220.311937</v>
      </c>
      <c r="AJ510" s="16">
        <f t="shared" si="128"/>
        <v>1.0001374737138686</v>
      </c>
    </row>
    <row r="511" spans="1:36" x14ac:dyDescent="0.25">
      <c r="A511" t="s">
        <v>520</v>
      </c>
      <c r="B511" s="8">
        <v>0</v>
      </c>
      <c r="C511" s="8">
        <v>0</v>
      </c>
      <c r="D511" s="8">
        <v>1</v>
      </c>
      <c r="E511" s="8">
        <v>0</v>
      </c>
      <c r="F511" s="9">
        <v>0</v>
      </c>
      <c r="G511" s="9">
        <v>0</v>
      </c>
      <c r="H511" s="9">
        <v>1</v>
      </c>
      <c r="I511" s="9">
        <v>0</v>
      </c>
      <c r="J511" s="28">
        <f t="shared" si="137"/>
        <v>0</v>
      </c>
      <c r="K511" s="28">
        <f t="shared" si="138"/>
        <v>0</v>
      </c>
      <c r="L511" s="28">
        <f t="shared" si="139"/>
        <v>0</v>
      </c>
      <c r="M511" s="28">
        <f t="shared" si="140"/>
        <v>0</v>
      </c>
      <c r="N511" s="10">
        <v>7.96</v>
      </c>
      <c r="O511" s="10">
        <v>77.19</v>
      </c>
      <c r="P511" s="10">
        <v>1518.1</v>
      </c>
      <c r="Q511" s="10">
        <v>33.49</v>
      </c>
      <c r="R511" s="11">
        <v>7.86</v>
      </c>
      <c r="S511" s="11">
        <v>77.150000000000006</v>
      </c>
      <c r="T511" s="11">
        <v>1611.28</v>
      </c>
      <c r="U511" s="11">
        <v>33.58</v>
      </c>
      <c r="V511" s="22">
        <v>11621887305.92</v>
      </c>
      <c r="W511" s="20">
        <f t="shared" si="134"/>
        <v>0.15358400573619679</v>
      </c>
      <c r="X511" s="7"/>
      <c r="Y511" s="16">
        <f t="shared" si="124"/>
        <v>0</v>
      </c>
      <c r="Z511" s="16">
        <f t="shared" si="125"/>
        <v>0</v>
      </c>
      <c r="AA511" s="16">
        <f t="shared" si="126"/>
        <v>11621887305.92</v>
      </c>
      <c r="AB511" s="16">
        <f t="shared" si="127"/>
        <v>0</v>
      </c>
      <c r="AC511" s="16">
        <f t="shared" si="129"/>
        <v>0</v>
      </c>
      <c r="AD511" s="16">
        <f t="shared" si="130"/>
        <v>0</v>
      </c>
      <c r="AE511" s="16">
        <f t="shared" si="131"/>
        <v>1547296106.9981647</v>
      </c>
      <c r="AF511" s="16">
        <f t="shared" si="132"/>
        <v>0</v>
      </c>
      <c r="AG511" s="16">
        <f t="shared" si="133"/>
        <v>1547296106.9981647</v>
      </c>
      <c r="AH511" s="18">
        <f t="shared" si="135"/>
        <v>0.15358400870586211</v>
      </c>
      <c r="AI511" s="16">
        <f t="shared" si="136"/>
        <v>11623272327.310102</v>
      </c>
      <c r="AJ511" s="16">
        <f t="shared" si="128"/>
        <v>1.0001191735346975</v>
      </c>
    </row>
    <row r="512" spans="1:36" x14ac:dyDescent="0.25">
      <c r="A512" t="s">
        <v>521</v>
      </c>
      <c r="B512" s="8">
        <v>0</v>
      </c>
      <c r="C512" s="8">
        <v>0</v>
      </c>
      <c r="D512" s="8">
        <v>1</v>
      </c>
      <c r="E512" s="8">
        <v>0</v>
      </c>
      <c r="F512" s="9">
        <v>0</v>
      </c>
      <c r="G512" s="9">
        <v>0</v>
      </c>
      <c r="H512" s="9">
        <v>1</v>
      </c>
      <c r="I512" s="9">
        <v>0</v>
      </c>
      <c r="J512" s="28">
        <f t="shared" si="137"/>
        <v>0</v>
      </c>
      <c r="K512" s="28">
        <f t="shared" si="138"/>
        <v>0</v>
      </c>
      <c r="L512" s="28">
        <f t="shared" si="139"/>
        <v>0</v>
      </c>
      <c r="M512" s="28">
        <f t="shared" si="140"/>
        <v>0</v>
      </c>
      <c r="N512" s="10">
        <v>7.82</v>
      </c>
      <c r="O512" s="10">
        <v>77.17</v>
      </c>
      <c r="P512" s="10">
        <v>1615</v>
      </c>
      <c r="Q512" s="10">
        <v>33.15</v>
      </c>
      <c r="R512" s="11">
        <v>7.64</v>
      </c>
      <c r="S512" s="11">
        <v>77.23</v>
      </c>
      <c r="T512" s="11">
        <v>1664.3</v>
      </c>
      <c r="U512" s="11">
        <v>32.69</v>
      </c>
      <c r="V512" s="22">
        <v>12004311499.5</v>
      </c>
      <c r="W512" s="20">
        <f t="shared" si="134"/>
        <v>3.2905515559869425E-2</v>
      </c>
      <c r="X512" s="7"/>
      <c r="Y512" s="16">
        <f t="shared" si="124"/>
        <v>0</v>
      </c>
      <c r="Z512" s="16">
        <f t="shared" si="125"/>
        <v>0</v>
      </c>
      <c r="AA512" s="16">
        <f t="shared" si="126"/>
        <v>12004311499.5</v>
      </c>
      <c r="AB512" s="16">
        <f t="shared" si="127"/>
        <v>0</v>
      </c>
      <c r="AC512" s="16">
        <f t="shared" si="129"/>
        <v>0</v>
      </c>
      <c r="AD512" s="16">
        <f t="shared" si="130"/>
        <v>0</v>
      </c>
      <c r="AE512" s="16">
        <f t="shared" si="131"/>
        <v>382424199.98999447</v>
      </c>
      <c r="AF512" s="16">
        <f t="shared" si="132"/>
        <v>0</v>
      </c>
      <c r="AG512" s="16">
        <f t="shared" si="133"/>
        <v>382424199.98999447</v>
      </c>
      <c r="AH512" s="18">
        <f t="shared" si="135"/>
        <v>3.2905516111414519E-2</v>
      </c>
      <c r="AI512" s="16">
        <f t="shared" si="136"/>
        <v>12005696527.300097</v>
      </c>
      <c r="AJ512" s="16">
        <f t="shared" si="128"/>
        <v>1.0001153775291614</v>
      </c>
    </row>
    <row r="513" spans="1:36" x14ac:dyDescent="0.25">
      <c r="A513" t="s">
        <v>522</v>
      </c>
      <c r="B513" s="8">
        <v>0</v>
      </c>
      <c r="C513" s="8">
        <v>0</v>
      </c>
      <c r="D513" s="8">
        <v>1</v>
      </c>
      <c r="E513" s="8">
        <v>0</v>
      </c>
      <c r="F513" s="9">
        <v>0</v>
      </c>
      <c r="G513" s="9">
        <v>0</v>
      </c>
      <c r="H513" s="9">
        <v>1</v>
      </c>
      <c r="I513" s="9">
        <v>0</v>
      </c>
      <c r="J513" s="28">
        <f t="shared" si="137"/>
        <v>0</v>
      </c>
      <c r="K513" s="28">
        <f t="shared" si="138"/>
        <v>0</v>
      </c>
      <c r="L513" s="28">
        <f t="shared" si="139"/>
        <v>0</v>
      </c>
      <c r="M513" s="28">
        <f t="shared" si="140"/>
        <v>0</v>
      </c>
      <c r="N513" s="10">
        <v>7.72</v>
      </c>
      <c r="O513" s="10">
        <v>77.17</v>
      </c>
      <c r="P513" s="10">
        <v>1611</v>
      </c>
      <c r="Q513" s="10">
        <v>32.869999999999997</v>
      </c>
      <c r="R513" s="11">
        <v>7.72</v>
      </c>
      <c r="S513" s="11">
        <v>77.23</v>
      </c>
      <c r="T513" s="11">
        <v>1590</v>
      </c>
      <c r="U513" s="11">
        <v>32.67</v>
      </c>
      <c r="V513" s="22">
        <v>11468398304.799999</v>
      </c>
      <c r="W513" s="20">
        <f t="shared" si="134"/>
        <v>-4.4643392894488154E-2</v>
      </c>
      <c r="X513" s="7"/>
      <c r="Y513" s="16">
        <f t="shared" si="124"/>
        <v>0</v>
      </c>
      <c r="Z513" s="16">
        <f t="shared" si="125"/>
        <v>0</v>
      </c>
      <c r="AA513" s="16">
        <f t="shared" si="126"/>
        <v>11468398304.799999</v>
      </c>
      <c r="AB513" s="16">
        <f t="shared" si="127"/>
        <v>0</v>
      </c>
      <c r="AC513" s="16">
        <f t="shared" si="129"/>
        <v>0</v>
      </c>
      <c r="AD513" s="16">
        <f t="shared" si="130"/>
        <v>0</v>
      </c>
      <c r="AE513" s="16">
        <f t="shared" si="131"/>
        <v>-535913203.39653277</v>
      </c>
      <c r="AF513" s="16">
        <f t="shared" si="132"/>
        <v>0</v>
      </c>
      <c r="AG513" s="16">
        <f t="shared" si="133"/>
        <v>-535913203.39653277</v>
      </c>
      <c r="AH513" s="18">
        <f t="shared" si="135"/>
        <v>-4.4643393618938869E-2</v>
      </c>
      <c r="AI513" s="16">
        <f t="shared" si="136"/>
        <v>11469783323.903564</v>
      </c>
      <c r="AJ513" s="16">
        <f t="shared" si="128"/>
        <v>1.0001207683119084</v>
      </c>
    </row>
    <row r="514" spans="1:36" x14ac:dyDescent="0.25">
      <c r="A514" t="s">
        <v>523</v>
      </c>
      <c r="B514" s="8">
        <v>0</v>
      </c>
      <c r="C514" s="8">
        <v>0</v>
      </c>
      <c r="D514" s="8">
        <v>1</v>
      </c>
      <c r="E514" s="8">
        <v>0</v>
      </c>
      <c r="F514" s="9">
        <v>0</v>
      </c>
      <c r="G514" s="9">
        <v>0</v>
      </c>
      <c r="H514" s="9">
        <v>1</v>
      </c>
      <c r="I514" s="9">
        <v>0</v>
      </c>
      <c r="J514" s="28">
        <f t="shared" si="137"/>
        <v>0</v>
      </c>
      <c r="K514" s="28">
        <f t="shared" si="138"/>
        <v>0</v>
      </c>
      <c r="L514" s="28">
        <f t="shared" si="139"/>
        <v>0</v>
      </c>
      <c r="M514" s="28">
        <f t="shared" si="140"/>
        <v>0</v>
      </c>
      <c r="N514" s="10">
        <v>7.68</v>
      </c>
      <c r="O514" s="10">
        <v>77.180000000000007</v>
      </c>
      <c r="P514" s="10">
        <v>1633.9</v>
      </c>
      <c r="Q514" s="10">
        <v>32.99</v>
      </c>
      <c r="R514" s="11">
        <v>7.86</v>
      </c>
      <c r="S514" s="11">
        <v>77.16</v>
      </c>
      <c r="T514" s="11">
        <v>1555.16</v>
      </c>
      <c r="U514" s="11">
        <v>33.130000000000003</v>
      </c>
      <c r="V514" s="22">
        <v>11217103342.440001</v>
      </c>
      <c r="W514" s="20">
        <f t="shared" si="134"/>
        <v>-2.1911949313342283E-2</v>
      </c>
      <c r="X514" s="7"/>
      <c r="Y514" s="16">
        <f t="shared" si="124"/>
        <v>0</v>
      </c>
      <c r="Z514" s="16">
        <f t="shared" si="125"/>
        <v>0</v>
      </c>
      <c r="AA514" s="16">
        <f t="shared" si="126"/>
        <v>11217103342.440001</v>
      </c>
      <c r="AB514" s="16">
        <f t="shared" si="127"/>
        <v>0</v>
      </c>
      <c r="AC514" s="16">
        <f t="shared" si="129"/>
        <v>0</v>
      </c>
      <c r="AD514" s="16">
        <f t="shared" si="130"/>
        <v>0</v>
      </c>
      <c r="AE514" s="16">
        <f t="shared" si="131"/>
        <v>-251294966.62844718</v>
      </c>
      <c r="AF514" s="16">
        <f t="shared" si="132"/>
        <v>0</v>
      </c>
      <c r="AG514" s="16">
        <f t="shared" si="133"/>
        <v>-251294966.62844718</v>
      </c>
      <c r="AH514" s="18">
        <f t="shared" si="135"/>
        <v>-2.1911949685534539E-2</v>
      </c>
      <c r="AI514" s="16">
        <f t="shared" si="136"/>
        <v>11218488357.275118</v>
      </c>
      <c r="AJ514" s="16">
        <f t="shared" si="128"/>
        <v>1.0001234734844491</v>
      </c>
    </row>
    <row r="515" spans="1:36" x14ac:dyDescent="0.25">
      <c r="A515" t="s">
        <v>524</v>
      </c>
      <c r="B515" s="8">
        <v>0</v>
      </c>
      <c r="C515" s="8">
        <v>0</v>
      </c>
      <c r="D515" s="8">
        <v>1</v>
      </c>
      <c r="E515" s="8">
        <v>0</v>
      </c>
      <c r="F515" s="9">
        <v>0</v>
      </c>
      <c r="G515" s="9">
        <v>0</v>
      </c>
      <c r="H515" s="9">
        <v>1</v>
      </c>
      <c r="I515" s="9">
        <v>0</v>
      </c>
      <c r="J515" s="28">
        <f t="shared" si="137"/>
        <v>0</v>
      </c>
      <c r="K515" s="28">
        <f t="shared" si="138"/>
        <v>0</v>
      </c>
      <c r="L515" s="28">
        <f t="shared" si="139"/>
        <v>0</v>
      </c>
      <c r="M515" s="28">
        <f t="shared" si="140"/>
        <v>0</v>
      </c>
      <c r="N515" s="10">
        <v>7.78</v>
      </c>
      <c r="O515" s="10">
        <v>77.14</v>
      </c>
      <c r="P515" s="10">
        <v>1573.4</v>
      </c>
      <c r="Q515" s="10">
        <v>33.51</v>
      </c>
      <c r="R515" s="11">
        <v>7.38</v>
      </c>
      <c r="S515" s="11">
        <v>77.11</v>
      </c>
      <c r="T515" s="11">
        <v>1778.5</v>
      </c>
      <c r="U515" s="11">
        <v>33.57</v>
      </c>
      <c r="V515" s="22">
        <v>12828016571.299999</v>
      </c>
      <c r="W515" s="20">
        <f t="shared" si="134"/>
        <v>0.14361223033089976</v>
      </c>
      <c r="X515" s="7"/>
      <c r="Y515" s="16">
        <f t="shared" ref="Y515:Y528" si="141">F515*$V515</f>
        <v>0</v>
      </c>
      <c r="Z515" s="16">
        <f t="shared" ref="Z515:Z528" si="142">G515*$V515</f>
        <v>0</v>
      </c>
      <c r="AA515" s="16">
        <f t="shared" ref="AA515:AA528" si="143">H515*$V515</f>
        <v>12828016571.299999</v>
      </c>
      <c r="AB515" s="16">
        <f t="shared" ref="AB515:AB528" si="144">I515*$V515</f>
        <v>0</v>
      </c>
      <c r="AC515" s="16">
        <f t="shared" si="129"/>
        <v>0</v>
      </c>
      <c r="AD515" s="16">
        <f t="shared" si="130"/>
        <v>0</v>
      </c>
      <c r="AE515" s="16">
        <f t="shared" si="131"/>
        <v>1610913256.8356624</v>
      </c>
      <c r="AF515" s="16">
        <f t="shared" si="132"/>
        <v>0</v>
      </c>
      <c r="AG515" s="16">
        <f t="shared" si="133"/>
        <v>1610913256.8356624</v>
      </c>
      <c r="AH515" s="18">
        <f t="shared" si="135"/>
        <v>0.14361223282491828</v>
      </c>
      <c r="AI515" s="16">
        <f t="shared" si="136"/>
        <v>12829401614.110781</v>
      </c>
      <c r="AJ515" s="16">
        <f t="shared" ref="AJ515:AJ528" si="145">AI515/V515</f>
        <v>1.0001079701451181</v>
      </c>
    </row>
    <row r="516" spans="1:36" x14ac:dyDescent="0.25">
      <c r="A516" t="s">
        <v>525</v>
      </c>
      <c r="B516" s="8">
        <v>0</v>
      </c>
      <c r="C516" s="8">
        <v>0</v>
      </c>
      <c r="D516" s="8">
        <v>1</v>
      </c>
      <c r="E516" s="8">
        <v>0</v>
      </c>
      <c r="F516" s="9">
        <v>0</v>
      </c>
      <c r="G516" s="9">
        <v>0</v>
      </c>
      <c r="H516" s="9">
        <v>1</v>
      </c>
      <c r="I516" s="9">
        <v>0</v>
      </c>
      <c r="J516" s="28">
        <f t="shared" si="137"/>
        <v>0</v>
      </c>
      <c r="K516" s="28">
        <f t="shared" si="138"/>
        <v>0</v>
      </c>
      <c r="L516" s="28">
        <f t="shared" si="139"/>
        <v>0</v>
      </c>
      <c r="M516" s="28">
        <f t="shared" si="140"/>
        <v>0</v>
      </c>
      <c r="N516" s="10">
        <v>7.36</v>
      </c>
      <c r="O516" s="10">
        <v>77.11</v>
      </c>
      <c r="P516" s="10">
        <v>1784.02</v>
      </c>
      <c r="Q516" s="10">
        <v>33.26</v>
      </c>
      <c r="R516" s="11">
        <v>7.29</v>
      </c>
      <c r="S516" s="11">
        <v>77.099999999999994</v>
      </c>
      <c r="T516" s="11">
        <v>1800.09</v>
      </c>
      <c r="U516" s="11">
        <v>33.799999999999997</v>
      </c>
      <c r="V516" s="22">
        <v>12983741549.41</v>
      </c>
      <c r="W516" s="20">
        <f t="shared" si="134"/>
        <v>1.2139443166794939E-2</v>
      </c>
      <c r="X516" s="7"/>
      <c r="Y516" s="16">
        <f t="shared" si="141"/>
        <v>0</v>
      </c>
      <c r="Z516" s="16">
        <f t="shared" si="142"/>
        <v>0</v>
      </c>
      <c r="AA516" s="16">
        <f t="shared" si="143"/>
        <v>12983741549.41</v>
      </c>
      <c r="AB516" s="16">
        <f t="shared" si="144"/>
        <v>0</v>
      </c>
      <c r="AC516" s="16">
        <f t="shared" ref="AC516:AC528" si="146">IF(AND(F516=0,F515=0),0,IF(AND(F516=1,F515=0),0,IF(AND(F516=1,F515=1),(R516-R515)/R515*Y515,IF(AND(F516=0,F515=1),(N516-R515)/R515*Y515,"Error"))))</f>
        <v>0</v>
      </c>
      <c r="AD516" s="16">
        <f t="shared" ref="AD516:AD528" si="147">IF(AND(G516=0,G515=0),0,IF(AND(G516=1,G515=0),0,IF(AND(G516=1,G515=1),(S516-S515)/S515*Z515,IF(AND(G516=0,G515=1),(O516-S515)/S515*Z515,"Error"))))</f>
        <v>0</v>
      </c>
      <c r="AE516" s="16">
        <f t="shared" ref="AE516:AE528" si="148">IF(AND(H516=0,H515=0),0,IF(AND(H516=1,H515=0),0,IF(AND(H516=1,H515=1),(T516-T515)/T515*AA515,IF(AND(H516=0,H515=1),(P516-T515)/T515*AA515,"Error"))))</f>
        <v>155724980.47476298</v>
      </c>
      <c r="AF516" s="16">
        <f t="shared" ref="AF516:AF528" si="149">IF(AND(I516=0,I515=0),0,IF(AND(I516=1,I515=0),0,IF(AND(I516=1,I515=1),(U516-U515)/U515*AB515,IF(AND(I516=0,I515=1),(Q516-U515)/U515*AB515,"Error"))))</f>
        <v>0</v>
      </c>
      <c r="AG516" s="16">
        <f t="shared" ref="AG516:AG528" si="150">SUM(AC516:AF516)</f>
        <v>155724980.47476298</v>
      </c>
      <c r="AH516" s="18">
        <f t="shared" si="135"/>
        <v>1.2139443351138555E-2</v>
      </c>
      <c r="AI516" s="16">
        <f t="shared" si="136"/>
        <v>12985126594.585545</v>
      </c>
      <c r="AJ516" s="16">
        <f t="shared" si="145"/>
        <v>1.0001066753501118</v>
      </c>
    </row>
    <row r="517" spans="1:36" x14ac:dyDescent="0.25">
      <c r="A517" t="s">
        <v>526</v>
      </c>
      <c r="B517" s="8">
        <v>0</v>
      </c>
      <c r="C517" s="8">
        <v>0</v>
      </c>
      <c r="D517" s="8">
        <v>1</v>
      </c>
      <c r="E517" s="8">
        <v>0</v>
      </c>
      <c r="F517" s="9">
        <v>0</v>
      </c>
      <c r="G517" s="9">
        <v>0</v>
      </c>
      <c r="H517" s="9">
        <v>1</v>
      </c>
      <c r="I517" s="9">
        <v>0</v>
      </c>
      <c r="J517" s="28">
        <f t="shared" si="137"/>
        <v>0</v>
      </c>
      <c r="K517" s="28">
        <f t="shared" si="138"/>
        <v>0</v>
      </c>
      <c r="L517" s="28">
        <f t="shared" si="139"/>
        <v>0</v>
      </c>
      <c r="M517" s="28">
        <f t="shared" si="140"/>
        <v>0</v>
      </c>
      <c r="N517" s="10">
        <v>7.47</v>
      </c>
      <c r="O517" s="10">
        <v>77.13</v>
      </c>
      <c r="P517" s="10">
        <v>1763.99</v>
      </c>
      <c r="Q517" s="10">
        <v>33.69</v>
      </c>
      <c r="R517" s="11">
        <v>7.58</v>
      </c>
      <c r="S517" s="11">
        <v>77.150000000000006</v>
      </c>
      <c r="T517" s="11">
        <v>1721.77</v>
      </c>
      <c r="U517" s="11">
        <v>33.9</v>
      </c>
      <c r="V517" s="22">
        <v>12418832782.129999</v>
      </c>
      <c r="W517" s="20">
        <f t="shared" ref="W517:W528" si="151">V517/V516-1</f>
        <v>-4.3508935011546845E-2</v>
      </c>
      <c r="X517" s="7"/>
      <c r="Y517" s="16">
        <f t="shared" si="141"/>
        <v>0</v>
      </c>
      <c r="Z517" s="16">
        <f t="shared" si="142"/>
        <v>0</v>
      </c>
      <c r="AA517" s="16">
        <f t="shared" si="143"/>
        <v>12418832782.129999</v>
      </c>
      <c r="AB517" s="16">
        <f t="shared" si="144"/>
        <v>0</v>
      </c>
      <c r="AC517" s="16">
        <f t="shared" si="146"/>
        <v>0</v>
      </c>
      <c r="AD517" s="16">
        <f t="shared" si="147"/>
        <v>0</v>
      </c>
      <c r="AE517" s="16">
        <f t="shared" si="148"/>
        <v>-564908775.75554025</v>
      </c>
      <c r="AF517" s="16">
        <f t="shared" si="149"/>
        <v>0</v>
      </c>
      <c r="AG517" s="16">
        <f t="shared" si="150"/>
        <v>-564908775.75554025</v>
      </c>
      <c r="AH517" s="18">
        <f t="shared" ref="AH517:AH528" si="152">AG517/V516</f>
        <v>-4.3508935664327862E-2</v>
      </c>
      <c r="AI517" s="16">
        <f t="shared" ref="AI517:AI528" si="153">AI516+AG517</f>
        <v>12420217818.830004</v>
      </c>
      <c r="AJ517" s="16">
        <f t="shared" si="145"/>
        <v>1.0001115271237082</v>
      </c>
    </row>
    <row r="518" spans="1:36" x14ac:dyDescent="0.25">
      <c r="A518" t="s">
        <v>527</v>
      </c>
      <c r="B518" s="8">
        <v>0</v>
      </c>
      <c r="C518" s="8">
        <v>0</v>
      </c>
      <c r="D518" s="8">
        <v>1</v>
      </c>
      <c r="E518" s="8">
        <v>0</v>
      </c>
      <c r="F518" s="9">
        <v>0</v>
      </c>
      <c r="G518" s="9">
        <v>0</v>
      </c>
      <c r="H518" s="9">
        <v>1</v>
      </c>
      <c r="I518" s="9">
        <v>0</v>
      </c>
      <c r="J518" s="28">
        <f t="shared" si="137"/>
        <v>0</v>
      </c>
      <c r="K518" s="28">
        <f t="shared" si="138"/>
        <v>0</v>
      </c>
      <c r="L518" s="28">
        <f t="shared" si="139"/>
        <v>0</v>
      </c>
      <c r="M518" s="28">
        <f t="shared" si="140"/>
        <v>0</v>
      </c>
      <c r="N518" s="10">
        <v>7.45</v>
      </c>
      <c r="O518" s="10">
        <v>77.23</v>
      </c>
      <c r="P518" s="10">
        <v>1750</v>
      </c>
      <c r="Q518" s="10">
        <v>33.85</v>
      </c>
      <c r="R518" s="11">
        <v>7.58</v>
      </c>
      <c r="S518" s="11">
        <v>77.16</v>
      </c>
      <c r="T518" s="11">
        <v>1672.69</v>
      </c>
      <c r="U518" s="11">
        <v>34.630000000000003</v>
      </c>
      <c r="V518" s="22">
        <v>12064827134.809999</v>
      </c>
      <c r="W518" s="20">
        <f t="shared" si="151"/>
        <v>-2.8505549074579251E-2</v>
      </c>
      <c r="X518" s="7"/>
      <c r="Y518" s="16">
        <f t="shared" si="141"/>
        <v>0</v>
      </c>
      <c r="Z518" s="16">
        <f t="shared" si="142"/>
        <v>0</v>
      </c>
      <c r="AA518" s="16">
        <f t="shared" si="143"/>
        <v>12064827134.809999</v>
      </c>
      <c r="AB518" s="16">
        <f t="shared" si="144"/>
        <v>0</v>
      </c>
      <c r="AC518" s="16">
        <f t="shared" si="146"/>
        <v>0</v>
      </c>
      <c r="AD518" s="16">
        <f t="shared" si="147"/>
        <v>0</v>
      </c>
      <c r="AE518" s="16">
        <f t="shared" si="148"/>
        <v>-354005652.87288052</v>
      </c>
      <c r="AF518" s="16">
        <f t="shared" si="149"/>
        <v>0</v>
      </c>
      <c r="AG518" s="16">
        <f t="shared" si="150"/>
        <v>-354005652.87288052</v>
      </c>
      <c r="AH518" s="18">
        <f t="shared" si="152"/>
        <v>-2.8505549521713081E-2</v>
      </c>
      <c r="AI518" s="16">
        <f t="shared" si="153"/>
        <v>12066212165.957123</v>
      </c>
      <c r="AJ518" s="16">
        <f t="shared" si="145"/>
        <v>1.0001147990875996</v>
      </c>
    </row>
    <row r="519" spans="1:36" x14ac:dyDescent="0.25">
      <c r="A519" t="s">
        <v>528</v>
      </c>
      <c r="B519" s="8">
        <v>0</v>
      </c>
      <c r="C519" s="8">
        <v>0</v>
      </c>
      <c r="D519" s="8">
        <v>1</v>
      </c>
      <c r="E519" s="8">
        <v>0</v>
      </c>
      <c r="F519" s="9">
        <v>0</v>
      </c>
      <c r="G519" s="9">
        <v>0</v>
      </c>
      <c r="H519" s="9">
        <v>1</v>
      </c>
      <c r="I519" s="9">
        <v>0</v>
      </c>
      <c r="J519" s="28">
        <f t="shared" si="137"/>
        <v>0</v>
      </c>
      <c r="K519" s="28">
        <f t="shared" si="138"/>
        <v>0</v>
      </c>
      <c r="L519" s="28">
        <f t="shared" si="139"/>
        <v>0</v>
      </c>
      <c r="M519" s="28">
        <f t="shared" si="140"/>
        <v>0</v>
      </c>
      <c r="N519" s="10">
        <v>7.74</v>
      </c>
      <c r="O519" s="10">
        <v>77.19</v>
      </c>
      <c r="P519" s="10">
        <v>1616.5</v>
      </c>
      <c r="Q519" s="10">
        <v>34.32</v>
      </c>
      <c r="R519" s="11">
        <v>7.7</v>
      </c>
      <c r="S519" s="11">
        <v>77.22</v>
      </c>
      <c r="T519" s="11">
        <v>1606.47</v>
      </c>
      <c r="U519" s="11">
        <v>34.1</v>
      </c>
      <c r="V519" s="22">
        <v>11587193598.43</v>
      </c>
      <c r="W519" s="20">
        <f t="shared" si="151"/>
        <v>-3.9588924983592122E-2</v>
      </c>
      <c r="X519" s="7"/>
      <c r="Y519" s="16">
        <f t="shared" si="141"/>
        <v>0</v>
      </c>
      <c r="Z519" s="16">
        <f t="shared" si="142"/>
        <v>0</v>
      </c>
      <c r="AA519" s="16">
        <f t="shared" si="143"/>
        <v>11587193598.43</v>
      </c>
      <c r="AB519" s="16">
        <f t="shared" si="144"/>
        <v>0</v>
      </c>
      <c r="AC519" s="16">
        <f t="shared" si="146"/>
        <v>0</v>
      </c>
      <c r="AD519" s="16">
        <f t="shared" si="147"/>
        <v>0</v>
      </c>
      <c r="AE519" s="16">
        <f t="shared" si="148"/>
        <v>-477633544.09192288</v>
      </c>
      <c r="AF519" s="16">
        <f t="shared" si="149"/>
        <v>0</v>
      </c>
      <c r="AG519" s="16">
        <f t="shared" si="150"/>
        <v>-477633544.09192288</v>
      </c>
      <c r="AH519" s="18">
        <f t="shared" si="152"/>
        <v>-3.9588925622799219E-2</v>
      </c>
      <c r="AI519" s="16">
        <f t="shared" si="153"/>
        <v>11588578621.8652</v>
      </c>
      <c r="AJ519" s="16">
        <f t="shared" si="145"/>
        <v>1.0001195305337254</v>
      </c>
    </row>
    <row r="520" spans="1:36" x14ac:dyDescent="0.25">
      <c r="A520" t="s">
        <v>529</v>
      </c>
      <c r="B520" s="8">
        <v>0</v>
      </c>
      <c r="C520" s="8">
        <v>0</v>
      </c>
      <c r="D520" s="8">
        <v>1</v>
      </c>
      <c r="E520" s="8">
        <v>0</v>
      </c>
      <c r="F520" s="9">
        <v>0</v>
      </c>
      <c r="G520" s="9">
        <v>0</v>
      </c>
      <c r="H520" s="9">
        <v>1</v>
      </c>
      <c r="I520" s="9">
        <v>0</v>
      </c>
      <c r="J520" s="28">
        <f t="shared" si="137"/>
        <v>0</v>
      </c>
      <c r="K520" s="28">
        <f t="shared" si="138"/>
        <v>0</v>
      </c>
      <c r="L520" s="28">
        <f t="shared" si="139"/>
        <v>0</v>
      </c>
      <c r="M520" s="28">
        <f t="shared" si="140"/>
        <v>0</v>
      </c>
      <c r="N520" s="10">
        <v>7.36</v>
      </c>
      <c r="O520" s="10">
        <v>77.349999999999994</v>
      </c>
      <c r="P520" s="10">
        <v>1700</v>
      </c>
      <c r="Q520" s="10">
        <v>33.64</v>
      </c>
      <c r="R520" s="11">
        <v>7.29</v>
      </c>
      <c r="S520" s="11">
        <v>77.349999999999994</v>
      </c>
      <c r="T520" s="11">
        <v>1752.71</v>
      </c>
      <c r="U520" s="11">
        <v>33.58</v>
      </c>
      <c r="V520" s="22">
        <v>12641997711.389999</v>
      </c>
      <c r="W520" s="20">
        <f t="shared" si="151"/>
        <v>9.1031888265241223E-2</v>
      </c>
      <c r="X520" s="7"/>
      <c r="Y520" s="16">
        <f t="shared" si="141"/>
        <v>0</v>
      </c>
      <c r="Z520" s="16">
        <f t="shared" si="142"/>
        <v>0</v>
      </c>
      <c r="AA520" s="16">
        <f t="shared" si="143"/>
        <v>12641997711.389999</v>
      </c>
      <c r="AB520" s="16">
        <f t="shared" si="144"/>
        <v>0</v>
      </c>
      <c r="AC520" s="16">
        <f t="shared" si="146"/>
        <v>0</v>
      </c>
      <c r="AD520" s="16">
        <f t="shared" si="147"/>
        <v>0</v>
      </c>
      <c r="AE520" s="16">
        <f t="shared" si="148"/>
        <v>1054804130.6930122</v>
      </c>
      <c r="AF520" s="16">
        <f t="shared" si="149"/>
        <v>0</v>
      </c>
      <c r="AG520" s="16">
        <f t="shared" si="150"/>
        <v>1054804130.6930122</v>
      </c>
      <c r="AH520" s="18">
        <f t="shared" si="152"/>
        <v>9.1031889795638893E-2</v>
      </c>
      <c r="AI520" s="16">
        <f t="shared" si="153"/>
        <v>12643382752.558212</v>
      </c>
      <c r="AJ520" s="16">
        <f t="shared" si="145"/>
        <v>1.0001095587263842</v>
      </c>
    </row>
    <row r="521" spans="1:36" x14ac:dyDescent="0.25">
      <c r="A521" t="s">
        <v>530</v>
      </c>
      <c r="B521" s="8">
        <v>0</v>
      </c>
      <c r="C521" s="8">
        <v>0</v>
      </c>
      <c r="D521" s="8">
        <v>1</v>
      </c>
      <c r="E521" s="8">
        <v>0</v>
      </c>
      <c r="F521" s="9">
        <v>0</v>
      </c>
      <c r="G521" s="9">
        <v>0</v>
      </c>
      <c r="H521" s="9">
        <v>1</v>
      </c>
      <c r="I521" s="9">
        <v>0</v>
      </c>
      <c r="J521" s="28">
        <f t="shared" si="137"/>
        <v>0</v>
      </c>
      <c r="K521" s="28">
        <f t="shared" si="138"/>
        <v>0</v>
      </c>
      <c r="L521" s="28">
        <f t="shared" si="139"/>
        <v>0</v>
      </c>
      <c r="M521" s="28">
        <f t="shared" si="140"/>
        <v>0</v>
      </c>
      <c r="N521" s="10">
        <v>7.13</v>
      </c>
      <c r="O521" s="10">
        <v>77.400000000000006</v>
      </c>
      <c r="P521" s="10">
        <v>1819.99</v>
      </c>
      <c r="Q521" s="10">
        <v>33.159999999999997</v>
      </c>
      <c r="R521" s="11">
        <v>7.4</v>
      </c>
      <c r="S521" s="11">
        <v>77.38</v>
      </c>
      <c r="T521" s="11">
        <v>1684.85</v>
      </c>
      <c r="U521" s="11">
        <v>33.270000000000003</v>
      </c>
      <c r="V521" s="22">
        <v>12152535135.450001</v>
      </c>
      <c r="W521" s="20">
        <f t="shared" si="151"/>
        <v>-3.8717185931698928E-2</v>
      </c>
      <c r="X521" s="7"/>
      <c r="Y521" s="16">
        <f t="shared" si="141"/>
        <v>0</v>
      </c>
      <c r="Z521" s="16">
        <f t="shared" si="142"/>
        <v>0</v>
      </c>
      <c r="AA521" s="16">
        <f t="shared" si="143"/>
        <v>12152535135.450001</v>
      </c>
      <c r="AB521" s="16">
        <f t="shared" si="144"/>
        <v>0</v>
      </c>
      <c r="AC521" s="16">
        <f t="shared" si="146"/>
        <v>0</v>
      </c>
      <c r="AD521" s="16">
        <f t="shared" si="147"/>
        <v>0</v>
      </c>
      <c r="AE521" s="16">
        <f t="shared" si="148"/>
        <v>-489462583.48210883</v>
      </c>
      <c r="AF521" s="16">
        <f t="shared" si="149"/>
        <v>0</v>
      </c>
      <c r="AG521" s="16">
        <f t="shared" si="150"/>
        <v>-489462583.48210883</v>
      </c>
      <c r="AH521" s="18">
        <f t="shared" si="152"/>
        <v>-3.8717186528290551E-2</v>
      </c>
      <c r="AI521" s="16">
        <f t="shared" si="153"/>
        <v>12153920169.076103</v>
      </c>
      <c r="AJ521" s="16">
        <f t="shared" si="145"/>
        <v>1.0001139707567734</v>
      </c>
    </row>
    <row r="522" spans="1:36" x14ac:dyDescent="0.25">
      <c r="A522" t="s">
        <v>531</v>
      </c>
      <c r="B522" s="8">
        <v>0</v>
      </c>
      <c r="C522" s="8">
        <v>0</v>
      </c>
      <c r="D522" s="8">
        <v>1</v>
      </c>
      <c r="E522" s="8">
        <v>0</v>
      </c>
      <c r="F522" s="9">
        <v>0</v>
      </c>
      <c r="G522" s="9">
        <v>0</v>
      </c>
      <c r="H522" s="9">
        <v>1</v>
      </c>
      <c r="I522" s="9">
        <v>0</v>
      </c>
      <c r="J522" s="28">
        <f t="shared" si="137"/>
        <v>0</v>
      </c>
      <c r="K522" s="28">
        <f t="shared" si="138"/>
        <v>0</v>
      </c>
      <c r="L522" s="28">
        <f t="shared" si="139"/>
        <v>0</v>
      </c>
      <c r="M522" s="28">
        <f t="shared" si="140"/>
        <v>0</v>
      </c>
      <c r="N522" s="10">
        <v>7.47</v>
      </c>
      <c r="O522" s="10">
        <v>77.41</v>
      </c>
      <c r="P522" s="10">
        <v>1687.99</v>
      </c>
      <c r="Q522" s="10">
        <v>33.130000000000003</v>
      </c>
      <c r="R522" s="11">
        <v>7.55</v>
      </c>
      <c r="S522" s="11">
        <v>77.44</v>
      </c>
      <c r="T522" s="11">
        <v>1604.07</v>
      </c>
      <c r="U522" s="11">
        <v>33.04</v>
      </c>
      <c r="V522" s="22">
        <v>11569882808.83</v>
      </c>
      <c r="W522" s="20">
        <f t="shared" si="151"/>
        <v>-4.7944920144304182E-2</v>
      </c>
      <c r="X522" s="7"/>
      <c r="Y522" s="16">
        <f t="shared" si="141"/>
        <v>0</v>
      </c>
      <c r="Z522" s="16">
        <f t="shared" si="142"/>
        <v>0</v>
      </c>
      <c r="AA522" s="16">
        <f t="shared" si="143"/>
        <v>11569882808.83</v>
      </c>
      <c r="AB522" s="16">
        <f t="shared" si="144"/>
        <v>0</v>
      </c>
      <c r="AC522" s="16">
        <f t="shared" si="146"/>
        <v>0</v>
      </c>
      <c r="AD522" s="16">
        <f t="shared" si="147"/>
        <v>0</v>
      </c>
      <c r="AE522" s="16">
        <f t="shared" si="148"/>
        <v>-582652335.95967054</v>
      </c>
      <c r="AF522" s="16">
        <f t="shared" si="149"/>
        <v>0</v>
      </c>
      <c r="AG522" s="16">
        <f t="shared" si="150"/>
        <v>-582652335.95967054</v>
      </c>
      <c r="AH522" s="18">
        <f t="shared" si="152"/>
        <v>-4.7944920912840895E-2</v>
      </c>
      <c r="AI522" s="16">
        <f t="shared" si="153"/>
        <v>11571267833.116432</v>
      </c>
      <c r="AJ522" s="16">
        <f t="shared" si="145"/>
        <v>1.0001197094481695</v>
      </c>
    </row>
    <row r="523" spans="1:36" x14ac:dyDescent="0.25">
      <c r="A523" t="s">
        <v>532</v>
      </c>
      <c r="B523" s="8">
        <v>0</v>
      </c>
      <c r="C523" s="8">
        <v>0</v>
      </c>
      <c r="D523" s="8">
        <v>1</v>
      </c>
      <c r="E523" s="8">
        <v>0</v>
      </c>
      <c r="F523" s="9">
        <v>0</v>
      </c>
      <c r="G523" s="9">
        <v>0</v>
      </c>
      <c r="H523" s="9">
        <v>1</v>
      </c>
      <c r="I523" s="9">
        <v>0</v>
      </c>
      <c r="J523" s="28">
        <f t="shared" si="137"/>
        <v>0</v>
      </c>
      <c r="K523" s="28">
        <f t="shared" si="138"/>
        <v>0</v>
      </c>
      <c r="L523" s="28">
        <f t="shared" si="139"/>
        <v>0</v>
      </c>
      <c r="M523" s="28">
        <f t="shared" si="140"/>
        <v>0</v>
      </c>
      <c r="N523" s="10">
        <v>7.48</v>
      </c>
      <c r="O523" s="10">
        <v>77.5</v>
      </c>
      <c r="P523" s="10">
        <v>1647</v>
      </c>
      <c r="Q523" s="10">
        <v>32.590000000000003</v>
      </c>
      <c r="R523" s="11">
        <v>7.64</v>
      </c>
      <c r="S523" s="11">
        <v>77.63</v>
      </c>
      <c r="T523" s="11">
        <v>1614.44</v>
      </c>
      <c r="U523" s="11">
        <v>32.4</v>
      </c>
      <c r="V523" s="22">
        <v>11644679845.559999</v>
      </c>
      <c r="W523" s="20">
        <f t="shared" si="151"/>
        <v>6.4648050430480275E-3</v>
      </c>
      <c r="X523" s="7"/>
      <c r="Y523" s="16">
        <f t="shared" si="141"/>
        <v>0</v>
      </c>
      <c r="Z523" s="16">
        <f t="shared" si="142"/>
        <v>0</v>
      </c>
      <c r="AA523" s="16">
        <f t="shared" si="143"/>
        <v>11644679845.559999</v>
      </c>
      <c r="AB523" s="16">
        <f t="shared" si="144"/>
        <v>0</v>
      </c>
      <c r="AC523" s="16">
        <f t="shared" si="146"/>
        <v>0</v>
      </c>
      <c r="AD523" s="16">
        <f t="shared" si="147"/>
        <v>0</v>
      </c>
      <c r="AE523" s="16">
        <f t="shared" si="148"/>
        <v>74797037.989344895</v>
      </c>
      <c r="AF523" s="16">
        <f t="shared" si="149"/>
        <v>0</v>
      </c>
      <c r="AG523" s="16">
        <f t="shared" si="150"/>
        <v>74797037.989344895</v>
      </c>
      <c r="AH523" s="18">
        <f t="shared" si="152"/>
        <v>6.4648051518949408E-3</v>
      </c>
      <c r="AI523" s="16">
        <f t="shared" si="153"/>
        <v>11646064871.105778</v>
      </c>
      <c r="AJ523" s="16">
        <f t="shared" si="145"/>
        <v>1.0001189406290381</v>
      </c>
    </row>
    <row r="524" spans="1:36" x14ac:dyDescent="0.25">
      <c r="A524" t="s">
        <v>533</v>
      </c>
      <c r="B524" s="8">
        <v>0</v>
      </c>
      <c r="C524" s="8">
        <v>0</v>
      </c>
      <c r="D524" s="8">
        <v>1</v>
      </c>
      <c r="E524" s="8">
        <v>0</v>
      </c>
      <c r="F524" s="9">
        <v>0</v>
      </c>
      <c r="G524" s="9">
        <v>0</v>
      </c>
      <c r="H524" s="9">
        <v>1</v>
      </c>
      <c r="I524" s="9">
        <v>0</v>
      </c>
      <c r="J524" s="28">
        <f t="shared" si="137"/>
        <v>0</v>
      </c>
      <c r="K524" s="28">
        <f t="shared" si="138"/>
        <v>0</v>
      </c>
      <c r="L524" s="28">
        <f t="shared" si="139"/>
        <v>0</v>
      </c>
      <c r="M524" s="28">
        <f t="shared" si="140"/>
        <v>0</v>
      </c>
      <c r="N524" s="10">
        <v>7.69</v>
      </c>
      <c r="O524" s="10">
        <v>77.44</v>
      </c>
      <c r="P524" s="10">
        <v>1615</v>
      </c>
      <c r="Q524" s="10">
        <v>31.94</v>
      </c>
      <c r="R524" s="11">
        <v>7.84</v>
      </c>
      <c r="S524" s="11">
        <v>77.599999999999994</v>
      </c>
      <c r="T524" s="11">
        <v>1511.81</v>
      </c>
      <c r="U524" s="11">
        <v>31.73</v>
      </c>
      <c r="V524" s="22">
        <v>10904427205.290001</v>
      </c>
      <c r="W524" s="20">
        <f t="shared" si="151"/>
        <v>-6.3570029411521345E-2</v>
      </c>
      <c r="X524" s="7"/>
      <c r="Y524" s="16">
        <f t="shared" si="141"/>
        <v>0</v>
      </c>
      <c r="Z524" s="16">
        <f t="shared" si="142"/>
        <v>0</v>
      </c>
      <c r="AA524" s="16">
        <f t="shared" si="143"/>
        <v>10904427205.290001</v>
      </c>
      <c r="AB524" s="16">
        <f t="shared" si="144"/>
        <v>0</v>
      </c>
      <c r="AC524" s="16">
        <f t="shared" si="146"/>
        <v>0</v>
      </c>
      <c r="AD524" s="16">
        <f t="shared" si="147"/>
        <v>0</v>
      </c>
      <c r="AE524" s="16">
        <f t="shared" si="148"/>
        <v>-740252652.65344274</v>
      </c>
      <c r="AF524" s="16">
        <f t="shared" si="149"/>
        <v>0</v>
      </c>
      <c r="AG524" s="16">
        <f t="shared" si="150"/>
        <v>-740252652.65344274</v>
      </c>
      <c r="AH524" s="18">
        <f t="shared" si="152"/>
        <v>-6.3570030474963526E-2</v>
      </c>
      <c r="AI524" s="16">
        <f t="shared" si="153"/>
        <v>10905812218.452335</v>
      </c>
      <c r="AJ524" s="16">
        <f t="shared" si="145"/>
        <v>1.0001270138390821</v>
      </c>
    </row>
    <row r="525" spans="1:36" x14ac:dyDescent="0.25">
      <c r="A525" t="s">
        <v>534</v>
      </c>
      <c r="B525" s="8">
        <v>0</v>
      </c>
      <c r="C525" s="8">
        <v>0</v>
      </c>
      <c r="D525" s="8">
        <v>1</v>
      </c>
      <c r="E525" s="8">
        <v>0</v>
      </c>
      <c r="F525" s="9">
        <v>0</v>
      </c>
      <c r="G525" s="9">
        <v>0</v>
      </c>
      <c r="H525" s="9">
        <v>1</v>
      </c>
      <c r="I525" s="9">
        <v>0</v>
      </c>
      <c r="J525" s="28">
        <f t="shared" si="137"/>
        <v>0</v>
      </c>
      <c r="K525" s="28">
        <f t="shared" si="138"/>
        <v>0</v>
      </c>
      <c r="L525" s="28">
        <f t="shared" si="139"/>
        <v>0</v>
      </c>
      <c r="M525" s="28">
        <f t="shared" si="140"/>
        <v>0</v>
      </c>
      <c r="N525" s="10">
        <v>7.65</v>
      </c>
      <c r="O525" s="10">
        <v>77.92</v>
      </c>
      <c r="P525" s="10">
        <v>1485.81</v>
      </c>
      <c r="Q525" s="10">
        <v>30.7</v>
      </c>
      <c r="R525" s="11">
        <v>7.95</v>
      </c>
      <c r="S525" s="11">
        <v>78.11</v>
      </c>
      <c r="T525" s="11">
        <v>1447.99</v>
      </c>
      <c r="U525" s="11">
        <v>29.89</v>
      </c>
      <c r="V525" s="22">
        <v>10444104458.51</v>
      </c>
      <c r="W525" s="20">
        <f t="shared" si="151"/>
        <v>-4.2214298661802929E-2</v>
      </c>
      <c r="X525" s="7"/>
      <c r="Y525" s="16">
        <f t="shared" si="141"/>
        <v>0</v>
      </c>
      <c r="Z525" s="16">
        <f t="shared" si="142"/>
        <v>0</v>
      </c>
      <c r="AA525" s="16">
        <f t="shared" si="143"/>
        <v>10444104458.51</v>
      </c>
      <c r="AB525" s="16">
        <f t="shared" si="144"/>
        <v>0</v>
      </c>
      <c r="AC525" s="16">
        <f t="shared" si="146"/>
        <v>0</v>
      </c>
      <c r="AD525" s="16">
        <f t="shared" si="147"/>
        <v>0</v>
      </c>
      <c r="AE525" s="16">
        <f t="shared" si="148"/>
        <v>-460322755.00334513</v>
      </c>
      <c r="AF525" s="16">
        <f t="shared" si="149"/>
        <v>0</v>
      </c>
      <c r="AG525" s="16">
        <f t="shared" si="150"/>
        <v>-460322755.00334513</v>
      </c>
      <c r="AH525" s="18">
        <f t="shared" si="152"/>
        <v>-4.2214299415931855E-2</v>
      </c>
      <c r="AI525" s="16">
        <f t="shared" si="153"/>
        <v>10445489463.44899</v>
      </c>
      <c r="AJ525" s="16">
        <f t="shared" si="145"/>
        <v>1.000132611172599</v>
      </c>
    </row>
    <row r="526" spans="1:36" x14ac:dyDescent="0.25">
      <c r="A526" t="s">
        <v>535</v>
      </c>
      <c r="B526" s="8">
        <v>0</v>
      </c>
      <c r="C526" s="8">
        <v>0</v>
      </c>
      <c r="D526" s="8">
        <v>1</v>
      </c>
      <c r="E526" s="8">
        <v>0</v>
      </c>
      <c r="F526" s="9">
        <v>0</v>
      </c>
      <c r="G526" s="9">
        <v>0</v>
      </c>
      <c r="H526" s="9">
        <v>1</v>
      </c>
      <c r="I526" s="9">
        <v>0</v>
      </c>
      <c r="J526" s="28">
        <f t="shared" si="137"/>
        <v>0</v>
      </c>
      <c r="K526" s="28">
        <f t="shared" si="138"/>
        <v>0</v>
      </c>
      <c r="L526" s="28">
        <f t="shared" si="139"/>
        <v>0</v>
      </c>
      <c r="M526" s="28">
        <f t="shared" si="140"/>
        <v>0</v>
      </c>
      <c r="N526" s="10">
        <v>9.57</v>
      </c>
      <c r="O526" s="10">
        <v>78.38</v>
      </c>
      <c r="P526" s="10">
        <v>1044.97</v>
      </c>
      <c r="Q526" s="10">
        <v>29</v>
      </c>
      <c r="R526" s="11">
        <v>9.1</v>
      </c>
      <c r="S526" s="11">
        <v>78.069999999999993</v>
      </c>
      <c r="T526" s="11">
        <v>1309</v>
      </c>
      <c r="U526" s="11">
        <v>29.58</v>
      </c>
      <c r="V526" s="22">
        <v>9441593355.7999992</v>
      </c>
      <c r="W526" s="20">
        <f t="shared" si="151"/>
        <v>-9.5988230172587063E-2</v>
      </c>
      <c r="X526" s="7"/>
      <c r="Y526" s="16">
        <f t="shared" si="141"/>
        <v>0</v>
      </c>
      <c r="Z526" s="16">
        <f t="shared" si="142"/>
        <v>0</v>
      </c>
      <c r="AA526" s="16">
        <f t="shared" si="143"/>
        <v>9441593355.7999992</v>
      </c>
      <c r="AB526" s="16">
        <f t="shared" si="144"/>
        <v>0</v>
      </c>
      <c r="AC526" s="16">
        <f t="shared" si="146"/>
        <v>0</v>
      </c>
      <c r="AD526" s="16">
        <f t="shared" si="147"/>
        <v>0</v>
      </c>
      <c r="AE526" s="16">
        <f t="shared" si="148"/>
        <v>-1002511121.4085077</v>
      </c>
      <c r="AF526" s="16">
        <f t="shared" si="149"/>
        <v>0</v>
      </c>
      <c r="AG526" s="16">
        <f t="shared" si="150"/>
        <v>-1002511121.4085077</v>
      </c>
      <c r="AH526" s="18">
        <f t="shared" si="152"/>
        <v>-9.5988231962927925E-2</v>
      </c>
      <c r="AI526" s="16">
        <f t="shared" si="153"/>
        <v>9442978342.0404816</v>
      </c>
      <c r="AJ526" s="16">
        <f t="shared" si="145"/>
        <v>1.000146689884672</v>
      </c>
    </row>
    <row r="527" spans="1:36" x14ac:dyDescent="0.25">
      <c r="A527" t="s">
        <v>536</v>
      </c>
      <c r="B527" s="8">
        <v>0</v>
      </c>
      <c r="C527" s="8">
        <v>0</v>
      </c>
      <c r="D527" s="8">
        <v>1</v>
      </c>
      <c r="E527" s="8">
        <v>0</v>
      </c>
      <c r="F527" s="9">
        <v>0</v>
      </c>
      <c r="G527" s="9">
        <v>0</v>
      </c>
      <c r="H527" s="9">
        <v>1</v>
      </c>
      <c r="I527" s="9">
        <v>0</v>
      </c>
      <c r="J527" s="28">
        <f t="shared" si="137"/>
        <v>0</v>
      </c>
      <c r="K527" s="28">
        <f t="shared" si="138"/>
        <v>0</v>
      </c>
      <c r="L527" s="28">
        <f t="shared" si="139"/>
        <v>0</v>
      </c>
      <c r="M527" s="28">
        <f t="shared" si="140"/>
        <v>0</v>
      </c>
      <c r="N527" s="10">
        <v>8.84</v>
      </c>
      <c r="O527" s="10">
        <v>78.02</v>
      </c>
      <c r="P527" s="10">
        <v>1326</v>
      </c>
      <c r="Q527" s="10">
        <v>29.95</v>
      </c>
      <c r="R527" s="11">
        <v>8.5399999999999991</v>
      </c>
      <c r="S527" s="11">
        <v>77.91</v>
      </c>
      <c r="T527" s="11">
        <v>1369.21</v>
      </c>
      <c r="U527" s="11">
        <v>30.81</v>
      </c>
      <c r="V527" s="22">
        <v>9875877789.8899994</v>
      </c>
      <c r="W527" s="20">
        <f t="shared" si="151"/>
        <v>4.5996943283224345E-2</v>
      </c>
      <c r="X527" s="7"/>
      <c r="Y527" s="16">
        <f t="shared" si="141"/>
        <v>0</v>
      </c>
      <c r="Z527" s="16">
        <f t="shared" si="142"/>
        <v>0</v>
      </c>
      <c r="AA527" s="16">
        <f t="shared" si="143"/>
        <v>9875877789.8899994</v>
      </c>
      <c r="AB527" s="16">
        <f t="shared" si="144"/>
        <v>0</v>
      </c>
      <c r="AC527" s="16">
        <f t="shared" si="146"/>
        <v>0</v>
      </c>
      <c r="AD527" s="16">
        <f t="shared" si="147"/>
        <v>0</v>
      </c>
      <c r="AE527" s="16">
        <f t="shared" si="148"/>
        <v>434284443.05020499</v>
      </c>
      <c r="AF527" s="16">
        <f t="shared" si="149"/>
        <v>0</v>
      </c>
      <c r="AG527" s="16">
        <f t="shared" si="150"/>
        <v>434284443.05020499</v>
      </c>
      <c r="AH527" s="18">
        <f t="shared" si="152"/>
        <v>4.5996944232238379E-2</v>
      </c>
      <c r="AI527" s="16">
        <f t="shared" si="153"/>
        <v>9877262785.0906868</v>
      </c>
      <c r="AJ527" s="16">
        <f t="shared" si="145"/>
        <v>1.0001402402125819</v>
      </c>
    </row>
    <row r="528" spans="1:36" x14ac:dyDescent="0.25">
      <c r="A528" t="s">
        <v>537</v>
      </c>
      <c r="B528" s="8">
        <v>0</v>
      </c>
      <c r="C528" s="8">
        <v>0</v>
      </c>
      <c r="D528" s="8">
        <v>1</v>
      </c>
      <c r="E528" s="8">
        <v>0</v>
      </c>
      <c r="F528" s="9">
        <v>0</v>
      </c>
      <c r="G528" s="9">
        <v>0</v>
      </c>
      <c r="H528" s="9">
        <v>1</v>
      </c>
      <c r="I528" s="9">
        <v>0</v>
      </c>
      <c r="J528" s="28">
        <f t="shared" si="137"/>
        <v>0</v>
      </c>
      <c r="K528" s="28">
        <f t="shared" si="138"/>
        <v>0</v>
      </c>
      <c r="L528" s="28">
        <f t="shared" si="139"/>
        <v>0</v>
      </c>
      <c r="M528" s="28">
        <f t="shared" si="140"/>
        <v>0</v>
      </c>
      <c r="N528" s="10">
        <v>8.48</v>
      </c>
      <c r="O528" s="10">
        <v>77.86</v>
      </c>
      <c r="P528" s="10">
        <v>1408.78</v>
      </c>
      <c r="Q528" s="10">
        <v>31.27</v>
      </c>
      <c r="R528" s="11">
        <v>8.86</v>
      </c>
      <c r="S528" s="11">
        <v>77.819999999999993</v>
      </c>
      <c r="T528" s="11">
        <v>1246.8499999999999</v>
      </c>
      <c r="U528" s="11">
        <v>31.33</v>
      </c>
      <c r="V528" s="22">
        <v>8993316033.4500008</v>
      </c>
      <c r="W528" s="20">
        <f t="shared" si="151"/>
        <v>-8.9365398723694534E-2</v>
      </c>
      <c r="X528" s="7"/>
      <c r="Y528" s="16">
        <f t="shared" si="141"/>
        <v>0</v>
      </c>
      <c r="Z528" s="16">
        <f t="shared" si="142"/>
        <v>0</v>
      </c>
      <c r="AA528" s="16">
        <f t="shared" si="143"/>
        <v>8993316033.4500008</v>
      </c>
      <c r="AB528" s="16">
        <f t="shared" si="144"/>
        <v>0</v>
      </c>
      <c r="AC528" s="16">
        <f t="shared" si="146"/>
        <v>0</v>
      </c>
      <c r="AD528" s="16">
        <f t="shared" si="147"/>
        <v>0</v>
      </c>
      <c r="AE528" s="16">
        <f t="shared" si="148"/>
        <v>-882561773.8483808</v>
      </c>
      <c r="AF528" s="16">
        <f t="shared" si="149"/>
        <v>0</v>
      </c>
      <c r="AG528" s="16">
        <f t="shared" si="150"/>
        <v>-882561773.8483808</v>
      </c>
      <c r="AH528" s="18">
        <f t="shared" si="152"/>
        <v>-8.9365400486411964E-2</v>
      </c>
      <c r="AI528" s="16">
        <f t="shared" si="153"/>
        <v>8994701011.2423058</v>
      </c>
      <c r="AJ528" s="16">
        <f t="shared" si="145"/>
        <v>1.0001540007920497</v>
      </c>
    </row>
  </sheetData>
  <mergeCells count="8">
    <mergeCell ref="Y1:AB1"/>
    <mergeCell ref="AC1:AJ1"/>
    <mergeCell ref="J1:M1"/>
    <mergeCell ref="B1:E1"/>
    <mergeCell ref="F1:I1"/>
    <mergeCell ref="R1:U1"/>
    <mergeCell ref="N1:Q1"/>
    <mergeCell ref="V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&amp; Prices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Achin Agarwal</cp:lastModifiedBy>
  <dcterms:created xsi:type="dcterms:W3CDTF">2025-09-08T15:58:09Z</dcterms:created>
  <dcterms:modified xsi:type="dcterms:W3CDTF">2025-09-08T18:06:46Z</dcterms:modified>
</cp:coreProperties>
</file>