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4\Music\asssignments\"/>
    </mc:Choice>
  </mc:AlternateContent>
  <xr:revisionPtr revIDLastSave="0" documentId="8_{7D50141A-EE88-4D5B-BE1B-850D0A2727C0}" xr6:coauthVersionLast="47" xr6:coauthVersionMax="47" xr10:uidLastSave="{00000000-0000-0000-0000-000000000000}"/>
  <bookViews>
    <workbookView xWindow="-108" yWindow="-108" windowWidth="23256" windowHeight="12456" xr2:uid="{8BA67E8D-3D3B-4D8B-AFCA-E7EE6E97945F}"/>
  </bookViews>
  <sheets>
    <sheet name="Table001 (Page 1)" sheetId="2" r:id="rId1"/>
    <sheet name="Sheet1" sheetId="1" r:id="rId2"/>
  </sheets>
  <definedNames>
    <definedName name="ExternalData_1" localSheetId="0" hidden="1">'Table001 (Page 1)'!$A$1:$H$11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O11" i="2"/>
  <c r="O10" i="2"/>
  <c r="O6" i="2"/>
  <c r="O5" i="2"/>
  <c r="O3" i="2"/>
  <c r="O4" i="2"/>
  <c r="O7" i="2"/>
  <c r="M7" i="2"/>
  <c r="L3" i="2"/>
  <c r="L4" i="2"/>
  <c r="L5" i="2"/>
  <c r="L6" i="2"/>
  <c r="L7" i="2"/>
  <c r="L8" i="2"/>
  <c r="L9" i="2"/>
  <c r="L10" i="2"/>
  <c r="L11" i="2"/>
  <c r="L2" i="2"/>
  <c r="N2" i="2"/>
  <c r="N3" i="2"/>
  <c r="N4" i="2"/>
  <c r="N5" i="2"/>
  <c r="N6" i="2"/>
  <c r="N7" i="2"/>
  <c r="N8" i="2"/>
  <c r="N9" i="2"/>
  <c r="N10" i="2"/>
  <c r="N11" i="2"/>
  <c r="K2" i="2"/>
  <c r="K3" i="2"/>
  <c r="K4" i="2"/>
  <c r="K5" i="2"/>
  <c r="K6" i="2"/>
  <c r="K7" i="2"/>
  <c r="K8" i="2"/>
  <c r="K9" i="2"/>
  <c r="K10" i="2"/>
  <c r="K11" i="2"/>
  <c r="J2" i="2"/>
  <c r="J3" i="2"/>
  <c r="J4" i="2"/>
  <c r="J5" i="2"/>
  <c r="J6" i="2"/>
  <c r="J7" i="2"/>
  <c r="J8" i="2"/>
  <c r="J9" i="2"/>
  <c r="J10" i="2"/>
  <c r="J11" i="2"/>
  <c r="I2" i="2"/>
  <c r="I3" i="2"/>
  <c r="I4" i="2"/>
  <c r="I5" i="2"/>
  <c r="I6" i="2"/>
  <c r="I7" i="2"/>
  <c r="I8" i="2"/>
  <c r="I9" i="2"/>
  <c r="I10" i="2"/>
  <c r="I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033B89-4DAD-446F-A9E3-A232E15E8DA9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<sst xmlns="http://schemas.openxmlformats.org/spreadsheetml/2006/main" count="35" uniqueCount="34">
  <si>
    <t>Roll
No.</t>
  </si>
  <si>
    <t xml:space="preserve">Name of the student                                              </t>
  </si>
  <si>
    <t>Sub-1</t>
  </si>
  <si>
    <t>Sub-2</t>
  </si>
  <si>
    <t>Sub-3</t>
  </si>
  <si>
    <t>Sub-4</t>
  </si>
  <si>
    <t>Sub-5</t>
  </si>
  <si>
    <t>Sub-6</t>
  </si>
  <si>
    <t>100101</t>
  </si>
  <si>
    <t>100102</t>
  </si>
  <si>
    <t>100103</t>
  </si>
  <si>
    <t>Ravi  meheta</t>
  </si>
  <si>
    <t>100104</t>
  </si>
  <si>
    <t>100105</t>
  </si>
  <si>
    <t>100107</t>
  </si>
  <si>
    <t>100108</t>
  </si>
  <si>
    <t>mon ika mis hra</t>
  </si>
  <si>
    <t>100109</t>
  </si>
  <si>
    <t>100110</t>
  </si>
  <si>
    <t>Column1</t>
  </si>
  <si>
    <t>Min marks</t>
  </si>
  <si>
    <t>Max marks</t>
  </si>
  <si>
    <t>Total</t>
  </si>
  <si>
    <t>Length</t>
  </si>
  <si>
    <t>Rohan</t>
  </si>
  <si>
    <t>Ruby tondon</t>
  </si>
  <si>
    <t>Radhika gupta</t>
  </si>
  <si>
    <t>Tommy singh</t>
  </si>
  <si>
    <t>Mo han</t>
  </si>
  <si>
    <t>Rakhi</t>
  </si>
  <si>
    <t>david</t>
  </si>
  <si>
    <t>p.rakesh</t>
  </si>
  <si>
    <t>Name replace</t>
  </si>
  <si>
    <t>Roll no. with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</si>
</sst>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522CBF-CAA4-47E2-8660-B789FA31B7AE}" autoFormatId="16" applyNumberFormats="0" applyBorderFormats="0" applyFontFormats="0" applyPatternFormats="0" applyAlignmentFormats="0" applyWidthHeightFormats="0">
  <queryTableRefresh nextId="19" unboundColumnsRight="7">
    <queryTableFields count="15">
      <queryTableField id="1" name="Roll_x000a_No." tableColumnId="1"/>
      <queryTableField id="2" name="Name of the student                                              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CBF58-9065-46E6-9748-C6129694B71E}" name="Table_Table001__Page_1" displayName="Table_Table001__Page_1" ref="A1:O11" tableType="queryTable" totalsRowShown="0" headerRowDxfId="16" dataDxfId="15">
  <autoFilter ref="A1:O11" xr:uid="{0FDCBF58-9065-46E6-9748-C6129694B7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95D44D6F-98B1-4E27-8987-EF340863F00D}" uniqueName="1" name="Roll_x000a_No." queryTableFieldId="1" dataDxfId="14"/>
    <tableColumn id="2" xr3:uid="{D1FABB99-08EC-4D29-BFA3-EB36329D41E5}" uniqueName="2" name="Name of the student                                              " queryTableFieldId="2" dataDxfId="13"/>
    <tableColumn id="3" xr3:uid="{C6FCC019-4DFA-4999-A1B2-E9D1FE7D4DD3}" uniqueName="3" name="Sub-1" queryTableFieldId="3" dataDxfId="12"/>
    <tableColumn id="4" xr3:uid="{9B36C93E-9BA9-4934-9E92-FD5ADC32D761}" uniqueName="4" name="Sub-2" queryTableFieldId="4" dataDxfId="11"/>
    <tableColumn id="5" xr3:uid="{D30F3CA7-E918-403B-8401-7FBB50B55374}" uniqueName="5" name="Sub-3" queryTableFieldId="5" dataDxfId="10"/>
    <tableColumn id="6" xr3:uid="{440EC45B-A118-4EC6-9651-A6C2EF76D736}" uniqueName="6" name="Sub-4" queryTableFieldId="6" dataDxfId="9"/>
    <tableColumn id="7" xr3:uid="{FCA8720D-DCFD-47E2-942F-63895D3E3FA7}" uniqueName="7" name="Sub-5" queryTableFieldId="7" dataDxfId="8"/>
    <tableColumn id="8" xr3:uid="{83FBA3D9-F844-4B45-9189-D021C16DE990}" uniqueName="8" name="Sub-6" queryTableFieldId="8" dataDxfId="7"/>
    <tableColumn id="12" xr3:uid="{A41C6774-4B4B-4513-B9FF-FD2FA7B6001E}" uniqueName="12" name="Min marks" queryTableFieldId="12" dataDxfId="6">
      <calculatedColumnFormula>MIN(C2:H2)</calculatedColumnFormula>
    </tableColumn>
    <tableColumn id="13" xr3:uid="{E28EF36E-DA4D-4FAC-A9B8-8E05A539FF3E}" uniqueName="13" name="Max marks" queryTableFieldId="13" dataDxfId="5">
      <calculatedColumnFormula>MAX(C2:H2)</calculatedColumnFormula>
    </tableColumn>
    <tableColumn id="14" xr3:uid="{91022EC7-D6D5-4992-BD21-49923531DC9C}" uniqueName="14" name="Total" queryTableFieldId="14" dataDxfId="4">
      <calculatedColumnFormula>SUM(C2:H2)</calculatedColumnFormula>
    </tableColumn>
    <tableColumn id="15" xr3:uid="{45DD4820-1F55-43A0-8EE4-C17F54118F76}" uniqueName="15" name="Length" queryTableFieldId="15" dataDxfId="3">
      <calculatedColumnFormula>LEN(Table_Table001__Page_1[[#This Row],[Name of the student                                              ]])</calculatedColumnFormula>
    </tableColumn>
    <tableColumn id="16" xr3:uid="{9279332D-AF13-4FC2-B009-94D49C1EEA0F}" uniqueName="16" name="Name replace" queryTableFieldId="16" dataDxfId="0">
      <calculatedColumnFormula>REPLACE(B2,1,5,"Rocky")</calculatedColumnFormula>
    </tableColumn>
    <tableColumn id="17" xr3:uid="{AA7DFD23-CFCA-4B23-ABC5-816B5283E8FD}" uniqueName="17" name="Roll no. with name" queryTableFieldId="17" dataDxfId="2">
      <calculatedColumnFormula>_xlfn.CONCAT(A2,B2)</calculatedColumnFormula>
    </tableColumn>
    <tableColumn id="18" xr3:uid="{B3529D26-A247-4BF5-81C2-3EDAF5D0D290}" uniqueName="18" name="Column1" queryTableFieldId="18" dataDxfId="1">
      <calculatedColumnFormula array="1">TRIM(SUBSTITUTE)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F58-042B-46ED-868E-21C3CA50D0AC}">
  <dimension ref="A1:O11"/>
  <sheetViews>
    <sheetView tabSelected="1" topLeftCell="B1" zoomScaleNormal="100" workbookViewId="0">
      <selection activeCell="O10" sqref="O10"/>
    </sheetView>
  </sheetViews>
  <sheetFormatPr defaultRowHeight="14.4" x14ac:dyDescent="0.3"/>
  <cols>
    <col min="1" max="1" width="14.33203125" bestFit="1" customWidth="1"/>
    <col min="2" max="2" width="41.77734375" bestFit="1" customWidth="1"/>
    <col min="3" max="8" width="8.109375" bestFit="1" customWidth="1"/>
    <col min="9" max="9" width="14.44140625" bestFit="1" customWidth="1"/>
    <col min="10" max="10" width="13.21875" bestFit="1" customWidth="1"/>
    <col min="11" max="11" width="13.77734375" bestFit="1" customWidth="1"/>
    <col min="13" max="13" width="16.44140625" bestFit="1" customWidth="1"/>
    <col min="14" max="14" width="25.5546875" bestFit="1" customWidth="1"/>
    <col min="15" max="15" width="18.7773437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32</v>
      </c>
      <c r="N1" s="1" t="s">
        <v>33</v>
      </c>
      <c r="O1" s="1" t="s">
        <v>19</v>
      </c>
    </row>
    <row r="2" spans="1:15" ht="18" x14ac:dyDescent="0.35">
      <c r="A2" s="2" t="s">
        <v>8</v>
      </c>
      <c r="B2" s="2" t="s">
        <v>24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 t="shared" ref="I2:I11" si="0">MIN(C2:H2)</f>
        <v>32</v>
      </c>
      <c r="J2" s="3">
        <f t="shared" ref="J2:J11" si="1">MAX(C2:H2)</f>
        <v>95</v>
      </c>
      <c r="K2" s="3">
        <f t="shared" ref="K2:K11" si="2">SUM(C2:H2)</f>
        <v>375</v>
      </c>
      <c r="L2" s="3">
        <f>LEN(Table_Table001__Page_1[[#This Row],[Name of the student                                              ]])</f>
        <v>5</v>
      </c>
      <c r="M2" s="3"/>
      <c r="N2" s="2" t="str">
        <f t="shared" ref="N2:N11" si="3">_xlfn.CONCAT(A2,B2)</f>
        <v>100101Rohan</v>
      </c>
      <c r="O2" s="2" t="s">
        <v>24</v>
      </c>
    </row>
    <row r="3" spans="1:15" ht="18" x14ac:dyDescent="0.35">
      <c r="A3" s="2" t="s">
        <v>9</v>
      </c>
      <c r="B3" s="2" t="s">
        <v>28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si="0"/>
        <v>51</v>
      </c>
      <c r="J3" s="3">
        <f t="shared" si="1"/>
        <v>85</v>
      </c>
      <c r="K3" s="3">
        <f t="shared" si="2"/>
        <v>404</v>
      </c>
      <c r="L3" s="3">
        <f>LEN(Table_Table001__Page_1[[#This Row],[Name of the student                                              ]])</f>
        <v>6</v>
      </c>
      <c r="M3" s="3"/>
      <c r="N3" s="2" t="str">
        <f t="shared" si="3"/>
        <v>100102Mo han</v>
      </c>
      <c r="O3" s="2" t="str">
        <f>PROPER(TRIM(SUBSTITUTE(B3," ","",1)))</f>
        <v>Mohan</v>
      </c>
    </row>
    <row r="4" spans="1:15" ht="18" x14ac:dyDescent="0.35">
      <c r="A4" s="2" t="s">
        <v>10</v>
      </c>
      <c r="B4" s="2" t="s">
        <v>11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47</v>
      </c>
      <c r="J4" s="3">
        <f t="shared" si="1"/>
        <v>85</v>
      </c>
      <c r="K4" s="3">
        <f t="shared" si="2"/>
        <v>406</v>
      </c>
      <c r="L4" s="3">
        <f>LEN(Table_Table001__Page_1[[#This Row],[Name of the student                                              ]])</f>
        <v>12</v>
      </c>
      <c r="M4" s="3"/>
      <c r="N4" s="2" t="str">
        <f t="shared" si="3"/>
        <v>100103Ravi  meheta</v>
      </c>
      <c r="O4" s="2" t="str">
        <f t="shared" ref="O4:O9" si="4">PROPER(TRIM(SUBSTITUTE(B4," ","",1)))</f>
        <v>Ravi Meheta</v>
      </c>
    </row>
    <row r="5" spans="1:15" ht="18" x14ac:dyDescent="0.35">
      <c r="A5" s="2" t="s">
        <v>12</v>
      </c>
      <c r="B5" s="2" t="s">
        <v>25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60</v>
      </c>
      <c r="J5" s="3">
        <f t="shared" si="1"/>
        <v>85</v>
      </c>
      <c r="K5" s="3">
        <f t="shared" si="2"/>
        <v>446</v>
      </c>
      <c r="L5" s="3">
        <f>LEN(Table_Table001__Page_1[[#This Row],[Name of the student                                              ]])</f>
        <v>11</v>
      </c>
      <c r="M5" s="3"/>
      <c r="N5" s="2" t="str">
        <f t="shared" si="3"/>
        <v>100104Ruby tondon</v>
      </c>
      <c r="O5" s="2" t="str">
        <f>PROPER(B5)</f>
        <v>Ruby Tondon</v>
      </c>
    </row>
    <row r="6" spans="1:15" ht="18" x14ac:dyDescent="0.35">
      <c r="A6" s="2" t="s">
        <v>13</v>
      </c>
      <c r="B6" s="2" t="s">
        <v>26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45</v>
      </c>
      <c r="J6" s="3">
        <f t="shared" si="1"/>
        <v>80</v>
      </c>
      <c r="K6" s="3">
        <f t="shared" si="2"/>
        <v>394</v>
      </c>
      <c r="L6" s="3">
        <f>LEN(Table_Table001__Page_1[[#This Row],[Name of the student                                              ]])</f>
        <v>13</v>
      </c>
      <c r="M6" s="3"/>
      <c r="N6" s="2" t="str">
        <f t="shared" si="3"/>
        <v>100105Radhika gupta</v>
      </c>
      <c r="O6" s="2" t="str">
        <f>PROPER(B6)</f>
        <v>Radhika Gupta</v>
      </c>
    </row>
    <row r="7" spans="1:15" ht="18" x14ac:dyDescent="0.35">
      <c r="A7" s="4">
        <v>100106</v>
      </c>
      <c r="B7" s="2" t="s">
        <v>29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45</v>
      </c>
      <c r="J7" s="3">
        <f t="shared" si="1"/>
        <v>78</v>
      </c>
      <c r="K7" s="3">
        <f t="shared" si="2"/>
        <v>385</v>
      </c>
      <c r="L7" s="3">
        <f>LEN(Table_Table001__Page_1[[#This Row],[Name of the student                                              ]])</f>
        <v>5</v>
      </c>
      <c r="M7" s="3" t="str">
        <f t="shared" ref="M2:M11" si="5">REPLACE(B7,1,5,"Rocky")</f>
        <v>Rocky</v>
      </c>
      <c r="N7" s="2" t="str">
        <f t="shared" si="3"/>
        <v>100106Rakhi</v>
      </c>
      <c r="O7" s="2" t="str">
        <f t="shared" si="4"/>
        <v>Rakhi</v>
      </c>
    </row>
    <row r="8" spans="1:15" ht="18" x14ac:dyDescent="0.35">
      <c r="A8" s="2" t="s">
        <v>14</v>
      </c>
      <c r="B8" s="2" t="s">
        <v>30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52</v>
      </c>
      <c r="J8" s="3">
        <f t="shared" si="1"/>
        <v>96</v>
      </c>
      <c r="K8" s="3">
        <f t="shared" si="2"/>
        <v>445</v>
      </c>
      <c r="L8" s="3">
        <f>LEN(Table_Table001__Page_1[[#This Row],[Name of the student                                              ]])</f>
        <v>5</v>
      </c>
      <c r="M8" s="3"/>
      <c r="N8" s="2" t="str">
        <f t="shared" si="3"/>
        <v>100107david</v>
      </c>
      <c r="O8" s="2" t="str">
        <f>PROPER(TRIM(SUBSTITUTE(B8," ","",1)))</f>
        <v>David</v>
      </c>
    </row>
    <row r="9" spans="1:15" ht="18" x14ac:dyDescent="0.35">
      <c r="A9" s="2" t="s">
        <v>15</v>
      </c>
      <c r="B9" s="2" t="s">
        <v>16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45</v>
      </c>
      <c r="J9" s="3">
        <f t="shared" si="1"/>
        <v>96</v>
      </c>
      <c r="K9" s="3">
        <f t="shared" si="2"/>
        <v>459</v>
      </c>
      <c r="L9" s="3">
        <f>LEN(Table_Table001__Page_1[[#This Row],[Name of the student                                              ]])</f>
        <v>15</v>
      </c>
      <c r="M9" s="3"/>
      <c r="N9" s="2" t="str">
        <f t="shared" si="3"/>
        <v>100108mon ika mis hra</v>
      </c>
      <c r="O9" s="2" t="str">
        <f>PROPER(TRIM(SUBSTITUTE(B9,"mon ika mis hra","Monika Mishra",1)))</f>
        <v>Monika Mishra</v>
      </c>
    </row>
    <row r="10" spans="1:15" ht="18" x14ac:dyDescent="0.35">
      <c r="A10" s="2" t="s">
        <v>17</v>
      </c>
      <c r="B10" s="2" t="s">
        <v>27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54</v>
      </c>
      <c r="J10" s="3">
        <f t="shared" si="1"/>
        <v>98</v>
      </c>
      <c r="K10" s="3">
        <f t="shared" si="2"/>
        <v>414</v>
      </c>
      <c r="L10" s="3">
        <f>LEN(Table_Table001__Page_1[[#This Row],[Name of the student                                              ]])</f>
        <v>11</v>
      </c>
      <c r="M10" s="3"/>
      <c r="N10" s="2" t="str">
        <f t="shared" si="3"/>
        <v>100109Tommy singh</v>
      </c>
      <c r="O10" s="2" t="str">
        <f>PROPER(B10)</f>
        <v>Tommy Singh</v>
      </c>
    </row>
    <row r="11" spans="1:15" ht="18" x14ac:dyDescent="0.35">
      <c r="A11" s="2" t="s">
        <v>18</v>
      </c>
      <c r="B11" s="2" t="s">
        <v>31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45</v>
      </c>
      <c r="J11" s="3">
        <f t="shared" si="1"/>
        <v>96</v>
      </c>
      <c r="K11" s="3">
        <f t="shared" si="2"/>
        <v>421</v>
      </c>
      <c r="L11" s="3">
        <f>LEN(Table_Table001__Page_1[[#This Row],[Name of the student                                              ]])</f>
        <v>8</v>
      </c>
      <c r="M11" s="3"/>
      <c r="N11" s="2" t="str">
        <f t="shared" si="3"/>
        <v>100110p.rakesh</v>
      </c>
      <c r="O11" s="2" t="str">
        <f>PROPER(TRIM(SUBSTITUTE(B11,"."," ",1)))</f>
        <v>P Rakesh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535F-97D2-4D6D-A112-8FD786E525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h 1 2 +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d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X b 5 W T s C C Y Z M B A A B 5 A w A A E w A c A E Z v c m 1 1 b G F z L 1 N l Y 3 R p b 2 4 x L m 0 g o h g A K K A U A A A A A A A A A A A A A A A A A A A A A A A A A A A A l Z F P T 8 I w G M b v J P s O b 7 r L l o z F C Z K o 2 U G H R g 4 S d P M E H A p 7 B 0 u 6 l r R d h B C + u 5 3 M + Y d x s J c m v / f p 0 6 d P F S 5 1 L j j E x z 2 4 t T p W R 6 2 p x B R s k t A F w 4 u L A J w J X S E E L o E Q G G q r A 2 b F o p R L N G S S Z v 6 n V D m P O U M / E l w j 1 8 o h 0 c 3 s T a F U s + v g e t C f D c U 7 Z 4 K m a v a w X S K D O 6 X y F S 8 q L X Q h C P x N m h H X g + m o 2 D C s O K 1 S h S T w e 2 T u e s d 7 m 1 R h H W E / H a V h E 5 b M D 9 M h 1 X R e y 2 0 y k a I Q 2 r z o C W l q 0 l S v + F T 7 9 a T m z p e F S V B P 7 h i L l 5 R R q U I t S 2 w y 2 C R a U 7 4 y n s l u g 9 + G i a R c Z U I W k W B l w a u h c l o S e P s 9 e R W M 2 Q 7 L 3 L H w i Q f a a E H j V h 8 8 2 J P j + c s T P q Y F g s h A r x G U L l P T 0 Z m z / R M e l 4 t u Y O i I 6 0 H f r 7 I 1 + L I d 9 9 p x v x 1 f t e P B b 3 z 4 7 v A Z Z V X h M e + P b 4 l E s c g 5 1 t z 5 U 7 b 3 s 5 0 z h T Q d H L z a T H 6 5 J q a O + 9 0 Q W V 7 k G q V D w O h f S v M 9 s d 6 Z y 8 e C o + u 1 + c K / F n G t T s 7 P P P X 2 A 1 B L A Q I t A B Q A A g A I A I d d v l b G 0 T l y p Q A A A P Y A A A A S A A A A A A A A A A A A A A A A A A A A A A B D b 2 5 m a W c v U G F j a 2 F n Z S 5 4 b W x Q S w E C L Q A U A A I A C A C H X b 5 W D 8 r p q 6 Q A A A D p A A A A E w A A A A A A A A A A A A A A A A D x A A A A W 0 N v b n R l b n R f V H l w Z X N d L n h t b F B L A Q I t A B Q A A g A I A I d d v l Z O w I J h k w E A A H k D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P A A A A A A A A J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2 O j E 0 O j E 1 L j Q 2 N j A 1 N T F a I i A v P j x F b n R y e S B U e X B l P S J G a W x s Q 2 9 s d W 1 u V H l w Z X M i I F Z h b H V l P S J z Q m d Z R E F 3 T U R B d 0 0 9 I i A v P j x F b n R y e S B U e X B l P S J G a W x s Q 2 9 s d W 1 u T m F t Z X M i I F Z h b H V l P S J z W y Z x d W 9 0 O 1 J v b G x c b k 5 v L i Z x d W 9 0 O y w m c X V v d D t O Y W 1 l I G 9 m I H R o Z S B z d H V k Z W 5 0 I C A g I C A g I C A g I C A g I C A g I C A g I C A g I C A g I C A g I C A g I C A g I C A g I C A g I C A g I C A g I C Z x d W 9 0 O y w m c X V v d D t T d W I t M S Z x d W 9 0 O y w m c X V v d D t T d W I t M i Z x d W 9 0 O y w m c X V v d D t T d W I t M y Z x d W 9 0 O y w m c X V v d D t T d W I t N C Z x d W 9 0 O y w m c X V v d D t T d W I t N S Z x d W 9 0 O y w m c X V v d D t T d W I t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O Y W 1 l I G 9 m I H R o Z S B z d H V k Z W 5 0 I C A g I C A g I C A g I C A g I C A g I C A g I C A g I C A g I C A g I C A g I C A g I C A g I C A g I C A g I C A g I C w x f S Z x d W 9 0 O y w m c X V v d D t T Z W N 0 a W 9 u M S 9 U Y W J s Z T A w M S A o U G F n Z S A x K S 9 B d X R v U m V t b 3 Z l Z E N v b H V t b n M x L n t T d W I t M S w y f S Z x d W 9 0 O y w m c X V v d D t T Z W N 0 a W 9 u M S 9 U Y W J s Z T A w M S A o U G F n Z S A x K S 9 B d X R v U m V t b 3 Z l Z E N v b H V t b n M x L n t T d W I t M i w z f S Z x d W 9 0 O y w m c X V v d D t T Z W N 0 a W 9 u M S 9 U Y W J s Z T A w M S A o U G F n Z S A x K S 9 B d X R v U m V t b 3 Z l Z E N v b H V t b n M x L n t T d W I t M y w 0 f S Z x d W 9 0 O y w m c X V v d D t T Z W N 0 a W 9 u M S 9 U Y W J s Z T A w M S A o U G F n Z S A x K S 9 B d X R v U m V t b 3 Z l Z E N v b H V t b n M x L n t T d W I t N C w 1 f S Z x d W 9 0 O y w m c X V v d D t T Z W N 0 a W 9 u M S 9 U Y W J s Z T A w M S A o U G F n Z S A x K S 9 B d X R v U m V t b 3 Z l Z E N v b H V t b n M x L n t T d W I t N S w 2 f S Z x d W 9 0 O y w m c X V v d D t T Z W N 0 a W 9 u M S 9 U Y W J s Z T A w M S A o U G F n Z S A x K S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T m F t Z S B v Z i B 0 a G U g c 3 R 1 Z G V u d C A g I C A g I C A g I C A g I C A g I C A g I C A g I C A g I C A g I C A g I C A g I C A g I C A g I C A g I C A g I C A s M X 0 m c X V v d D s s J n F 1 b 3 Q 7 U 2 V j d G l v b j E v V G F i b G U w M D E g K F B h Z 2 U g M S k v Q X V 0 b 1 J l b W 9 2 Z W R D b 2 x 1 b W 5 z M S 5 7 U 3 V i L T E s M n 0 m c X V v d D s s J n F 1 b 3 Q 7 U 2 V j d G l v b j E v V G F i b G U w M D E g K F B h Z 2 U g M S k v Q X V 0 b 1 J l b W 9 2 Z W R D b 2 x 1 b W 5 z M S 5 7 U 3 V i L T I s M 3 0 m c X V v d D s s J n F 1 b 3 Q 7 U 2 V j d G l v b j E v V G F i b G U w M D E g K F B h Z 2 U g M S k v Q X V 0 b 1 J l b W 9 2 Z W R D b 2 x 1 b W 5 z M S 5 7 U 3 V i L T M s N H 0 m c X V v d D s s J n F 1 b 3 Q 7 U 2 V j d G l v b j E v V G F i b G U w M D E g K F B h Z 2 U g M S k v Q X V 0 b 1 J l b W 9 2 Z W R D b 2 x 1 b W 5 z M S 5 7 U 3 V i L T Q s N X 0 m c X V v d D s s J n F 1 b 3 Q 7 U 2 V j d G l v b j E v V G F i b G U w M D E g K F B h Z 2 U g M S k v Q X V 0 b 1 J l b W 9 2 Z W R D b 2 x 1 b W 5 z M S 5 7 U 3 V i L T U s N n 0 m c X V v d D s s J n F 1 b 3 Q 7 U 2 V j d G l v b j E v V G F i b G U w M D E g K F B h Z 2 U g M S k v Q X V 0 b 1 J l b W 9 2 Z W R D b 2 x 1 b W 5 z M S 5 7 U 3 V i L T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l c m d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z j R y l B 9 k m 2 f 3 2 n n r j S C g A A A A A C A A A A A A A Q Z g A A A A E A A C A A A A A 5 o / z G + D Z E k R x K C A 3 G q 7 s Q t 1 X 6 S o T Y z M 0 T I T u X A R k u n A A A A A A O g A A A A A I A A C A A A A D P D H m G v W H F H b S P j + q 6 B s 8 A O 3 9 N U v z P k S h y z j H q r q N T b 1 A A A A D Y 2 i f I S z w 5 B 7 M u J 2 O 9 + P u + C g i d B p p 9 O r e x a k H 7 k 4 2 c Z t w w 2 b q u j M J b X 6 E Y / 5 B s 6 t M f k g 4 Y n K j J m B g E G f 1 N 5 H q 9 L L 7 a 3 M l k I f 8 a 3 m 3 G N K 9 Y A U A A A A B A W 2 / t X T M K a D H Y 1 1 K 1 H n K s g V T A g X p A x y h T d d g W T y F W 1 / J G 3 R 3 N 4 Z g f H y / r s v a h 6 p I U C k c + H j 5 m U A 5 h O f x R K 8 9 0 < / D a t a M a s h u p > 
</file>

<file path=customXml/itemProps1.xml><?xml version="1.0" encoding="utf-8"?>
<ds:datastoreItem xmlns:ds="http://schemas.openxmlformats.org/officeDocument/2006/customXml" ds:itemID="{81B1ED11-F076-443F-955C-645D5256C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Kd</dc:creator>
  <cp:lastModifiedBy>Ashish Kd</cp:lastModifiedBy>
  <dcterms:created xsi:type="dcterms:W3CDTF">2023-05-30T06:09:54Z</dcterms:created>
  <dcterms:modified xsi:type="dcterms:W3CDTF">2023-05-30T07:57:38Z</dcterms:modified>
</cp:coreProperties>
</file>