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ata with Excel\1 Excel Introduction\140 Functions\140 Functions1\"/>
    </mc:Choice>
  </mc:AlternateContent>
  <bookViews>
    <workbookView xWindow="0" yWindow="0" windowWidth="23040" windowHeight="9084"/>
  </bookViews>
  <sheets>
    <sheet name="mtcars" sheetId="1" r:id="rId1"/>
    <sheet name="Description" sheetId="2" r:id="rId2"/>
  </sheets>
  <externalReferences>
    <externalReference r:id="rId3"/>
  </externalReferences>
  <definedNames>
    <definedName name="_xlnm._FilterDatabase" localSheetId="0" hidden="1">mtcars!$A$1:$L$1</definedName>
    <definedName name="cyl">'[1]mtcars Functions'!$C$2:$C$33</definedName>
    <definedName name="mpg">'[1]mtcars Functions'!$B$2:$B$33</definedName>
  </definedNames>
  <calcPr calcId="171027"/>
</workbook>
</file>

<file path=xl/calcChain.xml><?xml version="1.0" encoding="utf-8"?>
<calcChain xmlns="http://schemas.openxmlformats.org/spreadsheetml/2006/main">
  <c r="D50" i="1" l="1"/>
  <c r="B50" i="1"/>
  <c r="D46" i="1"/>
  <c r="C46" i="1"/>
  <c r="B46" i="1"/>
  <c r="B44" i="1"/>
  <c r="B42" i="1"/>
  <c r="B40" i="1"/>
  <c r="B38" i="1"/>
</calcChain>
</file>

<file path=xl/sharedStrings.xml><?xml version="1.0" encoding="utf-8"?>
<sst xmlns="http://schemas.openxmlformats.org/spreadsheetml/2006/main" count="123" uniqueCount="90">
  <si>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</si>
  <si>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</si>
  <si>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</si>
  <si>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</si>
  <si>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</si>
  <si>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</si>
  <si>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</si>
  <si>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</si>
  <si>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</si>
  <si>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</si>
  <si>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</si>
  <si>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</si>
  <si>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</si>
  <si>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</si>
  <si>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</si>
  <si>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</si>
  <si>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</si>
  <si>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</si>
  <si>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</si>
  <si>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</si>
  <si>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</si>
  <si>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</si>
  <si>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</si>
  <si>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</si>
  <si>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</si>
  <si>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</si>
  <si>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</si>
  <si>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</si>
  <si>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</si>
  <si>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</si>
  <si>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</si>
  <si>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</si>
  <si>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</si>
  <si>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</si>
  <si>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</si>
  <si>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</si>
  <si>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</si>
  <si>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</si>
  <si>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</si>
  <si>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</si>
  <si>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</si>
  <si>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</si>
  <si>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</si>
  <si>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Motor Trend Car Road Tests</t>
  </si>
  <si>
    <t>Description</t>
  </si>
  <si>
    <r>
      <t xml:space="preserve">The data was extracted from the 1974 </t>
    </r>
    <r>
      <rPr>
        <i/>
        <sz val="11"/>
        <color theme="1"/>
        <rFont val="Calibri"/>
        <family val="2"/>
        <scheme val="minor"/>
      </rPr>
      <t>Motor Trend</t>
    </r>
    <r>
      <rPr>
        <sz val="11"/>
        <color theme="1"/>
        <rFont val="Calibri"/>
        <family val="2"/>
        <scheme val="minor"/>
      </rPr>
      <t xml:space="preserve"> US magazine, and comprises fuel consumption and 10 aspects of automobile design and performance for 32 automobiles (1973–74 models).</t>
    </r>
  </si>
  <si>
    <t>Usage</t>
  </si>
  <si>
    <t>mtcars</t>
  </si>
  <si>
    <t>Format</t>
  </si>
  <si>
    <t>A data frame with 32 observations on 11 variables.</t>
  </si>
  <si>
    <t>[, 1]</t>
  </si>
  <si>
    <t>Miles/(US) gallon</t>
  </si>
  <si>
    <t>[, 2]</t>
  </si>
  <si>
    <t>Number of cylinders</t>
  </si>
  <si>
    <t>[, 3]</t>
  </si>
  <si>
    <t>Displacement (cu.in.)</t>
  </si>
  <si>
    <t>[, 4]</t>
  </si>
  <si>
    <t>Gross horsepower</t>
  </si>
  <si>
    <t>[, 5]</t>
  </si>
  <si>
    <t>Rear axle ratio</t>
  </si>
  <si>
    <t>[, 6]</t>
  </si>
  <si>
    <t>Weight (1000 lbs)</t>
  </si>
  <si>
    <t>[, 7]</t>
  </si>
  <si>
    <t>1/4 mile time</t>
  </si>
  <si>
    <t>[, 8]</t>
  </si>
  <si>
    <t>V/S</t>
  </si>
  <si>
    <t>[, 9]</t>
  </si>
  <si>
    <t>Transmission (0 = automatic, 1 = manual)</t>
  </si>
  <si>
    <t>[,10]</t>
  </si>
  <si>
    <t>Number of forward gears</t>
  </si>
  <si>
    <t>[,11]</t>
  </si>
  <si>
    <t>Number of carburetors</t>
  </si>
  <si>
    <t>Source</t>
  </si>
  <si>
    <r>
      <t xml:space="preserve">Henderson and Velleman (1981), Building multiple regression models interactively. </t>
    </r>
    <r>
      <rPr>
        <i/>
        <sz val="11"/>
        <color theme="1"/>
        <rFont val="Calibri"/>
        <family val="2"/>
        <scheme val="minor"/>
      </rPr>
      <t>Biometrics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37</t>
    </r>
    <r>
      <rPr>
        <sz val="11"/>
        <color theme="1"/>
        <rFont val="Calibri"/>
        <family val="2"/>
        <scheme val="minor"/>
      </rPr>
      <t>, 391–411.</t>
    </r>
  </si>
  <si>
    <t>SUM</t>
  </si>
  <si>
    <t>Add all the numbers in the range</t>
  </si>
  <si>
    <t>SUMIF</t>
  </si>
  <si>
    <t>Adds the cells specified by a given condition or criteria</t>
  </si>
  <si>
    <t>SUMIFS</t>
  </si>
  <si>
    <t>Adds the cells specified by a given sets of conditions</t>
  </si>
  <si>
    <t>AVERAGE</t>
  </si>
  <si>
    <t>4 cyl</t>
  </si>
  <si>
    <t>6 cyl</t>
  </si>
  <si>
    <t>8 cyl</t>
  </si>
  <si>
    <t>AVERAGEIF</t>
  </si>
  <si>
    <t>AVERAGEA</t>
  </si>
  <si>
    <t xml:space="preserve"> </t>
  </si>
  <si>
    <t>4 cyl / auto</t>
  </si>
  <si>
    <t>4 cyl/manual</t>
  </si>
  <si>
    <t>AVERAGEIFS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</si>
</sst>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0" fillId="33" borderId="0" xfId="0" applyFill="1" applyAlignment="1">
      <alignment wrapText="1"/>
    </xf>
    <xf numFmtId="0" fontId="0" fillId="0" borderId="0" xfId="0" applyAlignment="1">
      <alignment horizontal="center" wrapText="1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Data%20with%20Excel/0%20Datasets/Excel%20Course%20Datas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ickwt"/>
      <sheetName val="chickwts - Description"/>
      <sheetName val="mtcars Functions"/>
      <sheetName val="Sheet2"/>
      <sheetName val="mtcars Functions (2)"/>
      <sheetName val="mtcars Functions (3)"/>
      <sheetName val="chickwts-ANOVA"/>
      <sheetName val="BJSales"/>
      <sheetName val="State.X77"/>
      <sheetName val="State.X77 Description"/>
      <sheetName val="BJSales Description"/>
    </sheetNames>
    <sheetDataSet>
      <sheetData sheetId="0"/>
      <sheetData sheetId="1"/>
      <sheetData sheetId="2"/>
      <sheetData sheetId="3">
        <row r="2">
          <cell r="B2">
            <v>21</v>
          </cell>
          <cell r="C2">
            <v>6</v>
          </cell>
        </row>
        <row r="3">
          <cell r="B3">
            <v>21</v>
          </cell>
          <cell r="C3">
            <v>6</v>
          </cell>
        </row>
        <row r="4">
          <cell r="B4">
            <v>22.8</v>
          </cell>
          <cell r="C4">
            <v>4</v>
          </cell>
        </row>
        <row r="5">
          <cell r="B5">
            <v>21.4</v>
          </cell>
          <cell r="C5">
            <v>6</v>
          </cell>
        </row>
        <row r="6">
          <cell r="B6">
            <v>18.7</v>
          </cell>
          <cell r="C6">
            <v>8</v>
          </cell>
        </row>
        <row r="7">
          <cell r="B7">
            <v>18.100000000000001</v>
          </cell>
          <cell r="C7">
            <v>6</v>
          </cell>
        </row>
        <row r="8">
          <cell r="B8">
            <v>14.3</v>
          </cell>
          <cell r="C8">
            <v>8</v>
          </cell>
        </row>
        <row r="9">
          <cell r="B9">
            <v>24.4</v>
          </cell>
          <cell r="C9">
            <v>4</v>
          </cell>
        </row>
        <row r="10">
          <cell r="B10">
            <v>22.8</v>
          </cell>
          <cell r="C10">
            <v>4</v>
          </cell>
        </row>
        <row r="11">
          <cell r="B11">
            <v>19.2</v>
          </cell>
          <cell r="C11">
            <v>6</v>
          </cell>
        </row>
        <row r="12">
          <cell r="B12">
            <v>17.8</v>
          </cell>
          <cell r="C12">
            <v>6</v>
          </cell>
        </row>
        <row r="13">
          <cell r="B13">
            <v>16.399999999999999</v>
          </cell>
          <cell r="C13">
            <v>8</v>
          </cell>
        </row>
        <row r="14">
          <cell r="B14">
            <v>17.3</v>
          </cell>
          <cell r="C14">
            <v>8</v>
          </cell>
        </row>
        <row r="15">
          <cell r="B15">
            <v>15.2</v>
          </cell>
          <cell r="C15">
            <v>8</v>
          </cell>
        </row>
        <row r="16">
          <cell r="B16">
            <v>10.4</v>
          </cell>
          <cell r="C16">
            <v>8</v>
          </cell>
        </row>
        <row r="17">
          <cell r="B17">
            <v>10.4</v>
          </cell>
          <cell r="C17">
            <v>8</v>
          </cell>
        </row>
        <row r="18">
          <cell r="B18">
            <v>14.7</v>
          </cell>
          <cell r="C18">
            <v>8</v>
          </cell>
        </row>
        <row r="19">
          <cell r="B19">
            <v>32.4</v>
          </cell>
          <cell r="C19">
            <v>4</v>
          </cell>
        </row>
        <row r="20">
          <cell r="B20">
            <v>30.4</v>
          </cell>
          <cell r="C20">
            <v>4</v>
          </cell>
        </row>
        <row r="21">
          <cell r="B21">
            <v>33.9</v>
          </cell>
          <cell r="C21">
            <v>4</v>
          </cell>
        </row>
        <row r="22">
          <cell r="B22">
            <v>21.5</v>
          </cell>
          <cell r="C22">
            <v>4</v>
          </cell>
        </row>
        <row r="23">
          <cell r="B23">
            <v>15.5</v>
          </cell>
          <cell r="C23">
            <v>8</v>
          </cell>
        </row>
        <row r="24">
          <cell r="B24">
            <v>15.2</v>
          </cell>
          <cell r="C24">
            <v>8</v>
          </cell>
        </row>
        <row r="25">
          <cell r="B25">
            <v>13.3</v>
          </cell>
          <cell r="C25">
            <v>8</v>
          </cell>
        </row>
        <row r="26">
          <cell r="B26">
            <v>19.2</v>
          </cell>
          <cell r="C26">
            <v>8</v>
          </cell>
        </row>
        <row r="27">
          <cell r="B27">
            <v>27.3</v>
          </cell>
          <cell r="C27">
            <v>4</v>
          </cell>
        </row>
        <row r="28">
          <cell r="B28">
            <v>26</v>
          </cell>
          <cell r="C28">
            <v>4</v>
          </cell>
        </row>
        <row r="29">
          <cell r="B29">
            <v>30.4</v>
          </cell>
          <cell r="C29">
            <v>4</v>
          </cell>
        </row>
        <row r="30">
          <cell r="B30">
            <v>15.8</v>
          </cell>
          <cell r="C30">
            <v>8</v>
          </cell>
        </row>
        <row r="31">
          <cell r="B31">
            <v>19.7</v>
          </cell>
          <cell r="C31">
            <v>6</v>
          </cell>
        </row>
        <row r="32">
          <cell r="B32">
            <v>15</v>
          </cell>
          <cell r="C32">
            <v>8</v>
          </cell>
        </row>
        <row r="33">
          <cell r="B33">
            <v>21.4</v>
          </cell>
          <cell r="C33">
            <v>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A28" workbookViewId="0">
      <selection activeCell="B48" sqref="B48"/>
    </sheetView>
  </sheetViews>
  <sheetFormatPr defaultRowHeight="14.4" x14ac:dyDescent="0.3"/>
  <cols>
    <col min="1" max="1" width="16.77734375" bestFit="1" customWidth="1"/>
    <col min="2" max="2" width="16.5546875" customWidth="1"/>
    <col min="3" max="3" width="16.33203125" customWidth="1"/>
    <col min="17" max="17" width="46.5546875" customWidth="1"/>
  </cols>
  <sheetData>
    <row r="1" spans="1:17" s="1" customForma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7" x14ac:dyDescent="0.3">
      <c r="A2" t="s">
        <v>11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</row>
    <row r="3" spans="1:17" x14ac:dyDescent="0.3">
      <c r="A3" t="s">
        <v>12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</row>
    <row r="4" spans="1:17" x14ac:dyDescent="0.3">
      <c r="A4" t="s">
        <v>13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</row>
    <row r="5" spans="1:17" x14ac:dyDescent="0.3">
      <c r="A5" t="s">
        <v>14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</row>
    <row r="6" spans="1:17" x14ac:dyDescent="0.3">
      <c r="A6" t="s">
        <v>15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</row>
    <row r="7" spans="1:17" x14ac:dyDescent="0.3">
      <c r="A7" t="s">
        <v>16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</row>
    <row r="8" spans="1:17" x14ac:dyDescent="0.3">
      <c r="A8" t="s">
        <v>17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</row>
    <row r="9" spans="1:17" x14ac:dyDescent="0.3">
      <c r="A9" t="s">
        <v>18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</row>
    <row r="10" spans="1:17" x14ac:dyDescent="0.3">
      <c r="A10" t="s">
        <v>19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  <c r="P10" s="7" t="s">
        <v>0</v>
      </c>
      <c r="Q10" s="7" t="s">
        <v>51</v>
      </c>
    </row>
    <row r="11" spans="1:17" x14ac:dyDescent="0.3">
      <c r="A11" t="s">
        <v>20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  <c r="P11" s="7" t="s">
        <v>1</v>
      </c>
      <c r="Q11" s="7" t="s">
        <v>53</v>
      </c>
    </row>
    <row r="12" spans="1:17" x14ac:dyDescent="0.3">
      <c r="A12" t="s">
        <v>21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  <c r="P12" s="7" t="s">
        <v>2</v>
      </c>
      <c r="Q12" s="7" t="s">
        <v>55</v>
      </c>
    </row>
    <row r="13" spans="1:17" x14ac:dyDescent="0.3">
      <c r="A13" t="s">
        <v>22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  <c r="P13" s="7" t="s">
        <v>3</v>
      </c>
      <c r="Q13" s="7" t="s">
        <v>57</v>
      </c>
    </row>
    <row r="14" spans="1:17" x14ac:dyDescent="0.3">
      <c r="A14" t="s">
        <v>23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  <c r="P14" s="7" t="s">
        <v>4</v>
      </c>
      <c r="Q14" s="7" t="s">
        <v>59</v>
      </c>
    </row>
    <row r="15" spans="1:17" x14ac:dyDescent="0.3">
      <c r="A15" t="s">
        <v>24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  <c r="P15" s="7" t="s">
        <v>5</v>
      </c>
      <c r="Q15" s="7" t="s">
        <v>61</v>
      </c>
    </row>
    <row r="16" spans="1:17" x14ac:dyDescent="0.3">
      <c r="A16" t="s">
        <v>25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  <c r="P16" s="7" t="s">
        <v>6</v>
      </c>
      <c r="Q16" s="7" t="s">
        <v>63</v>
      </c>
    </row>
    <row r="17" spans="1:17" x14ac:dyDescent="0.3">
      <c r="A17" t="s">
        <v>26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  <c r="P17" s="7" t="s">
        <v>7</v>
      </c>
      <c r="Q17" s="7" t="s">
        <v>65</v>
      </c>
    </row>
    <row r="18" spans="1:17" x14ac:dyDescent="0.3">
      <c r="A18" t="s">
        <v>27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  <c r="P18" s="7" t="s">
        <v>8</v>
      </c>
      <c r="Q18" s="7" t="s">
        <v>67</v>
      </c>
    </row>
    <row r="19" spans="1:17" x14ac:dyDescent="0.3">
      <c r="A19" t="s">
        <v>28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  <c r="P19" s="7" t="s">
        <v>9</v>
      </c>
      <c r="Q19" s="7" t="s">
        <v>69</v>
      </c>
    </row>
    <row r="20" spans="1:17" x14ac:dyDescent="0.3">
      <c r="A20" t="s">
        <v>29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  <c r="P20" s="7" t="s">
        <v>10</v>
      </c>
      <c r="Q20" s="7" t="s">
        <v>71</v>
      </c>
    </row>
    <row r="21" spans="1:17" x14ac:dyDescent="0.3">
      <c r="A21" t="s">
        <v>30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</row>
    <row r="22" spans="1:17" x14ac:dyDescent="0.3">
      <c r="A22" t="s">
        <v>31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</row>
    <row r="23" spans="1:17" x14ac:dyDescent="0.3">
      <c r="A23" t="s">
        <v>32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</row>
    <row r="24" spans="1:17" x14ac:dyDescent="0.3">
      <c r="A24" t="s">
        <v>33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</row>
    <row r="25" spans="1:17" x14ac:dyDescent="0.3">
      <c r="A25" t="s">
        <v>34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</row>
    <row r="26" spans="1:17" x14ac:dyDescent="0.3">
      <c r="A26" t="s">
        <v>35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</row>
    <row r="27" spans="1:17" x14ac:dyDescent="0.3">
      <c r="A27" t="s">
        <v>36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</row>
    <row r="28" spans="1:17" x14ac:dyDescent="0.3">
      <c r="A28" t="s">
        <v>37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</row>
    <row r="29" spans="1:17" x14ac:dyDescent="0.3">
      <c r="A29" t="s">
        <v>38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</row>
    <row r="30" spans="1:17" x14ac:dyDescent="0.3">
      <c r="A30" t="s">
        <v>39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</row>
    <row r="31" spans="1:17" x14ac:dyDescent="0.3">
      <c r="A31" t="s">
        <v>40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</row>
    <row r="32" spans="1:17" x14ac:dyDescent="0.3">
      <c r="A32" t="s">
        <v>41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</row>
    <row r="33" spans="1:12" x14ac:dyDescent="0.3">
      <c r="A33" t="s">
        <v>42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</row>
    <row r="38" spans="1:12" x14ac:dyDescent="0.3">
      <c r="A38" s="9" t="s">
        <v>74</v>
      </c>
      <c r="B38">
        <f>SUM(mpg)</f>
        <v>642.89999999999986</v>
      </c>
      <c r="C38" t="s">
        <v>75</v>
      </c>
    </row>
    <row r="39" spans="1:12" x14ac:dyDescent="0.3">
      <c r="A39" s="9"/>
    </row>
    <row r="40" spans="1:12" x14ac:dyDescent="0.3">
      <c r="A40" s="9" t="s">
        <v>76</v>
      </c>
      <c r="B40">
        <f>SUMIF(cyl,4,mpg)</f>
        <v>293.3</v>
      </c>
      <c r="C40" t="s">
        <v>77</v>
      </c>
    </row>
    <row r="41" spans="1:12" x14ac:dyDescent="0.3">
      <c r="A41" s="9"/>
    </row>
    <row r="42" spans="1:12" x14ac:dyDescent="0.3">
      <c r="A42" s="9" t="s">
        <v>78</v>
      </c>
      <c r="B42">
        <f>SUMIFS(mpg,cyl,4,J2:J33,0)</f>
        <v>68.7</v>
      </c>
      <c r="C42" t="s">
        <v>79</v>
      </c>
    </row>
    <row r="43" spans="1:12" x14ac:dyDescent="0.3">
      <c r="A43" s="9"/>
    </row>
    <row r="44" spans="1:12" x14ac:dyDescent="0.3">
      <c r="A44" s="9" t="s">
        <v>80</v>
      </c>
      <c r="B44">
        <f>AVERAGE(mpg)</f>
        <v>20.090624999999996</v>
      </c>
    </row>
    <row r="45" spans="1:12" x14ac:dyDescent="0.3">
      <c r="A45" s="9"/>
      <c r="B45" s="2" t="s">
        <v>81</v>
      </c>
      <c r="C45" s="2" t="s">
        <v>82</v>
      </c>
      <c r="D45" s="2" t="s">
        <v>83</v>
      </c>
    </row>
    <row r="46" spans="1:12" x14ac:dyDescent="0.3">
      <c r="A46" s="9" t="s">
        <v>84</v>
      </c>
      <c r="B46">
        <f>AVERAGEIF(cyl,4,mpg)</f>
        <v>26.663636363636364</v>
      </c>
      <c r="C46">
        <f>AVERAGEIF(cyl,6,mpg)</f>
        <v>19.74285714285714</v>
      </c>
      <c r="D46">
        <f>AVERAGEIF(cyl,8,mpg)</f>
        <v>15.100000000000003</v>
      </c>
    </row>
    <row r="47" spans="1:12" x14ac:dyDescent="0.3">
      <c r="A47" s="9"/>
    </row>
    <row r="48" spans="1:12" x14ac:dyDescent="0.3">
      <c r="A48" s="9" t="s">
        <v>85</v>
      </c>
      <c r="B48" t="s">
        <v>86</v>
      </c>
    </row>
    <row r="49" spans="1:4" x14ac:dyDescent="0.3">
      <c r="A49" s="9"/>
      <c r="B49" s="2" t="s">
        <v>87</v>
      </c>
      <c r="C49" s="2"/>
      <c r="D49" s="2" t="s">
        <v>88</v>
      </c>
    </row>
    <row r="50" spans="1:4" x14ac:dyDescent="0.3">
      <c r="A50" s="9" t="s">
        <v>89</v>
      </c>
      <c r="B50">
        <f>AVERAGEIFS(mpg,cyl,4,J2:J33,0)</f>
        <v>22.900000000000002</v>
      </c>
      <c r="D50">
        <f>AVERAGEIFS(mpg,cyl,4,J2:J33,1)</f>
        <v>28.075000000000003</v>
      </c>
    </row>
  </sheetData>
  <autoFilter ref="A1:L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16" sqref="A16"/>
    </sheetView>
  </sheetViews>
  <sheetFormatPr defaultRowHeight="14.4" x14ac:dyDescent="0.3"/>
  <cols>
    <col min="1" max="1" width="35.5546875" bestFit="1" customWidth="1"/>
    <col min="2" max="2" width="9" bestFit="1" customWidth="1"/>
    <col min="3" max="3" width="34.77734375" bestFit="1" customWidth="1"/>
  </cols>
  <sheetData>
    <row r="1" spans="1:3" ht="46.8" x14ac:dyDescent="0.45">
      <c r="A1" s="3" t="s">
        <v>43</v>
      </c>
      <c r="B1" s="4"/>
      <c r="C1" s="4"/>
    </row>
    <row r="2" spans="1:3" ht="18" x14ac:dyDescent="0.35">
      <c r="A2" s="5" t="s">
        <v>44</v>
      </c>
      <c r="B2" s="4"/>
      <c r="C2" s="4"/>
    </row>
    <row r="3" spans="1:3" ht="48.6" customHeight="1" x14ac:dyDescent="0.3">
      <c r="A3" s="8" t="s">
        <v>45</v>
      </c>
      <c r="B3" s="8"/>
      <c r="C3" s="8"/>
    </row>
    <row r="4" spans="1:3" ht="18" x14ac:dyDescent="0.35">
      <c r="A4" s="5" t="s">
        <v>46</v>
      </c>
      <c r="B4" s="4"/>
      <c r="C4" s="4"/>
    </row>
    <row r="5" spans="1:3" x14ac:dyDescent="0.3">
      <c r="A5" s="6" t="s">
        <v>47</v>
      </c>
      <c r="B5" s="4"/>
      <c r="C5" s="4"/>
    </row>
    <row r="6" spans="1:3" ht="18" x14ac:dyDescent="0.35">
      <c r="A6" s="5" t="s">
        <v>48</v>
      </c>
      <c r="B6" s="4"/>
      <c r="C6" s="4"/>
    </row>
    <row r="7" spans="1:3" ht="28.8" x14ac:dyDescent="0.3">
      <c r="A7" s="4" t="s">
        <v>49</v>
      </c>
      <c r="B7" s="4"/>
      <c r="C7" s="4"/>
    </row>
    <row r="8" spans="1:3" x14ac:dyDescent="0.3">
      <c r="A8" s="4" t="s">
        <v>50</v>
      </c>
      <c r="B8" s="4" t="s">
        <v>0</v>
      </c>
      <c r="C8" s="4" t="s">
        <v>51</v>
      </c>
    </row>
    <row r="9" spans="1:3" x14ac:dyDescent="0.3">
      <c r="A9" s="4" t="s">
        <v>52</v>
      </c>
      <c r="B9" s="4" t="s">
        <v>1</v>
      </c>
      <c r="C9" s="4" t="s">
        <v>53</v>
      </c>
    </row>
    <row r="10" spans="1:3" x14ac:dyDescent="0.3">
      <c r="A10" s="4" t="s">
        <v>54</v>
      </c>
      <c r="B10" s="4" t="s">
        <v>2</v>
      </c>
      <c r="C10" s="4" t="s">
        <v>55</v>
      </c>
    </row>
    <row r="11" spans="1:3" x14ac:dyDescent="0.3">
      <c r="A11" s="4" t="s">
        <v>56</v>
      </c>
      <c r="B11" s="4" t="s">
        <v>3</v>
      </c>
      <c r="C11" s="4" t="s">
        <v>57</v>
      </c>
    </row>
    <row r="12" spans="1:3" x14ac:dyDescent="0.3">
      <c r="A12" s="4" t="s">
        <v>58</v>
      </c>
      <c r="B12" s="4" t="s">
        <v>4</v>
      </c>
      <c r="C12" s="4" t="s">
        <v>59</v>
      </c>
    </row>
    <row r="13" spans="1:3" x14ac:dyDescent="0.3">
      <c r="A13" s="4" t="s">
        <v>60</v>
      </c>
      <c r="B13" s="4" t="s">
        <v>5</v>
      </c>
      <c r="C13" s="4" t="s">
        <v>61</v>
      </c>
    </row>
    <row r="14" spans="1:3" x14ac:dyDescent="0.3">
      <c r="A14" s="4" t="s">
        <v>62</v>
      </c>
      <c r="B14" s="4" t="s">
        <v>6</v>
      </c>
      <c r="C14" s="4" t="s">
        <v>63</v>
      </c>
    </row>
    <row r="15" spans="1:3" x14ac:dyDescent="0.3">
      <c r="A15" s="4" t="s">
        <v>64</v>
      </c>
      <c r="B15" s="4" t="s">
        <v>7</v>
      </c>
      <c r="C15" s="4" t="s">
        <v>65</v>
      </c>
    </row>
    <row r="16" spans="1:3" x14ac:dyDescent="0.3">
      <c r="A16" s="4" t="s">
        <v>66</v>
      </c>
      <c r="B16" s="4" t="s">
        <v>8</v>
      </c>
      <c r="C16" s="4" t="s">
        <v>67</v>
      </c>
    </row>
    <row r="17" spans="1:3" x14ac:dyDescent="0.3">
      <c r="A17" s="4" t="s">
        <v>68</v>
      </c>
      <c r="B17" s="4" t="s">
        <v>9</v>
      </c>
      <c r="C17" s="4" t="s">
        <v>69</v>
      </c>
    </row>
    <row r="18" spans="1:3" x14ac:dyDescent="0.3">
      <c r="A18" s="4" t="s">
        <v>70</v>
      </c>
      <c r="B18" s="4" t="s">
        <v>10</v>
      </c>
      <c r="C18" s="4" t="s">
        <v>71</v>
      </c>
    </row>
    <row r="19" spans="1:3" ht="18" x14ac:dyDescent="0.35">
      <c r="A19" s="5" t="s">
        <v>72</v>
      </c>
      <c r="B19" s="4"/>
      <c r="C19" s="4"/>
    </row>
    <row r="20" spans="1:3" ht="27.6" customHeight="1" x14ac:dyDescent="0.3">
      <c r="A20" s="8" t="s">
        <v>73</v>
      </c>
      <c r="B20" s="8"/>
      <c r="C20" s="8"/>
    </row>
  </sheetData>
  <mergeCells count="2">
    <mergeCell ref="A3:C3"/>
    <mergeCell ref="A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mtcars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HOME-PC</dc:creator>
  <cp:lastModifiedBy>HOME-PC</cp:lastModifiedBy>
  <dcterms:created xsi:type="dcterms:W3CDTF">2017-06-03T23:15:46Z</dcterms:created>
  <dcterms:modified xsi:type="dcterms:W3CDTF">2017-07-02T19:37:09Z</dcterms:modified>
</cp:coreProperties>
</file>