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dMeMentor\Research\"/>
    </mc:Choice>
  </mc:AlternateContent>
  <bookViews>
    <workbookView xWindow="0" yWindow="0" windowWidth="22260" windowHeight="12648" activeTab="2"/>
  </bookViews>
  <sheets>
    <sheet name="Image Link and analysis" sheetId="1" r:id="rId1"/>
    <sheet name="Feedback" sheetId="2" r:id="rId2"/>
    <sheet name="Grap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3" i="3"/>
  <c r="A4" i="3"/>
  <c r="A3" i="3"/>
  <c r="A2" i="3"/>
  <c r="A12" i="3"/>
  <c r="A11" i="3"/>
  <c r="A10" i="3"/>
  <c r="A9" i="3"/>
  <c r="A8" i="3"/>
  <c r="A7" i="3"/>
  <c r="A6" i="3"/>
  <c r="A5" i="3"/>
  <c r="G2" i="2"/>
  <c r="H10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<sst xmlns="http://schemas.openxmlformats.org/spreadsheetml/2006/main" count="69" uniqueCount="53">
  <si>
    <t>Name</t>
  </si>
  <si>
    <t>Email</t>
  </si>
  <si>
    <t>Image Link</t>
  </si>
  <si>
    <t>AI raw data</t>
  </si>
  <si>
    <t>{
 "BoundingBox" : {
  "Width" : 0.25461840629577637,
  "Height" : 0.3952436149120331,
  "Left" : 0.4937896132469177,
  "Top" : 0.3106503486633301
 },
 "AgeRange" : {
  "Low" : NumberInt(22),
  "High" : NumberInt(34)
 },
 "Smile" : {
  "Value" : false,
  "Confidence" : 98.89817810058594
 },
 "Eyeglasses" : {
  "Value" : true,
  "Confidence" : 99.82957458496094
 },
 "Sunglasses" : {
  "Value" : false,
  "Confidence" : 98.50695037841797
 },
 "Gender" : {
  "Value" : "Male",
  "Confidence" : 99.8908920288086
 },
 "Beard" : {
  "Value" : true,
  "Confidence" : 76.96685791015625
 },
 "Mustache" : {
  "Value" : false,
  "Confidence" : 85.08572387695312
 },
 "EyesOpen" : {
  "Value" : true,
  "Confidence" : 99.90543365478516
 },
 "MouthOpen" : {
  "Value" : false,
  "Confidence" : 92.1097640991211
 },
 "Emotions" : [
  {
   "Type" : "CALM",
   "Confidence" : 86.6702880859375
  },
  {
   "Type" : "CONFUSED",
   "Confidence" : 8.256272315979004
  },
  {
   "Type" : "SAD",
   "Confidence" : 2.327390432357788
  },
  {
   "Type" : "ANGRY",
   "Confidence" : 1.1611775159835815
  },
  {
   "Type" : "SURPRISED",
   "Confidence" : 0.6246681213378906
  },
  {
   "Type" : "FEAR",
   "Confidence" : 0.5561177730560303
  },
  {
   "Type" : "DISGUSTED",
   "Confidence" : 0.23323273658752441
  },
  {
   "Type" : "HAPPY",
   "Confidence" : 0.17085614800453186
  }
 ],
 "Landmarks" : [
  {
   "Type" : "eyeLeft",
   "X" : 0.5577143430709839,
   "Y" : 0.43726614117622375
  },
  {
   "Type" : "eyeRight",
   "X" : 0.6723414659500122,
   "Y" : 0.4500892758369446
  },
  {
   "Type" : "mouthLeft",
   "X" : 0.5575541853904724,
   "Y" : 0.5996564626693726
  },
  {
   "Type" : "mouthRight",
   "X" : 0.6531912088394165,
   "Y" : 0.6101200580596924
  },
  {
   "Type" : "nose",
   "X" : 0.611972451210022,
   "Y" : 0.5140260457992554
  },
  {
   "Type" : "leftEyeBrowLeft",
   "X" : 0.5170327425003052,
   "Y" : 0.4008442461490631
  },
  {
   "Type" : "leftEyeBrowRight",
   "X" : 0.5522710680961609,
   "Y" : 0.37740108370780945
  },
  {
   "Type" : "leftEyeBrowUp",
   "X" : 0.5852505564689636,
   "Y" : 0.38675644993782043
  },
  {
   "Type" : "rightEyeBrowLeft",
   "X" : 0.6508542895317078,
   "Y" : 0.3939942717552185
  },
  {
   "Type" : "rightEyeBrowRight",
   "X" : 0.6842610836029053,
   "Y" : 0.392082154750824
  },
  {
   "Type" : "rightEyeBrowUp",
   "X" : 0.7157265543937683,
   "Y" : 0.422935426235199
  },
  {
   "Type" : "leftEyeLeft",
   "X" : 0.5371490716934204,
   "Y" : 0.4363614022731781
  },
  {
   "Type" : "leftEyeRight",
   "X" : 0.580316424369812,
   "Y" : 0.44141706824302673
  },
  {
   "Type" : "leftEyeUp",
   "X" : 0.5579625964164734,
   "Y" : 0.4283496141433716
  },
  {
   "Type" : "leftEyeDown",
   "X" : 0.5578858256340027,
   "Y" : 0.44447219371795654
  },
  {
   "Type" : "rightEyeLeft",
   "X" : 0.6495057344436646,
   "Y" : 0.4491635859012604
  },
  {
   "Type" : "rightEyeRight",
   "X" : 0.6922321319580078,
   "Y" : 0.4536491632461548
  },
  {
   "Type" : "rightEyeUp",
   "X" : 0.6729627251625061,
   "Y" : 0.4411601722240448
  },
  {
   "Type" : "rightEyeDown",
   "X" : 0.6712430715560913,
   "Y" : 0.45709025859832764
  },
  {
   "Type" : "noseLeft",
   "X" : 0.5878967046737671,
   "Y" : 0.5391848683357239
  },
  {
   "Type" : "noseRight",
   "X" : 0.6301532983779907,
   "Y" : 0.5438584685325623
  },
  {
   "Type" : "mouthUp",
   "X" : 0.6069232821464539,
   "Y" : 0.5783203840255737
  },
  {
   "Type" : "mouthDown",
   "X" : 0.6037060022354126,
   "Y" : 0.6293062567710876
  },
  {
   "Type" : "leftPupil",
   "X" : 0.5577143430709839,
   "Y" : 0.43726614117622375
  },
  {
   "Type" : "rightPupil",
   "X" : 0.6723414659500122,
   "Y" : 0.4500892758369446
  },
  {
   "Type" : "upperJawlineLeft",
   "X" : 0.4872475266456604,
   "Y" : 0.4564523696899414
  },
  {
   "Type" : "midJawlineLeft",
   "X" : 0.5004838705062866,
   "Y" : 0.6303278207778931
  },
  {
   "Type" : "chinBottom",
   "X" : 0.5977559089660645,
   "Y" : 0.7196086645126343
  },
  {
   "Type" : "midJawlineRight",
   "X" : 0.7024329900741577,
   "Y" : 0.6529974341392517
  },
  {
   "Type" : "upperJawlineRight",
   "X" : 0.736432671546936,
   "Y" : 0.4842585325241089
  }
 ],
 "Pose" : {
  "Roll" : 5.235754013061523,
  "Yaw" : -2.008089780807495,
  "Pitch" : 15.400374412536621
 },
 "Quality" : {
  "Brightness" : 70.00497436523438,
  "Sharpness" : 78.64350128173828
 },
 "Confidence" : 99.99972534179688
}</t>
  </si>
  <si>
    <t>Shashank</t>
  </si>
  <si>
    <t>shashank619dey@gmail.com</t>
  </si>
  <si>
    <t>https://fmmimages.s3.ap-south-1.amazonaws.com/face_1611999672436_477.jpg</t>
  </si>
  <si>
    <t>https://fmmimages.s3.ap-south-1.amazonaws.com/face_1611999692373_477.jpg</t>
  </si>
  <si>
    <t>{
 "BoundingBox" : {
  "Width" : 0.2948155403137207,
  "Height" : 0.48146340250968933,
  "Left" : 0.41868335008621216,
  "Top" : 0.33311566710472107
 },
 "AgeRange" : {
  "Low" : NumberInt(22),
  "High" : NumberInt(34)
 },
 "Smile" : {
  "Value" : false,
  "Confidence" : 98.27342987060547
 },
 "Eyeglasses" : {
  "Value" : true,
  "Confidence" : 97.95217895507812
 },
 "Sunglasses" : {
  "Value" : false,
  "Confidence" : 67.07046508789062
 },
 "Gender" : {
  "Value" : "Male",
  "Confidence" : 99.17562103271484
 },
 "Beard" : {
  "Value" : true,
  "Confidence" : 68.32951354980469
 },
 "Mustache" : {
  "Value" : false,
  "Confidence" : 85.29393768310547
 },
 "EyesOpen" : {
  "Value" : true,
  "Confidence" : 99.22450256347656
 },
 "MouthOpen" : {
  "Value" : false,
  "Confidence" : 84.7608871459961
 },
 "Emotions" : [
  {
   "Type" : "CALM",
   "Confidence" : 62.07284164428711
  },
  {
   "Type" : "SURPRISED",
   "Confidence" : 12.014826774597168
  },
  {
   "Type" : "FEAR",
   "Confidence" : 9.102473258972168
  },
  {
   "Type" : "CONFUSED",
   "Confidence" : 8.487339973449707
  },
  {
   "Type" : "SAD",
   "Confidence" : 4.709467887878418
  },
  {
   "Type" : "ANGRY",
   "Confidence" : 2.2460856437683105
  },
  {
   "Type" : "DISGUSTED",
   "Confidence" : 0.7244306206703186
  },
  {
   "Type" : "HAPPY",
   "Confidence" : 0.6425368785858154
  }
 ],
 "Landmarks" : [
  {
   "Type" : "eyeLeft",
   "X" : 0.4959251880645752,
   "Y" : 0.5142878890037537
  },
  {
   "Type" : "eyeRight",
   "X" : 0.627276599407196,
   "Y" : 0.511307418346405
  },
  {
   "Type" : "mouthLeft",
   "X" : 0.5101138353347778,
   "Y" : 0.7025590538978577
  },
  {
   "Type" : "mouthRight",
   "X" : 0.6197688579559326,
   "Y" : 0.6997823715209961
  },
  {
   "Type" : "nose",
   "X" : 0.5664776563644409,
   "Y" : 0.6097376346588135
  },
  {
   "Type" : "leftEyeBrowLeft",
   "X" : 0.4453541338443756,
   "Y" : 0.47331172227859497
  },
  {
   "Type" : "leftEyeBrowRight",
   "X" : 0.4846957325935364,
   "Y" : 0.44829073548316956
  },
  {
   "Type" : "leftEyeBrowUp",
   "X" : 0.5234696269035339,
   "Y" : 0.45665380358695984
  },
  {
   "Type" : "rightEyeBrowLeft",
   "X" : 0.5986605286598206,
   "Y" : 0.45487773418426514
  },
  {
   "Type" : "rightEyeBrowRight",
   "X" : 0.6360606551170349,
   "Y" : 0.44478243589401245
  },
  {
   "Type" : "rightEyeBrowUp",
   "X" : 0.6734039187431335,
   "Y" : 0.46798521280288696
  },
  {
   "Type" : "leftEyeLeft",
   "X" : 0.4720723628997803,
   "Y" : 0.5145158171653748
  },
  {
   "Type" : "leftEyeRight",
   "X" : 0.5218871235847473,
   "Y" : 0.5155009627342224
  },
  {
   "Type" : "leftEyeUp",
   "X" : 0.4954875409603119,
   "Y" : 0.5046565532684326
  },
  {
   "Type" : "leftEyeDown",
   "X" : 0.4966409206390381,
   "Y" : 0.5226307511329651
  },
  {
   "Type" : "rightEyeLeft",
   "X" : 0.6011824011802673,
   "Y" : 0.5137079358100891
  },
  {
   "Type" : "rightEyeRight",
   "X" : 0.6499741077423096,
   "Y" : 0.5103899836540222
  },
  {
   "Type" : "rightEyeUp",
   "X" : 0.6273385286331177,
   "Y" : 0.5016141533851624
  },
  {
   "Type" : "rightEyeDown",
   "X" : 0.6266825199127197,
   "Y" : 0.5195944309234619
  },
  {
   "Type" : "noseLeft",
   "X" : 0.539979875087738,
   "Y" : 0.633010745048523
  },
  {
   "Type" : "noseRight",
   "X" : 0.5885602831840515,
   "Y" : 0.6318175792694092
  },
  {
   "Type" : "mouthUp",
   "X" : 0.5653573870658875,
   "Y" : 0.6766279935836792
  },
  {
   "Type" : "mouthDown",
   "X" : 0.5658977627754211,
   "Y" : 0.7338244318962097
  },
  {
   "Type" : "leftPupil",
   "X" : 0.4959251880645752,
   "Y" : 0.5142878890037537
  },
  {
   "Type" : "rightPupil",
   "X" : 0.627276599407196,
   "Y" : 0.511307418346405
  },
  {
   "Type" : "upperJawlineLeft",
   "X" : 0.4135511815547943,
   "Y" : 0.5247974395751953
  },
  {
   "Type" : "midJawlineLeft",
   "X" : 0.444399356842041,
   "Y" : 0.7261701822280884
  },
  {
   "Type" : "chinBottom",
   "X" : 0.5661430358886719,
   "Y" : 0.8323567509651184
  },
  {
   "Type" : "midJawlineRight",
   "X" : 0.6765755414962769,
   "Y" : 0.7207321524620056
  },
  {
   "Type" : "upperJawlineRight",
   "X" : 0.699648916721344,
   "Y" : 0.5181630849838257
  }
 ],
 "Pose" : {
  "Roll" : -1.8728100061416626,
  "Yaw" : 1.3248918056488037,
  "Pitch" : 4.0768632888793945
 },
 "Quality" : {
  "Brightness" : 89.601318359375,
  "Sharpness" : 67.22731018066406
 },
 "Confidence" : 99.99674224853516
}</t>
  </si>
  <si>
    <t>https://fmmimages.s3.ap-south-1.amazonaws.com/face_1611999722377_477.jpg</t>
  </si>
  <si>
    <t>{
 "BoundingBox" : {
  "Width" : 0.2645393908023834,
  "Height" : 0.4028760492801666,
  "Left" : 0.4077342450618744,
  "Top" : 0.3504471778869629
 },
 "AgeRange" : {
  "Low" : NumberInt(32),
  "High" : NumberInt(48)
 },
 "Smile" : {
  "Value" : false,
  "Confidence" : 99.40220642089844
 },
 "Eyeglasses" : {
  "Value" : true,
  "Confidence" : 98.31246948242188
 },
 "Sunglasses" : {
  "Value" : false,
  "Confidence" : 76.72845458984375
 },
 "Gender" : {
  "Value" : "Male",
  "Confidence" : 98.78878784179688
 },
 "Beard" : {
  "Value" : true,
  "Confidence" : 62.175689697265625
 },
 "Mustache" : {
  "Value" : false,
  "Confidence" : 88.3204574584961
 },
 "EyesOpen" : {
  "Value" : true,
  "Confidence" : 99.09884643554688
 },
 "MouthOpen" : {
  "Value" : false,
  "Confidence" : 94.92851257324219
 },
 "Emotions" : [
  {
   "Type" : "CALM",
   "Confidence" : 99.54024505615234
  },
  {
   "Type" : "SAD",
   "Confidence" : 0.26555976271629333
  },
  {
   "Type" : "SURPRISED",
   "Confidence" : 0.041433922946453094
  },
  {
   "Type" : "HAPPY",
   "Confidence" : 0.040304649621248245
  },
  {
   "Type" : "CONFUSED",
   "Confidence" : 0.038505829870700836
  },
  {
   "Type" : "ANGRY",
   "Confidence" : 0.03375936672091484
  },
  {
   "Type" : "FEAR",
   "Confidence" : 0.025424014776945114
  },
  {
   "Type" : "DISGUSTED",
   "Confidence" : 0.014753973111510277
  }
 ],
 "Landmarks" : [
  {
   "Type" : "eyeLeft",
   "X" : 0.46482744812965393,
   "Y" : 0.5170102119445801
  },
  {
   "Type" : "eyeRight",
   "X" : 0.5843018889427185,
   "Y" : 0.5022428631782532
  },
  {
   "Type" : "mouthLeft",
   "X" : 0.4834909439086914,
   "Y" : 0.6803843379020691
  },
  {
   "Type" : "mouthRight",
   "X" : 0.5829817652702332,
   "Y" : 0.6680387854576111
  },
  {
   "Type" : "nose",
   "X" : 0.5177644491195679,
   "Y" : 0.5822410583496094
  },
  {
   "Type" : "leftEyeBrowLeft",
   "X" : 0.42306700348854065,
   "Y" : 0.4885655641555786
  },
  {
   "Type" : "leftEyeBrowRight",
   "X" : 0.4504367411136627,
   "Y" : 0.45733895897865295
  },
  {
   "Type" : "leftEyeBrowUp",
   "X" : 0.4832966923713684,
   "Y" : 0.45911163091659546
  },
  {
   "Type" : "rightEyeBrowLeft",
   "X" : 0.5515550374984741,
   "Y" : 0.45049959421157837
  },
  {
   "Type" : "rightEyeBrowRight",
   "X" : 0.5878369808197021,
   "Y" : 0.4402845501899719
  },
  {
   "Type" : "rightEyeBrowUp",
   "X" : 0.6300840377807617,
   "Y" : 0.46315085887908936
  },
  {
   "Type" : "leftEyeLeft",
   "X" : 0.44516903162002563,
   "Y" : 0.5205863118171692
  },
  {
   "Type" : "leftEyeRight",
   "X" : 0.48871317505836487,
   "Y" : 0.5154673457145691
  },
  {
   "Type" : "leftEyeUp",
   "X" : 0.46349358558654785,
   "Y" : 0.5078169107437134
  },
  {
   "Type" : "leftEyeDown",
   "X" : 0.46590691804885864,
   "Y" : 0.5239260792732239
  },
  {
   "Type" : "rightEyeLeft",
   "X" : 0.5608142018318176,
   "Y" : 0.5065499544143677
  },
  {
   "Type" : "rightEyeRight",
   "X" : 0.6067391633987427,
   "Y" : 0.5007613301277161
  },
  {
   "Type" : "rightEyeUp",
   "X" : 0.5833078622817993,
   "Y" : 0.49298566579818726
  },
  {
   "Type" : "rightEyeDown",
   "X" : 0.5840165019035339,
   "Y" : 0.5094008445739746
  },
  {
   "Type" : "noseLeft",
   "X" : 0.5038021206855774,
   "Y" : 0.6120228171348572
  },
  {
   "Type" : "noseRight",
   "X" : 0.5477473139762878,
   "Y" : 0.6067405343055725
  },
  {
   "Type" : "mouthUp",
   "X" : 0.5269200205802917,
   "Y" : 0.6471015214920044
  },
  {
   "Type" : "mouthDown",
   "X" : 0.5314308404922485,
   "Y" : 0.6988611221313477
  },
  {
   "Type" : "leftPupil",
   "X" : 0.46482744812965393,
   "Y" : 0.5170102119445801
  },
  {
   "Type" : "rightPupil",
   "X" : 0.5843018889427185,
   "Y" : 0.5022428631782532
  },
  {
   "Type" : "upperJawlineLeft",
   "X" : 0.41312795877456665,
   "Y" : 0.5498171448707581
  },
  {
   "Type" : "midJawlineLeft",
   "X" : 0.44556179642677307,
   "Y" : 0.7222262024879456
  },
  {
   "Type" : "chinBottom",
   "X" : 0.5414711833000183,
   "Y" : 0.7908901572227478
  },
  {
   "Type" : "midJawlineRight",
   "X" : 0.6558164954185486,
   "Y" : 0.6974108815193176
  },
  {
   "Type" : "upperJawlineRight",
   "X" : 0.6726884245872498,
   "Y" : 0.5183185935020447
  }
 ],
 "Pose" : {
  "Roll" : -4.573080062866211,
  "Yaw" : -5.877252578735352,
  "Pitch" : 8.776348114013672
 },
 "Quality" : {
  "Brightness" : 66.7361831665039,
  "Sharpness" : 38.89601135253906
 },
 "Confidence" : 99.99834442138672
}</t>
  </si>
  <si>
    <t>https://fmmimages.s3.ap-south-1.amazonaws.com/face_1611999752371_477.jpg</t>
  </si>
  <si>
    <t>{
 "BoundingBox" : {
  "Width" : 0.2730777859687805,
  "Height" : 0.46577054262161255,
  "Left" : 0.44925832748413086,
  "Top" : 0.3609859347343445
 },
 "AgeRange" : {
  "Low" : NumberInt(22),
  "High" : NumberInt(34)
 },
 "Smile" : {
  "Value" : false,
  "Confidence" : 99.78382873535156
 },
 "Eyeglasses" : {
  "Value" : true,
  "Confidence" : 99.78408813476562
 },
 "Sunglasses" : {
  "Value" : true,
  "Confidence" : 76.77715301513672
 },
 "Gender" : {
  "Value" : "Male",
  "Confidence" : 99.70648956298828
 },
 "Beard" : {
  "Value" : true,
  "Confidence" : 92.91056060791016
 },
 "Mustache" : {
  "Value" : false,
  "Confidence" : 74.35901641845703
 },
 "EyesOpen" : {
  "Value" : true,
  "Confidence" : 99.96229553222656
 },
 "MouthOpen" : {
  "Value" : false,
  "Confidence" : 97.88497161865234
 },
 "Emotions" : [
  {
   "Type" : "CALM",
   "Confidence" : 99.189453125
  },
  {
   "Type" : "SAD",
   "Confidence" : 0.3460559844970703
  },
  {
   "Type" : "CONFUSED",
   "Confidence" : 0.16375580430030823
  },
  {
   "Type" : "FEAR",
   "Confidence" : 0.13158537447452545
  },
  {
   "Type" : "SURPRISED",
   "Confidence" : 0.08789528906345367
  },
  {
   "Type" : "ANGRY",
   "Confidence" : 0.05103549361228943
  },
  {
   "Type" : "HAPPY",
   "Confidence" : 0.0263554397970438
  },
  {
   "Type" : "DISGUSTED",
   "Confidence" : 0.0038566195871680975
  }
 ],
 "Landmarks" : [
  {
   "Type" : "eyeLeft",
   "X" : 0.5253502726554871,
   "Y" : 0.5432626008987427
  },
  {
   "Type" : "eyeRight",
   "X" : 0.6449307203292847,
   "Y" : 0.5446415543556213
  },
  {
   "Type" : "mouthLeft",
   "X" : 0.5338922739028931,
   "Y" : 0.7137298583984375
  },
  {
   "Type" : "mouthRight",
   "X" : 0.6336323022842407,
   "Y" : 0.714669942855835
  },
  {
   "Type" : "nose",
   "X" : 0.5887092351913452,
   "Y" : 0.6365777850151062
  },
  {
   "Type" : "leftEyeBrowLeft",
   "X" : 0.47951263189315796,
   "Y" : 0.5025500655174255
  },
  {
   "Type" : "leftEyeBrowRight",
   "X" : 0.5167787075042725,
   "Y" : 0.48378437757492065
  },
  {
   "Type" : "leftEyeBrowUp",
   "X" : 0.5521578788757324,
   "Y" : 0.49350425601005554
  },
  {
   "Type" : "rightEyeBrowLeft",
   "X" : 0.6205568909645081,
   "Y" : 0.49433615803718567
  },
  {
   "Type" : "rightEyeBrowRight",
   "X" : 0.6545347571372986,
   "Y" : 0.4854625165462494
  },
  {
   "Type" : "rightEyeBrowUp",
   "X" : 0.6872266530990601,
   "Y" : 0.504917562007904
  },
  {
   "Type" : "leftEyeLeft",
   "X" : 0.5033938884735107,
   "Y" : 0.541999101638794
  },
  {
   "Type" : "leftEyeRight",
   "X" : 0.5488734245300293,
   "Y" : 0.5450259447097778
  },
  {
   "Type" : "leftEyeUp",
   "X" : 0.5252257585525513,
   "Y" : 0.5347385406494141
  },
  {
   "Type" : "leftEyeDown",
   "X" : 0.5257481336593628,
   "Y" : 0.5507447719573975
  },
  {
   "Type" : "rightEyeLeft",
   "X" : 0.6210559606552124,
   "Y" : 0.5458853840827942
  },
  {
   "Type" : "rightEyeRight",
   "X" : 0.6653958559036255,
   "Y" : 0.5438249111175537
  },
  {
   "Type" : "rightEyeUp",
   "X" : 0.6452628374099731,
   "Y" : 0.5361191034317017
  },
  {
   "Type" : "rightEyeDown",
   "X" : 0.6441653370857239,
   "Y" : 0.552058756351471
  },
  {
   "Type" : "noseLeft",
   "X" : 0.5631719827651978,
   "Y" : 0.6536422371864319
  },
  {
   "Type" : "noseRight",
   "X" : 0.6074042916297913,
   "Y" : 0.654119610786438
  },
  {
   "Type" : "mouthUp",
   "X" : 0.5853878855705261,
   "Y" : 0.6943370699882507
  },
  {
   "Type" : "mouthDown",
   "X" : 0.5843178033828735,
   "Y" : 0.7451922297477722
  },
  {
   "Type" : "leftPupil",
   "X" : 0.5253502726554871,
   "Y" : 0.5432626008987427
  },
  {
   "Type" : "rightPupil",
   "X" : 0.6449307203292847,
   "Y" : 0.5446415543556213
  },
  {
   "Type" : "upperJawlineLeft",
   "X" : 0.44749802350997925,
   "Y" : 0.541899561882019
  },
  {
   "Type" : "midJawlineLeft",
   "X" : 0.4713783860206604,
   "Y" : 0.7260211110115051
  },
  {
   "Type" : "chinBottom",
   "X" : 0.5816836953163147,
   "Y" : 0.8321007490158081
  },
  {
   "Type" : "midJawlineRight",
   "X" : 0.6828669309616089,
   "Y" : 0.7284683585166931
  },
  {
   "Type" : "upperJawlineRight",
   "X" : 0.708047091960907,
   "Y" : 0.5449910759925842
  }
 ],
 "Pose" : {
  "Roll" : 0.6202449798583984,
  "Yaw" : 1.3971487283706665,
  "Pitch" : 2.0581631660461426
 },
 "Quality" : {
  "Brightness" : 64.22301483154297,
  "Sharpness" : 60.49041748046875
 },
 "Confidence" : 99.99864959716797
}</t>
  </si>
  <si>
    <t>https://fmmimages.s3.ap-south-1.amazonaws.com/face_1611999782373_477.jpg</t>
  </si>
  <si>
    <t>{
 "BoundingBox" : {
  "Width" : 0.2795247435569763,
  "Height" : 0.468872606754303,
  "Left" : 0.4513913691043854,
  "Top" : 0.37896260619163513
 },
 "AgeRange" : {
  "Low" : NumberInt(22),
  "High" : NumberInt(34)
 },
 "Smile" : {
  "Value" : false,
  "Confidence" : 99.80030822753906
 },
 "Eyeglasses" : {
  "Value" : true,
  "Confidence" : 99.73943328857422
 },
 "Sunglasses" : {
  "Value" : false,
  "Confidence" : 71.39210510253906
 },
 "Gender" : {
  "Value" : "Male",
  "Confidence" : 99.72329711914062
 },
 "Beard" : {
  "Value" : true,
  "Confidence" : 91.79862976074219
 },
 "Mustache" : {
  "Value" : false,
  "Confidence" : 66.4687271118164
 },
 "EyesOpen" : {
  "Value" : true,
  "Confidence" : 99.91956329345703
 },
 "MouthOpen" : {
  "Value" : false,
  "Confidence" : 97.69666290283203
 },
 "Emotions" : [
  {
   "Type" : "CALM",
   "Confidence" : 98.5793685913086
  },
  {
   "Type" : "SAD",
   "Confidence" : 0.9507871866226196
  },
  {
   "Type" : "CONFUSED",
   "Confidence" : 0.1426093727350235
  },
  {
   "Type" : "FEAR",
   "Confidence" : 0.11512862145900726
  },
  {
   "Type" : "SURPRISED",
   "Confidence" : 0.09562405198812485
  },
  {
   "Type" : "ANGRY",
   "Confidence" : 0.09276477247476578
  },
  {
   "Type" : "HAPPY",
   "Confidence" : 0.018695874139666557
  },
  {
   "Type" : "DISGUSTED",
   "Confidence" : 0.005036563612520695
  }
 ],
 "Landmarks" : [
  {
   "Type" : "eyeLeft",
   "X" : 0.5389323830604553,
   "Y" : 0.5573952794075012
  },
  {
   "Type" : "eyeRight",
   "X" : 0.6596394777297974,
   "Y" : 0.5640170574188232
  },
  {
   "Type" : "mouthLeft",
   "X" : 0.5446850061416626,
   "Y" : 0.731106162071228
  },
  {
   "Type" : "mouthRight",
   "X" : 0.6455184817314148,
   "Y" : 0.736477792263031
  },
  {
   "Type" : "nose",
   "X" : 0.604383111000061,
   "Y" : 0.657416582107544
  },
  {
   "Type" : "leftEyeBrowLeft",
   "X" : 0.49202561378479004,
   "Y" : 0.513748049736023
  },
  {
   "Type" : "leftEyeBrowRight",
   "X" : 0.5316881537437439,
   "Y" : 0.497268944978714
  },
  {
   "Type" : "leftEyeBrowUp",
   "X" : 0.5678245425224304,
   "Y" : 0.5090405941009521
  },
  {
   "Type" : "rightEyeBrowLeft",
   "X" : 0.6368943452835083,
   "Y" : 0.5128899216651917
  },
  {
   "Type" : "rightEyeBrowRight",
   "X" : 0.6707727909088135,
   "Y" : 0.504940390586853
  },
  {
   "Type" : "rightEyeBrowUp",
   "X" : 0.7017172574996948,
   "Y" : 0.5250716805458069
  },
  {
   "Type" : "leftEyeLeft",
   "X" : 0.5163296461105347,
   "Y" : 0.5549718141555786
  },
  {
   "Type" : "leftEyeRight",
   "X" : 0.562567412853241,
   "Y" : 0.5603268146514893
  },
  {
   "Type" : "leftEyeUp",
   "X" : 0.5390805602073669,
   "Y" : 0.548905611038208
  },
  {
   "Type" : "leftEyeDown",
   "X" : 0.5391330718994141,
   "Y" : 0.5651518106460571
  },
  {
   "Type" : "rightEyeLeft",
   "X" : 0.6354261040687561,
   "Y" : 0.5643484592437744
  },
  {
   "Type" : "rightEyeRight",
   "X" : 0.6799017190933228,
   "Y" : 0.5638319849967957
  },
  {
   "Type" : "rightEyeUp",
   "X" : 0.6602687835693359,
   "Y" : 0.5555416345596313
  },
  {
   "Type" : "rightEyeDown",
   "X" : 0.6586991548538208,
   "Y" : 0.5716216564178467
  },
  {
   "Type" : "noseLeft",
   "X" : 0.5761571526527405,
   "Y" : 0.6724618077278137
  },
  {
   "Type" : "noseRight",
   "X" : 0.6208599209785461,
   "Y" : 0.6748118996620178
  },
  {
   "Type" : "mouthUp",
   "X" : 0.5981768369674683,
   "Y" : 0.7149721384048462
  },
  {
   "Type" : "mouthDown",
   "X" : 0.5956851840019226,
   "Y" : 0.7663964629173279
  },
  {
   "Type" : "leftPupil",
   "X" : 0.5389323830604553,
   "Y" : 0.5573952794075012
  },
  {
   "Type" : "rightPupil",
   "X" : 0.6596394777297974,
   "Y" : 0.5640170574188232
  },
  {
   "Type" : "upperJawlineLeft",
   "X" : 0.45521822571754456,
   "Y" : 0.5499714612960815
  },
  {
   "Type" : "midJawlineLeft",
   "X" : 0.4765818119049072,
   "Y" : 0.7385006546974182
  },
  {
   "Type" : "chinBottom",
   "X" : 0.5900380611419678,
   "Y" : 0.8535908460617065
  },
  {
   "Type" : "midJawlineRight",
   "X" : 0.690149188041687,
   "Y" : 0.74969482421875
  },
  {
   "Type" : "upperJawlineRight",
   "X" : 0.7182415723800659,
   "Y" : 0.5641348958015442
  }
 ],
 "Pose" : {
  "Roll" : 2.5587379932403564,
  "Yaw" : 3.1864712238311768,
  "Pitch" : -0.5980468392372131
 },
 "Quality" : {
  "Brightness" : 62.69571304321289,
  "Sharpness" : 53.330047607421875
 },
 "Confidence" : 99.99665069580078
}</t>
  </si>
  <si>
    <t>https://fmmimages.s3.ap-south-1.amazonaws.com/face_1611999812368_477.jpg</t>
  </si>
  <si>
    <t>{
 "BoundingBox" : {
  "Width" : 0.28363561630249023,
  "Height" : 0.4814685583114624,
  "Left" : 0.4331745207309723,
  "Top" : 0.3719046711921692
 },
 "AgeRange" : {
  "Low" : NumberInt(22),
  "High" : NumberInt(34)
 },
 "Smile" : {
  "Value" : false,
  "Confidence" : 99.66374206542969
 },
 "Eyeglasses" : {
  "Value" : true,
  "Confidence" : 99.86509704589844
 },
 "Sunglasses" : {
  "Value" : true,
  "Confidence" : 62.494659423828125
 },
 "Gender" : {
  "Value" : "Male",
  "Confidence" : 99.64875793457031
 },
 "Beard" : {
  "Value" : true,
  "Confidence" : 91.8326416015625
 },
 "Mustache" : {
  "Value" : false,
  "Confidence" : 74.91813659667969
 },
 "EyesOpen" : {
  "Value" : true,
  "Confidence" : 99.9716796875
 },
 "MouthOpen" : {
  "Value" : false,
  "Confidence" : 97.89876556396484
 },
 "Emotions" : [
  {
   "Type" : "CALM",
   "Confidence" : 99.4686279296875
  },
  {
   "Type" : "SAD",
   "Confidence" : 0.2598634958267212
  },
  {
   "Type" : "CONFUSED",
   "Confidence" : 0.07927513122558594
  },
  {
   "Type" : "SURPRISED",
   "Confidence" : 0.062403351068496704
  },
  {
   "Type" : "FEAR",
   "Confidence" : 0.058448635041713715
  },
  {
   "Type" : "HAPPY",
   "Confidence" : 0.04234053194522858
  },
  {
   "Type" : "ANGRY",
   "Confidence" : 0.026480983942747116
  },
  {
   "Type" : "DISGUSTED",
   "Confidence" : 0.0025703127030283213
  }
 ],
 "Landmarks" : [
  {
   "Type" : "eyeLeft",
   "X" : 0.5150363445281982,
   "Y" : 0.5626046061515808
  },
  {
   "Type" : "eyeRight",
   "X" : 0.6357911229133606,
   "Y" : 0.5750945806503296
  },
  {
   "Type" : "mouthLeft",
   "X" : 0.5147832632064819,
   "Y" : 0.7321615815162659
  },
  {
   "Type" : "mouthRight",
   "X" : 0.6154757738113403,
   "Y" : 0.7424110770225525
  },
  {
   "Type" : "nose",
   "X" : 0.5728742480278015,
   "Y" : 0.6620058417320251
  },
  {
   "Type" : "leftEyeBrowLeft",
   "X" : 0.47133684158325195,
   "Y" : 0.5170977711677551
  },
  {
   "Type" : "leftEyeBrowRight",
   "X" : 0.5093139410018921,
   "Y" : 0.5026713013648987
  },
  {
   "Type" : "leftEyeBrowUp",
   "X" : 0.5442830920219421,
   "Y" : 0.5158470869064331
  },
  {
   "Type" : "rightEyeBrowLeft",
   "X" : 0.6132482290267944,
   "Y" : 0.522999107837677
  },
  {
   "Type" : "rightEyeBrowRight",
   "X" : 0.6482563614845276,
   "Y" : 0.5170931220054626
  },
  {
   "Type" : "rightEyeBrowUp",
   "X" : 0.6810087561607361,
   "Y" : 0.5387246012687683
  },
  {
   "Type" : "leftEyeLeft",
   "X" : 0.493111789226532,
   "Y" : 0.5590516924858093
  },
  {
   "Type" : "leftEyeRight",
   "X" : 0.5387223362922668,
   "Y" : 0.5664001107215881
  },
  {
   "Type" : "leftEyeUp",
   "X" : 0.5153034329414368,
   "Y" : 0.5541423559188843
  },
  {
   "Type" : "leftEyeDown",
   "X" : 0.5150569677352905,
   "Y" : 0.5699571967124939
  },
  {
   "Type" : "rightEyeLeft",
   "X" : 0.6115982532501221,
   "Y" : 0.5739590525627136
  },
  {
   "Type" : "rightEyeRight",
   "X" : 0.6566537618637085,
   "Y" : 0.5759303569793701
  },
  {
   "Type" : "rightEyeUp",
   "X" : 0.6364783048629761,
   "Y" : 0.5666667819023132
  },
  {
   "Type" : "rightEyeDown",
   "X" : 0.6346055269241333,
   "Y" : 0.5822793841362
  },
  {
   "Type" : "noseLeft",
   "X" : 0.5470192432403564,
   "Y" : 0.6758099794387817
  },
  {
   "Type" : "noseRight",
   "X" : 0.5916169881820679,
   "Y" : 0.6804002523422241
  },
  {
   "Type" : "mouthUp",
   "X" : 0.5671916604042053,
   "Y" : 0.7183753848075867
  },
  {
   "Type" : "mouthDown",
   "X" : 0.5636652708053589,
   "Y" : 0.7684508562088013
  },
  {
   "Type" : "leftPupil",
   "X" : 0.5150363445281982,
   "Y" : 0.5626046061515808
  },
  {
   "Type" : "rightPupil",
   "X" : 0.6357911229133606,
   "Y" : 0.5750945806503296
  },
  {
   "Type" : "upperJawlineLeft",
   "X" : 0.4385969042778015,
   "Y" : 0.5514150261878967
  },
  {
   "Type" : "midJawlineLeft",
   "X" : 0.45294108986854553,
   "Y" : 0.7369241118431091
  },
  {
   "Type" : "chinBottom",
   "X" : 0.5570852756500244,
   "Y" : 0.854066014289856
  },
  {
   "Type" : "midJawlineRight",
   "X" : 0.6662557721138,
   "Y" : 0.7590171098709106
  },
  {
   "Type" : "upperJawlineRight",
   "X" : 0.7014981508255005,
   "Y" : 0.5786511301994324
  }
 ],
 "Pose" : {
  "Roll" : 5.149220943450928,
  "Yaw" : 1.5950744152069092,
  "Pitch" : 0.02169271744787693
 },
 "Quality" : {
  "Brightness" : 65.03754425048828,
  "Sharpness" : 53.330047607421875
 },
 "Confidence" : 99.99412536621094
}</t>
  </si>
  <si>
    <t>https://fmmimages.s3.ap-south-1.amazonaws.com/face_1611999842367_477.jpg</t>
  </si>
  <si>
    <t>{
 "BoundingBox" : {
  "Width" : 0.2688302993774414,
  "Height" : 0.4560805857181549,
  "Left" : 0.4594499468803406,
  "Top" : 0.34202584624290466
 },
 "AgeRange" : {
  "Low" : NumberInt(22),
  "High" : NumberInt(34)
 },
 "Smile" : {
  "Value" : false,
  "Confidence" : 99.6278076171875
 },
 "Eyeglasses" : {
  "Value" : true,
  "Confidence" : 98.61508178710938
 },
 "Sunglasses" : {
  "Value" : false,
  "Confidence" : 71.44190216064453
 },
 "Gender" : {
  "Value" : "Male",
  "Confidence" : 99.8501968383789
 },
 "Beard" : {
  "Value" : true,
  "Confidence" : 82.9023666381836
 },
 "Mustache" : {
  "Value" : false,
  "Confidence" : 85.21945190429688
 },
 "EyesOpen" : {
  "Value" : true,
  "Confidence" : 99.73484802246094
 },
 "MouthOpen" : {
  "Value" : false,
  "Confidence" : 96.98870086669922
 },
 "Emotions" : [
  {
   "Type" : "CALM",
   "Confidence" : 99.21067810058594
  },
  {
   "Type" : "SAD",
   "Confidence" : 0.65012526512146
  },
  {
   "Type" : "FEAR",
   "Confidence" : 0.04682404547929764
  },
  {
   "Type" : "CONFUSED",
   "Confidence" : 0.03553150221705437
  },
  {
   "Type" : "HAPPY",
   "Confidence" : 0.02373928390443325
  },
  {
   "Type" : "SURPRISED",
   "Confidence" : 0.01963415928184986
  },
  {
   "Type" : "ANGRY",
   "Confidence" : 0.01187475398182869
  },
  {
   "Type" : "DISGUSTED",
   "Confidence" : 0.001601685886271298
  }
 ],
 "Landmarks" : [
  {
   "Type" : "eyeLeft",
   "X" : 0.530350923538208,
   "Y" : 0.522782564163208
  },
  {
   "Type" : "eyeRight",
   "X" : 0.6475405097007751,
   "Y" : 0.5293771028518677
  },
  {
   "Type" : "mouthLeft",
   "X" : 0.5360227227210999,
   "Y" : 0.6854159832000732
  },
  {
   "Type" : "mouthRight",
   "X" : 0.6336103677749634,
   "Y" : 0.6907093524932861
  },
  {
   "Type" : "nose",
   "X" : 0.588314950466156,
   "Y" : 0.6078982949256897
  },
  {
   "Type" : "leftEyeBrowLeft",
   "X" : 0.4873769283294678,
   "Y" : 0.48346078395843506
  },
  {
   "Type" : "leftEyeBrowRight",
   "X" : 0.5227319002151489,
   "Y" : 0.46410131454467773
  },
  {
   "Type" : "leftEyeBrowUp",
   "X" : 0.5567023754119873,
   "Y" : 0.4737914800643921
  },
  {
   "Type" : "rightEyeBrowLeft",
   "X" : 0.6236663460731506,
   "Y" : 0.4774629473686218
  },
  {
   "Type" : "rightEyeBrowRight",
   "X" : 0.6576114892959595,
   "Y" : 0.4715694785118103
  },
  {
   "Type" : "rightEyeBrowUp",
   "X" : 0.6908298134803772,
   "Y" : 0.4947513937950134
  },
  {
   "Type" : "leftEyeLeft",
   "X" : 0.5093058943748474,
   "Y" : 0.5212934017181396
  },
  {
   "Type" : "leftEyeRight",
   "X" : 0.5534711480140686,
   "Y" : 0.5253276228904724
  },
  {
   "Type" : "leftEyeUp",
   "X" : 0.5302882790565491,
   "Y" : 0.5142332911491394
  },
  {
   "Type" : "leftEyeDown",
   "X" : 0.5307151079177856,
   "Y" : 0.5297602415084839
  },
  {
   "Type" : "rightEyeLeft",
   "X" : 0.624214768409729,
   "Y" : 0.5293155908584595
  },
  {
   "Type" : "rightEyeRight",
   "X" : 0.6679518818855286,
   "Y" : 0.5301400423049927
  },
  {
   "Type" : "rightEyeUp",
   "X" : 0.6478754281997681,
   "Y" : 0.5207993984222412
  },
  {
   "Type" : "rightEyeDown",
   "X" : 0.646680474281311,
   "Y" : 0.5362178087234497
  },
  {
   "Type" : "noseLeft",
   "X" : 0.5647557377815247,
   "Y" : 0.6269434690475464
  },
  {
   "Type" : "noseRight",
   "X" : 0.6079705953598022,
   "Y" : 0.6292946934700012
  },
  {
   "Type" : "mouthUp",
   "X" : 0.5855413675308228,
   "Y" : 0.6662126183509827
  },
  {
   "Type" : "mouthDown",
   "X" : 0.584080696105957,
   "Y" : 0.715528666973114
  },
  {
   "Type" : "leftPupil",
   "X" : 0.530350923538208,
   "Y" : 0.522782564163208
  },
  {
   "Type" : "rightPupil",
   "X" : 0.6475405097007751,
   "Y" : 0.5293771028518677
  },
  {
   "Type" : "upperJawlineLeft",
   "X" : 0.4587786793708801,
   "Y" : 0.5268256664276123
  },
  {
   "Type" : "midJawlineLeft",
   "X" : 0.4785521626472473,
   "Y" : 0.703095018863678
  },
  {
   "Type" : "chinBottom",
   "X" : 0.581199049949646,
   "Y" : 0.8014716506004333
  },
  {
   "Type" : "midJawlineRight",
   "X" : 0.6853933930397034,
   "Y" : 0.71457839012146
  },
  {
   "Type" : "upperJawlineRight",
   "X" : 0.7139129042625427,
   "Y" : 0.5410146713256836
  }
 ],
 "Pose" : {
  "Roll" : 3.463662624359131,
  "Yaw" : -0.5494409799575806,
  "Pitch" : 5.9207844734191895
 },
 "Quality" : {
  "Brightness" : 62.734432220458984,
  "Sharpness" : 38.89601135253906
 },
 "Confidence" : 99.99932098388672
}</t>
  </si>
  <si>
    <t>https://fmmimages.s3.ap-south-1.amazonaws.com/face_1611999872368_477.jpg</t>
  </si>
  <si>
    <t>{
 "BoundingBox" : {
  "Width" : 0.2370956838130951,
  "Height" : 0.37853559851646423,
  "Left" : 0.34270158410072327,
  "Top" : 0.42099621891975403
 },
 "AgeRange" : {
  "Low" : NumberInt(21),
  "High" : NumberInt(33)
 },
 "Smile" : {
  "Value" : false,
  "Confidence" : 99.75559997558594
 },
 "Eyeglasses" : {
  "Value" : true,
  "Confidence" : 98.87025451660156
 },
 "Sunglasses" : {
  "Value" : false,
  "Confidence" : 54.18119430541992
 },
 "Gender" : {
  "Value" : "Male",
  "Confidence" : 99.71361541748047
 },
 "Beard" : {
  "Value" : true,
  "Confidence" : 84.85443115234375
 },
 "Mustache" : {
  "Value" : false,
  "Confidence" : 78.14295196533203
 },
 "EyesOpen" : {
  "Value" : true,
  "Confidence" : 99.65050506591797
 },
 "MouthOpen" : {
  "Value" : false,
  "Confidence" : 96.75474548339844
 },
 "Emotions" : [
  {
   "Type" : "CALM",
   "Confidence" : 98.87915802001953
  },
  {
   "Type" : "SAD",
   "Confidence" : 0.7621430158615112
  },
  {
   "Type" : "CONFUSED",
   "Confidence" : 0.12045147269964218
  },
  {
   "Type" : "ANGRY",
   "Confidence" : 0.08878634124994278
  },
  {
   "Type" : "FEAR",
   "Confidence" : 0.07484692335128784
  },
  {
   "Type" : "SURPRISED",
   "Confidence" : 0.05281771346926689
  },
  {
   "Type" : "HAPPY",
   "Confidence" : 0.015178503468632698
  },
  {
   "Type" : "DISGUSTED",
   "Confidence" : 0.006610640324652195
  }
 ],
 "Landmarks" : [
  {
   "Type" : "eyeLeft",
   "X" : 0.38894158601760864,
   "Y" : 0.5627545118331909
  },
  {
   "Type" : "eyeRight",
   "X" : 0.4947260916233063,
   "Y" : 0.5649977922439575
  },
  {
   "Type" : "mouthLeft",
   "X" : 0.39419853687286377,
   "Y" : 0.7128171920776367
  },
  {
   "Type" : "mouthRight",
   "X" : 0.4824123978614807,
   "Y" : 0.7146791815757751
  },
  {
   "Type" : "nose",
   "X" : 0.43095940351486206,
   "Y" : 0.6398868560791016
  },
  {
   "Type" : "leftEyeBrowLeft",
   "X" : 0.3539988696575165,
   "Y" : 0.5281468033790588
  },
  {
   "Type" : "leftEyeBrowRight",
   "X" : 0.38020262122154236,
   "Y" : 0.5093200206756592
  },
  {
   "Type" : "leftEyeBrowUp",
   "X" : 0.40894967317581177,
   "Y" : 0.5171857476234436
  },
  {
   "Type" : "rightEyeBrowLeft",
   "X" : 0.4694412350654602,
   "Y" : 0.5182464122772217
  },
  {
   "Type" : "rightEyeBrowRight",
   "X" : 0.5020073056221008,
   "Y" : 0.5117015242576599
  },
  {
   "Type" : "rightEyeBrowUp",
   "X" : 0.537572979927063,
   "Y" : 0.5319966077804565
  },
  {
   "Type" : "leftEyeLeft",
   "X" : 0.37133878469467163,
   "Y" : 0.562094509601593
  },
  {
   "Type" : "leftEyeRight",
   "X" : 0.4099557399749756,
   "Y" : 0.5645077228546143
  },
  {
   "Type" : "leftEyeUp",
   "X" : 0.3883342146873474,
   "Y" : 0.554940938949585
  },
  {
   "Type" : "leftEyeDown",
   "X" : 0.3893304467201233,
   "Y" : 0.5692323446273804
  },
  {
   "Type" : "rightEyeLeft",
   "X" : 0.4738081991672516,
   "Y" : 0.5658348798751831
  },
  {
   "Type" : "rightEyeRight",
   "X" : 0.5145514011383057,
   "Y" : 0.5652043223381042
  },
  {
   "Type" : "rightEyeUp",
   "X" : 0.49448448419570923,
   "Y" : 0.5571378469467163
  },
  {
   "Type" : "rightEyeDown",
   "X" : 0.49401894211769104,
   "Y" : 0.5714854001998901
  },
  {
   "Type" : "noseLeft",
   "X" : 0.41646021604537964,
   "Y" : 0.6578961610794067
  },
  {
   "Type" : "noseRight",
   "X" : 0.4555160105228424,
   "Y" : 0.6588110327720642
  },
  {
   "Type" : "mouthUp",
   "X" : 0.43445223569869995,
   "Y" : 0.6934629678726196
  },
  {
   "Type" : "mouthDown",
   "X" : 0.43486088514328003,
   "Y" : 0.7390763759613037
  },
  {
   "Type" : "leftPupil",
   "X" : 0.38894158601760864,
   "Y" : 0.5627545118331909
  },
  {
   "Type" : "rightPupil",
   "X" : 0.4947260916233063,
   "Y" : 0.5649977922439575
  },
  {
   "Type" : "upperJawlineLeft",
   "X" : 0.34100693464279175,
   "Y" : 0.5691236257553101
  },
  {
   "Type" : "midJawlineLeft",
   "X" : 0.3575872480869293,
   "Y" : 0.730189859867096
  },
  {
   "Type" : "chinBottom",
   "X" : 0.43738454580307007,
   "Y" : 0.8180976510047913
  },
  {
   "Type" : "midJawlineRight",
   "X" : 0.5443928837776184,
   "Y" : 0.7348520755767822
  },
  {
   "Type" : "upperJawlineRight",
   "X" : 0.5712897777557373,
   "Y" : 0.5741396546363831
  }
 ],
 "Pose" : {
  "Roll" : 1.1650607585906982,
  "Yaw" : -7.849906921386719,
  "Pitch" : 3.660118818283081
 },
 "Quality" : {
  "Brightness" : 51.526702880859375,
  "Sharpness" : 26.1773681640625
 },
 "Confidence" : 99.99864196777344
}</t>
  </si>
  <si>
    <t>https://fmmimages.s3.ap-south-1.amazonaws.com/face_1611999902364_477.jpg</t>
  </si>
  <si>
    <t>{
 "BoundingBox" : {
  "Width" : 0.28047195076942444,
  "Height" : 0.4882003664970398,
  "Left" : 0.4446113109588623,
  "Top" : 0.348427951335907
 },
 "AgeRange" : {
  "Low" : NumberInt(22),
  "High" : NumberInt(34)
 },
 "Smile" : {
  "Value" : false,
  "Confidence" : 99.86915588378906
 },
 "Eyeglasses" : {
  "Value" : true,
  "Confidence" : 99.82418823242188
 },
 "Sunglasses" : {
  "Value" : true,
  "Confidence" : 53.200931549072266
 },
 "Gender" : {
  "Value" : "Male",
  "Confidence" : 99.88605499267578
 },
 "Beard" : {
  "Value" : true,
  "Confidence" : 88.08810424804688
 },
 "Mustache" : {
  "Value" : false,
  "Confidence" : 80.49974060058594
 },
 "EyesOpen" : {
  "Value" : true,
  "Confidence" : 99.97522735595703
 },
 "MouthOpen" : {
  "Value" : false,
  "Confidence" : 97.38365173339844
 },
 "Emotions" : [
  {
   "Type" : "CALM",
   "Confidence" : 99.71464538574219
  },
  {
   "Type" : "SAD",
   "Confidence" : 0.1667063981294632
  },
  {
   "Type" : "FEAR",
   "Confidence" : 0.039639443159103394
  },
  {
   "Type" : "SURPRISED",
   "Confidence" : 0.03346826136112213
  },
  {
   "Type" : "CONFUSED",
   "Confidence" : 0.025729436427354813
  },
  {
   "Type" : "ANGRY",
   "Confidence" : 0.012287399731576443
  },
  {
   "Type" : "HAPPY",
   "Confidence" : 0.006330128759145737
  },
  {
   "Type" : "DISGUSTED",
   "Confidence" : 0.0011971547501161695
  }
 ],
 "Landmarks" : [
  {
   "Type" : "eyeLeft",
   "X" : 0.5217667818069458,
   "Y" : 0.5459303259849548
  },
  {
   "Type" : "eyeRight",
   "X" : 0.642094075679779,
   "Y" : 0.5525046586990356
  },
  {
   "Type" : "mouthLeft",
   "X" : 0.5254768133163452,
   "Y" : 0.7141658067703247
  },
  {
   "Type" : "mouthRight",
   "X" : 0.6257644891738892,
   "Y" : 0.7194188833236694
  },
  {
   "Type" : "nose",
   "X" : 0.5817633271217346,
   "Y" : 0.6413470506668091
  },
  {
   "Type" : "leftEyeBrowLeft",
   "X" : 0.4772879481315613,
   "Y" : 0.5027894973754883
  },
  {
   "Type" : "leftEyeBrowRight",
   "X" : 0.5147496461868286,
   "Y" : 0.48651477694511414
  },
  {
   "Type" : "leftEyeBrowUp",
   "X" : 0.5498500466346741,
   "Y" : 0.4978695809841156
  },
  {
   "Type" : "rightEyeBrowLeft",
   "X" : 0.6185709238052368,
   "Y" : 0.501675546169281
  },
  {
   "Type" : "rightEyeBrowRight",
   "X" : 0.6532100439071655,
   "Y" : 0.494211882352829
  },
  {
   "Type" : "rightEyeBrowUp",
   "X" : 0.6862431764602661,
   "Y" : 0.5142509937286377
  },
  {
   "Type" : "leftEyeLeft",
   "X" : 0.49989086389541626,
   "Y" : 0.5434585213661194
  },
  {
   "Type" : "leftEyeRight",
   "X" : 0.5454288721084595,
   "Y" : 0.5485025644302368
  },
  {
   "Type" : "leftEyeUp",
   "X" : 0.5218561887741089,
   "Y" : 0.5374707579612732
  },
  {
   "Type" : "leftEyeDown",
   "X" : 0.5219912528991699,
   "Y" : 0.5531741976737976
  },
  {
   "Type" : "rightEyeLeft",
   "X" : 0.6180515289306641,
   "Y" : 0.5525011420249939
  },
  {
   "Type" : "rightEyeRight",
   "X" : 0.6628518104553223,
   "Y" : 0.5523571372032166
  },
  {
   "Type" : "rightEyeUp",
   "X" : 0.6426016092300415,
   "Y" : 0.5440729260444641
  },
  {
   "Type" : "rightEyeDown",
   "X" : 0.6411131620407104,
   "Y" : 0.5596502423286438
  },
  {
   "Type" : "noseLeft",
   "X" : 0.5563938617706299,
   "Y" : 0.6564205884933472
  },
  {
   "Type" : "noseRight",
   "X" : 0.6008268594741821,
   "Y" : 0.6588550806045532
  },
  {
   "Type" : "mouthUp",
   "X" : 0.5774544477462769,
   "Y" : 0.6976651549339294
  },
  {
   "Type" : "mouthDown",
   "X" : 0.575143039226532,
   "Y" : 0.7475298047065735
  },
  {
   "Type" : "leftPupil",
   "X" : 0.5217667818069458,
   "Y" : 0.5459303259849548
  },
  {
   "Type" : "rightPupil",
   "X" : 0.642094075679779,
   "Y" : 0.5525046586990356
  },
  {
   "Type" : "upperJawlineLeft",
   "X" : 0.44539347290992737,
   "Y" : 0.5387058258056641
  },
  {
   "Type" : "midJawlineLeft",
   "X" : 0.46409592032432556,
   "Y" : 0.7220484018325806
  },
  {
   "Type" : "chinBottom",
   "X" : 0.570590615272522,
   "Y" : 0.832960844039917
  },
  {
   "Type" : "midJawlineRight",
   "X" : 0.6766858696937561,
   "Y" : 0.7339527010917664
  },
  {
   "Type" : "upperJawlineRight",
   "X" : 0.7074102163314819,
   "Y" : 0.553307831287384
  }
 ],
 "Pose" : {
  "Roll" : 2.767001152038574,
  "Yaw" : 0.48629581928253174,
  "Pitch" : 1.6522446870803833
 },
 "Quality" : {
  "Brightness" : 61.708282470703125,
  "Sharpness" : 46.02980041503906
 },
 "Confidence" : 99.99765014648438
}</t>
  </si>
  <si>
    <t>https://fmmimages.s3.ap-south-1.amazonaws.com/face_1611999932371_477.jpg</t>
  </si>
  <si>
    <t>{
 "BoundingBox" : {
  "Width" : 0.2793633043766022,
  "Height" : 0.4968780279159546,
  "Left" : 0.5237125158309937,
  "Top" : 0.3556472957134247
 },
 "AgeRange" : {
  "Low" : NumberInt(22),
  "High" : NumberInt(34)
 },
 "Smile" : {
  "Value" : false,
  "Confidence" : 99.3646469116211
 },
 "Eyeglasses" : {
  "Value" : true,
  "Confidence" : 99.75431823730469
 },
 "Sunglasses" : {
  "Value" : false,
  "Confidence" : 61.763607025146484
 },
 "Gender" : {
  "Value" : "Male",
  "Confidence" : 99.57742309570312
 },
 "Beard" : {
  "Value" : true,
  "Confidence" : 83.50496673583984
 },
 "Mustache" : {
  "Value" : false,
  "Confidence" : 80.08641815185547
 },
 "EyesOpen" : {
  "Value" : true,
  "Confidence" : 99.90223693847656
 },
 "MouthOpen" : {
  "Value" : false,
  "Confidence" : 96.5597915649414
 },
 "Emotions" : [
  {
   "Type" : "CALM",
   "Confidence" : 98.82064819335938
  },
  {
   "Type" : "SAD",
   "Confidence" : 0.7936649918556213
  },
  {
   "Type" : "FEAR",
   "Confidence" : 0.10864622890949249
  },
  {
   "Type" : "CONFUSED",
   "Confidence" : 0.08973222225904465
  },
  {
   "Type" : "HAPPY",
   "Confidence" : 0.0765690803527832
  },
  {
   "Type" : "SURPRISED",
   "Confidence" : 0.0742122009396553
  },
  {
   "Type" : "ANGRY",
   "Confidence" : 0.030586108565330505
  },
  {
   "Type" : "DISGUSTED",
   "Confidence" : 0.005943467374891043
  }
 ],
 "Landmarks" : [
  {
   "Type" : "eyeLeft",
   "X" : 0.6059018969535828,
   "Y" : 0.5649706125259399
  },
  {
   "Type" : "eyeRight",
   "X" : 0.731162428855896,
   "Y" : 0.5474739074707031
  },
  {
   "Type" : "mouthLeft",
   "X" : 0.6275957822799683,
   "Y" : 0.7406137585639954
  },
  {
   "Type" : "mouthRight",
   "X" : 0.7321439385414124,
   "Y" : 0.7256637215614319
  },
  {
   "Type" : "nose",
   "X" : 0.6853624582290649,
   "Y" : 0.6554268598556519
  },
  {
   "Type" : "leftEyeBrowLeft",
   "X" : 0.5526043176651001,
   "Y" : 0.5285568833351135
  },
  {
   "Type" : "leftEyeBrowRight",
   "X" : 0.5934280753135681,
   "Y" : 0.5048723816871643
  },
  {
   "Type" : "leftEyeBrowUp",
   "X" : 0.6323106288909912,
   "Y" : 0.510094940662384
  },
  {
   "Type" : "rightEyeBrowLeft",
   "X" : 0.7039006948471069,
   "Y" : 0.5003758668899536
  },
  {
   "Type" : "rightEyeBrowRight",
   "X" : 0.7376166582107544,
   "Y" : 0.48521503806114197
  },
  {
   "Type" : "rightEyeBrowUp",
   "X" : 0.7700964212417603,
   "Y" : 0.4984123110771179
  },
  {
   "Type" : "leftEyeLeft",
   "X" : 0.5820290446281433,
   "Y" : 0.5666229128837585
  },
  {
   "Type" : "leftEyeRight",
   "X" : 0.6305989623069763,
   "Y" : 0.5630415678024292
  },
  {
   "Type" : "leftEyeUp",
   "X" : 0.6054508090019226,
   "Y" : 0.5562687516212463
  },
  {
   "Type" : "leftEyeDown",
   "X" : 0.6068771481513977,
   "Y" : 0.5726895928382874
  },
  {
   "Type" : "rightEyeLeft",
   "X" : 0.7061914205551147,
   "Y" : 0.5525484681129456
  },
  {
   "Type" : "rightEyeRight",
   "X" : 0.7517154216766357,
   "Y" : 0.5429418087005615
  },
  {
   "Type" : "rightEyeUp",
   "X" : 0.731171727180481,
   "Y" : 0.538773238658905
  },
  {
   "Type" : "rightEyeDown",
   "X" : 0.7309178113937378,
   "Y" : 0.5553197264671326
  },
  {
   "Type" : "noseLeft",
   "X" : 0.6562132239341736,
   "Y" : 0.674980878829956
  },
  {
   "Type" : "noseRight",
   "X" : 0.7025306820869446,
   "Y" : 0.6685560345649719
  },
  {
   "Type" : "mouthUp",
   "X" : 0.6830622553825378,
   "Y" : 0.7141010761260986
  },
  {
   "Type" : "mouthDown",
   "X" : 0.684907078742981,
   "Y" : 0.7665936946868896
  },
  {
   "Type" : "leftPupil",
   "X" : 0.6059018969535828,
   "Y" : 0.5649706125259399
  },
  {
   "Type" : "rightPupil",
   "X" : 0.731162428855896,
   "Y" : 0.5474739074707031
  },
  {
   "Type" : "upperJawlineLeft",
   "X" : 0.5147093534469604,
   "Y" : 0.5700523853302002
  },
  {
   "Type" : "midJawlineLeft",
   "X" : 0.55494225025177,
   "Y" : 0.7583442330360413
  },
  {
   "Type" : "chinBottom",
   "X" : 0.686089813709259,
   "Y" : 0.8557748198509216
  },
  {
   "Type" : "midJawlineRight",
   "X" : 0.7762912511825562,
   "Y" : 0.7279447913169861
  },
  {
   "Type" : "upperJawlineRight",
   "X" : 0.7874222993850708,
   "Y" : 0.5326882600784302
  }
 ],
 "Pose" : {
  "Roll" : -5.00538969039917,
  "Yaw" : 4.487740516662598,
  "Pitch" : 0.8242791891098022
 },
 "Quality" : {
  "Brightness" : 63.156463623046875,
  "Sharpness" : 60.49041748046875
 },
 "Confidence" : 99.99761962890625
}</t>
  </si>
  <si>
    <t>{
 "BoundingBox" : {
  "Width" : 0.17499789595603943,
  "Height" : 0.27735328674316406,
  "Left" : 0.49840855598449707,
  "Top" : 0.5160682797431946
 },
 "AgeRange" : {
  "Low" : NumberInt(23),
  "High" : NumberInt(35)
 },
 "Smile" : {
  "Value" : false,
  "Confidence" : 98.94026184082031
 },
 "Eyeglasses" : {
  "Value" : true,
  "Confidence" : 95.58936309814453
 },
 "Sunglasses" : {
  "Value" : false,
  "Confidence" : 66.55921936035156
 },
 "Gender" : {
  "Value" : "Male",
  "Confidence" : 99.87913513183594
 },
 "Beard" : {
  "Value" : true,
  "Confidence" : 76.20500183105469
 },
 "Mustache" : {
  "Value" : false,
  "Confidence" : 82.21479034423828
 },
 "EyesOpen" : {
  "Value" : true,
  "Confidence" : 99.78345489501953
 },
 "MouthOpen" : {
  "Value" : false,
  "Confidence" : 94.42021942138672
 },
 "Emotions" : [
  {
   "Type" : "CALM",
   "Confidence" : 98.91084289550781
  },
  {
   "Type" : "SAD",
   "Confidence" : 0.6846980452537537
  },
  {
   "Type" : "CONFUSED",
   "Confidence" : 0.12142333388328552
  },
  {
   "Type" : "ANGRY",
   "Confidence" : 0.11190448701381683
  },
  {
   "Type" : "HAPPY",
   "Confidence" : 0.08388058841228485
  },
  {
   "Type" : "FEAR",
   "Confidence" : 0.03469960018992424
  },
  {
   "Type" : "SURPRISED",
   "Confidence" : 0.029345300048589706
  },
  {
   "Type" : "DISGUSTED",
   "Confidence" : 0.023203527554869652
  }
 ],
 "Landmarks" : [
  {
   "Type" : "eyeLeft",
   "X" : 0.5392026305198669,
   "Y" : 0.6275777220726013
  },
  {
   "Type" : "eyeRight",
   "X" : 0.6092225313186646,
   "Y" : 0.5976336002349854
  },
  {
   "Type" : "mouthLeft",
   "X" : 0.5668432712554932,
   "Y" : 0.7194138765335083
  },
  {
   "Type" : "mouthRight",
   "X" : 0.6252884268760681,
   "Y" : 0.6943015456199646
  },
  {
   "Type" : "nose",
   "X" : 0.5864936113357544,
   "Y" : 0.6542660593986511
  },
  {
   "Type" : "leftEyeBrowLeft",
   "X" : 0.5080501437187195,
   "Y" : 0.6195913553237915
  },
  {
   "Type" : "leftEyeBrowRight",
   "X" : 0.5260460376739502,
   "Y" : 0.5950905680656433
  },
  {
   "Type" : "leftEyeBrowUp",
   "X" : 0.5475233793258667,
   "Y" : 0.5898711681365967
  },
  {
   "Type" : "rightEyeBrowLeft",
   "X" : 0.587499737739563,
   "Y" : 0.5728206038475037
  },
  {
   "Type" : "rightEyeBrowRight",
   "X" : 0.6064655184745789,
   "Y" : 0.5607995986938477
  },
  {
   "Type" : "rightEyeBrowUp",
   "X" : 0.6292353868484497,
   "Y" : 0.5677754282951355
  },
  {
   "Type" : "leftEyeLeft",
   "X" : 0.5266245603561401,
   "Y" : 0.6335245966911316
  },
  {
   "Type" : "leftEyeRight",
   "X" : 0.5532310605049133,
   "Y" : 0.6225486397743225
  },
  {
   "Type" : "leftEyeUp",
   "X" : 0.5379316806793213,
   "Y" : 0.6223828196525574
  },
  {
   "Type" : "leftEyeDown",
   "X" : 0.5405205488204956,
   "Y" : 0.6315705180168152
  },
  {
   "Type" : "rightEyeLeft",
   "X" : 0.5954808592796326,
   "Y" : 0.6044903993606567
  },
  {
   "Type" : "rightEyeRight",
   "X" : 0.6212774515151978,
   "Y" : 0.5930392742156982
  },
  {
   "Type" : "rightEyeUp",
   "X" : 0.6081434488296509,
   "Y" : 0.5923548936843872
  },
  {
   "Type" : "rightEyeDown",
   "X" : 0.6097341775894165,
   "Y" : 0.6019408702850342
  },
  {
   "Type" : "noseLeft",
   "X" : 0.5754371285438538,
   "Y" : 0.6756793856620789
  },
  {
   "Type" : "noseRight",
   "X" : 0.6011568307876587,
   "Y" : 0.6646912693977356
  },
  {
   "Type" : "mouthUp",
   "X" : 0.5935675501823425,
   "Y" : 0.6918261051177979
  },
  {
   "Type" : "mouthDown",
   "X" : 0.600119411945343,
   "Y" : 0.72169429063797
  },
  {
   "Type" : "leftPupil",
   "X" : 0.5392026305198669,
   "Y" : 0.6275777220726013
  },
  {
   "Type" : "rightPupil",
   "X" : 0.6092225313186646,
   "Y" : 0.5976336002349854
  },
  {
   "Type" : "upperJawlineLeft",
   "X" : 0.4974812865257263,
   "Y" : 0.659674882888794
  },
  {
   "Type" : "midJawlineLeft",
   "X" : 0.5359013676643372,
   "Y" : 0.7543820142745972
  },
  {
   "Type" : "chinBottom",
   "X" : 0.6112884879112244,
   "Y" : 0.774645209312439
  },
  {
   "Type" : "midJawlineRight",
   "X" : 0.6586838960647583,
   "Y" : 0.7020593881607056
  },
  {
   "Type" : "upperJawlineRight",
   "X" : 0.6492139101028442,
   "Y" : 0.5949426293373108
  }
 ],
 "Pose" : {
  "Roll" : -14.748306274414062,
  "Yaw" : 0.2805473804473877,
  "Pitch" : 19.57985496520996
 },
 "Quality" : {
  "Brightness" : 41.02568817138672,
  "Sharpness" : 26.1773681640625
 },
 "Confidence" : 99.9919204711914
}</t>
  </si>
  <si>
    <t>https://fmmimages.s3.ap-south-1.amazonaws.com/face_1611999962374_477.jpg</t>
  </si>
  <si>
    <t>Emotion</t>
  </si>
  <si>
    <t>Calm - 87%, Confused - 9%, Sad - 3%, Angry - 1%,</t>
  </si>
  <si>
    <t>Calm - 62%, Surprised - 12%, Fear - 9%, Confused - 9%, Sad - 4%, Angry - 4%,</t>
  </si>
  <si>
    <t>Calm - 99%, Happy - 1%</t>
  </si>
  <si>
    <t>Calm - 99%, Sad - 1%</t>
  </si>
  <si>
    <t>Calm - 99%, Confused - 1%</t>
  </si>
  <si>
    <t>Calm - 100%</t>
  </si>
  <si>
    <t>Question Asked</t>
  </si>
  <si>
    <t>No</t>
  </si>
  <si>
    <t>Marks Obtained</t>
  </si>
  <si>
    <t>Engagement Score</t>
  </si>
  <si>
    <t>AI Engagement Score</t>
  </si>
  <si>
    <t>Session ID</t>
  </si>
  <si>
    <t>How did you liked the teaching in the video?</t>
  </si>
  <si>
    <t>How much did you understood the concept explained in the video?</t>
  </si>
  <si>
    <t>How fun was the session?</t>
  </si>
  <si>
    <t>How would you classify your emotional state during the session?</t>
  </si>
  <si>
    <t>How much engaging do you think the video were?</t>
  </si>
  <si>
    <t>Happy</t>
  </si>
  <si>
    <t>Image ES</t>
  </si>
  <si>
    <t>Feedback</t>
  </si>
  <si>
    <t>Expert Score</t>
  </si>
  <si>
    <t>Average Engagement Score</t>
  </si>
  <si>
    <t>Average Expert Score</t>
  </si>
  <si>
    <t>Average Feedback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</si>
</sst>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0" borderId="0" xfId="1" applyAlignment="1">
      <alignment wrapText="1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Engagement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Graphs!$A$1</c:f>
              <c:strCache>
                <c:ptCount val="1"/>
                <c:pt idx="0">
                  <c:v>AI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Graphs!$A$2:$A$12</c:f>
              <c:numCache>
                <c:formatCode>General</c:formatCode>
                <c:ptCount val="11"/>
                <c:pt idx="0">
                  <c:v>74.3</c:v>
                </c:pt>
                <c:pt idx="1">
                  <c:v>56.8</c:v>
                </c:pt>
                <c:pt idx="2">
                  <c:v>82.7</c:v>
                </c:pt>
                <c:pt idx="3">
                  <c:v>82.7</c:v>
                </c:pt>
                <c:pt idx="4">
                  <c:v>82.7</c:v>
                </c:pt>
                <c:pt idx="5">
                  <c:v>82.7</c:v>
                </c:pt>
                <c:pt idx="6">
                  <c:v>82.7</c:v>
                </c:pt>
                <c:pt idx="7">
                  <c:v>82.7</c:v>
                </c:pt>
                <c:pt idx="8">
                  <c:v>83.4</c:v>
                </c:pt>
                <c:pt idx="9">
                  <c:v>82.7</c:v>
                </c:pt>
                <c:pt idx="10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7-42E8-B16B-387B3890BFBE}"/>
            </c:ext>
          </c:extLst>
        </c:ser>
        <c:ser>
          <c:idx val="1"/>
          <c:order val="1"/>
          <c:tx>
            <c:strRef>
              <c:f>Graphs!$B$1</c:f>
              <c:strCache>
                <c:ptCount val="1"/>
                <c:pt idx="0">
                  <c:v>Feedback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Graphs!$B$2:$B$12</c:f>
              <c:numCache>
                <c:formatCode>General</c:formatCode>
                <c:ptCount val="11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7-42E8-B16B-387B3890BFBE}"/>
            </c:ext>
          </c:extLst>
        </c:ser>
        <c:ser>
          <c:idx val="2"/>
          <c:order val="2"/>
          <c:tx>
            <c:strRef>
              <c:f>Graphs!$C$1</c:f>
              <c:strCache>
                <c:ptCount val="1"/>
                <c:pt idx="0">
                  <c:v>Expert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Graphs!$C$2:$C$12</c:f>
              <c:numCache>
                <c:formatCode>General</c:formatCode>
                <c:ptCount val="11"/>
                <c:pt idx="0">
                  <c:v>84</c:v>
                </c:pt>
                <c:pt idx="1">
                  <c:v>91</c:v>
                </c:pt>
                <c:pt idx="2">
                  <c:v>85</c:v>
                </c:pt>
                <c:pt idx="3">
                  <c:v>89</c:v>
                </c:pt>
                <c:pt idx="4">
                  <c:v>91</c:v>
                </c:pt>
                <c:pt idx="5">
                  <c:v>94</c:v>
                </c:pt>
                <c:pt idx="6">
                  <c:v>86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7-42E8-B16B-387B389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1759"/>
        <c:axId val="1196892175"/>
      </c:lineChart>
      <c:catAx>
        <c:axId val="119689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92175"/>
        <c:crosses val="autoZero"/>
        <c:auto val="1"/>
        <c:lblAlgn val="ctr"/>
        <c:lblOffset val="100"/>
        <c:noMultiLvlLbl val="0"/>
      </c:catAx>
      <c:valAx>
        <c:axId val="11968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</xdr:row>
      <xdr:rowOff>156210</xdr:rowOff>
    </xdr:from>
    <xdr:to>
      <xdr:col>13</xdr:col>
      <xdr:colOff>579120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mmimages.s3.ap-south-1.amazonaws.com/face_1611999932371_477.jpg" TargetMode="External"/><Relationship Id="rId3" Type="http://schemas.openxmlformats.org/officeDocument/2006/relationships/hyperlink" Target="https://fmmimages.s3.ap-south-1.amazonaws.com/face_1611999782373_477.jpg" TargetMode="External"/><Relationship Id="rId7" Type="http://schemas.openxmlformats.org/officeDocument/2006/relationships/hyperlink" Target="https://fmmimages.s3.ap-south-1.amazonaws.com/face_1611999902364_477.jpg" TargetMode="External"/><Relationship Id="rId2" Type="http://schemas.openxmlformats.org/officeDocument/2006/relationships/hyperlink" Target="https://fmmimages.s3.ap-south-1.amazonaws.com/face_1611999692373_477.jpg" TargetMode="External"/><Relationship Id="rId1" Type="http://schemas.openxmlformats.org/officeDocument/2006/relationships/hyperlink" Target="mailto:shashank619dey@gmail.com" TargetMode="External"/><Relationship Id="rId6" Type="http://schemas.openxmlformats.org/officeDocument/2006/relationships/hyperlink" Target="https://fmmimages.s3.ap-south-1.amazonaws.com/face_1611999872368_477.jpg" TargetMode="External"/><Relationship Id="rId5" Type="http://schemas.openxmlformats.org/officeDocument/2006/relationships/hyperlink" Target="https://fmmimages.s3.ap-south-1.amazonaws.com/face_1611999842367_477.jpg" TargetMode="External"/><Relationship Id="rId10" Type="http://schemas.openxmlformats.org/officeDocument/2006/relationships/hyperlink" Target="https://fmmimages.s3.ap-south-1.amazonaws.com/face_1611999672436_477.jpg" TargetMode="External"/><Relationship Id="rId4" Type="http://schemas.openxmlformats.org/officeDocument/2006/relationships/hyperlink" Target="https://fmmimages.s3.ap-south-1.amazonaws.com/face_1611999812368_477.jpg" TargetMode="External"/><Relationship Id="rId9" Type="http://schemas.openxmlformats.org/officeDocument/2006/relationships/hyperlink" Target="https://fmmimages.s3.ap-south-1.amazonaws.com/face_1611999962374_477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2" workbookViewId="0">
      <selection activeCell="D2" sqref="D2"/>
    </sheetView>
  </sheetViews>
  <sheetFormatPr defaultRowHeight="14.4" x14ac:dyDescent="0.3"/>
  <cols>
    <col min="3" max="3" width="15.44140625" customWidth="1"/>
    <col min="4" max="4" width="54.109375" customWidth="1"/>
    <col min="5" max="5" width="49.21875" customWidth="1"/>
    <col min="6" max="6" width="15.77734375" customWidth="1"/>
    <col min="7" max="7" width="15.6640625" customWidth="1"/>
    <col min="8" max="8" width="2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35</v>
      </c>
      <c r="G1" t="s">
        <v>37</v>
      </c>
      <c r="H1" t="s">
        <v>39</v>
      </c>
      <c r="I1" t="s">
        <v>47</v>
      </c>
    </row>
    <row r="2" spans="1:9" ht="409.6" x14ac:dyDescent="0.3">
      <c r="A2" t="s">
        <v>5</v>
      </c>
      <c r="B2" s="2" t="s">
        <v>6</v>
      </c>
      <c r="C2" s="2" t="s">
        <v>7</v>
      </c>
      <c r="D2" s="1" t="s">
        <v>4</v>
      </c>
      <c r="E2" t="s">
        <v>29</v>
      </c>
      <c r="F2" t="s">
        <v>36</v>
      </c>
      <c r="G2" s="4">
        <v>67</v>
      </c>
      <c r="H2">
        <f>87*0.7+G2*0.2+0*0.1</f>
        <v>74.3</v>
      </c>
      <c r="I2">
        <v>84</v>
      </c>
    </row>
    <row r="3" spans="1:9" ht="409.6" x14ac:dyDescent="0.3">
      <c r="C3" s="2" t="s">
        <v>8</v>
      </c>
      <c r="D3" s="1" t="s">
        <v>9</v>
      </c>
      <c r="E3" t="s">
        <v>30</v>
      </c>
      <c r="F3" t="s">
        <v>36</v>
      </c>
      <c r="G3" s="4">
        <v>67</v>
      </c>
      <c r="H3">
        <f>62*0.7+G3*0.2+0*0.1</f>
        <v>56.8</v>
      </c>
      <c r="I3">
        <v>91</v>
      </c>
    </row>
    <row r="4" spans="1:9" ht="409.6" x14ac:dyDescent="0.3">
      <c r="C4" t="s">
        <v>10</v>
      </c>
      <c r="D4" s="1" t="s">
        <v>11</v>
      </c>
      <c r="E4" t="s">
        <v>31</v>
      </c>
      <c r="F4" t="s">
        <v>36</v>
      </c>
      <c r="G4" s="4">
        <v>67</v>
      </c>
      <c r="H4">
        <f t="shared" ref="H4:H9" si="0">99*0.7+G4*0.2+0*0.1</f>
        <v>82.7</v>
      </c>
      <c r="I4">
        <v>85</v>
      </c>
    </row>
    <row r="5" spans="1:9" ht="409.6" x14ac:dyDescent="0.3">
      <c r="C5" t="s">
        <v>12</v>
      </c>
      <c r="D5" s="1" t="s">
        <v>13</v>
      </c>
      <c r="E5" t="s">
        <v>32</v>
      </c>
      <c r="F5" t="s">
        <v>36</v>
      </c>
      <c r="G5" s="4">
        <v>67</v>
      </c>
      <c r="H5">
        <f t="shared" si="0"/>
        <v>82.7</v>
      </c>
      <c r="I5">
        <v>89</v>
      </c>
    </row>
    <row r="6" spans="1:9" ht="409.6" x14ac:dyDescent="0.3">
      <c r="C6" s="2" t="s">
        <v>14</v>
      </c>
      <c r="D6" s="1" t="s">
        <v>15</v>
      </c>
      <c r="E6" t="s">
        <v>32</v>
      </c>
      <c r="F6" t="s">
        <v>36</v>
      </c>
      <c r="G6" s="4">
        <v>67</v>
      </c>
      <c r="H6">
        <f t="shared" si="0"/>
        <v>82.7</v>
      </c>
      <c r="I6">
        <v>91</v>
      </c>
    </row>
    <row r="7" spans="1:9" ht="409.6" x14ac:dyDescent="0.3">
      <c r="C7" s="2" t="s">
        <v>16</v>
      </c>
      <c r="D7" s="1" t="s">
        <v>17</v>
      </c>
      <c r="E7" t="s">
        <v>33</v>
      </c>
      <c r="F7" t="s">
        <v>36</v>
      </c>
      <c r="G7" s="4">
        <v>67</v>
      </c>
      <c r="H7">
        <f t="shared" si="0"/>
        <v>82.7</v>
      </c>
      <c r="I7">
        <v>94</v>
      </c>
    </row>
    <row r="8" spans="1:9" ht="409.6" x14ac:dyDescent="0.3">
      <c r="C8" s="2" t="s">
        <v>18</v>
      </c>
      <c r="D8" s="1" t="s">
        <v>19</v>
      </c>
      <c r="E8" t="s">
        <v>32</v>
      </c>
      <c r="F8" t="s">
        <v>36</v>
      </c>
      <c r="G8" s="4">
        <v>67</v>
      </c>
      <c r="H8">
        <f t="shared" si="0"/>
        <v>82.7</v>
      </c>
      <c r="I8">
        <v>86</v>
      </c>
    </row>
    <row r="9" spans="1:9" ht="409.6" x14ac:dyDescent="0.3">
      <c r="C9" s="2" t="s">
        <v>20</v>
      </c>
      <c r="D9" s="1" t="s">
        <v>21</v>
      </c>
      <c r="E9" t="s">
        <v>32</v>
      </c>
      <c r="F9" t="s">
        <v>36</v>
      </c>
      <c r="G9" s="4">
        <v>67</v>
      </c>
      <c r="H9">
        <f t="shared" si="0"/>
        <v>82.7</v>
      </c>
      <c r="I9">
        <v>88</v>
      </c>
    </row>
    <row r="10" spans="1:9" ht="409.6" x14ac:dyDescent="0.3">
      <c r="C10" s="2" t="s">
        <v>22</v>
      </c>
      <c r="D10" s="1" t="s">
        <v>23</v>
      </c>
      <c r="E10" t="s">
        <v>34</v>
      </c>
      <c r="F10" t="s">
        <v>36</v>
      </c>
      <c r="G10" s="4">
        <v>67</v>
      </c>
      <c r="H10">
        <f>100*0.7+G10*0.2+0*0.1</f>
        <v>83.4</v>
      </c>
      <c r="I10">
        <v>89</v>
      </c>
    </row>
    <row r="11" spans="1:9" ht="409.6" x14ac:dyDescent="0.3">
      <c r="C11" s="2" t="s">
        <v>24</v>
      </c>
      <c r="D11" s="1" t="s">
        <v>25</v>
      </c>
      <c r="E11" t="s">
        <v>32</v>
      </c>
      <c r="F11" t="s">
        <v>36</v>
      </c>
      <c r="G11" s="4">
        <v>67</v>
      </c>
      <c r="H11">
        <f>99*0.7+G11*0.2+0*0.1</f>
        <v>82.7</v>
      </c>
      <c r="I11">
        <v>89</v>
      </c>
    </row>
    <row r="12" spans="1:9" ht="409.6" x14ac:dyDescent="0.3">
      <c r="C12" s="3" t="s">
        <v>27</v>
      </c>
      <c r="D12" s="1" t="s">
        <v>26</v>
      </c>
      <c r="E12" t="s">
        <v>32</v>
      </c>
      <c r="F12" t="s">
        <v>36</v>
      </c>
      <c r="G12" s="4">
        <v>67</v>
      </c>
      <c r="H12">
        <f>99*0.7+G12*0.2+0*0.1</f>
        <v>82.7</v>
      </c>
      <c r="I12">
        <v>54</v>
      </c>
    </row>
  </sheetData>
  <hyperlinks>
    <hyperlink ref="B2" r:id="rId1"/>
    <hyperlink ref="C3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C1" workbookViewId="0">
      <selection activeCell="B9" sqref="B9"/>
    </sheetView>
  </sheetViews>
  <sheetFormatPr defaultRowHeight="14.4" x14ac:dyDescent="0.3"/>
  <cols>
    <col min="2" max="2" width="29.88671875" customWidth="1"/>
    <col min="3" max="3" width="60.5546875" customWidth="1"/>
    <col min="4" max="4" width="30.109375" customWidth="1"/>
    <col min="5" max="5" width="37.33203125" customWidth="1"/>
    <col min="6" max="6" width="39.44140625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38</v>
      </c>
    </row>
    <row r="2" spans="1:7" x14ac:dyDescent="0.3">
      <c r="B2">
        <v>9</v>
      </c>
      <c r="C2">
        <v>7</v>
      </c>
      <c r="D2">
        <v>10</v>
      </c>
      <c r="E2" t="s">
        <v>46</v>
      </c>
      <c r="F2">
        <v>8</v>
      </c>
      <c r="G2">
        <f>(B2+C2+D2+F2+10)/50 * 100</f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5" sqref="J5"/>
    </sheetView>
  </sheetViews>
  <sheetFormatPr defaultRowHeight="14.4" x14ac:dyDescent="0.3"/>
  <cols>
    <col min="1" max="1" width="23.44140625" customWidth="1"/>
    <col min="10" max="10" width="26.44140625" customWidth="1"/>
  </cols>
  <sheetData>
    <row r="1" spans="1:11" x14ac:dyDescent="0.3">
      <c r="A1" t="s">
        <v>39</v>
      </c>
      <c r="B1" t="s">
        <v>48</v>
      </c>
      <c r="C1" t="s">
        <v>49</v>
      </c>
    </row>
    <row r="2" spans="1:11" x14ac:dyDescent="0.3">
      <c r="A2">
        <f>87*0.7+67*0.2+0*0.1</f>
        <v>74.3</v>
      </c>
      <c r="B2">
        <v>88</v>
      </c>
      <c r="C2">
        <v>84</v>
      </c>
    </row>
    <row r="3" spans="1:11" x14ac:dyDescent="0.3">
      <c r="A3">
        <f>62*0.7+67*0.2+0*0.1</f>
        <v>56.8</v>
      </c>
      <c r="B3">
        <v>88</v>
      </c>
      <c r="C3">
        <v>91</v>
      </c>
      <c r="J3" t="s">
        <v>50</v>
      </c>
      <c r="K3">
        <f>ROUND(SUM(A2:A12)/11,2)</f>
        <v>79.650000000000006</v>
      </c>
    </row>
    <row r="4" spans="1:11" x14ac:dyDescent="0.3">
      <c r="A4">
        <f t="shared" ref="A4:A9" si="0">99*0.7+67*0.2+0*0.1</f>
        <v>82.7</v>
      </c>
      <c r="B4">
        <v>88</v>
      </c>
      <c r="C4">
        <v>85</v>
      </c>
      <c r="J4" t="s">
        <v>51</v>
      </c>
      <c r="K4">
        <f>ROUND(SUM(C2:C12)/11,2)</f>
        <v>85.45</v>
      </c>
    </row>
    <row r="5" spans="1:11" x14ac:dyDescent="0.3">
      <c r="A5">
        <f t="shared" si="0"/>
        <v>82.7</v>
      </c>
      <c r="B5">
        <v>88</v>
      </c>
      <c r="C5">
        <v>89</v>
      </c>
      <c r="J5" t="s">
        <v>52</v>
      </c>
      <c r="K5">
        <v>88</v>
      </c>
    </row>
    <row r="6" spans="1:11" x14ac:dyDescent="0.3">
      <c r="A6">
        <f t="shared" si="0"/>
        <v>82.7</v>
      </c>
      <c r="B6">
        <v>88</v>
      </c>
      <c r="C6">
        <v>91</v>
      </c>
    </row>
    <row r="7" spans="1:11" x14ac:dyDescent="0.3">
      <c r="A7">
        <f t="shared" si="0"/>
        <v>82.7</v>
      </c>
      <c r="B7">
        <v>88</v>
      </c>
      <c r="C7">
        <v>94</v>
      </c>
    </row>
    <row r="8" spans="1:11" x14ac:dyDescent="0.3">
      <c r="A8">
        <f t="shared" si="0"/>
        <v>82.7</v>
      </c>
      <c r="B8">
        <v>88</v>
      </c>
      <c r="C8">
        <v>86</v>
      </c>
    </row>
    <row r="9" spans="1:11" x14ac:dyDescent="0.3">
      <c r="A9">
        <f t="shared" si="0"/>
        <v>82.7</v>
      </c>
      <c r="B9">
        <v>88</v>
      </c>
      <c r="C9">
        <v>88</v>
      </c>
    </row>
    <row r="10" spans="1:11" x14ac:dyDescent="0.3">
      <c r="A10">
        <f>100*0.7+67*0.2+0*0.1</f>
        <v>83.4</v>
      </c>
      <c r="B10">
        <v>88</v>
      </c>
      <c r="C10">
        <v>89</v>
      </c>
    </row>
    <row r="11" spans="1:11" x14ac:dyDescent="0.3">
      <c r="A11">
        <f>99*0.7+67*0.2+0*0.1</f>
        <v>82.7</v>
      </c>
      <c r="B11">
        <v>88</v>
      </c>
      <c r="C11">
        <v>89</v>
      </c>
    </row>
    <row r="12" spans="1:11" x14ac:dyDescent="0.3">
      <c r="A12">
        <f>99*0.7+67*0.2+0*0.1</f>
        <v>82.7</v>
      </c>
      <c r="B12">
        <v>88</v>
      </c>
      <c r="C12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 Link and analysis</vt:lpstr>
      <vt:lpstr>Feedback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Dey</dc:creator>
  <cp:lastModifiedBy>Prashant Dey</cp:lastModifiedBy>
  <dcterms:created xsi:type="dcterms:W3CDTF">2015-06-05T18:17:20Z</dcterms:created>
  <dcterms:modified xsi:type="dcterms:W3CDTF">2021-02-04T06:08:44Z</dcterms:modified>
</cp:coreProperties>
</file>