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\hpc_benchmark\hpc_cpp\hpc_cpp\memory_benchmarks\"/>
    </mc:Choice>
  </mc:AlternateContent>
  <xr:revisionPtr revIDLastSave="0" documentId="13_ncr:1_{C316C379-CC2A-4625-94F9-FD5C6ABAA4F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mory_benchmark_long_ran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2" i="1"/>
  <c r="L3" i="1" l="1"/>
  <c r="L16" i="1"/>
  <c r="L30" i="1"/>
  <c r="L2" i="1"/>
  <c r="K17" i="1"/>
  <c r="K18" i="1" s="1"/>
  <c r="K4" i="1"/>
  <c r="L4" i="1" s="1"/>
  <c r="K3" i="1"/>
  <c r="K19" i="1" l="1"/>
  <c r="L18" i="1"/>
  <c r="K5" i="1"/>
  <c r="L17" i="1"/>
  <c r="K6" i="1" l="1"/>
  <c r="L5" i="1"/>
  <c r="K20" i="1"/>
  <c r="L19" i="1"/>
  <c r="K21" i="1" l="1"/>
  <c r="L20" i="1"/>
  <c r="K7" i="1"/>
  <c r="L6" i="1"/>
  <c r="K22" i="1" l="1"/>
  <c r="L21" i="1"/>
  <c r="K8" i="1"/>
  <c r="L7" i="1"/>
  <c r="K9" i="1" l="1"/>
  <c r="L8" i="1"/>
  <c r="K23" i="1"/>
  <c r="L22" i="1"/>
  <c r="K24" i="1" l="1"/>
  <c r="L23" i="1"/>
  <c r="K10" i="1"/>
  <c r="L9" i="1"/>
  <c r="K11" i="1" l="1"/>
  <c r="L10" i="1"/>
  <c r="K25" i="1"/>
  <c r="L24" i="1"/>
  <c r="K26" i="1" l="1"/>
  <c r="L25" i="1"/>
  <c r="K12" i="1"/>
  <c r="L11" i="1"/>
  <c r="K27" i="1" l="1"/>
  <c r="L26" i="1"/>
  <c r="K13" i="1"/>
  <c r="L12" i="1"/>
  <c r="K14" i="1" l="1"/>
  <c r="L13" i="1"/>
  <c r="K28" i="1"/>
  <c r="L27" i="1"/>
  <c r="K15" i="1" l="1"/>
  <c r="L15" i="1" s="1"/>
  <c r="L14" i="1"/>
  <c r="K29" i="1"/>
  <c r="L28" i="1"/>
  <c r="K31" i="1" l="1"/>
  <c r="L29" i="1"/>
  <c r="K32" i="1" l="1"/>
  <c r="L31" i="1"/>
  <c r="K33" i="1" l="1"/>
  <c r="L32" i="1"/>
  <c r="K34" i="1" l="1"/>
  <c r="L33" i="1"/>
  <c r="K35" i="1" l="1"/>
  <c r="L34" i="1"/>
  <c r="K36" i="1" l="1"/>
  <c r="L35" i="1"/>
  <c r="K37" i="1" l="1"/>
  <c r="L36" i="1"/>
  <c r="K38" i="1" l="1"/>
  <c r="L37" i="1"/>
  <c r="K39" i="1" l="1"/>
  <c r="L38" i="1"/>
  <c r="K40" i="1" l="1"/>
  <c r="L39" i="1"/>
  <c r="K41" i="1" l="1"/>
  <c r="L40" i="1"/>
  <c r="K42" i="1" l="1"/>
  <c r="L41" i="1"/>
  <c r="K43" i="1" l="1"/>
  <c r="L43" i="1" s="1"/>
  <c r="L42" i="1"/>
</calcChain>
</file>

<file path=xl/sharedStrings.xml><?xml version="1.0" encoding="utf-8"?>
<sst xmlns="http://schemas.openxmlformats.org/spreadsheetml/2006/main" count="97" uniqueCount="56">
  <si>
    <t>name</t>
  </si>
  <si>
    <t>iterations</t>
  </si>
  <si>
    <t>real_time</t>
  </si>
  <si>
    <t>cpu_time</t>
  </si>
  <si>
    <t>time_unit</t>
  </si>
  <si>
    <t>bytes_per_second</t>
  </si>
  <si>
    <t>items_per_second</t>
  </si>
  <si>
    <t>label</t>
  </si>
  <si>
    <t>error_occurred</t>
  </si>
  <si>
    <t>error_message</t>
  </si>
  <si>
    <t>BM_WriteSeq&lt;long&gt;/1024/real_time</t>
  </si>
  <si>
    <t>ns</t>
  </si>
  <si>
    <t>BM_WriteSeq&lt;long&gt;/2048/real_time</t>
  </si>
  <si>
    <t>BM_WriteSeq&lt;long&gt;/4096/real_time</t>
  </si>
  <si>
    <t>BM_WriteSeq&lt;long&gt;/8192/real_time</t>
  </si>
  <si>
    <t>BM_WriteSeq&lt;long&gt;/16384/real_time</t>
  </si>
  <si>
    <t>BM_WriteSeq&lt;long&gt;/32768/real_time</t>
  </si>
  <si>
    <t>BM_WriteSeq&lt;long&gt;/65536/real_time</t>
  </si>
  <si>
    <t>BM_WriteSeq&lt;long&gt;/131072/real_time</t>
  </si>
  <si>
    <t>BM_WriteSeq&lt;long&gt;/262144/real_time</t>
  </si>
  <si>
    <t>BM_WriteSeq&lt;long&gt;/524288/real_time</t>
  </si>
  <si>
    <t>BM_WriteSeq&lt;long&gt;/1048576/real_time</t>
  </si>
  <si>
    <t>BM_WriteSeq&lt;long&gt;/2097152/real_time</t>
  </si>
  <si>
    <t>BM_WriteSeq&lt;long&gt;/4194304/real_time</t>
  </si>
  <si>
    <t>BM_WriteSeq&lt;long&gt;/8388608/real_time</t>
  </si>
  <si>
    <t>BM_WriteRand&lt;long&gt;/1024/real_time</t>
  </si>
  <si>
    <t>BM_WriteRand&lt;long&gt;/2048/real_time</t>
  </si>
  <si>
    <t>BM_WriteRand&lt;long&gt;/4096/real_time</t>
  </si>
  <si>
    <t>BM_WriteRand&lt;long&gt;/8192/real_time</t>
  </si>
  <si>
    <t>BM_WriteRand&lt;long&gt;/16384/real_time</t>
  </si>
  <si>
    <t>BM_WriteRand&lt;long&gt;/32768/real_time</t>
  </si>
  <si>
    <t>BM_WriteRand&lt;long&gt;/65536/real_time</t>
  </si>
  <si>
    <t>BM_WriteRand&lt;long&gt;/131072/real_time</t>
  </si>
  <si>
    <t>BM_WriteRand&lt;long&gt;/262144/real_time</t>
  </si>
  <si>
    <t>BM_WriteRand&lt;long&gt;/524288/real_time</t>
  </si>
  <si>
    <t>BM_WriteRand&lt;long&gt;/1048576/real_time</t>
  </si>
  <si>
    <t>BM_WriteRand&lt;long&gt;/2097152/real_time</t>
  </si>
  <si>
    <t>BM_WriteRand&lt;long&gt;/4194304/real_time</t>
  </si>
  <si>
    <t>BM_WriteRand&lt;long&gt;/8388608/real_time</t>
  </si>
  <si>
    <t>BM_WriteSeqIndex&lt;long&gt;/1024/real_time</t>
  </si>
  <si>
    <t>BM_WriteSeqIndex&lt;long&gt;/2048/real_time</t>
  </si>
  <si>
    <t>BM_WriteSeqIndex&lt;long&gt;/4096/real_time</t>
  </si>
  <si>
    <t>BM_WriteSeqIndex&lt;long&gt;/8192/real_time</t>
  </si>
  <si>
    <t>BM_WriteSeqIndex&lt;long&gt;/16384/real_time</t>
  </si>
  <si>
    <t>BM_WriteSeqIndex&lt;long&gt;/32768/real_time</t>
  </si>
  <si>
    <t>BM_WriteSeqIndex&lt;long&gt;/65536/real_time</t>
  </si>
  <si>
    <t>BM_WriteSeqIndex&lt;long&gt;/131072/real_time</t>
  </si>
  <si>
    <t>BM_WriteSeqIndex&lt;long&gt;/262144/real_time</t>
  </si>
  <si>
    <t>BM_WriteSeqIndex&lt;long&gt;/524288/real_time</t>
  </si>
  <si>
    <t>BM_WriteSeqIndex&lt;long&gt;/1048576/real_time</t>
  </si>
  <si>
    <t>BM_WriteSeqIndex&lt;long&gt;/2097152/real_time</t>
  </si>
  <si>
    <t>BM_WriteSeqIndex&lt;long&gt;/4194304/real_time</t>
  </si>
  <si>
    <t>BM_WriteSeqIndex&lt;long&gt;/8388608/real_time</t>
  </si>
  <si>
    <t>Bytes</t>
  </si>
  <si>
    <t>bytes/nanosec</t>
  </si>
  <si>
    <t>op/nsec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</si>
</sst>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Bandwidth</a:t>
            </a:r>
          </a:p>
        </c:rich>
      </c:tx>
      <c:layout>
        <c:manualLayout>
          <c:xMode val="edge"/>
          <c:yMode val="edge"/>
          <c:x val="0.2977637795275590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write_seq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memory_benchmark_long_rand!$K$2:$K$15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memory_benchmark_long_rand!$L$2:$L$15</c:f>
              <c:numCache>
                <c:formatCode>General</c:formatCode>
                <c:ptCount val="14"/>
                <c:pt idx="0">
                  <c:v>13.394322847653966</c:v>
                </c:pt>
                <c:pt idx="1">
                  <c:v>12.513518632800327</c:v>
                </c:pt>
                <c:pt idx="2">
                  <c:v>11.727787067366059</c:v>
                </c:pt>
                <c:pt idx="3">
                  <c:v>13.640851953795611</c:v>
                </c:pt>
                <c:pt idx="4">
                  <c:v>12.937767003324463</c:v>
                </c:pt>
                <c:pt idx="5">
                  <c:v>11.655444459857936</c:v>
                </c:pt>
                <c:pt idx="6">
                  <c:v>11.819340969302825</c:v>
                </c:pt>
                <c:pt idx="7">
                  <c:v>11.627795569670786</c:v>
                </c:pt>
                <c:pt idx="8">
                  <c:v>9.8218427195306077</c:v>
                </c:pt>
                <c:pt idx="9">
                  <c:v>10.836381975189223</c:v>
                </c:pt>
                <c:pt idx="10">
                  <c:v>10.172744647205487</c:v>
                </c:pt>
                <c:pt idx="11">
                  <c:v>10.756225284785943</c:v>
                </c:pt>
                <c:pt idx="12">
                  <c:v>11.221167248551975</c:v>
                </c:pt>
                <c:pt idx="13">
                  <c:v>10.561153434077521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F-4DF9-B993-4B8669D0CFCB}"/>
            </c:ext>
          </c:extLst>
        </c:ser>
        <c:ser>
          <c:idx val="1"/>
          <c:order val="1"/>
          <c:tx>
            <c:v>write_rand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memory_benchmark_long_rand!$K$2:$K$15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memory_benchmark_long_rand!$L$16:$L$29</c:f>
              <c:numCache>
                <c:formatCode>General</c:formatCode>
                <c:ptCount val="14"/>
                <c:pt idx="0">
                  <c:v>11.573890929641143</c:v>
                </c:pt>
                <c:pt idx="1">
                  <c:v>12.217310640633295</c:v>
                </c:pt>
                <c:pt idx="2">
                  <c:v>12.266300913683693</c:v>
                </c:pt>
                <c:pt idx="3">
                  <c:v>12.552173033666547</c:v>
                </c:pt>
                <c:pt idx="4">
                  <c:v>12.050425854282816</c:v>
                </c:pt>
                <c:pt idx="5">
                  <c:v>5.5399170567838114</c:v>
                </c:pt>
                <c:pt idx="6">
                  <c:v>3.7746151143569691</c:v>
                </c:pt>
                <c:pt idx="7">
                  <c:v>3.3726246992679507</c:v>
                </c:pt>
                <c:pt idx="8">
                  <c:v>2.6493910758502199</c:v>
                </c:pt>
                <c:pt idx="9">
                  <c:v>2.1101760063109514</c:v>
                </c:pt>
                <c:pt idx="10">
                  <c:v>1.9438196206814091</c:v>
                </c:pt>
                <c:pt idx="11">
                  <c:v>1.8590784178146553</c:v>
                </c:pt>
                <c:pt idx="12">
                  <c:v>1.652139866310055</c:v>
                </c:pt>
                <c:pt idx="13">
                  <c:v>0.82513874270875343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F-4DF9-B993-4B8669D0CFCB}"/>
            </c:ext>
          </c:extLst>
        </c:ser>
        <c:ser>
          <c:idx val="2"/>
          <c:order val="2"/>
          <c:tx>
            <c:v>write_seq_index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memory_benchmark_long_rand!$K$2:$K$15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memory_benchmark_long_rand!$L$30:$L$43</c:f>
              <c:numCache>
                <c:formatCode>General</c:formatCode>
                <c:ptCount val="14"/>
                <c:pt idx="0">
                  <c:v>12.180731605192037</c:v>
                </c:pt>
                <c:pt idx="1">
                  <c:v>11.173184357541899</c:v>
                </c:pt>
                <c:pt idx="2">
                  <c:v>11.720102436442193</c:v>
                </c:pt>
                <c:pt idx="3">
                  <c:v>12.211118796060006</c:v>
                </c:pt>
                <c:pt idx="4">
                  <c:v>11.854510198322831</c:v>
                </c:pt>
                <c:pt idx="5">
                  <c:v>11.102979046379875</c:v>
                </c:pt>
                <c:pt idx="6">
                  <c:v>10.991897299826743</c:v>
                </c:pt>
                <c:pt idx="7">
                  <c:v>11.09059678633983</c:v>
                </c:pt>
                <c:pt idx="8">
                  <c:v>10.677050028307152</c:v>
                </c:pt>
                <c:pt idx="9">
                  <c:v>10.472773760536935</c:v>
                </c:pt>
                <c:pt idx="10">
                  <c:v>10.266870324677868</c:v>
                </c:pt>
                <c:pt idx="11">
                  <c:v>10.069197307393146</c:v>
                </c:pt>
                <c:pt idx="12">
                  <c:v>8.2043385560315318</c:v>
                </c:pt>
                <c:pt idx="13">
                  <c:v>6.7023074464685202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F-4DF9-B993-4B8669D0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06512"/>
        <c:axId val="494306840"/>
      </c:lineChart>
      <c:catAx>
        <c:axId val="4943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  <a:r>
                  <a:rPr lang="en-US" baseline="0"/>
                  <a:t> written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06840"/>
        <c:crosses val="autoZero"/>
        <c:auto val="1"/>
        <c:lblAlgn val="ctr"/>
        <c:lblOffset val="100"/>
        <c:noMultiLvlLbl val="0"/>
      </c:catAx>
      <c:valAx>
        <c:axId val="49430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/ nanosec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writing to L1, L2, L3,</a:t>
            </a:r>
            <a:r>
              <a:rPr lang="en-US" baseline="0"/>
              <a:t> main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write_seq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memory_benchmark_long_rand!$K$2:$K$15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memory_benchmark_long_rand!$M$2:$M$15</c:f>
              <c:numCache>
                <c:formatCode>General</c:formatCode>
                <c:ptCount val="14"/>
                <c:pt idx="0">
                  <c:v>7.4658496093749999E-2</c:v>
                </c:pt>
                <c:pt idx="1">
                  <c:v>7.9913574218750005E-2</c:v>
                </c:pt>
                <c:pt idx="2">
                  <c:v>8.5267578124999993E-2</c:v>
                </c:pt>
                <c:pt idx="3">
                  <c:v>7.3309204101562497E-2</c:v>
                </c:pt>
                <c:pt idx="4">
                  <c:v>7.7293090820312493E-2</c:v>
                </c:pt>
                <c:pt idx="5">
                  <c:v>8.5796813964843746E-2</c:v>
                </c:pt>
                <c:pt idx="6">
                  <c:v>8.4607086181640631E-2</c:v>
                </c:pt>
                <c:pt idx="7">
                  <c:v>8.6000823974609369E-2</c:v>
                </c:pt>
                <c:pt idx="8">
                  <c:v>0.10181388854980471</c:v>
                </c:pt>
                <c:pt idx="9">
                  <c:v>9.2281723022460932E-2</c:v>
                </c:pt>
                <c:pt idx="10">
                  <c:v>9.8301887512207031E-2</c:v>
                </c:pt>
                <c:pt idx="11">
                  <c:v>9.2969417572021484E-2</c:v>
                </c:pt>
                <c:pt idx="12">
                  <c:v>8.9117288589477539E-2</c:v>
                </c:pt>
                <c:pt idx="13">
                  <c:v>9.4686627388000488E-2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F-465A-8D0D-34B4B7B6BF49}"/>
            </c:ext>
          </c:extLst>
        </c:ser>
        <c:ser>
          <c:idx val="1"/>
          <c:order val="1"/>
          <c:tx>
            <c:v>write_rand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memory_benchmark_long_rand!$M$16:$M$29</c:f>
              <c:numCache>
                <c:formatCode>General</c:formatCode>
                <c:ptCount val="14"/>
                <c:pt idx="0">
                  <c:v>8.6401367187499994E-2</c:v>
                </c:pt>
                <c:pt idx="1">
                  <c:v>8.185107421875E-2</c:v>
                </c:pt>
                <c:pt idx="2">
                  <c:v>8.1524169921875E-2</c:v>
                </c:pt>
                <c:pt idx="3">
                  <c:v>7.9667480468749996E-2</c:v>
                </c:pt>
                <c:pt idx="4">
                  <c:v>8.2984619140624993E-2</c:v>
                </c:pt>
                <c:pt idx="5">
                  <c:v>0.18050811767578126</c:v>
                </c:pt>
                <c:pt idx="6">
                  <c:v>0.26492767333984374</c:v>
                </c:pt>
                <c:pt idx="7">
                  <c:v>0.29650497436523438</c:v>
                </c:pt>
                <c:pt idx="8">
                  <c:v>0.37744522094726563</c:v>
                </c:pt>
                <c:pt idx="9">
                  <c:v>0.47389411926269526</c:v>
                </c:pt>
                <c:pt idx="10">
                  <c:v>0.51445102691650391</c:v>
                </c:pt>
                <c:pt idx="11">
                  <c:v>0.53790092468261719</c:v>
                </c:pt>
                <c:pt idx="12">
                  <c:v>0.60527563095092773</c:v>
                </c:pt>
                <c:pt idx="13">
                  <c:v>1.2119174003601074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F-465A-8D0D-34B4B7B6BF49}"/>
            </c:ext>
          </c:extLst>
        </c:ser>
        <c:ser>
          <c:idx val="2"/>
          <c:order val="2"/>
          <c:tx>
            <c:v>write_seq_index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memory_benchmark_long_rand!$M$30:$M$43</c:f>
              <c:numCache>
                <c:formatCode>General</c:formatCode>
                <c:ptCount val="14"/>
                <c:pt idx="0">
                  <c:v>8.2096875E-2</c:v>
                </c:pt>
                <c:pt idx="1">
                  <c:v>8.9499999999999996E-2</c:v>
                </c:pt>
                <c:pt idx="2">
                  <c:v>8.5323486328125003E-2</c:v>
                </c:pt>
                <c:pt idx="3">
                  <c:v>8.1892578125000004E-2</c:v>
                </c:pt>
                <c:pt idx="4">
                  <c:v>8.4356079101562495E-2</c:v>
                </c:pt>
                <c:pt idx="5">
                  <c:v>9.0065917968750006E-2</c:v>
                </c:pt>
                <c:pt idx="6">
                  <c:v>9.0976104736328126E-2</c:v>
                </c:pt>
                <c:pt idx="7">
                  <c:v>9.0166473388671869E-2</c:v>
                </c:pt>
                <c:pt idx="8">
                  <c:v>9.3658828735351557E-2</c:v>
                </c:pt>
                <c:pt idx="9">
                  <c:v>9.5485687255859375E-2</c:v>
                </c:pt>
                <c:pt idx="10">
                  <c:v>9.7400665283203125E-2</c:v>
                </c:pt>
                <c:pt idx="11">
                  <c:v>9.9312782287597642E-2</c:v>
                </c:pt>
                <c:pt idx="12">
                  <c:v>0.1218867301940918</c:v>
                </c:pt>
                <c:pt idx="13">
                  <c:v>0.14920234680175781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F-465A-8D0D-34B4B7B6B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009440"/>
        <c:axId val="445007472"/>
      </c:lineChart>
      <c:catAx>
        <c:axId val="44500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written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7472"/>
        <c:crosses val="autoZero"/>
        <c:auto val="1"/>
        <c:lblAlgn val="ctr"/>
        <c:lblOffset val="100"/>
        <c:noMultiLvlLbl val="0"/>
      </c:catAx>
      <c:valAx>
        <c:axId val="4450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nsec/op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5</xdr:row>
      <xdr:rowOff>41910</xdr:rowOff>
    </xdr:from>
    <xdr:to>
      <xdr:col>9</xdr:col>
      <xdr:colOff>518160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BB9DD-312A-410D-851B-E8AA4124A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289560</xdr:colOff>
      <xdr:row>25</xdr:row>
      <xdr:rowOff>57150</xdr:rowOff>
    </xdr:from>
    <xdr:to>
      <xdr:col>9</xdr:col>
      <xdr:colOff>205740</xdr:colOff>
      <xdr:row>40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D87CE9-0C4A-4D9A-8166-60090777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A15" workbookViewId="0">
      <selection activeCell="L22" sqref="L22"/>
    </sheetView>
  </sheetViews>
  <sheetFormatPr defaultRowHeight="14.4" x14ac:dyDescent="0.3"/>
  <cols>
    <col min="1" max="1" width="32" customWidth="1"/>
    <col min="2" max="2" width="11.5546875" customWidth="1"/>
    <col min="3" max="3" width="14.5546875" customWidth="1"/>
    <col min="11" max="11" width="9.21875" customWidth="1"/>
    <col min="12" max="12" width="12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53</v>
      </c>
      <c r="L1" t="s">
        <v>54</v>
      </c>
      <c r="M1" t="s">
        <v>55</v>
      </c>
    </row>
    <row r="2" spans="1:13" x14ac:dyDescent="0.3">
      <c r="A2" t="s">
        <v>10</v>
      </c>
      <c r="B2">
        <v>9034752</v>
      </c>
      <c r="C2">
        <v>76.450299999999999</v>
      </c>
      <c r="D2">
        <v>76.095100000000002</v>
      </c>
      <c r="E2" t="s">
        <v>11</v>
      </c>
      <c r="K2">
        <v>1024</v>
      </c>
      <c r="L2">
        <f>K2/C2</f>
        <v>13.394322847653966</v>
      </c>
      <c r="M2">
        <f>1/L2</f>
        <v>7.4658496093749999E-2</v>
      </c>
    </row>
    <row r="3" spans="1:13" x14ac:dyDescent="0.3">
      <c r="A3" t="s">
        <v>12</v>
      </c>
      <c r="B3">
        <v>3720252</v>
      </c>
      <c r="C3">
        <v>163.66300000000001</v>
      </c>
      <c r="D3">
        <v>138.59899999999999</v>
      </c>
      <c r="E3" t="s">
        <v>11</v>
      </c>
      <c r="K3">
        <f>2*K2</f>
        <v>2048</v>
      </c>
      <c r="L3">
        <f t="shared" ref="L3:L43" si="0">K3/C3</f>
        <v>12.513518632800327</v>
      </c>
      <c r="M3">
        <f t="shared" ref="M3:M43" si="1">1/L3</f>
        <v>7.9913574218750005E-2</v>
      </c>
    </row>
    <row r="4" spans="1:13" x14ac:dyDescent="0.3">
      <c r="A4" t="s">
        <v>13</v>
      </c>
      <c r="B4">
        <v>1808773</v>
      </c>
      <c r="C4">
        <v>349.25599999999997</v>
      </c>
      <c r="D4">
        <v>345.53800000000001</v>
      </c>
      <c r="E4" t="s">
        <v>11</v>
      </c>
      <c r="K4">
        <f t="shared" ref="K4:K15" si="2">2*K3</f>
        <v>4096</v>
      </c>
      <c r="L4">
        <f t="shared" si="0"/>
        <v>11.727787067366059</v>
      </c>
      <c r="M4">
        <f t="shared" si="1"/>
        <v>8.5267578124999993E-2</v>
      </c>
    </row>
    <row r="5" spans="1:13" x14ac:dyDescent="0.3">
      <c r="A5" t="s">
        <v>14</v>
      </c>
      <c r="B5">
        <v>1210174</v>
      </c>
      <c r="C5">
        <v>600.54899999999998</v>
      </c>
      <c r="D5">
        <v>593.923</v>
      </c>
      <c r="E5" t="s">
        <v>11</v>
      </c>
      <c r="K5">
        <f t="shared" si="2"/>
        <v>8192</v>
      </c>
      <c r="L5">
        <f t="shared" si="0"/>
        <v>13.640851953795611</v>
      </c>
      <c r="M5">
        <f t="shared" si="1"/>
        <v>7.3309204101562497E-2</v>
      </c>
    </row>
    <row r="6" spans="1:13" x14ac:dyDescent="0.3">
      <c r="A6" t="s">
        <v>15</v>
      </c>
      <c r="B6">
        <v>568520</v>
      </c>
      <c r="C6">
        <v>1266.3699999999999</v>
      </c>
      <c r="D6">
        <v>1181.8</v>
      </c>
      <c r="E6" t="s">
        <v>11</v>
      </c>
      <c r="K6">
        <f t="shared" si="2"/>
        <v>16384</v>
      </c>
      <c r="L6">
        <f t="shared" si="0"/>
        <v>12.937767003324463</v>
      </c>
      <c r="M6">
        <f t="shared" si="1"/>
        <v>7.7293090820312493E-2</v>
      </c>
    </row>
    <row r="7" spans="1:13" x14ac:dyDescent="0.3">
      <c r="A7" t="s">
        <v>16</v>
      </c>
      <c r="B7">
        <v>279336</v>
      </c>
      <c r="C7">
        <v>2811.39</v>
      </c>
      <c r="D7">
        <v>2740.87</v>
      </c>
      <c r="E7" t="s">
        <v>11</v>
      </c>
      <c r="K7">
        <f t="shared" si="2"/>
        <v>32768</v>
      </c>
      <c r="L7">
        <f t="shared" si="0"/>
        <v>11.655444459857936</v>
      </c>
      <c r="M7">
        <f t="shared" si="1"/>
        <v>8.5796813964843746E-2</v>
      </c>
    </row>
    <row r="8" spans="1:13" x14ac:dyDescent="0.3">
      <c r="A8" t="s">
        <v>17</v>
      </c>
      <c r="B8">
        <v>125447</v>
      </c>
      <c r="C8">
        <v>5544.81</v>
      </c>
      <c r="D8">
        <v>5355.85</v>
      </c>
      <c r="E8" t="s">
        <v>11</v>
      </c>
      <c r="K8">
        <f t="shared" si="2"/>
        <v>65536</v>
      </c>
      <c r="L8">
        <f t="shared" si="0"/>
        <v>11.819340969302825</v>
      </c>
      <c r="M8">
        <f t="shared" si="1"/>
        <v>8.4607086181640631E-2</v>
      </c>
    </row>
    <row r="9" spans="1:13" x14ac:dyDescent="0.3">
      <c r="A9" t="s">
        <v>18</v>
      </c>
      <c r="B9">
        <v>52493</v>
      </c>
      <c r="C9">
        <v>11272.3</v>
      </c>
      <c r="D9">
        <v>11311</v>
      </c>
      <c r="E9" t="s">
        <v>11</v>
      </c>
      <c r="K9">
        <f t="shared" si="2"/>
        <v>131072</v>
      </c>
      <c r="L9">
        <f t="shared" si="0"/>
        <v>11.627795569670786</v>
      </c>
      <c r="M9">
        <f t="shared" si="1"/>
        <v>8.6000823974609369E-2</v>
      </c>
    </row>
    <row r="10" spans="1:13" x14ac:dyDescent="0.3">
      <c r="A10" t="s">
        <v>19</v>
      </c>
      <c r="B10">
        <v>28618</v>
      </c>
      <c r="C10">
        <v>26689.9</v>
      </c>
      <c r="D10">
        <v>25115.3</v>
      </c>
      <c r="E10" t="s">
        <v>11</v>
      </c>
      <c r="K10">
        <f t="shared" si="2"/>
        <v>262144</v>
      </c>
      <c r="L10">
        <f t="shared" si="0"/>
        <v>9.8218427195306077</v>
      </c>
      <c r="M10">
        <f t="shared" si="1"/>
        <v>0.10181388854980471</v>
      </c>
    </row>
    <row r="11" spans="1:13" x14ac:dyDescent="0.3">
      <c r="A11" t="s">
        <v>20</v>
      </c>
      <c r="B11">
        <v>15591</v>
      </c>
      <c r="C11">
        <v>48382.2</v>
      </c>
      <c r="D11">
        <v>45098.1</v>
      </c>
      <c r="E11" t="s">
        <v>11</v>
      </c>
      <c r="K11">
        <f t="shared" si="2"/>
        <v>524288</v>
      </c>
      <c r="L11">
        <f t="shared" si="0"/>
        <v>10.836381975189223</v>
      </c>
      <c r="M11">
        <f t="shared" si="1"/>
        <v>9.2281723022460932E-2</v>
      </c>
    </row>
    <row r="12" spans="1:13" x14ac:dyDescent="0.3">
      <c r="A12" t="s">
        <v>21</v>
      </c>
      <c r="B12">
        <v>7787</v>
      </c>
      <c r="C12">
        <v>103077</v>
      </c>
      <c r="D12">
        <v>94307.8</v>
      </c>
      <c r="E12" t="s">
        <v>11</v>
      </c>
      <c r="K12">
        <f t="shared" si="2"/>
        <v>1048576</v>
      </c>
      <c r="L12">
        <f t="shared" si="0"/>
        <v>10.172744647205487</v>
      </c>
      <c r="M12">
        <f t="shared" si="1"/>
        <v>9.8301887512207031E-2</v>
      </c>
    </row>
    <row r="13" spans="1:13" x14ac:dyDescent="0.3">
      <c r="A13" t="s">
        <v>22</v>
      </c>
      <c r="B13">
        <v>3870</v>
      </c>
      <c r="C13">
        <v>194971</v>
      </c>
      <c r="D13">
        <v>185724</v>
      </c>
      <c r="E13" t="s">
        <v>11</v>
      </c>
      <c r="K13">
        <f t="shared" si="2"/>
        <v>2097152</v>
      </c>
      <c r="L13">
        <f t="shared" si="0"/>
        <v>10.756225284785943</v>
      </c>
      <c r="M13">
        <f t="shared" si="1"/>
        <v>9.2969417572021484E-2</v>
      </c>
    </row>
    <row r="14" spans="1:13" x14ac:dyDescent="0.3">
      <c r="A14" t="s">
        <v>23</v>
      </c>
      <c r="B14">
        <v>1766</v>
      </c>
      <c r="C14">
        <v>373785</v>
      </c>
      <c r="D14">
        <v>371602</v>
      </c>
      <c r="E14" t="s">
        <v>11</v>
      </c>
      <c r="K14">
        <f t="shared" si="2"/>
        <v>4194304</v>
      </c>
      <c r="L14">
        <f t="shared" si="0"/>
        <v>11.221167248551975</v>
      </c>
      <c r="M14">
        <f t="shared" si="1"/>
        <v>8.9117288589477539E-2</v>
      </c>
    </row>
    <row r="15" spans="1:13" x14ac:dyDescent="0.3">
      <c r="A15" t="s">
        <v>24</v>
      </c>
      <c r="B15">
        <v>900</v>
      </c>
      <c r="C15">
        <v>794289</v>
      </c>
      <c r="D15">
        <v>763889</v>
      </c>
      <c r="E15" t="s">
        <v>11</v>
      </c>
      <c r="K15">
        <f t="shared" si="2"/>
        <v>8388608</v>
      </c>
      <c r="L15">
        <f t="shared" si="0"/>
        <v>10.561153434077521</v>
      </c>
      <c r="M15">
        <f t="shared" si="1"/>
        <v>9.4686627388000488E-2</v>
      </c>
    </row>
    <row r="16" spans="1:13" x14ac:dyDescent="0.3">
      <c r="A16" t="s">
        <v>25</v>
      </c>
      <c r="B16">
        <v>8457293</v>
      </c>
      <c r="C16">
        <v>88.474999999999994</v>
      </c>
      <c r="D16">
        <v>88.680899999999994</v>
      </c>
      <c r="E16" t="s">
        <v>11</v>
      </c>
      <c r="K16">
        <v>1024</v>
      </c>
      <c r="L16">
        <f t="shared" si="0"/>
        <v>11.573890929641143</v>
      </c>
      <c r="M16">
        <f t="shared" si="1"/>
        <v>8.6401367187499994E-2</v>
      </c>
    </row>
    <row r="17" spans="1:13" x14ac:dyDescent="0.3">
      <c r="A17" t="s">
        <v>26</v>
      </c>
      <c r="B17">
        <v>3943720</v>
      </c>
      <c r="C17">
        <v>167.631</v>
      </c>
      <c r="D17">
        <v>166.404</v>
      </c>
      <c r="E17" t="s">
        <v>11</v>
      </c>
      <c r="K17">
        <f>2*K16</f>
        <v>2048</v>
      </c>
      <c r="L17">
        <f t="shared" si="0"/>
        <v>12.217310640633295</v>
      </c>
      <c r="M17">
        <f t="shared" si="1"/>
        <v>8.185107421875E-2</v>
      </c>
    </row>
    <row r="18" spans="1:13" x14ac:dyDescent="0.3">
      <c r="A18" t="s">
        <v>27</v>
      </c>
      <c r="B18">
        <v>2128642</v>
      </c>
      <c r="C18">
        <v>333.923</v>
      </c>
      <c r="D18">
        <v>337.65699999999998</v>
      </c>
      <c r="E18" t="s">
        <v>11</v>
      </c>
      <c r="K18">
        <f t="shared" ref="K18:K43" si="3">2*K17</f>
        <v>4096</v>
      </c>
      <c r="L18">
        <f t="shared" si="0"/>
        <v>12.266300913683693</v>
      </c>
      <c r="M18">
        <f t="shared" si="1"/>
        <v>8.1524169921875E-2</v>
      </c>
    </row>
    <row r="19" spans="1:13" x14ac:dyDescent="0.3">
      <c r="A19" t="s">
        <v>28</v>
      </c>
      <c r="B19">
        <v>1056097</v>
      </c>
      <c r="C19">
        <v>652.63599999999997</v>
      </c>
      <c r="D19">
        <v>665.77700000000004</v>
      </c>
      <c r="E19" t="s">
        <v>11</v>
      </c>
      <c r="K19">
        <f t="shared" si="3"/>
        <v>8192</v>
      </c>
      <c r="L19">
        <f t="shared" si="0"/>
        <v>12.552173033666547</v>
      </c>
      <c r="M19">
        <f t="shared" si="1"/>
        <v>7.9667480468749996E-2</v>
      </c>
    </row>
    <row r="20" spans="1:13" x14ac:dyDescent="0.3">
      <c r="A20" t="s">
        <v>29</v>
      </c>
      <c r="B20">
        <v>498523</v>
      </c>
      <c r="C20">
        <v>1359.62</v>
      </c>
      <c r="D20">
        <v>1347.73</v>
      </c>
      <c r="E20" t="s">
        <v>11</v>
      </c>
      <c r="K20">
        <f t="shared" si="3"/>
        <v>16384</v>
      </c>
      <c r="L20">
        <f t="shared" si="0"/>
        <v>12.050425854282816</v>
      </c>
      <c r="M20">
        <f t="shared" si="1"/>
        <v>8.2984619140624993E-2</v>
      </c>
    </row>
    <row r="21" spans="1:13" x14ac:dyDescent="0.3">
      <c r="A21" t="s">
        <v>30</v>
      </c>
      <c r="B21">
        <v>124444</v>
      </c>
      <c r="C21">
        <v>5914.89</v>
      </c>
      <c r="D21">
        <v>5775.69</v>
      </c>
      <c r="E21" t="s">
        <v>11</v>
      </c>
      <c r="K21">
        <f t="shared" si="3"/>
        <v>32768</v>
      </c>
      <c r="L21">
        <f t="shared" si="0"/>
        <v>5.5399170567838114</v>
      </c>
      <c r="M21">
        <f t="shared" si="1"/>
        <v>0.18050811767578126</v>
      </c>
    </row>
    <row r="22" spans="1:13" x14ac:dyDescent="0.3">
      <c r="A22" t="s">
        <v>31</v>
      </c>
      <c r="B22">
        <v>41693</v>
      </c>
      <c r="C22">
        <v>17362.3</v>
      </c>
      <c r="D22">
        <v>17613.900000000001</v>
      </c>
      <c r="E22" t="s">
        <v>11</v>
      </c>
      <c r="K22">
        <f t="shared" si="3"/>
        <v>65536</v>
      </c>
      <c r="L22">
        <f t="shared" si="0"/>
        <v>3.7746151143569691</v>
      </c>
      <c r="M22">
        <f t="shared" si="1"/>
        <v>0.26492767333984374</v>
      </c>
    </row>
    <row r="23" spans="1:13" x14ac:dyDescent="0.3">
      <c r="A23" t="s">
        <v>32</v>
      </c>
      <c r="B23">
        <v>18215</v>
      </c>
      <c r="C23">
        <v>38863.5</v>
      </c>
      <c r="D23">
        <v>37743.599999999999</v>
      </c>
      <c r="E23" t="s">
        <v>11</v>
      </c>
      <c r="K23">
        <f t="shared" si="3"/>
        <v>131072</v>
      </c>
      <c r="L23">
        <f t="shared" si="0"/>
        <v>3.3726246992679507</v>
      </c>
      <c r="M23">
        <f t="shared" si="1"/>
        <v>0.29650497436523438</v>
      </c>
    </row>
    <row r="24" spans="1:13" x14ac:dyDescent="0.3">
      <c r="A24" t="s">
        <v>33</v>
      </c>
      <c r="B24">
        <v>7500</v>
      </c>
      <c r="C24">
        <v>98945</v>
      </c>
      <c r="D24">
        <v>102083</v>
      </c>
      <c r="E24" t="s">
        <v>11</v>
      </c>
      <c r="K24">
        <f t="shared" si="3"/>
        <v>262144</v>
      </c>
      <c r="L24">
        <f t="shared" si="0"/>
        <v>2.6493910758502199</v>
      </c>
      <c r="M24">
        <f t="shared" si="1"/>
        <v>0.37744522094726563</v>
      </c>
    </row>
    <row r="25" spans="1:13" x14ac:dyDescent="0.3">
      <c r="A25" t="s">
        <v>34</v>
      </c>
      <c r="B25">
        <v>2857</v>
      </c>
      <c r="C25">
        <v>248457</v>
      </c>
      <c r="D25">
        <v>246106</v>
      </c>
      <c r="E25" t="s">
        <v>11</v>
      </c>
      <c r="K25">
        <f t="shared" si="3"/>
        <v>524288</v>
      </c>
      <c r="L25">
        <f t="shared" si="0"/>
        <v>2.1101760063109514</v>
      </c>
      <c r="M25">
        <f t="shared" si="1"/>
        <v>0.47389411926269526</v>
      </c>
    </row>
    <row r="26" spans="1:13" x14ac:dyDescent="0.3">
      <c r="A26" t="s">
        <v>35</v>
      </c>
      <c r="B26">
        <v>1362</v>
      </c>
      <c r="C26">
        <v>539441</v>
      </c>
      <c r="D26">
        <v>539189</v>
      </c>
      <c r="E26" t="s">
        <v>11</v>
      </c>
      <c r="K26">
        <f t="shared" si="3"/>
        <v>1048576</v>
      </c>
      <c r="L26">
        <f t="shared" si="0"/>
        <v>1.9438196206814091</v>
      </c>
      <c r="M26">
        <f t="shared" si="1"/>
        <v>0.51445102691650391</v>
      </c>
    </row>
    <row r="27" spans="1:13" x14ac:dyDescent="0.3">
      <c r="A27" t="s">
        <v>36</v>
      </c>
      <c r="B27">
        <v>666</v>
      </c>
      <c r="C27" s="1">
        <v>1128060</v>
      </c>
      <c r="D27" s="1">
        <v>1126130</v>
      </c>
      <c r="E27" t="s">
        <v>11</v>
      </c>
      <c r="K27">
        <f t="shared" si="3"/>
        <v>2097152</v>
      </c>
      <c r="L27">
        <f t="shared" si="0"/>
        <v>1.8590784178146553</v>
      </c>
      <c r="M27">
        <f t="shared" si="1"/>
        <v>0.53790092468261719</v>
      </c>
    </row>
    <row r="28" spans="1:13" x14ac:dyDescent="0.3">
      <c r="A28" t="s">
        <v>37</v>
      </c>
      <c r="B28">
        <v>284</v>
      </c>
      <c r="C28" s="1">
        <v>2538710</v>
      </c>
      <c r="D28" s="1">
        <v>2530810</v>
      </c>
      <c r="E28" t="s">
        <v>11</v>
      </c>
      <c r="K28">
        <f t="shared" si="3"/>
        <v>4194304</v>
      </c>
      <c r="L28">
        <f t="shared" si="0"/>
        <v>1.652139866310055</v>
      </c>
      <c r="M28">
        <f t="shared" si="1"/>
        <v>0.60527563095092773</v>
      </c>
    </row>
    <row r="29" spans="1:13" x14ac:dyDescent="0.3">
      <c r="A29" t="s">
        <v>38</v>
      </c>
      <c r="B29">
        <v>71</v>
      </c>
      <c r="C29" s="1">
        <v>10166300</v>
      </c>
      <c r="D29" s="1">
        <v>10123200</v>
      </c>
      <c r="E29" t="s">
        <v>11</v>
      </c>
      <c r="K29">
        <f t="shared" si="3"/>
        <v>8388608</v>
      </c>
      <c r="L29">
        <f t="shared" si="0"/>
        <v>0.82513874270875343</v>
      </c>
      <c r="M29">
        <f t="shared" si="1"/>
        <v>1.2119174003601074</v>
      </c>
    </row>
    <row r="30" spans="1:13" x14ac:dyDescent="0.3">
      <c r="A30" t="s">
        <v>39</v>
      </c>
      <c r="B30">
        <v>8246286</v>
      </c>
      <c r="C30">
        <v>84.0672</v>
      </c>
      <c r="D30">
        <v>83.370900000000006</v>
      </c>
      <c r="E30" t="s">
        <v>11</v>
      </c>
      <c r="K30">
        <v>1024</v>
      </c>
      <c r="L30">
        <f t="shared" si="0"/>
        <v>12.180731605192037</v>
      </c>
      <c r="M30">
        <f t="shared" si="1"/>
        <v>8.2096875E-2</v>
      </c>
    </row>
    <row r="31" spans="1:13" x14ac:dyDescent="0.3">
      <c r="A31" t="s">
        <v>40</v>
      </c>
      <c r="B31">
        <v>4304479</v>
      </c>
      <c r="C31">
        <v>183.29599999999999</v>
      </c>
      <c r="D31">
        <v>185.12700000000001</v>
      </c>
      <c r="E31" t="s">
        <v>11</v>
      </c>
      <c r="K31">
        <f t="shared" si="3"/>
        <v>2048</v>
      </c>
      <c r="L31">
        <f t="shared" si="0"/>
        <v>11.173184357541899</v>
      </c>
      <c r="M31">
        <f t="shared" si="1"/>
        <v>8.9499999999999996E-2</v>
      </c>
    </row>
    <row r="32" spans="1:13" x14ac:dyDescent="0.3">
      <c r="A32" t="s">
        <v>41</v>
      </c>
      <c r="B32">
        <v>2055706</v>
      </c>
      <c r="C32">
        <v>349.48500000000001</v>
      </c>
      <c r="D32">
        <v>326.834</v>
      </c>
      <c r="E32" t="s">
        <v>11</v>
      </c>
      <c r="K32">
        <f t="shared" si="3"/>
        <v>4096</v>
      </c>
      <c r="L32">
        <f t="shared" si="0"/>
        <v>11.720102436442193</v>
      </c>
      <c r="M32">
        <f t="shared" si="1"/>
        <v>8.5323486328125003E-2</v>
      </c>
    </row>
    <row r="33" spans="1:13" x14ac:dyDescent="0.3">
      <c r="A33" t="s">
        <v>42</v>
      </c>
      <c r="B33">
        <v>982034</v>
      </c>
      <c r="C33">
        <v>670.86400000000003</v>
      </c>
      <c r="D33">
        <v>652.34500000000003</v>
      </c>
      <c r="E33" t="s">
        <v>11</v>
      </c>
      <c r="K33">
        <f t="shared" si="3"/>
        <v>8192</v>
      </c>
      <c r="L33">
        <f t="shared" si="0"/>
        <v>12.211118796060006</v>
      </c>
      <c r="M33">
        <f t="shared" si="1"/>
        <v>8.1892578125000004E-2</v>
      </c>
    </row>
    <row r="34" spans="1:13" x14ac:dyDescent="0.3">
      <c r="A34" t="s">
        <v>43</v>
      </c>
      <c r="B34">
        <v>520592</v>
      </c>
      <c r="C34">
        <v>1382.09</v>
      </c>
      <c r="D34">
        <v>1380.64</v>
      </c>
      <c r="E34" t="s">
        <v>11</v>
      </c>
      <c r="K34">
        <f t="shared" si="3"/>
        <v>16384</v>
      </c>
      <c r="L34">
        <f t="shared" si="0"/>
        <v>11.854510198322831</v>
      </c>
      <c r="M34">
        <f t="shared" si="1"/>
        <v>8.4356079101562495E-2</v>
      </c>
    </row>
    <row r="35" spans="1:13" x14ac:dyDescent="0.3">
      <c r="A35" t="s">
        <v>44</v>
      </c>
      <c r="B35">
        <v>231904</v>
      </c>
      <c r="C35">
        <v>2951.28</v>
      </c>
      <c r="D35">
        <v>2964.59</v>
      </c>
      <c r="E35" t="s">
        <v>11</v>
      </c>
      <c r="K35">
        <f t="shared" si="3"/>
        <v>32768</v>
      </c>
      <c r="L35">
        <f t="shared" si="0"/>
        <v>11.102979046379875</v>
      </c>
      <c r="M35">
        <f t="shared" si="1"/>
        <v>9.0065917968750006E-2</v>
      </c>
    </row>
    <row r="36" spans="1:13" x14ac:dyDescent="0.3">
      <c r="A36" t="s">
        <v>45</v>
      </c>
      <c r="B36">
        <v>119212</v>
      </c>
      <c r="C36">
        <v>5962.21</v>
      </c>
      <c r="D36">
        <v>6029.17</v>
      </c>
      <c r="E36" t="s">
        <v>11</v>
      </c>
      <c r="K36">
        <f t="shared" si="3"/>
        <v>65536</v>
      </c>
      <c r="L36">
        <f t="shared" si="0"/>
        <v>10.991897299826743</v>
      </c>
      <c r="M36">
        <f t="shared" si="1"/>
        <v>9.0976104736328126E-2</v>
      </c>
    </row>
    <row r="37" spans="1:13" x14ac:dyDescent="0.3">
      <c r="A37" t="s">
        <v>46</v>
      </c>
      <c r="B37">
        <v>59525</v>
      </c>
      <c r="C37">
        <v>11818.3</v>
      </c>
      <c r="D37">
        <v>11812.3</v>
      </c>
      <c r="E37" t="s">
        <v>11</v>
      </c>
      <c r="K37">
        <f t="shared" si="3"/>
        <v>131072</v>
      </c>
      <c r="L37">
        <f t="shared" si="0"/>
        <v>11.09059678633983</v>
      </c>
      <c r="M37">
        <f t="shared" si="1"/>
        <v>9.0166473388671869E-2</v>
      </c>
    </row>
    <row r="38" spans="1:13" x14ac:dyDescent="0.3">
      <c r="A38" t="s">
        <v>47</v>
      </c>
      <c r="B38">
        <v>27322</v>
      </c>
      <c r="C38">
        <v>24552.1</v>
      </c>
      <c r="D38">
        <v>25162.9</v>
      </c>
      <c r="E38" t="s">
        <v>11</v>
      </c>
      <c r="K38">
        <f t="shared" si="3"/>
        <v>262144</v>
      </c>
      <c r="L38">
        <f t="shared" si="0"/>
        <v>10.677050028307152</v>
      </c>
      <c r="M38">
        <f t="shared" si="1"/>
        <v>9.3658828735351557E-2</v>
      </c>
    </row>
    <row r="39" spans="1:13" x14ac:dyDescent="0.3">
      <c r="A39" t="s">
        <v>48</v>
      </c>
      <c r="B39">
        <v>12700</v>
      </c>
      <c r="C39">
        <v>50062</v>
      </c>
      <c r="D39">
        <v>50442.9</v>
      </c>
      <c r="E39" t="s">
        <v>11</v>
      </c>
      <c r="K39">
        <f t="shared" si="3"/>
        <v>524288</v>
      </c>
      <c r="L39">
        <f t="shared" si="0"/>
        <v>10.472773760536935</v>
      </c>
      <c r="M39">
        <f t="shared" si="1"/>
        <v>9.5485687255859375E-2</v>
      </c>
    </row>
    <row r="40" spans="1:13" x14ac:dyDescent="0.3">
      <c r="A40" t="s">
        <v>49</v>
      </c>
      <c r="B40">
        <v>7242</v>
      </c>
      <c r="C40">
        <v>102132</v>
      </c>
      <c r="D40">
        <v>103563</v>
      </c>
      <c r="E40" t="s">
        <v>11</v>
      </c>
      <c r="K40">
        <f t="shared" si="3"/>
        <v>1048576</v>
      </c>
      <c r="L40">
        <f t="shared" si="0"/>
        <v>10.266870324677868</v>
      </c>
      <c r="M40">
        <f t="shared" si="1"/>
        <v>9.7400665283203125E-2</v>
      </c>
    </row>
    <row r="41" spans="1:13" x14ac:dyDescent="0.3">
      <c r="A41" t="s">
        <v>50</v>
      </c>
      <c r="B41">
        <v>3395</v>
      </c>
      <c r="C41">
        <v>208274</v>
      </c>
      <c r="D41">
        <v>197901</v>
      </c>
      <c r="E41" t="s">
        <v>11</v>
      </c>
      <c r="K41">
        <f t="shared" si="3"/>
        <v>2097152</v>
      </c>
      <c r="L41">
        <f t="shared" si="0"/>
        <v>10.069197307393146</v>
      </c>
      <c r="M41">
        <f t="shared" si="1"/>
        <v>9.9312782287597642E-2</v>
      </c>
    </row>
    <row r="42" spans="1:13" x14ac:dyDescent="0.3">
      <c r="A42" t="s">
        <v>51</v>
      </c>
      <c r="B42">
        <v>1469</v>
      </c>
      <c r="C42">
        <v>511230</v>
      </c>
      <c r="D42">
        <v>499915</v>
      </c>
      <c r="E42" t="s">
        <v>11</v>
      </c>
      <c r="K42">
        <f t="shared" si="3"/>
        <v>4194304</v>
      </c>
      <c r="L42">
        <f t="shared" si="0"/>
        <v>8.2043385560315318</v>
      </c>
      <c r="M42">
        <f t="shared" si="1"/>
        <v>0.1218867301940918</v>
      </c>
    </row>
    <row r="43" spans="1:13" x14ac:dyDescent="0.3">
      <c r="A43" t="s">
        <v>52</v>
      </c>
      <c r="B43">
        <v>580</v>
      </c>
      <c r="C43" s="1">
        <v>1251600</v>
      </c>
      <c r="D43" s="1">
        <v>1239220</v>
      </c>
      <c r="E43" t="s">
        <v>11</v>
      </c>
      <c r="K43">
        <f t="shared" si="3"/>
        <v>8388608</v>
      </c>
      <c r="L43">
        <f t="shared" si="0"/>
        <v>6.7023074464685202</v>
      </c>
      <c r="M43">
        <f t="shared" si="1"/>
        <v>0.14920234680175781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memory_benchmark_long_rand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NEGI</dc:creator>
  <cp:lastModifiedBy>ASHISH NEGI</cp:lastModifiedBy>
  <dcterms:created xsi:type="dcterms:W3CDTF">2020-04-07T09:08:04Z</dcterms:created>
  <dcterms:modified xsi:type="dcterms:W3CDTF">2020-04-08T08:52:41Z</dcterms:modified>
</cp:coreProperties>
</file>