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os\hpc_benchmark\hpc_cpp\hpc_cpp\memory_benchmarks\"/>
    </mc:Choice>
  </mc:AlternateContent>
  <xr:revisionPtr revIDLastSave="0" documentId="8_{26595277-5B51-485D-BA0F-92A2C148B59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mory_write_threaded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8" i="1" l="1"/>
  <c r="L16" i="1"/>
  <c r="M16" i="1" s="1"/>
  <c r="L30" i="1"/>
  <c r="M30" i="1" s="1"/>
  <c r="L31" i="1"/>
  <c r="M31" i="1" s="1"/>
  <c r="L32" i="1"/>
  <c r="M32" i="1" s="1"/>
  <c r="L39" i="1"/>
  <c r="M39" i="1" s="1"/>
  <c r="L44" i="1"/>
  <c r="M44" i="1" s="1"/>
  <c r="L46" i="1"/>
  <c r="M46" i="1" s="1"/>
  <c r="L47" i="1"/>
  <c r="M47" i="1" s="1"/>
  <c r="L48" i="1"/>
  <c r="M48" i="1" s="1"/>
  <c r="L52" i="1"/>
  <c r="M52" i="1" s="1"/>
  <c r="L54" i="1"/>
  <c r="M54" i="1" s="1"/>
  <c r="L55" i="1"/>
  <c r="M55" i="1" s="1"/>
  <c r="L56" i="1"/>
  <c r="M56" i="1" s="1"/>
  <c r="L58" i="1"/>
  <c r="L63" i="1"/>
  <c r="M63" i="1" s="1"/>
  <c r="L72" i="1"/>
  <c r="M72" i="1" s="1"/>
  <c r="L2" i="1"/>
  <c r="M2" i="1" s="1"/>
  <c r="K73" i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L85" i="1" s="1"/>
  <c r="M85" i="1" s="1"/>
  <c r="K59" i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L71" i="1" s="1"/>
  <c r="M71" i="1" s="1"/>
  <c r="K45" i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L57" i="1" s="1"/>
  <c r="M57" i="1" s="1"/>
  <c r="K31" i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L43" i="1" s="1"/>
  <c r="M43" i="1" s="1"/>
  <c r="K17" i="1"/>
  <c r="L17" i="1" s="1"/>
  <c r="M17" i="1" s="1"/>
  <c r="K3" i="1"/>
  <c r="K4" i="1" s="1"/>
  <c r="K5" i="1" l="1"/>
  <c r="L4" i="1"/>
  <c r="M4" i="1" s="1"/>
  <c r="L78" i="1"/>
  <c r="M78" i="1" s="1"/>
  <c r="L62" i="1"/>
  <c r="M62" i="1" s="1"/>
  <c r="L38" i="1"/>
  <c r="M38" i="1" s="1"/>
  <c r="L77" i="1"/>
  <c r="M77" i="1" s="1"/>
  <c r="L69" i="1"/>
  <c r="M69" i="1" s="1"/>
  <c r="L61" i="1"/>
  <c r="M61" i="1" s="1"/>
  <c r="L53" i="1"/>
  <c r="M53" i="1" s="1"/>
  <c r="L45" i="1"/>
  <c r="M45" i="1" s="1"/>
  <c r="L37" i="1"/>
  <c r="M37" i="1" s="1"/>
  <c r="L76" i="1"/>
  <c r="M76" i="1" s="1"/>
  <c r="L68" i="1"/>
  <c r="M68" i="1" s="1"/>
  <c r="L60" i="1"/>
  <c r="M60" i="1" s="1"/>
  <c r="L3" i="1"/>
  <c r="M3" i="1" s="1"/>
  <c r="L84" i="1"/>
  <c r="M84" i="1" s="1"/>
  <c r="L36" i="1"/>
  <c r="M36" i="1" s="1"/>
  <c r="K18" i="1"/>
  <c r="L83" i="1"/>
  <c r="M83" i="1" s="1"/>
  <c r="L75" i="1"/>
  <c r="M75" i="1" s="1"/>
  <c r="L67" i="1"/>
  <c r="M67" i="1" s="1"/>
  <c r="L59" i="1"/>
  <c r="M59" i="1" s="1"/>
  <c r="L51" i="1"/>
  <c r="M51" i="1" s="1"/>
  <c r="L35" i="1"/>
  <c r="M35" i="1" s="1"/>
  <c r="L82" i="1"/>
  <c r="M82" i="1" s="1"/>
  <c r="L74" i="1"/>
  <c r="M74" i="1" s="1"/>
  <c r="L66" i="1"/>
  <c r="M66" i="1" s="1"/>
  <c r="L50" i="1"/>
  <c r="M50" i="1" s="1"/>
  <c r="L42" i="1"/>
  <c r="M42" i="1" s="1"/>
  <c r="L34" i="1"/>
  <c r="M34" i="1" s="1"/>
  <c r="L79" i="1"/>
  <c r="M79" i="1" s="1"/>
  <c r="L70" i="1"/>
  <c r="M70" i="1" s="1"/>
  <c r="L81" i="1"/>
  <c r="M81" i="1" s="1"/>
  <c r="L73" i="1"/>
  <c r="M73" i="1" s="1"/>
  <c r="L65" i="1"/>
  <c r="M65" i="1" s="1"/>
  <c r="L49" i="1"/>
  <c r="M49" i="1" s="1"/>
  <c r="L41" i="1"/>
  <c r="M41" i="1" s="1"/>
  <c r="L33" i="1"/>
  <c r="M33" i="1" s="1"/>
  <c r="L80" i="1"/>
  <c r="M80" i="1" s="1"/>
  <c r="L64" i="1"/>
  <c r="M64" i="1" s="1"/>
  <c r="L40" i="1"/>
  <c r="M40" i="1" s="1"/>
  <c r="L18" i="1" l="1"/>
  <c r="M18" i="1" s="1"/>
  <c r="K19" i="1"/>
  <c r="K6" i="1"/>
  <c r="L5" i="1"/>
  <c r="M5" i="1" s="1"/>
  <c r="K20" i="1" l="1"/>
  <c r="L19" i="1"/>
  <c r="M19" i="1" s="1"/>
  <c r="K7" i="1"/>
  <c r="L6" i="1"/>
  <c r="M6" i="1" s="1"/>
  <c r="K21" i="1" l="1"/>
  <c r="L20" i="1"/>
  <c r="M20" i="1" s="1"/>
  <c r="K8" i="1"/>
  <c r="L7" i="1"/>
  <c r="M7" i="1" s="1"/>
  <c r="K22" i="1" l="1"/>
  <c r="L21" i="1"/>
  <c r="M21" i="1" s="1"/>
  <c r="K9" i="1"/>
  <c r="L8" i="1"/>
  <c r="M8" i="1" s="1"/>
  <c r="K10" i="1" l="1"/>
  <c r="L9" i="1"/>
  <c r="M9" i="1" s="1"/>
  <c r="K23" i="1"/>
  <c r="L22" i="1"/>
  <c r="M22" i="1" s="1"/>
  <c r="K11" i="1" l="1"/>
  <c r="L10" i="1"/>
  <c r="M10" i="1" s="1"/>
  <c r="K24" i="1"/>
  <c r="L23" i="1"/>
  <c r="M23" i="1" s="1"/>
  <c r="K12" i="1" l="1"/>
  <c r="L11" i="1"/>
  <c r="M11" i="1" s="1"/>
  <c r="K25" i="1"/>
  <c r="L24" i="1"/>
  <c r="M24" i="1" s="1"/>
  <c r="K13" i="1" l="1"/>
  <c r="L12" i="1"/>
  <c r="M12" i="1" s="1"/>
  <c r="K26" i="1"/>
  <c r="L25" i="1"/>
  <c r="M25" i="1" s="1"/>
  <c r="K14" i="1" l="1"/>
  <c r="L13" i="1"/>
  <c r="M13" i="1" s="1"/>
  <c r="K27" i="1"/>
  <c r="L26" i="1"/>
  <c r="M26" i="1" s="1"/>
  <c r="K15" i="1" l="1"/>
  <c r="L15" i="1" s="1"/>
  <c r="M15" i="1" s="1"/>
  <c r="L14" i="1"/>
  <c r="M14" i="1" s="1"/>
  <c r="K28" i="1"/>
  <c r="L27" i="1"/>
  <c r="M27" i="1" s="1"/>
  <c r="K29" i="1" l="1"/>
  <c r="L29" i="1" s="1"/>
  <c r="M29" i="1" s="1"/>
  <c r="L28" i="1"/>
  <c r="M28" i="1" s="1"/>
</calcChain>
</file>

<file path=xl/sharedStrings.xml><?xml version="1.0" encoding="utf-8"?>
<sst xmlns="http://schemas.openxmlformats.org/spreadsheetml/2006/main" count="181" uniqueCount="98">
  <si>
    <t>name</t>
  </si>
  <si>
    <t>iterations</t>
  </si>
  <si>
    <t>real_time</t>
  </si>
  <si>
    <t>cpu_time</t>
  </si>
  <si>
    <t>time_unit</t>
  </si>
  <si>
    <t>bytes_per_second</t>
  </si>
  <si>
    <t>items_per_second</t>
  </si>
  <si>
    <t>label</t>
  </si>
  <si>
    <t>error_occurred</t>
  </si>
  <si>
    <t>error_message</t>
  </si>
  <si>
    <t>BM_WriteRandThreaded&lt;long&gt;/1024/real_time/threads:1</t>
  </si>
  <si>
    <t>ns</t>
  </si>
  <si>
    <t>BM_WriteRandThreaded&lt;long&gt;/2048/real_time/threads:1</t>
  </si>
  <si>
    <t>BM_WriteRandThreaded&lt;long&gt;/4096/real_time/threads:1</t>
  </si>
  <si>
    <t>BM_WriteRandThreaded&lt;long&gt;/8192/real_time/threads:1</t>
  </si>
  <si>
    <t>BM_WriteRandThreaded&lt;long&gt;/16384/real_time/threads:1</t>
  </si>
  <si>
    <t>BM_WriteRandThreaded&lt;long&gt;/32768/real_time/threads:1</t>
  </si>
  <si>
    <t>BM_WriteRandThreaded&lt;long&gt;/65536/real_time/threads:1</t>
  </si>
  <si>
    <t>BM_WriteRandThreaded&lt;long&gt;/131072/real_time/threads:1</t>
  </si>
  <si>
    <t>BM_WriteRandThreaded&lt;long&gt;/262144/real_time/threads:1</t>
  </si>
  <si>
    <t>BM_WriteRandThreaded&lt;long&gt;/524288/real_time/threads:1</t>
  </si>
  <si>
    <t>BM_WriteRandThreaded&lt;long&gt;/1048576/real_time/threads:1</t>
  </si>
  <si>
    <t>BM_WriteRandThreaded&lt;long&gt;/2097152/real_time/threads:1</t>
  </si>
  <si>
    <t>BM_WriteRandThreaded&lt;long&gt;/4194304/real_time/threads:1</t>
  </si>
  <si>
    <t>BM_WriteRandThreaded&lt;long&gt;/8388608/real_time/threads:1</t>
  </si>
  <si>
    <t>BM_WriteRandThreaded&lt;long&gt;/1024/real_time/threads:2</t>
  </si>
  <si>
    <t>BM_WriteRandThreaded&lt;long&gt;/2048/real_time/threads:2</t>
  </si>
  <si>
    <t>BM_WriteRandThreaded&lt;long&gt;/4096/real_time/threads:2</t>
  </si>
  <si>
    <t>BM_WriteRandThreaded&lt;long&gt;/8192/real_time/threads:2</t>
  </si>
  <si>
    <t>BM_WriteRandThreaded&lt;long&gt;/16384/real_time/threads:2</t>
  </si>
  <si>
    <t>BM_WriteRandThreaded&lt;long&gt;/32768/real_time/threads:2</t>
  </si>
  <si>
    <t>BM_WriteRandThreaded&lt;long&gt;/65536/real_time/threads:2</t>
  </si>
  <si>
    <t>BM_WriteRandThreaded&lt;long&gt;/131072/real_time/threads:2</t>
  </si>
  <si>
    <t>BM_WriteRandThreaded&lt;long&gt;/262144/real_time/threads:2</t>
  </si>
  <si>
    <t>BM_WriteRandThreaded&lt;long&gt;/524288/real_time/threads:2</t>
  </si>
  <si>
    <t>BM_WriteRandThreaded&lt;long&gt;/1048576/real_time/threads:2</t>
  </si>
  <si>
    <t>BM_WriteRandThreaded&lt;long&gt;/2097152/real_time/threads:2</t>
  </si>
  <si>
    <t>BM_WriteRandThreaded&lt;long&gt;/4194304/real_time/threads:2</t>
  </si>
  <si>
    <t>BM_WriteRandThreaded&lt;long&gt;/8388608/real_time/threads:2</t>
  </si>
  <si>
    <t>BM_WriteRandThreaded&lt;long&gt;/1024/real_time/threads:4</t>
  </si>
  <si>
    <t>BM_WriteRandThreaded&lt;long&gt;/2048/real_time/threads:4</t>
  </si>
  <si>
    <t>BM_WriteRandThreaded&lt;long&gt;/4096/real_time/threads:4</t>
  </si>
  <si>
    <t>BM_WriteRandThreaded&lt;long&gt;/8192/real_time/threads:4</t>
  </si>
  <si>
    <t>BM_WriteRandThreaded&lt;long&gt;/16384/real_time/threads:4</t>
  </si>
  <si>
    <t>BM_WriteRandThreaded&lt;long&gt;/32768/real_time/threads:4</t>
  </si>
  <si>
    <t>BM_WriteRandThreaded&lt;long&gt;/65536/real_time/threads:4</t>
  </si>
  <si>
    <t>BM_WriteRandThreaded&lt;long&gt;/131072/real_time/threads:4</t>
  </si>
  <si>
    <t>BM_WriteRandThreaded&lt;long&gt;/262144/real_time/threads:4</t>
  </si>
  <si>
    <t>BM_WriteRandThreaded&lt;long&gt;/524288/real_time/threads:4</t>
  </si>
  <si>
    <t>BM_WriteRandThreaded&lt;long&gt;/1048576/real_time/threads:4</t>
  </si>
  <si>
    <t>BM_WriteRandThreaded&lt;long&gt;/2097152/real_time/threads:4</t>
  </si>
  <si>
    <t>BM_WriteRandThreaded&lt;long&gt;/4194304/real_time/threads:4</t>
  </si>
  <si>
    <t>BM_WriteRandThreaded&lt;long&gt;/8388608/real_time/threads:4</t>
  </si>
  <si>
    <t>BM_WriteSeqIndexThreaded&lt;long&gt;/1024/real_time/threads:1</t>
  </si>
  <si>
    <t>BM_WriteSeqIndexThreaded&lt;long&gt;/2048/real_time/threads:1</t>
  </si>
  <si>
    <t>BM_WriteSeqIndexThreaded&lt;long&gt;/4096/real_time/threads:1</t>
  </si>
  <si>
    <t>BM_WriteSeqIndexThreaded&lt;long&gt;/8192/real_time/threads:1</t>
  </si>
  <si>
    <t>BM_WriteSeqIndexThreaded&lt;long&gt;/16384/real_time/threads:1</t>
  </si>
  <si>
    <t>BM_WriteSeqIndexThreaded&lt;long&gt;/32768/real_time/threads:1</t>
  </si>
  <si>
    <t>BM_WriteSeqIndexThreaded&lt;long&gt;/65536/real_time/threads:1</t>
  </si>
  <si>
    <t>BM_WriteSeqIndexThreaded&lt;long&gt;/131072/real_time/threads:1</t>
  </si>
  <si>
    <t>BM_WriteSeqIndexThreaded&lt;long&gt;/262144/real_time/threads:1</t>
  </si>
  <si>
    <t>BM_WriteSeqIndexThreaded&lt;long&gt;/524288/real_time/threads:1</t>
  </si>
  <si>
    <t>BM_WriteSeqIndexThreaded&lt;long&gt;/1048576/real_time/threads:1</t>
  </si>
  <si>
    <t>BM_WriteSeqIndexThreaded&lt;long&gt;/2097152/real_time/threads:1</t>
  </si>
  <si>
    <t>BM_WriteSeqIndexThreaded&lt;long&gt;/4194304/real_time/threads:1</t>
  </si>
  <si>
    <t>BM_WriteSeqIndexThreaded&lt;long&gt;/8388608/real_time/threads:1</t>
  </si>
  <si>
    <t>BM_WriteSeqIndexThreaded&lt;long&gt;/1024/real_time/threads:2</t>
  </si>
  <si>
    <t>BM_WriteSeqIndexThreaded&lt;long&gt;/2048/real_time/threads:2</t>
  </si>
  <si>
    <t>BM_WriteSeqIndexThreaded&lt;long&gt;/4096/real_time/threads:2</t>
  </si>
  <si>
    <t>BM_WriteSeqIndexThreaded&lt;long&gt;/8192/real_time/threads:2</t>
  </si>
  <si>
    <t>BM_WriteSeqIndexThreaded&lt;long&gt;/16384/real_time/threads:2</t>
  </si>
  <si>
    <t>BM_WriteSeqIndexThreaded&lt;long&gt;/32768/real_time/threads:2</t>
  </si>
  <si>
    <t>BM_WriteSeqIndexThreaded&lt;long&gt;/65536/real_time/threads:2</t>
  </si>
  <si>
    <t>BM_WriteSeqIndexThreaded&lt;long&gt;/131072/real_time/threads:2</t>
  </si>
  <si>
    <t>BM_WriteSeqIndexThreaded&lt;long&gt;/262144/real_time/threads:2</t>
  </si>
  <si>
    <t>BM_WriteSeqIndexThreaded&lt;long&gt;/524288/real_time/threads:2</t>
  </si>
  <si>
    <t>BM_WriteSeqIndexThreaded&lt;long&gt;/1048576/real_time/threads:2</t>
  </si>
  <si>
    <t>BM_WriteSeqIndexThreaded&lt;long&gt;/2097152/real_time/threads:2</t>
  </si>
  <si>
    <t>BM_WriteSeqIndexThreaded&lt;long&gt;/4194304/real_time/threads:2</t>
  </si>
  <si>
    <t>BM_WriteSeqIndexThreaded&lt;long&gt;/8388608/real_time/threads:2</t>
  </si>
  <si>
    <t>BM_WriteSeqIndexThreaded&lt;long&gt;/1024/real_time/threads:4</t>
  </si>
  <si>
    <t>BM_WriteSeqIndexThreaded&lt;long&gt;/2048/real_time/threads:4</t>
  </si>
  <si>
    <t>BM_WriteSeqIndexThreaded&lt;long&gt;/4096/real_time/threads:4</t>
  </si>
  <si>
    <t>BM_WriteSeqIndexThreaded&lt;long&gt;/8192/real_time/threads:4</t>
  </si>
  <si>
    <t>BM_WriteSeqIndexThreaded&lt;long&gt;/16384/real_time/threads:4</t>
  </si>
  <si>
    <t>BM_WriteSeqIndexThreaded&lt;long&gt;/32768/real_time/threads:4</t>
  </si>
  <si>
    <t>BM_WriteSeqIndexThreaded&lt;long&gt;/65536/real_time/threads:4</t>
  </si>
  <si>
    <t>BM_WriteSeqIndexThreaded&lt;long&gt;/131072/real_time/threads:4</t>
  </si>
  <si>
    <t>BM_WriteSeqIndexThreaded&lt;long&gt;/262144/real_time/threads:4</t>
  </si>
  <si>
    <t>BM_WriteSeqIndexThreaded&lt;long&gt;/524288/real_time/threads:4</t>
  </si>
  <si>
    <t>BM_WriteSeqIndexThreaded&lt;long&gt;/1048576/real_time/threads:4</t>
  </si>
  <si>
    <t>BM_WriteSeqIndexThreaded&lt;long&gt;/2097152/real_time/threads:4</t>
  </si>
  <si>
    <t>BM_WriteSeqIndexThreaded&lt;long&gt;/4194304/real_time/threads:4</t>
  </si>
  <si>
    <t>BM_WriteSeqIndexThreaded&lt;long&gt;/8388608/real_time/threads:4</t>
  </si>
  <si>
    <t>bytes</t>
  </si>
  <si>
    <t>bytes/nsec</t>
  </si>
  <si>
    <t>nsec/op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</si>
</sst>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Bandwidth with N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write_rand_1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memory_write_threaded!$K$2:$K$15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memory_write_threaded!$L$2:$L$15</c:f>
              <c:numCache>
                <c:formatCode>General</c:formatCode>
                <c:ptCount val="14"/>
                <c:pt idx="0">
                  <c:v>11.438171322359837</c:v>
                </c:pt>
                <c:pt idx="1">
                  <c:v>10.682022073397176</c:v>
                </c:pt>
                <c:pt idx="2">
                  <c:v>10.292905534447057</c:v>
                </c:pt>
                <c:pt idx="3">
                  <c:v>11.60037610594406</c:v>
                </c:pt>
                <c:pt idx="4">
                  <c:v>11.740089999713376</c:v>
                </c:pt>
                <c:pt idx="5">
                  <c:v>5.7687195548114625</c:v>
                </c:pt>
                <c:pt idx="6">
                  <c:v>3.4572329897342291</c:v>
                </c:pt>
                <c:pt idx="7">
                  <c:v>3.3348768808805342</c:v>
                </c:pt>
                <c:pt idx="8">
                  <c:v>2.6751189365814434</c:v>
                </c:pt>
                <c:pt idx="9">
                  <c:v>2.0199417466750913</c:v>
                </c:pt>
                <c:pt idx="10">
                  <c:v>1.9392684022955131</c:v>
                </c:pt>
                <c:pt idx="11">
                  <c:v>1.8524441303771753</c:v>
                </c:pt>
                <c:pt idx="12">
                  <c:v>1.5373662141160602</c:v>
                </c:pt>
                <c:pt idx="13">
                  <c:v>0.76565639232938731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5-43D8-B79C-76C9C153B1F9}"/>
            </c:ext>
          </c:extLst>
        </c:ser>
        <c:ser>
          <c:idx val="1"/>
          <c:order val="1"/>
          <c:tx>
            <c:v>write_rand_2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memory_write_threaded!$L$16:$L$29</c:f>
              <c:numCache>
                <c:formatCode>General</c:formatCode>
                <c:ptCount val="14"/>
                <c:pt idx="0">
                  <c:v>19.96922710900585</c:v>
                </c:pt>
                <c:pt idx="1">
                  <c:v>23.143936525945957</c:v>
                </c:pt>
                <c:pt idx="2">
                  <c:v>20.919412254403749</c:v>
                </c:pt>
                <c:pt idx="3">
                  <c:v>23.314786617904456</c:v>
                </c:pt>
                <c:pt idx="4">
                  <c:v>20.720303722420777</c:v>
                </c:pt>
                <c:pt idx="5">
                  <c:v>8.9867918732721925</c:v>
                </c:pt>
                <c:pt idx="6">
                  <c:v>6.7417834000454686</c:v>
                </c:pt>
                <c:pt idx="7">
                  <c:v>6.2005118525561871</c:v>
                </c:pt>
                <c:pt idx="8">
                  <c:v>5.2429009716038859</c:v>
                </c:pt>
                <c:pt idx="9">
                  <c:v>3.9357415247875567</c:v>
                </c:pt>
                <c:pt idx="10">
                  <c:v>3.6166273471020789</c:v>
                </c:pt>
                <c:pt idx="11">
                  <c:v>3.1482481726622162</c:v>
                </c:pt>
                <c:pt idx="12">
                  <c:v>0.9713871486966893</c:v>
                </c:pt>
                <c:pt idx="13">
                  <c:v>0.53605781949938336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5-43D8-B79C-76C9C153B1F9}"/>
            </c:ext>
          </c:extLst>
        </c:ser>
        <c:ser>
          <c:idx val="2"/>
          <c:order val="2"/>
          <c:tx>
            <c:v>write_rand_4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memory_write_threaded!$L$30:$L$43</c:f>
              <c:numCache>
                <c:formatCode>General</c:formatCode>
                <c:ptCount val="14"/>
                <c:pt idx="0">
                  <c:v>34.724577133323386</c:v>
                </c:pt>
                <c:pt idx="1">
                  <c:v>32.994101982062681</c:v>
                </c:pt>
                <c:pt idx="2">
                  <c:v>36.131081021479297</c:v>
                </c:pt>
                <c:pt idx="3">
                  <c:v>34.725401427675195</c:v>
                </c:pt>
                <c:pt idx="4">
                  <c:v>30.696191266648807</c:v>
                </c:pt>
                <c:pt idx="5">
                  <c:v>15.472879491162875</c:v>
                </c:pt>
                <c:pt idx="6">
                  <c:v>11.434274209025846</c:v>
                </c:pt>
                <c:pt idx="7">
                  <c:v>10.696786198116442</c:v>
                </c:pt>
                <c:pt idx="8">
                  <c:v>7.845381249663312</c:v>
                </c:pt>
                <c:pt idx="9">
                  <c:v>6.521895435812656</c:v>
                </c:pt>
                <c:pt idx="10">
                  <c:v>5.4766508411546875</c:v>
                </c:pt>
                <c:pt idx="11">
                  <c:v>1.4619801179537946</c:v>
                </c:pt>
                <c:pt idx="12">
                  <c:v>0.58088508615699108</c:v>
                </c:pt>
                <c:pt idx="13">
                  <c:v>0.43226655536145853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25-43D8-B79C-76C9C153B1F9}"/>
            </c:ext>
          </c:extLst>
        </c:ser>
        <c:ser>
          <c:idx val="3"/>
          <c:order val="3"/>
          <c:tx>
            <c:v>write_seq_1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memory_write_threaded!$L$44:$L$57</c:f>
              <c:numCache>
                <c:formatCode>General</c:formatCode>
                <c:ptCount val="14"/>
                <c:pt idx="0">
                  <c:v>11.474186442083372</c:v>
                </c:pt>
                <c:pt idx="1">
                  <c:v>12.156539185250699</c:v>
                </c:pt>
                <c:pt idx="2">
                  <c:v>11.279955497050578</c:v>
                </c:pt>
                <c:pt idx="3">
                  <c:v>11.566716885119288</c:v>
                </c:pt>
                <c:pt idx="4">
                  <c:v>11.940472546533151</c:v>
                </c:pt>
                <c:pt idx="5">
                  <c:v>10.774339920428764</c:v>
                </c:pt>
                <c:pt idx="6">
                  <c:v>11.035077320976345</c:v>
                </c:pt>
                <c:pt idx="7">
                  <c:v>10.696175157702319</c:v>
                </c:pt>
                <c:pt idx="8">
                  <c:v>10.329617501842153</c:v>
                </c:pt>
                <c:pt idx="9">
                  <c:v>9.3226975450675518</c:v>
                </c:pt>
                <c:pt idx="10">
                  <c:v>9.9188951426003875</c:v>
                </c:pt>
                <c:pt idx="11">
                  <c:v>9.8990436810256117</c:v>
                </c:pt>
                <c:pt idx="12">
                  <c:v>7.7099334023267829</c:v>
                </c:pt>
                <c:pt idx="13">
                  <c:v>6.1641961700689274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25-43D8-B79C-76C9C153B1F9}"/>
            </c:ext>
          </c:extLst>
        </c:ser>
        <c:ser>
          <c:idx val="4"/>
          <c:order val="4"/>
          <c:tx>
            <c:v>write_seq_2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memory_write_threaded!$L$58:$L$71</c:f>
              <c:numCache>
                <c:formatCode>General</c:formatCode>
                <c:ptCount val="14"/>
                <c:pt idx="0">
                  <c:v>18.644181977412138</c:v>
                </c:pt>
                <c:pt idx="1">
                  <c:v>22.13168786539438</c:v>
                </c:pt>
                <c:pt idx="2">
                  <c:v>22.937526599914879</c:v>
                </c:pt>
                <c:pt idx="3">
                  <c:v>22.75384901687929</c:v>
                </c:pt>
                <c:pt idx="4">
                  <c:v>21.251068455056146</c:v>
                </c:pt>
                <c:pt idx="5">
                  <c:v>21.217026456533844</c:v>
                </c:pt>
                <c:pt idx="6">
                  <c:v>19.09724043476994</c:v>
                </c:pt>
                <c:pt idx="7">
                  <c:v>21.307565883054835</c:v>
                </c:pt>
                <c:pt idx="8">
                  <c:v>20.912796866399152</c:v>
                </c:pt>
                <c:pt idx="9">
                  <c:v>19.666601647486008</c:v>
                </c:pt>
                <c:pt idx="10">
                  <c:v>18.331011165634948</c:v>
                </c:pt>
                <c:pt idx="11">
                  <c:v>7.8032111030492457</c:v>
                </c:pt>
                <c:pt idx="12">
                  <c:v>5.3603658178118918</c:v>
                </c:pt>
                <c:pt idx="13">
                  <c:v>5.7106539409370018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25-43D8-B79C-76C9C153B1F9}"/>
            </c:ext>
          </c:extLst>
        </c:ser>
        <c:ser>
          <c:idx val="5"/>
          <c:order val="5"/>
          <c:tx>
            <c:v>write_seq_4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memory_write_threaded!$L$72:$L$85</c:f>
              <c:numCache>
                <c:formatCode>General</c:formatCode>
                <c:ptCount val="14"/>
                <c:pt idx="0">
                  <c:v>32.37176954082036</c:v>
                </c:pt>
                <c:pt idx="1">
                  <c:v>34.159123471554352</c:v>
                </c:pt>
                <c:pt idx="2">
                  <c:v>37.567297374141297</c:v>
                </c:pt>
                <c:pt idx="3">
                  <c:v>35.316281616306185</c:v>
                </c:pt>
                <c:pt idx="4">
                  <c:v>35.14002174803592</c:v>
                </c:pt>
                <c:pt idx="5">
                  <c:v>33.533777339320729</c:v>
                </c:pt>
                <c:pt idx="6">
                  <c:v>34.666328128306041</c:v>
                </c:pt>
                <c:pt idx="7">
                  <c:v>33.880289918008209</c:v>
                </c:pt>
                <c:pt idx="8">
                  <c:v>31.412586172393915</c:v>
                </c:pt>
                <c:pt idx="9">
                  <c:v>31.455518490964508</c:v>
                </c:pt>
                <c:pt idx="10">
                  <c:v>14.415793670433612</c:v>
                </c:pt>
                <c:pt idx="11">
                  <c:v>6.773593620299283</c:v>
                </c:pt>
                <c:pt idx="12">
                  <c:v>5.7531009490419738</c:v>
                </c:pt>
                <c:pt idx="13">
                  <c:v>5.4054140435211258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25-43D8-B79C-76C9C153B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946528"/>
        <c:axId val="521946856"/>
      </c:lineChart>
      <c:catAx>
        <c:axId val="52194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46856"/>
        <c:crosses val="autoZero"/>
        <c:auto val="1"/>
        <c:lblAlgn val="ctr"/>
        <c:lblOffset val="100"/>
        <c:noMultiLvlLbl val="0"/>
      </c:catAx>
      <c:valAx>
        <c:axId val="52194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bytes/nsec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4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3589020</xdr:colOff>
      <xdr:row>3</xdr:row>
      <xdr:rowOff>45720</xdr:rowOff>
    </xdr:from>
    <xdr:to>
      <xdr:col>8</xdr:col>
      <xdr:colOff>91440</xdr:colOff>
      <xdr:row>22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8B3512-B5DE-415A-8F74-0B6CABD39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5"/>
  <sheetViews>
    <sheetView tabSelected="1" workbookViewId="0">
      <selection activeCell="G24" sqref="G24"/>
    </sheetView>
  </sheetViews>
  <sheetFormatPr defaultRowHeight="14.4" x14ac:dyDescent="0.3"/>
  <cols>
    <col min="1" max="1" width="65.6640625" customWidth="1"/>
    <col min="2" max="2" width="11.21875" customWidth="1"/>
    <col min="3" max="3" width="12.88671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95</v>
      </c>
      <c r="L1" t="s">
        <v>96</v>
      </c>
      <c r="M1" t="s">
        <v>97</v>
      </c>
    </row>
    <row r="2" spans="1:13" x14ac:dyDescent="0.3">
      <c r="A2" t="s">
        <v>10</v>
      </c>
      <c r="B2">
        <v>6727793</v>
      </c>
      <c r="C2">
        <v>89.524799999999999</v>
      </c>
      <c r="D2">
        <v>90.575800000000001</v>
      </c>
      <c r="E2" t="s">
        <v>11</v>
      </c>
      <c r="K2">
        <v>1024</v>
      </c>
      <c r="L2">
        <f>K2/C2</f>
        <v>11.438171322359837</v>
      </c>
      <c r="M2">
        <f>1/L2</f>
        <v>8.7426562499999999E-2</v>
      </c>
    </row>
    <row r="3" spans="1:13" x14ac:dyDescent="0.3">
      <c r="A3" t="s">
        <v>12</v>
      </c>
      <c r="B3">
        <v>3701299</v>
      </c>
      <c r="C3">
        <v>191.72399999999999</v>
      </c>
      <c r="D3">
        <v>181.524</v>
      </c>
      <c r="E3" t="s">
        <v>11</v>
      </c>
      <c r="K3">
        <f>2*K2</f>
        <v>2048</v>
      </c>
      <c r="L3">
        <f t="shared" ref="L3:L66" si="0">K3/C3</f>
        <v>10.682022073397176</v>
      </c>
      <c r="M3">
        <f t="shared" ref="M3:M66" si="1">1/L3</f>
        <v>9.3615234374999995E-2</v>
      </c>
    </row>
    <row r="4" spans="1:13" x14ac:dyDescent="0.3">
      <c r="A4" t="s">
        <v>13</v>
      </c>
      <c r="B4">
        <v>1719687</v>
      </c>
      <c r="C4">
        <v>397.94400000000002</v>
      </c>
      <c r="D4">
        <v>381.61</v>
      </c>
      <c r="E4" t="s">
        <v>11</v>
      </c>
      <c r="K4">
        <f t="shared" ref="K4:K15" si="2">2*K3</f>
        <v>4096</v>
      </c>
      <c r="L4">
        <f t="shared" si="0"/>
        <v>10.292905534447057</v>
      </c>
      <c r="M4">
        <f t="shared" si="1"/>
        <v>9.7154296875000018E-2</v>
      </c>
    </row>
    <row r="5" spans="1:13" x14ac:dyDescent="0.3">
      <c r="A5" t="s">
        <v>14</v>
      </c>
      <c r="B5">
        <v>1052109</v>
      </c>
      <c r="C5">
        <v>706.18399999999997</v>
      </c>
      <c r="D5">
        <v>712.85400000000004</v>
      </c>
      <c r="E5" t="s">
        <v>11</v>
      </c>
      <c r="K5">
        <f t="shared" si="2"/>
        <v>8192</v>
      </c>
      <c r="L5">
        <f t="shared" si="0"/>
        <v>11.60037610594406</v>
      </c>
      <c r="M5">
        <f t="shared" si="1"/>
        <v>8.6204101562499996E-2</v>
      </c>
    </row>
    <row r="6" spans="1:13" x14ac:dyDescent="0.3">
      <c r="A6" t="s">
        <v>15</v>
      </c>
      <c r="B6">
        <v>511064</v>
      </c>
      <c r="C6">
        <v>1395.56</v>
      </c>
      <c r="D6">
        <v>1406.38</v>
      </c>
      <c r="E6" t="s">
        <v>11</v>
      </c>
      <c r="K6">
        <f t="shared" si="2"/>
        <v>16384</v>
      </c>
      <c r="L6">
        <f t="shared" si="0"/>
        <v>11.740089999713376</v>
      </c>
      <c r="M6">
        <f t="shared" si="1"/>
        <v>8.5178222656249997E-2</v>
      </c>
    </row>
    <row r="7" spans="1:13" x14ac:dyDescent="0.3">
      <c r="A7" t="s">
        <v>16</v>
      </c>
      <c r="B7">
        <v>124375</v>
      </c>
      <c r="C7">
        <v>5680.29</v>
      </c>
      <c r="D7">
        <v>5653.27</v>
      </c>
      <c r="E7" t="s">
        <v>11</v>
      </c>
      <c r="K7">
        <f t="shared" si="2"/>
        <v>32768</v>
      </c>
      <c r="L7">
        <f t="shared" si="0"/>
        <v>5.7687195548114625</v>
      </c>
      <c r="M7">
        <f t="shared" si="1"/>
        <v>0.17334869384765625</v>
      </c>
    </row>
    <row r="8" spans="1:13" x14ac:dyDescent="0.3">
      <c r="A8" t="s">
        <v>17</v>
      </c>
      <c r="B8">
        <v>40309</v>
      </c>
      <c r="C8">
        <v>18956.2</v>
      </c>
      <c r="D8">
        <v>18218.599999999999</v>
      </c>
      <c r="E8" t="s">
        <v>11</v>
      </c>
      <c r="K8">
        <f t="shared" si="2"/>
        <v>65536</v>
      </c>
      <c r="L8">
        <f t="shared" si="0"/>
        <v>3.4572329897342291</v>
      </c>
      <c r="M8">
        <f t="shared" si="1"/>
        <v>0.28924865722656251</v>
      </c>
    </row>
    <row r="9" spans="1:13" x14ac:dyDescent="0.3">
      <c r="A9" t="s">
        <v>18</v>
      </c>
      <c r="B9">
        <v>17533</v>
      </c>
      <c r="C9">
        <v>39303.4</v>
      </c>
      <c r="D9">
        <v>37429.4</v>
      </c>
      <c r="E9" t="s">
        <v>11</v>
      </c>
      <c r="K9">
        <f t="shared" si="2"/>
        <v>131072</v>
      </c>
      <c r="L9">
        <f t="shared" si="0"/>
        <v>3.3348768808805342</v>
      </c>
      <c r="M9">
        <f t="shared" si="1"/>
        <v>0.29986114501953126</v>
      </c>
    </row>
    <row r="10" spans="1:13" x14ac:dyDescent="0.3">
      <c r="A10" t="s">
        <v>19</v>
      </c>
      <c r="B10">
        <v>7306</v>
      </c>
      <c r="C10">
        <v>97993.4</v>
      </c>
      <c r="D10">
        <v>91962.1</v>
      </c>
      <c r="E10" t="s">
        <v>11</v>
      </c>
      <c r="K10">
        <f t="shared" si="2"/>
        <v>262144</v>
      </c>
      <c r="L10">
        <f t="shared" si="0"/>
        <v>2.6751189365814434</v>
      </c>
      <c r="M10">
        <f t="shared" si="1"/>
        <v>0.37381515502929685</v>
      </c>
    </row>
    <row r="11" spans="1:13" x14ac:dyDescent="0.3">
      <c r="A11" t="s">
        <v>20</v>
      </c>
      <c r="B11">
        <v>2692</v>
      </c>
      <c r="C11">
        <v>259556</v>
      </c>
      <c r="D11">
        <v>261191</v>
      </c>
      <c r="E11" t="s">
        <v>11</v>
      </c>
      <c r="K11">
        <f t="shared" si="2"/>
        <v>524288</v>
      </c>
      <c r="L11">
        <f t="shared" si="0"/>
        <v>2.0199417466750913</v>
      </c>
      <c r="M11">
        <f t="shared" si="1"/>
        <v>0.49506378173828125</v>
      </c>
    </row>
    <row r="12" spans="1:13" x14ac:dyDescent="0.3">
      <c r="A12" t="s">
        <v>21</v>
      </c>
      <c r="B12">
        <v>1149</v>
      </c>
      <c r="C12">
        <v>540707</v>
      </c>
      <c r="D12">
        <v>543951</v>
      </c>
      <c r="E12" t="s">
        <v>11</v>
      </c>
      <c r="K12">
        <f t="shared" si="2"/>
        <v>1048576</v>
      </c>
      <c r="L12">
        <f t="shared" si="0"/>
        <v>1.9392684022955131</v>
      </c>
      <c r="M12">
        <f t="shared" si="1"/>
        <v>0.51565837860107422</v>
      </c>
    </row>
    <row r="13" spans="1:13" x14ac:dyDescent="0.3">
      <c r="A13" t="s">
        <v>22</v>
      </c>
      <c r="B13">
        <v>621</v>
      </c>
      <c r="C13" s="1">
        <v>1132100</v>
      </c>
      <c r="D13" s="1">
        <v>1107090</v>
      </c>
      <c r="E13" t="s">
        <v>11</v>
      </c>
      <c r="K13">
        <f t="shared" si="2"/>
        <v>2097152</v>
      </c>
      <c r="L13">
        <f t="shared" si="0"/>
        <v>1.8524441303771753</v>
      </c>
      <c r="M13">
        <f t="shared" si="1"/>
        <v>0.53982734680175781</v>
      </c>
    </row>
    <row r="14" spans="1:13" x14ac:dyDescent="0.3">
      <c r="A14" t="s">
        <v>23</v>
      </c>
      <c r="B14">
        <v>272</v>
      </c>
      <c r="C14" s="1">
        <v>2728240</v>
      </c>
      <c r="D14" s="1">
        <v>2699910</v>
      </c>
      <c r="E14" t="s">
        <v>11</v>
      </c>
      <c r="K14">
        <f t="shared" si="2"/>
        <v>4194304</v>
      </c>
      <c r="L14">
        <f t="shared" si="0"/>
        <v>1.5373662141160602</v>
      </c>
      <c r="M14">
        <f t="shared" si="1"/>
        <v>0.65046310424804688</v>
      </c>
    </row>
    <row r="15" spans="1:13" x14ac:dyDescent="0.3">
      <c r="A15" t="s">
        <v>24</v>
      </c>
      <c r="B15">
        <v>68</v>
      </c>
      <c r="C15" s="1">
        <v>10956100</v>
      </c>
      <c r="D15" s="1">
        <v>10569900</v>
      </c>
      <c r="E15" t="s">
        <v>11</v>
      </c>
      <c r="K15">
        <f t="shared" si="2"/>
        <v>8388608</v>
      </c>
      <c r="L15">
        <f t="shared" si="0"/>
        <v>0.76565639232938731</v>
      </c>
      <c r="M15">
        <f t="shared" si="1"/>
        <v>1.3060688972473145</v>
      </c>
    </row>
    <row r="16" spans="1:13" x14ac:dyDescent="0.3">
      <c r="A16" t="s">
        <v>25</v>
      </c>
      <c r="B16">
        <v>12228884</v>
      </c>
      <c r="C16">
        <v>51.2789</v>
      </c>
      <c r="D16">
        <v>99.661600000000007</v>
      </c>
      <c r="E16" t="s">
        <v>11</v>
      </c>
      <c r="K16">
        <v>1024</v>
      </c>
      <c r="L16">
        <f t="shared" si="0"/>
        <v>19.96922710900585</v>
      </c>
      <c r="M16">
        <f t="shared" si="1"/>
        <v>5.0077050781249993E-2</v>
      </c>
    </row>
    <row r="17" spans="1:13" x14ac:dyDescent="0.3">
      <c r="A17" t="s">
        <v>26</v>
      </c>
      <c r="B17">
        <v>8368568</v>
      </c>
      <c r="C17">
        <v>88.489699999999999</v>
      </c>
      <c r="D17">
        <v>177.375</v>
      </c>
      <c r="E17" t="s">
        <v>11</v>
      </c>
      <c r="K17">
        <f>2*K16</f>
        <v>2048</v>
      </c>
      <c r="L17">
        <f t="shared" si="0"/>
        <v>23.143936525945957</v>
      </c>
      <c r="M17">
        <f t="shared" si="1"/>
        <v>4.3207861328125E-2</v>
      </c>
    </row>
    <row r="18" spans="1:13" x14ac:dyDescent="0.3">
      <c r="A18" t="s">
        <v>27</v>
      </c>
      <c r="B18">
        <v>2781298</v>
      </c>
      <c r="C18">
        <v>195.79900000000001</v>
      </c>
      <c r="D18">
        <v>387.63400000000001</v>
      </c>
      <c r="E18" t="s">
        <v>11</v>
      </c>
      <c r="K18">
        <f t="shared" ref="K18:K29" si="3">2*K17</f>
        <v>4096</v>
      </c>
      <c r="L18">
        <f t="shared" si="0"/>
        <v>20.919412254403749</v>
      </c>
      <c r="M18">
        <f t="shared" si="1"/>
        <v>4.7802490234375002E-2</v>
      </c>
    </row>
    <row r="19" spans="1:13" x14ac:dyDescent="0.3">
      <c r="A19" t="s">
        <v>28</v>
      </c>
      <c r="B19">
        <v>1679994</v>
      </c>
      <c r="C19">
        <v>351.36500000000001</v>
      </c>
      <c r="D19">
        <v>660.34500000000003</v>
      </c>
      <c r="E19" t="s">
        <v>11</v>
      </c>
      <c r="K19">
        <f t="shared" si="3"/>
        <v>8192</v>
      </c>
      <c r="L19">
        <f t="shared" si="0"/>
        <v>23.314786617904456</v>
      </c>
      <c r="M19">
        <f t="shared" si="1"/>
        <v>4.2891235351562501E-2</v>
      </c>
    </row>
    <row r="20" spans="1:13" x14ac:dyDescent="0.3">
      <c r="A20" t="s">
        <v>29</v>
      </c>
      <c r="B20">
        <v>967376</v>
      </c>
      <c r="C20">
        <v>790.72199999999998</v>
      </c>
      <c r="D20">
        <v>1485.98</v>
      </c>
      <c r="E20" t="s">
        <v>11</v>
      </c>
      <c r="K20">
        <f t="shared" si="3"/>
        <v>16384</v>
      </c>
      <c r="L20">
        <f t="shared" si="0"/>
        <v>20.720303722420777</v>
      </c>
      <c r="M20">
        <f t="shared" si="1"/>
        <v>4.8261840820312499E-2</v>
      </c>
    </row>
    <row r="21" spans="1:13" x14ac:dyDescent="0.3">
      <c r="A21" t="s">
        <v>30</v>
      </c>
      <c r="B21">
        <v>168886</v>
      </c>
      <c r="C21">
        <v>3646.24</v>
      </c>
      <c r="D21">
        <v>6938.85</v>
      </c>
      <c r="E21" t="s">
        <v>11</v>
      </c>
      <c r="K21">
        <f t="shared" si="3"/>
        <v>32768</v>
      </c>
      <c r="L21">
        <f t="shared" si="0"/>
        <v>8.9867918732721925</v>
      </c>
      <c r="M21">
        <f t="shared" si="1"/>
        <v>0.11127441406250001</v>
      </c>
    </row>
    <row r="22" spans="1:13" x14ac:dyDescent="0.3">
      <c r="A22" t="s">
        <v>31</v>
      </c>
      <c r="B22">
        <v>64260</v>
      </c>
      <c r="C22">
        <v>9720.8700000000008</v>
      </c>
      <c r="D22">
        <v>17750.2</v>
      </c>
      <c r="E22" t="s">
        <v>11</v>
      </c>
      <c r="K22">
        <f t="shared" si="3"/>
        <v>65536</v>
      </c>
      <c r="L22">
        <f t="shared" si="0"/>
        <v>6.7417834000454686</v>
      </c>
      <c r="M22">
        <f t="shared" si="1"/>
        <v>0.14832870483398439</v>
      </c>
    </row>
    <row r="23" spans="1:13" x14ac:dyDescent="0.3">
      <c r="A23" t="s">
        <v>32</v>
      </c>
      <c r="B23">
        <v>32336</v>
      </c>
      <c r="C23">
        <v>21138.9</v>
      </c>
      <c r="D23">
        <v>42522.3</v>
      </c>
      <c r="E23" t="s">
        <v>11</v>
      </c>
      <c r="K23">
        <f t="shared" si="3"/>
        <v>131072</v>
      </c>
      <c r="L23">
        <f t="shared" si="0"/>
        <v>6.2005118525561871</v>
      </c>
      <c r="M23">
        <f t="shared" si="1"/>
        <v>0.16127700805664064</v>
      </c>
    </row>
    <row r="24" spans="1:13" x14ac:dyDescent="0.3">
      <c r="A24" t="s">
        <v>33</v>
      </c>
      <c r="B24">
        <v>14882</v>
      </c>
      <c r="C24">
        <v>49999.8</v>
      </c>
      <c r="D24">
        <v>96593.2</v>
      </c>
      <c r="E24" t="s">
        <v>11</v>
      </c>
      <c r="K24">
        <f t="shared" si="3"/>
        <v>262144</v>
      </c>
      <c r="L24">
        <f t="shared" si="0"/>
        <v>5.2429009716038859</v>
      </c>
      <c r="M24">
        <f t="shared" si="1"/>
        <v>0.19073410034179689</v>
      </c>
    </row>
    <row r="25" spans="1:13" x14ac:dyDescent="0.3">
      <c r="A25" t="s">
        <v>34</v>
      </c>
      <c r="B25">
        <v>5392</v>
      </c>
      <c r="C25">
        <v>133212</v>
      </c>
      <c r="D25">
        <v>263701</v>
      </c>
      <c r="E25" t="s">
        <v>11</v>
      </c>
      <c r="K25">
        <f t="shared" si="3"/>
        <v>524288</v>
      </c>
      <c r="L25">
        <f t="shared" si="0"/>
        <v>3.9357415247875567</v>
      </c>
      <c r="M25">
        <f t="shared" si="1"/>
        <v>0.25408172607421875</v>
      </c>
    </row>
    <row r="26" spans="1:13" x14ac:dyDescent="0.3">
      <c r="A26" t="s">
        <v>35</v>
      </c>
      <c r="B26">
        <v>1760</v>
      </c>
      <c r="C26">
        <v>289932</v>
      </c>
      <c r="D26">
        <v>541548</v>
      </c>
      <c r="E26" t="s">
        <v>11</v>
      </c>
      <c r="K26">
        <f t="shared" si="3"/>
        <v>1048576</v>
      </c>
      <c r="L26">
        <f t="shared" si="0"/>
        <v>3.6166273471020789</v>
      </c>
      <c r="M26">
        <f t="shared" si="1"/>
        <v>0.27650070190429688</v>
      </c>
    </row>
    <row r="27" spans="1:13" x14ac:dyDescent="0.3">
      <c r="A27" t="s">
        <v>36</v>
      </c>
      <c r="B27">
        <v>1072</v>
      </c>
      <c r="C27">
        <v>666133</v>
      </c>
      <c r="D27" s="1">
        <v>1340950</v>
      </c>
      <c r="E27" t="s">
        <v>11</v>
      </c>
      <c r="K27">
        <f t="shared" si="3"/>
        <v>2097152</v>
      </c>
      <c r="L27">
        <f t="shared" si="0"/>
        <v>3.1482481726622162</v>
      </c>
      <c r="M27">
        <f t="shared" si="1"/>
        <v>0.31763696670532227</v>
      </c>
    </row>
    <row r="28" spans="1:13" x14ac:dyDescent="0.3">
      <c r="A28" t="s">
        <v>37</v>
      </c>
      <c r="B28">
        <v>168</v>
      </c>
      <c r="C28" s="1">
        <v>4317850</v>
      </c>
      <c r="D28" s="1">
        <v>8370540</v>
      </c>
      <c r="E28" t="s">
        <v>11</v>
      </c>
      <c r="K28">
        <f t="shared" si="3"/>
        <v>4194304</v>
      </c>
      <c r="L28">
        <f t="shared" si="0"/>
        <v>0.9713871486966893</v>
      </c>
      <c r="M28">
        <f t="shared" si="1"/>
        <v>1.0294556617736816</v>
      </c>
    </row>
    <row r="29" spans="1:13" x14ac:dyDescent="0.3">
      <c r="A29" t="s">
        <v>38</v>
      </c>
      <c r="B29">
        <v>42</v>
      </c>
      <c r="C29" s="1">
        <v>15648700</v>
      </c>
      <c r="D29" s="1">
        <v>31622000</v>
      </c>
      <c r="E29" t="s">
        <v>11</v>
      </c>
      <c r="K29">
        <f t="shared" si="3"/>
        <v>8388608</v>
      </c>
      <c r="L29">
        <f t="shared" si="0"/>
        <v>0.53605781949938336</v>
      </c>
      <c r="M29">
        <f t="shared" si="1"/>
        <v>1.8654704093933105</v>
      </c>
    </row>
    <row r="30" spans="1:13" x14ac:dyDescent="0.3">
      <c r="A30" t="s">
        <v>39</v>
      </c>
      <c r="B30">
        <v>25126360</v>
      </c>
      <c r="C30">
        <v>29.4892</v>
      </c>
      <c r="D30">
        <v>108.825</v>
      </c>
      <c r="E30" t="s">
        <v>11</v>
      </c>
      <c r="K30">
        <v>1024</v>
      </c>
      <c r="L30">
        <f t="shared" si="0"/>
        <v>34.724577133323386</v>
      </c>
      <c r="M30">
        <f t="shared" si="1"/>
        <v>2.8798046875E-2</v>
      </c>
    </row>
    <row r="31" spans="1:13" x14ac:dyDescent="0.3">
      <c r="A31" t="s">
        <v>40</v>
      </c>
      <c r="B31">
        <v>11512548</v>
      </c>
      <c r="C31">
        <v>62.0717</v>
      </c>
      <c r="D31">
        <v>228.012</v>
      </c>
      <c r="E31" t="s">
        <v>11</v>
      </c>
      <c r="K31">
        <f>2*K30</f>
        <v>2048</v>
      </c>
      <c r="L31">
        <f t="shared" si="0"/>
        <v>32.994101982062681</v>
      </c>
      <c r="M31">
        <f t="shared" si="1"/>
        <v>3.0308447265625E-2</v>
      </c>
    </row>
    <row r="32" spans="1:13" x14ac:dyDescent="0.3">
      <c r="A32" t="s">
        <v>41</v>
      </c>
      <c r="B32">
        <v>5698276</v>
      </c>
      <c r="C32">
        <v>113.36499999999999</v>
      </c>
      <c r="D32">
        <v>414.05099999999999</v>
      </c>
      <c r="E32" t="s">
        <v>11</v>
      </c>
      <c r="K32">
        <f t="shared" ref="K32:K43" si="4">2*K31</f>
        <v>4096</v>
      </c>
      <c r="L32">
        <f t="shared" si="0"/>
        <v>36.131081021479297</v>
      </c>
      <c r="M32">
        <f t="shared" si="1"/>
        <v>2.7677001953124995E-2</v>
      </c>
    </row>
    <row r="33" spans="1:13" x14ac:dyDescent="0.3">
      <c r="A33" t="s">
        <v>42</v>
      </c>
      <c r="B33">
        <v>2918748</v>
      </c>
      <c r="C33">
        <v>235.90799999999999</v>
      </c>
      <c r="D33">
        <v>883.298</v>
      </c>
      <c r="E33" t="s">
        <v>11</v>
      </c>
      <c r="K33">
        <f t="shared" si="4"/>
        <v>8192</v>
      </c>
      <c r="L33">
        <f t="shared" si="0"/>
        <v>34.725401427675195</v>
      </c>
      <c r="M33">
        <f t="shared" si="1"/>
        <v>2.8797363281250002E-2</v>
      </c>
    </row>
    <row r="34" spans="1:13" x14ac:dyDescent="0.3">
      <c r="A34" t="s">
        <v>43</v>
      </c>
      <c r="B34">
        <v>1140656</v>
      </c>
      <c r="C34">
        <v>533.74699999999996</v>
      </c>
      <c r="D34">
        <v>2027.34</v>
      </c>
      <c r="E34" t="s">
        <v>11</v>
      </c>
      <c r="K34">
        <f t="shared" si="4"/>
        <v>16384</v>
      </c>
      <c r="L34">
        <f t="shared" si="0"/>
        <v>30.696191266648807</v>
      </c>
      <c r="M34">
        <f t="shared" si="1"/>
        <v>3.2577331542968747E-2</v>
      </c>
    </row>
    <row r="35" spans="1:13" x14ac:dyDescent="0.3">
      <c r="A35" t="s">
        <v>44</v>
      </c>
      <c r="B35">
        <v>287016</v>
      </c>
      <c r="C35">
        <v>2117.77</v>
      </c>
      <c r="D35">
        <v>7675.97</v>
      </c>
      <c r="E35" t="s">
        <v>11</v>
      </c>
      <c r="K35">
        <f t="shared" si="4"/>
        <v>32768</v>
      </c>
      <c r="L35">
        <f t="shared" si="0"/>
        <v>15.472879491162875</v>
      </c>
      <c r="M35">
        <f t="shared" si="1"/>
        <v>6.4629211425781249E-2</v>
      </c>
    </row>
    <row r="36" spans="1:13" x14ac:dyDescent="0.3">
      <c r="A36" t="s">
        <v>45</v>
      </c>
      <c r="B36">
        <v>119416</v>
      </c>
      <c r="C36">
        <v>5731.54</v>
      </c>
      <c r="D36">
        <v>20804.400000000001</v>
      </c>
      <c r="E36" t="s">
        <v>11</v>
      </c>
      <c r="K36">
        <f t="shared" si="4"/>
        <v>65536</v>
      </c>
      <c r="L36">
        <f t="shared" si="0"/>
        <v>11.434274209025846</v>
      </c>
      <c r="M36">
        <f t="shared" si="1"/>
        <v>8.7456359863281249E-2</v>
      </c>
    </row>
    <row r="37" spans="1:13" x14ac:dyDescent="0.3">
      <c r="A37" t="s">
        <v>46</v>
      </c>
      <c r="B37">
        <v>53668</v>
      </c>
      <c r="C37">
        <v>12253.4</v>
      </c>
      <c r="D37">
        <v>46582.7</v>
      </c>
      <c r="E37" t="s">
        <v>11</v>
      </c>
      <c r="K37">
        <f t="shared" si="4"/>
        <v>131072</v>
      </c>
      <c r="L37">
        <f t="shared" si="0"/>
        <v>10.696786198116442</v>
      </c>
      <c r="M37">
        <f t="shared" si="1"/>
        <v>9.3486022949218747E-2</v>
      </c>
    </row>
    <row r="38" spans="1:13" x14ac:dyDescent="0.3">
      <c r="A38" t="s">
        <v>47</v>
      </c>
      <c r="B38">
        <v>22976</v>
      </c>
      <c r="C38">
        <v>33413.800000000003</v>
      </c>
      <c r="D38">
        <v>125811</v>
      </c>
      <c r="E38" t="s">
        <v>11</v>
      </c>
      <c r="K38">
        <f t="shared" si="4"/>
        <v>262144</v>
      </c>
      <c r="L38">
        <f t="shared" si="0"/>
        <v>7.845381249663312</v>
      </c>
      <c r="M38">
        <f t="shared" si="1"/>
        <v>0.12746353149414064</v>
      </c>
    </row>
    <row r="39" spans="1:13" x14ac:dyDescent="0.3">
      <c r="A39" t="s">
        <v>48</v>
      </c>
      <c r="B39">
        <v>9056</v>
      </c>
      <c r="C39">
        <v>80388.899999999994</v>
      </c>
      <c r="D39">
        <v>312293</v>
      </c>
      <c r="E39" t="s">
        <v>11</v>
      </c>
      <c r="K39">
        <f t="shared" si="4"/>
        <v>524288</v>
      </c>
      <c r="L39">
        <f t="shared" si="0"/>
        <v>6.521895435812656</v>
      </c>
      <c r="M39">
        <f t="shared" si="1"/>
        <v>0.15332965850830077</v>
      </c>
    </row>
    <row r="40" spans="1:13" x14ac:dyDescent="0.3">
      <c r="A40" t="s">
        <v>49</v>
      </c>
      <c r="B40">
        <v>3704</v>
      </c>
      <c r="C40">
        <v>191463</v>
      </c>
      <c r="D40">
        <v>729785</v>
      </c>
      <c r="E40" t="s">
        <v>11</v>
      </c>
      <c r="K40">
        <f t="shared" si="4"/>
        <v>1048576</v>
      </c>
      <c r="L40">
        <f t="shared" si="0"/>
        <v>5.4766508411546875</v>
      </c>
      <c r="M40">
        <f t="shared" si="1"/>
        <v>0.18259334564208984</v>
      </c>
    </row>
    <row r="41" spans="1:13" x14ac:dyDescent="0.3">
      <c r="A41" t="s">
        <v>50</v>
      </c>
      <c r="B41">
        <v>544</v>
      </c>
      <c r="C41" s="1">
        <v>1434460</v>
      </c>
      <c r="D41" s="1">
        <v>5284930</v>
      </c>
      <c r="E41" t="s">
        <v>11</v>
      </c>
      <c r="K41">
        <f t="shared" si="4"/>
        <v>2097152</v>
      </c>
      <c r="L41">
        <f t="shared" si="0"/>
        <v>1.4619801179537946</v>
      </c>
      <c r="M41">
        <f t="shared" si="1"/>
        <v>0.68400382995605469</v>
      </c>
    </row>
    <row r="42" spans="1:13" x14ac:dyDescent="0.3">
      <c r="A42" t="s">
        <v>51</v>
      </c>
      <c r="B42">
        <v>92</v>
      </c>
      <c r="C42" s="1">
        <v>7220540</v>
      </c>
      <c r="D42" s="1">
        <v>28192900</v>
      </c>
      <c r="E42" t="s">
        <v>11</v>
      </c>
      <c r="K42">
        <f t="shared" si="4"/>
        <v>4194304</v>
      </c>
      <c r="L42">
        <f t="shared" si="0"/>
        <v>0.58088508615699108</v>
      </c>
      <c r="M42">
        <f t="shared" si="1"/>
        <v>1.7215108871459959</v>
      </c>
    </row>
    <row r="43" spans="1:13" x14ac:dyDescent="0.3">
      <c r="A43" t="s">
        <v>52</v>
      </c>
      <c r="B43">
        <v>36</v>
      </c>
      <c r="C43" s="1">
        <v>19406100</v>
      </c>
      <c r="D43" s="1">
        <v>74652800</v>
      </c>
      <c r="E43" t="s">
        <v>11</v>
      </c>
      <c r="K43">
        <f t="shared" si="4"/>
        <v>8388608</v>
      </c>
      <c r="L43">
        <f t="shared" si="0"/>
        <v>0.43226655536145853</v>
      </c>
      <c r="M43">
        <f t="shared" si="1"/>
        <v>2.313387393951416</v>
      </c>
    </row>
    <row r="44" spans="1:13" x14ac:dyDescent="0.3">
      <c r="A44" t="s">
        <v>53</v>
      </c>
      <c r="B44">
        <v>7741693</v>
      </c>
      <c r="C44">
        <v>89.243799999999993</v>
      </c>
      <c r="D44">
        <v>78.713399999999993</v>
      </c>
      <c r="E44" t="s">
        <v>11</v>
      </c>
      <c r="K44">
        <v>1024</v>
      </c>
      <c r="L44">
        <f t="shared" si="0"/>
        <v>11.474186442083372</v>
      </c>
      <c r="M44">
        <f t="shared" si="1"/>
        <v>8.7152148437499993E-2</v>
      </c>
    </row>
    <row r="45" spans="1:13" x14ac:dyDescent="0.3">
      <c r="A45" t="s">
        <v>54</v>
      </c>
      <c r="B45">
        <v>4306211</v>
      </c>
      <c r="C45">
        <v>168.46899999999999</v>
      </c>
      <c r="D45">
        <v>166.91</v>
      </c>
      <c r="E45" t="s">
        <v>11</v>
      </c>
      <c r="K45">
        <f>2*K44</f>
        <v>2048</v>
      </c>
      <c r="L45">
        <f t="shared" si="0"/>
        <v>12.156539185250699</v>
      </c>
      <c r="M45">
        <f t="shared" si="1"/>
        <v>8.2260253906249997E-2</v>
      </c>
    </row>
    <row r="46" spans="1:13" x14ac:dyDescent="0.3">
      <c r="A46" t="s">
        <v>55</v>
      </c>
      <c r="B46">
        <v>2103584</v>
      </c>
      <c r="C46">
        <v>363.12200000000001</v>
      </c>
      <c r="D46">
        <v>363.96199999999999</v>
      </c>
      <c r="E46" t="s">
        <v>11</v>
      </c>
      <c r="K46">
        <f t="shared" ref="K46:K57" si="5">2*K45</f>
        <v>4096</v>
      </c>
      <c r="L46">
        <f t="shared" si="0"/>
        <v>11.279955497050578</v>
      </c>
      <c r="M46">
        <f t="shared" si="1"/>
        <v>8.8652832031250003E-2</v>
      </c>
    </row>
    <row r="47" spans="1:13" x14ac:dyDescent="0.3">
      <c r="A47" t="s">
        <v>56</v>
      </c>
      <c r="B47">
        <v>1046705</v>
      </c>
      <c r="C47">
        <v>708.23900000000003</v>
      </c>
      <c r="D47">
        <v>641.89499999999998</v>
      </c>
      <c r="E47" t="s">
        <v>11</v>
      </c>
      <c r="K47">
        <f t="shared" si="5"/>
        <v>8192</v>
      </c>
      <c r="L47">
        <f t="shared" si="0"/>
        <v>11.566716885119288</v>
      </c>
      <c r="M47">
        <f t="shared" si="1"/>
        <v>8.6454956054687504E-2</v>
      </c>
    </row>
    <row r="48" spans="1:13" x14ac:dyDescent="0.3">
      <c r="A48" t="s">
        <v>57</v>
      </c>
      <c r="B48">
        <v>499467</v>
      </c>
      <c r="C48">
        <v>1372.14</v>
      </c>
      <c r="D48">
        <v>1313.9</v>
      </c>
      <c r="E48" t="s">
        <v>11</v>
      </c>
      <c r="K48">
        <f t="shared" si="5"/>
        <v>16384</v>
      </c>
      <c r="L48">
        <f t="shared" si="0"/>
        <v>11.940472546533151</v>
      </c>
      <c r="M48">
        <f t="shared" si="1"/>
        <v>8.3748779296875006E-2</v>
      </c>
    </row>
    <row r="49" spans="1:13" x14ac:dyDescent="0.3">
      <c r="A49" t="s">
        <v>58</v>
      </c>
      <c r="B49">
        <v>230538</v>
      </c>
      <c r="C49">
        <v>3041.3</v>
      </c>
      <c r="D49">
        <v>3049.93</v>
      </c>
      <c r="E49" t="s">
        <v>11</v>
      </c>
      <c r="K49">
        <f t="shared" si="5"/>
        <v>32768</v>
      </c>
      <c r="L49">
        <f t="shared" si="0"/>
        <v>10.774339920428764</v>
      </c>
      <c r="M49">
        <f t="shared" si="1"/>
        <v>9.2813110351562506E-2</v>
      </c>
    </row>
    <row r="50" spans="1:13" x14ac:dyDescent="0.3">
      <c r="A50" t="s">
        <v>59</v>
      </c>
      <c r="B50">
        <v>117840</v>
      </c>
      <c r="C50">
        <v>5938.88</v>
      </c>
      <c r="D50">
        <v>5966.78</v>
      </c>
      <c r="E50" t="s">
        <v>11</v>
      </c>
      <c r="K50">
        <f t="shared" si="5"/>
        <v>65536</v>
      </c>
      <c r="L50">
        <f t="shared" si="0"/>
        <v>11.035077320976345</v>
      </c>
      <c r="M50">
        <f t="shared" si="1"/>
        <v>9.0620117187500002E-2</v>
      </c>
    </row>
    <row r="51" spans="1:13" x14ac:dyDescent="0.3">
      <c r="A51" t="s">
        <v>60</v>
      </c>
      <c r="B51">
        <v>59867</v>
      </c>
      <c r="C51">
        <v>12254.1</v>
      </c>
      <c r="D51">
        <v>11744.8</v>
      </c>
      <c r="E51" t="s">
        <v>11</v>
      </c>
      <c r="K51">
        <f t="shared" si="5"/>
        <v>131072</v>
      </c>
      <c r="L51">
        <f t="shared" si="0"/>
        <v>10.696175157702319</v>
      </c>
      <c r="M51">
        <f t="shared" si="1"/>
        <v>9.3491363525390628E-2</v>
      </c>
    </row>
    <row r="52" spans="1:13" x14ac:dyDescent="0.3">
      <c r="A52" t="s">
        <v>61</v>
      </c>
      <c r="B52">
        <v>27552</v>
      </c>
      <c r="C52">
        <v>25377.9</v>
      </c>
      <c r="D52">
        <v>25519.9</v>
      </c>
      <c r="E52" t="s">
        <v>11</v>
      </c>
      <c r="K52">
        <f t="shared" si="5"/>
        <v>262144</v>
      </c>
      <c r="L52">
        <f t="shared" si="0"/>
        <v>10.329617501842153</v>
      </c>
      <c r="M52">
        <f t="shared" si="1"/>
        <v>9.6809005737304707E-2</v>
      </c>
    </row>
    <row r="53" spans="1:13" x14ac:dyDescent="0.3">
      <c r="A53" t="s">
        <v>62</v>
      </c>
      <c r="B53">
        <v>10000</v>
      </c>
      <c r="C53">
        <v>56237.8</v>
      </c>
      <c r="D53">
        <v>53125</v>
      </c>
      <c r="E53" t="s">
        <v>11</v>
      </c>
      <c r="K53">
        <f t="shared" si="5"/>
        <v>524288</v>
      </c>
      <c r="L53">
        <f t="shared" si="0"/>
        <v>9.3226975450675518</v>
      </c>
      <c r="M53">
        <f t="shared" si="1"/>
        <v>0.10726509094238282</v>
      </c>
    </row>
    <row r="54" spans="1:13" x14ac:dyDescent="0.3">
      <c r="A54" t="s">
        <v>63</v>
      </c>
      <c r="B54">
        <v>6655</v>
      </c>
      <c r="C54">
        <v>105715</v>
      </c>
      <c r="D54">
        <v>103306</v>
      </c>
      <c r="E54" t="s">
        <v>11</v>
      </c>
      <c r="K54">
        <f t="shared" si="5"/>
        <v>1048576</v>
      </c>
      <c r="L54">
        <f t="shared" si="0"/>
        <v>9.9188951426003875</v>
      </c>
      <c r="M54">
        <f t="shared" si="1"/>
        <v>0.10081768035888672</v>
      </c>
    </row>
    <row r="55" spans="1:13" x14ac:dyDescent="0.3">
      <c r="A55" t="s">
        <v>64</v>
      </c>
      <c r="B55">
        <v>3437</v>
      </c>
      <c r="C55">
        <v>211854</v>
      </c>
      <c r="D55">
        <v>204575</v>
      </c>
      <c r="E55" t="s">
        <v>11</v>
      </c>
      <c r="K55">
        <f t="shared" si="5"/>
        <v>2097152</v>
      </c>
      <c r="L55">
        <f t="shared" si="0"/>
        <v>9.8990436810256117</v>
      </c>
      <c r="M55">
        <f t="shared" si="1"/>
        <v>0.10101985931396484</v>
      </c>
    </row>
    <row r="56" spans="1:13" x14ac:dyDescent="0.3">
      <c r="A56" t="s">
        <v>65</v>
      </c>
      <c r="B56">
        <v>1302</v>
      </c>
      <c r="C56">
        <v>544013</v>
      </c>
      <c r="D56">
        <v>528034</v>
      </c>
      <c r="E56" t="s">
        <v>11</v>
      </c>
      <c r="K56">
        <f t="shared" si="5"/>
        <v>4194304</v>
      </c>
      <c r="L56">
        <f t="shared" si="0"/>
        <v>7.7099334023267829</v>
      </c>
      <c r="M56">
        <f t="shared" si="1"/>
        <v>0.12970280647277832</v>
      </c>
    </row>
    <row r="57" spans="1:13" x14ac:dyDescent="0.3">
      <c r="A57" t="s">
        <v>66</v>
      </c>
      <c r="B57">
        <v>507</v>
      </c>
      <c r="C57" s="1">
        <v>1360860</v>
      </c>
      <c r="D57" s="1">
        <v>1356020</v>
      </c>
      <c r="E57" t="s">
        <v>11</v>
      </c>
      <c r="K57">
        <f t="shared" si="5"/>
        <v>8388608</v>
      </c>
      <c r="L57">
        <f t="shared" si="0"/>
        <v>6.1641961700689274</v>
      </c>
      <c r="M57">
        <f t="shared" si="1"/>
        <v>0.16222715377807617</v>
      </c>
    </row>
    <row r="58" spans="1:13" x14ac:dyDescent="0.3">
      <c r="A58" t="s">
        <v>67</v>
      </c>
      <c r="B58">
        <v>13639168</v>
      </c>
      <c r="C58">
        <v>54.923299999999998</v>
      </c>
      <c r="D58">
        <v>104.249</v>
      </c>
      <c r="E58" t="s">
        <v>11</v>
      </c>
      <c r="K58">
        <v>1024</v>
      </c>
      <c r="L58">
        <f t="shared" si="0"/>
        <v>18.644181977412138</v>
      </c>
      <c r="M58">
        <f t="shared" si="1"/>
        <v>5.3636035156249998E-2</v>
      </c>
    </row>
    <row r="59" spans="1:13" x14ac:dyDescent="0.3">
      <c r="A59" t="s">
        <v>68</v>
      </c>
      <c r="B59">
        <v>8020774</v>
      </c>
      <c r="C59">
        <v>92.537000000000006</v>
      </c>
      <c r="D59">
        <v>173.37799999999999</v>
      </c>
      <c r="E59" t="s">
        <v>11</v>
      </c>
      <c r="K59">
        <f>2*K58</f>
        <v>2048</v>
      </c>
      <c r="L59">
        <f t="shared" si="0"/>
        <v>22.13168786539438</v>
      </c>
      <c r="M59">
        <f t="shared" si="1"/>
        <v>4.518408203125001E-2</v>
      </c>
    </row>
    <row r="60" spans="1:13" x14ac:dyDescent="0.3">
      <c r="A60" t="s">
        <v>69</v>
      </c>
      <c r="B60">
        <v>4177598</v>
      </c>
      <c r="C60">
        <v>178.572</v>
      </c>
      <c r="D60">
        <v>344.09699999999998</v>
      </c>
      <c r="E60" t="s">
        <v>11</v>
      </c>
      <c r="K60">
        <f t="shared" ref="K60:K71" si="6">2*K59</f>
        <v>4096</v>
      </c>
      <c r="L60">
        <f t="shared" si="0"/>
        <v>22.937526599914879</v>
      </c>
      <c r="M60">
        <f t="shared" si="1"/>
        <v>4.3596679687500001E-2</v>
      </c>
    </row>
    <row r="61" spans="1:13" x14ac:dyDescent="0.3">
      <c r="A61" t="s">
        <v>70</v>
      </c>
      <c r="B61">
        <v>2099708</v>
      </c>
      <c r="C61">
        <v>360.02699999999999</v>
      </c>
      <c r="D61">
        <v>654.85299999999995</v>
      </c>
      <c r="E61" t="s">
        <v>11</v>
      </c>
      <c r="K61">
        <f t="shared" si="6"/>
        <v>8192</v>
      </c>
      <c r="L61">
        <f t="shared" si="0"/>
        <v>22.75384901687929</v>
      </c>
      <c r="M61">
        <f t="shared" si="1"/>
        <v>4.3948608398437498E-2</v>
      </c>
    </row>
    <row r="62" spans="1:13" x14ac:dyDescent="0.3">
      <c r="A62" t="s">
        <v>71</v>
      </c>
      <c r="B62">
        <v>860682</v>
      </c>
      <c r="C62">
        <v>770.97299999999996</v>
      </c>
      <c r="D62">
        <v>1434.18</v>
      </c>
      <c r="E62" t="s">
        <v>11</v>
      </c>
      <c r="K62">
        <f t="shared" si="6"/>
        <v>16384</v>
      </c>
      <c r="L62">
        <f t="shared" si="0"/>
        <v>21.251068455056146</v>
      </c>
      <c r="M62">
        <f t="shared" si="1"/>
        <v>4.7056457519531247E-2</v>
      </c>
    </row>
    <row r="63" spans="1:13" x14ac:dyDescent="0.3">
      <c r="A63" t="s">
        <v>72</v>
      </c>
      <c r="B63">
        <v>418626</v>
      </c>
      <c r="C63">
        <v>1544.42</v>
      </c>
      <c r="D63">
        <v>3023.28</v>
      </c>
      <c r="E63" t="s">
        <v>11</v>
      </c>
      <c r="K63">
        <f t="shared" si="6"/>
        <v>32768</v>
      </c>
      <c r="L63">
        <f t="shared" si="0"/>
        <v>21.217026456533844</v>
      </c>
      <c r="M63">
        <f t="shared" si="1"/>
        <v>4.7131958007812502E-2</v>
      </c>
    </row>
    <row r="64" spans="1:13" x14ac:dyDescent="0.3">
      <c r="A64" t="s">
        <v>73</v>
      </c>
      <c r="B64">
        <v>205474</v>
      </c>
      <c r="C64">
        <v>3431.7</v>
      </c>
      <c r="D64">
        <v>6311.63</v>
      </c>
      <c r="E64" t="s">
        <v>11</v>
      </c>
      <c r="K64">
        <f t="shared" si="6"/>
        <v>65536</v>
      </c>
      <c r="L64">
        <f t="shared" si="0"/>
        <v>19.09724043476994</v>
      </c>
      <c r="M64">
        <f t="shared" si="1"/>
        <v>5.2363586425781247E-2</v>
      </c>
    </row>
    <row r="65" spans="1:13" x14ac:dyDescent="0.3">
      <c r="A65" t="s">
        <v>74</v>
      </c>
      <c r="B65">
        <v>90500</v>
      </c>
      <c r="C65">
        <v>6151.43</v>
      </c>
      <c r="D65">
        <v>11395</v>
      </c>
      <c r="E65" t="s">
        <v>11</v>
      </c>
      <c r="K65">
        <f t="shared" si="6"/>
        <v>131072</v>
      </c>
      <c r="L65">
        <f t="shared" si="0"/>
        <v>21.307565883054835</v>
      </c>
      <c r="M65">
        <f t="shared" si="1"/>
        <v>4.693168640136719E-2</v>
      </c>
    </row>
    <row r="66" spans="1:13" x14ac:dyDescent="0.3">
      <c r="A66" t="s">
        <v>75</v>
      </c>
      <c r="B66">
        <v>53456</v>
      </c>
      <c r="C66">
        <v>12535.1</v>
      </c>
      <c r="D66">
        <v>23091.4</v>
      </c>
      <c r="E66" t="s">
        <v>11</v>
      </c>
      <c r="K66">
        <f t="shared" si="6"/>
        <v>262144</v>
      </c>
      <c r="L66">
        <f t="shared" si="0"/>
        <v>20.912796866399152</v>
      </c>
      <c r="M66">
        <f t="shared" si="1"/>
        <v>4.7817611694335939E-2</v>
      </c>
    </row>
    <row r="67" spans="1:13" x14ac:dyDescent="0.3">
      <c r="A67" t="s">
        <v>76</v>
      </c>
      <c r="B67">
        <v>21102</v>
      </c>
      <c r="C67">
        <v>26658.799999999999</v>
      </c>
      <c r="D67">
        <v>45908</v>
      </c>
      <c r="E67" t="s">
        <v>11</v>
      </c>
      <c r="K67">
        <f t="shared" si="6"/>
        <v>524288</v>
      </c>
      <c r="L67">
        <f t="shared" ref="L67:L85" si="7">K67/C67</f>
        <v>19.666601647486008</v>
      </c>
      <c r="M67">
        <f t="shared" ref="M67:M85" si="8">1/L67</f>
        <v>5.0847625732421874E-2</v>
      </c>
    </row>
    <row r="68" spans="1:13" x14ac:dyDescent="0.3">
      <c r="A68" t="s">
        <v>77</v>
      </c>
      <c r="B68">
        <v>13300</v>
      </c>
      <c r="C68">
        <v>57202.3</v>
      </c>
      <c r="D68">
        <v>112782</v>
      </c>
      <c r="E68" t="s">
        <v>11</v>
      </c>
      <c r="K68">
        <f t="shared" si="6"/>
        <v>1048576</v>
      </c>
      <c r="L68">
        <f t="shared" si="7"/>
        <v>18.331011165634948</v>
      </c>
      <c r="M68">
        <f t="shared" si="8"/>
        <v>5.4552364349365237E-2</v>
      </c>
    </row>
    <row r="69" spans="1:13" x14ac:dyDescent="0.3">
      <c r="A69" t="s">
        <v>78</v>
      </c>
      <c r="B69">
        <v>3522</v>
      </c>
      <c r="C69">
        <v>268755</v>
      </c>
      <c r="D69">
        <v>505750</v>
      </c>
      <c r="E69" t="s">
        <v>11</v>
      </c>
      <c r="K69">
        <f t="shared" si="6"/>
        <v>2097152</v>
      </c>
      <c r="L69">
        <f t="shared" si="7"/>
        <v>7.8032111030492457</v>
      </c>
      <c r="M69">
        <f t="shared" si="8"/>
        <v>0.12815237045288086</v>
      </c>
    </row>
    <row r="70" spans="1:13" x14ac:dyDescent="0.3">
      <c r="A70" t="s">
        <v>79</v>
      </c>
      <c r="B70">
        <v>750</v>
      </c>
      <c r="C70">
        <v>782466</v>
      </c>
      <c r="D70" s="1">
        <v>1479170</v>
      </c>
      <c r="E70" t="s">
        <v>11</v>
      </c>
      <c r="K70">
        <f t="shared" si="6"/>
        <v>4194304</v>
      </c>
      <c r="L70">
        <f t="shared" si="7"/>
        <v>5.3603658178118918</v>
      </c>
      <c r="M70">
        <f t="shared" si="8"/>
        <v>0.1865544319152832</v>
      </c>
    </row>
    <row r="71" spans="1:13" x14ac:dyDescent="0.3">
      <c r="A71" t="s">
        <v>80</v>
      </c>
      <c r="B71">
        <v>488</v>
      </c>
      <c r="C71" s="1">
        <v>1468940</v>
      </c>
      <c r="D71" s="1">
        <v>2817620</v>
      </c>
      <c r="E71" t="s">
        <v>11</v>
      </c>
      <c r="K71">
        <f t="shared" si="6"/>
        <v>8388608</v>
      </c>
      <c r="L71">
        <f t="shared" si="7"/>
        <v>5.7106539409370018</v>
      </c>
      <c r="M71">
        <f t="shared" si="8"/>
        <v>0.17511129379272461</v>
      </c>
    </row>
    <row r="72" spans="1:13" x14ac:dyDescent="0.3">
      <c r="A72" t="s">
        <v>81</v>
      </c>
      <c r="B72">
        <v>22197224</v>
      </c>
      <c r="C72">
        <v>31.6325</v>
      </c>
      <c r="D72">
        <v>116.85</v>
      </c>
      <c r="E72" t="s">
        <v>11</v>
      </c>
      <c r="K72">
        <v>1024</v>
      </c>
      <c r="L72">
        <f t="shared" si="7"/>
        <v>32.37176954082036</v>
      </c>
      <c r="M72">
        <f t="shared" si="8"/>
        <v>3.089111328125E-2</v>
      </c>
    </row>
    <row r="73" spans="1:13" x14ac:dyDescent="0.3">
      <c r="A73" t="s">
        <v>82</v>
      </c>
      <c r="B73">
        <v>12154120</v>
      </c>
      <c r="C73">
        <v>59.954700000000003</v>
      </c>
      <c r="D73">
        <v>227.54599999999999</v>
      </c>
      <c r="E73" t="s">
        <v>11</v>
      </c>
      <c r="K73">
        <f>2*K72</f>
        <v>2048</v>
      </c>
      <c r="L73">
        <f t="shared" si="7"/>
        <v>34.159123471554352</v>
      </c>
      <c r="M73">
        <f t="shared" si="8"/>
        <v>2.9274755859375005E-2</v>
      </c>
    </row>
    <row r="74" spans="1:13" x14ac:dyDescent="0.3">
      <c r="A74" t="s">
        <v>83</v>
      </c>
      <c r="B74">
        <v>5715516</v>
      </c>
      <c r="C74">
        <v>109.03100000000001</v>
      </c>
      <c r="D74">
        <v>410.06799999999998</v>
      </c>
      <c r="E74" t="s">
        <v>11</v>
      </c>
      <c r="K74">
        <f t="shared" ref="K74:K85" si="9">2*K73</f>
        <v>4096</v>
      </c>
      <c r="L74">
        <f t="shared" si="7"/>
        <v>37.567297374141297</v>
      </c>
      <c r="M74">
        <f t="shared" si="8"/>
        <v>2.6618896484375001E-2</v>
      </c>
    </row>
    <row r="75" spans="1:13" x14ac:dyDescent="0.3">
      <c r="A75" t="s">
        <v>84</v>
      </c>
      <c r="B75">
        <v>3008096</v>
      </c>
      <c r="C75">
        <v>231.96100000000001</v>
      </c>
      <c r="D75">
        <v>867.45100000000002</v>
      </c>
      <c r="E75" t="s">
        <v>11</v>
      </c>
      <c r="K75">
        <f t="shared" si="9"/>
        <v>8192</v>
      </c>
      <c r="L75">
        <f t="shared" si="7"/>
        <v>35.316281616306185</v>
      </c>
      <c r="M75">
        <f t="shared" si="8"/>
        <v>2.8315551757812505E-2</v>
      </c>
    </row>
    <row r="76" spans="1:13" x14ac:dyDescent="0.3">
      <c r="A76" t="s">
        <v>85</v>
      </c>
      <c r="B76">
        <v>1538712</v>
      </c>
      <c r="C76">
        <v>466.24900000000002</v>
      </c>
      <c r="D76">
        <v>1766.9</v>
      </c>
      <c r="E76" t="s">
        <v>11</v>
      </c>
      <c r="K76">
        <f t="shared" si="9"/>
        <v>16384</v>
      </c>
      <c r="L76">
        <f t="shared" si="7"/>
        <v>35.14002174803592</v>
      </c>
      <c r="M76">
        <f t="shared" si="8"/>
        <v>2.8457580566406251E-2</v>
      </c>
    </row>
    <row r="77" spans="1:13" x14ac:dyDescent="0.3">
      <c r="A77" t="s">
        <v>86</v>
      </c>
      <c r="B77">
        <v>719120</v>
      </c>
      <c r="C77">
        <v>977.16399999999999</v>
      </c>
      <c r="D77">
        <v>3672.02</v>
      </c>
      <c r="E77" t="s">
        <v>11</v>
      </c>
      <c r="K77">
        <f t="shared" si="9"/>
        <v>32768</v>
      </c>
      <c r="L77">
        <f t="shared" si="7"/>
        <v>33.533777339320729</v>
      </c>
      <c r="M77">
        <f t="shared" si="8"/>
        <v>2.98206787109375E-2</v>
      </c>
    </row>
    <row r="78" spans="1:13" x14ac:dyDescent="0.3">
      <c r="A78" t="s">
        <v>87</v>
      </c>
      <c r="B78">
        <v>339016</v>
      </c>
      <c r="C78">
        <v>1890.48</v>
      </c>
      <c r="D78">
        <v>7236.02</v>
      </c>
      <c r="E78" t="s">
        <v>11</v>
      </c>
      <c r="K78">
        <f t="shared" si="9"/>
        <v>65536</v>
      </c>
      <c r="L78">
        <f t="shared" si="7"/>
        <v>34.666328128306041</v>
      </c>
      <c r="M78">
        <f t="shared" si="8"/>
        <v>2.8846435546874997E-2</v>
      </c>
    </row>
    <row r="79" spans="1:13" x14ac:dyDescent="0.3">
      <c r="A79" t="s">
        <v>88</v>
      </c>
      <c r="B79">
        <v>180416</v>
      </c>
      <c r="C79">
        <v>3868.68</v>
      </c>
      <c r="D79">
        <v>14203.3</v>
      </c>
      <c r="E79" t="s">
        <v>11</v>
      </c>
      <c r="K79">
        <f t="shared" si="9"/>
        <v>131072</v>
      </c>
      <c r="L79">
        <f t="shared" si="7"/>
        <v>33.880289918008209</v>
      </c>
      <c r="M79">
        <f t="shared" si="8"/>
        <v>2.9515686035156249E-2</v>
      </c>
    </row>
    <row r="80" spans="1:13" x14ac:dyDescent="0.3">
      <c r="A80" t="s">
        <v>89</v>
      </c>
      <c r="B80">
        <v>68640</v>
      </c>
      <c r="C80">
        <v>8345.19</v>
      </c>
      <c r="D80">
        <v>31641.5</v>
      </c>
      <c r="E80" t="s">
        <v>11</v>
      </c>
      <c r="K80">
        <f t="shared" si="9"/>
        <v>262144</v>
      </c>
      <c r="L80">
        <f t="shared" si="7"/>
        <v>31.412586172393915</v>
      </c>
      <c r="M80">
        <f t="shared" si="8"/>
        <v>3.1834373474121096E-2</v>
      </c>
    </row>
    <row r="81" spans="1:13" x14ac:dyDescent="0.3">
      <c r="A81" t="s">
        <v>90</v>
      </c>
      <c r="B81">
        <v>44300</v>
      </c>
      <c r="C81">
        <v>16667.599999999999</v>
      </c>
      <c r="D81">
        <v>59607.8</v>
      </c>
      <c r="E81" t="s">
        <v>11</v>
      </c>
      <c r="K81">
        <f t="shared" si="9"/>
        <v>524288</v>
      </c>
      <c r="L81">
        <f t="shared" si="7"/>
        <v>31.455518490964508</v>
      </c>
      <c r="M81">
        <f t="shared" si="8"/>
        <v>3.1790924072265622E-2</v>
      </c>
    </row>
    <row r="82" spans="1:13" x14ac:dyDescent="0.3">
      <c r="A82" t="s">
        <v>91</v>
      </c>
      <c r="B82">
        <v>9212</v>
      </c>
      <c r="C82">
        <v>72738</v>
      </c>
      <c r="D82">
        <v>283258</v>
      </c>
      <c r="E82" t="s">
        <v>11</v>
      </c>
      <c r="K82">
        <f t="shared" si="9"/>
        <v>1048576</v>
      </c>
      <c r="L82">
        <f t="shared" si="7"/>
        <v>14.415793670433612</v>
      </c>
      <c r="M82">
        <f t="shared" si="8"/>
        <v>6.9368362426757813E-2</v>
      </c>
    </row>
    <row r="83" spans="1:13" x14ac:dyDescent="0.3">
      <c r="A83" t="s">
        <v>92</v>
      </c>
      <c r="B83">
        <v>2276</v>
      </c>
      <c r="C83">
        <v>309607</v>
      </c>
      <c r="D83" s="1">
        <v>1194530</v>
      </c>
      <c r="E83" t="s">
        <v>11</v>
      </c>
      <c r="K83">
        <f t="shared" si="9"/>
        <v>2097152</v>
      </c>
      <c r="L83">
        <f t="shared" si="7"/>
        <v>6.773593620299283</v>
      </c>
      <c r="M83">
        <f t="shared" si="8"/>
        <v>0.14763212203979492</v>
      </c>
    </row>
    <row r="84" spans="1:13" x14ac:dyDescent="0.3">
      <c r="A84" t="s">
        <v>93</v>
      </c>
      <c r="B84">
        <v>968</v>
      </c>
      <c r="C84">
        <v>729051</v>
      </c>
      <c r="D84" s="1">
        <v>2792480</v>
      </c>
      <c r="E84" t="s">
        <v>11</v>
      </c>
      <c r="K84">
        <f t="shared" si="9"/>
        <v>4194304</v>
      </c>
      <c r="L84">
        <f t="shared" si="7"/>
        <v>5.7531009490419738</v>
      </c>
      <c r="M84">
        <f t="shared" si="8"/>
        <v>0.17381930351257324</v>
      </c>
    </row>
    <row r="85" spans="1:13" x14ac:dyDescent="0.3">
      <c r="A85" t="s">
        <v>94</v>
      </c>
      <c r="B85">
        <v>460</v>
      </c>
      <c r="C85" s="1">
        <v>1551890</v>
      </c>
      <c r="D85" s="1">
        <v>5944290</v>
      </c>
      <c r="E85" t="s">
        <v>11</v>
      </c>
      <c r="K85">
        <f t="shared" si="9"/>
        <v>8388608</v>
      </c>
      <c r="L85">
        <f t="shared" si="7"/>
        <v>5.4054140435211258</v>
      </c>
      <c r="M85">
        <f t="shared" si="8"/>
        <v>0.18499970436096191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memory_write_threaded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NEGI</dc:creator>
  <cp:lastModifiedBy>ASHISH NEGI</cp:lastModifiedBy>
  <dcterms:created xsi:type="dcterms:W3CDTF">2020-04-08T08:01:00Z</dcterms:created>
  <dcterms:modified xsi:type="dcterms:W3CDTF">2020-04-08T08:54:03Z</dcterms:modified>
</cp:coreProperties>
</file>