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Awards" sheetId="2" r:id="rId1"/>
    <sheet name="Awards (2)" sheetId="5" r:id="rId2"/>
    <sheet name="Awards (3)" sheetId="6" r:id="rId3"/>
    <sheet name="Task description" sheetId="3" r:id="rId4"/>
  </sheets>
  <calcPr calcId="145621"/>
</workbook>
</file>

<file path=xl/calcChain.xml><?xml version="1.0" encoding="utf-8"?>
<calcChain xmlns="http://schemas.openxmlformats.org/spreadsheetml/2006/main">
  <c r="G36" i="6" l="1"/>
  <c r="G35" i="6"/>
  <c r="G35" i="5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6" i="5"/>
  <c r="F35" i="2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4" i="5"/>
  <c r="F4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H4" i="5" l="1"/>
</calcChain>
</file>

<file path=xl/sharedStrings.xml><?xml version="1.0" encoding="utf-8"?>
<sst xmlns="http://schemas.openxmlformats.org/spreadsheetml/2006/main" count="245" uniqueCount="94">
  <si>
    <t>Jan</t>
  </si>
  <si>
    <t>Adam</t>
  </si>
  <si>
    <t>1.</t>
  </si>
  <si>
    <t>2.</t>
  </si>
  <si>
    <t>3.</t>
  </si>
  <si>
    <t>Awarding of awards depending on the number of years of work or work efficiency</t>
  </si>
  <si>
    <t>the Surname of the employee</t>
  </si>
  <si>
    <t xml:space="preserve">
Employee's name</t>
  </si>
  <si>
    <t>Date of employment</t>
  </si>
  <si>
    <t>Work experience (in years)</t>
  </si>
  <si>
    <t>Work efficiency</t>
  </si>
  <si>
    <t>AWARD</t>
  </si>
  <si>
    <t>OR</t>
  </si>
  <si>
    <r>
      <t xml:space="preserve">Work experience (in years) </t>
    </r>
    <r>
      <rPr>
        <b/>
        <sz val="12"/>
        <color theme="0"/>
        <rFont val="Arial"/>
        <family val="2"/>
        <charset val="238"/>
      </rPr>
      <t>at least</t>
    </r>
  </si>
  <si>
    <r>
      <t xml:space="preserve">Work efficiency </t>
    </r>
    <r>
      <rPr>
        <b/>
        <sz val="12"/>
        <color theme="0"/>
        <rFont val="Arial"/>
        <family val="2"/>
        <charset val="238"/>
      </rPr>
      <t>over</t>
    </r>
  </si>
  <si>
    <t>Bjorkman</t>
  </si>
  <si>
    <t>Robert</t>
  </si>
  <si>
    <t>Caulfield</t>
  </si>
  <si>
    <t>Sherry</t>
  </si>
  <si>
    <t>Cobb</t>
  </si>
  <si>
    <t>William</t>
  </si>
  <si>
    <t>Johnson</t>
  </si>
  <si>
    <t>Rebecca</t>
  </si>
  <si>
    <t>Kaplan</t>
  </si>
  <si>
    <t>Janet</t>
  </si>
  <si>
    <t>Krauss</t>
  </si>
  <si>
    <t>Edward</t>
  </si>
  <si>
    <t>Lerner</t>
  </si>
  <si>
    <t>Kimberly</t>
  </si>
  <si>
    <t>Morse</t>
  </si>
  <si>
    <t>Miriam</t>
  </si>
  <si>
    <t>Murphy</t>
  </si>
  <si>
    <t>Amanda</t>
  </si>
  <si>
    <t>Tallan</t>
  </si>
  <si>
    <t>Reuben</t>
  </si>
  <si>
    <t>Adamson</t>
  </si>
  <si>
    <t>Joy</t>
  </si>
  <si>
    <t>Bird</t>
  </si>
  <si>
    <t>Lance</t>
  </si>
  <si>
    <t>Edwards</t>
  </si>
  <si>
    <t>Jack</t>
  </si>
  <si>
    <t>Percival</t>
  </si>
  <si>
    <t>James</t>
  </si>
  <si>
    <t>Reese</t>
  </si>
  <si>
    <t>Carl</t>
  </si>
  <si>
    <t>Santos</t>
  </si>
  <si>
    <t>Elizabeth</t>
  </si>
  <si>
    <t>Savage</t>
  </si>
  <si>
    <t>Elaine</t>
  </si>
  <si>
    <t>Grogan</t>
  </si>
  <si>
    <t>Dave</t>
  </si>
  <si>
    <t>Johannsen</t>
  </si>
  <si>
    <t>Morin</t>
  </si>
  <si>
    <t>Victoria</t>
  </si>
  <si>
    <t>Smith</t>
  </si>
  <si>
    <t>Steven</t>
  </si>
  <si>
    <t>Stolper</t>
  </si>
  <si>
    <t>Charles</t>
  </si>
  <si>
    <t>Zucker</t>
  </si>
  <si>
    <t>Richard</t>
  </si>
  <si>
    <t>Dickinson</t>
  </si>
  <si>
    <t>Angela</t>
  </si>
  <si>
    <t>Cindy</t>
  </si>
  <si>
    <t>King</t>
  </si>
  <si>
    <t>Mary</t>
  </si>
  <si>
    <t>Mintz</t>
  </si>
  <si>
    <t>Michael</t>
  </si>
  <si>
    <t>Mosley</t>
  </si>
  <si>
    <t>Deborah</t>
  </si>
  <si>
    <t>Robinson</t>
  </si>
  <si>
    <t>Linda</t>
  </si>
  <si>
    <t>Rosenzweig</t>
  </si>
  <si>
    <t>NUMBER OF EMPLOYEES WITH AWARDS:</t>
  </si>
  <si>
    <t>NUMBER OF EMPLOYEES WITHOUT AWARDS:</t>
  </si>
  <si>
    <t>Awarding of awards depending on the number of years of work and sales volume</t>
  </si>
  <si>
    <t>Sales volume [in pieces]</t>
  </si>
  <si>
    <r>
      <t xml:space="preserve">Work experience (in years) </t>
    </r>
    <r>
      <rPr>
        <b/>
        <sz val="12"/>
        <color theme="0"/>
        <rFont val="Arial"/>
        <family val="2"/>
        <charset val="238"/>
      </rPr>
      <t>above</t>
    </r>
  </si>
  <si>
    <r>
      <t xml:space="preserve">Sales volume </t>
    </r>
    <r>
      <rPr>
        <b/>
        <sz val="12"/>
        <color theme="0"/>
        <rFont val="Arial"/>
        <family val="2"/>
        <charset val="238"/>
      </rPr>
      <t>not less than</t>
    </r>
  </si>
  <si>
    <t>AND</t>
  </si>
  <si>
    <t>Awarding of awards depending on the number of years of work or sales volume</t>
  </si>
  <si>
    <t>Employee's name</t>
  </si>
  <si>
    <r>
      <t xml:space="preserve">Work experience (in years) </t>
    </r>
    <r>
      <rPr>
        <b/>
        <sz val="12"/>
        <color theme="0"/>
        <rFont val="Arial"/>
        <family val="2"/>
        <charset val="238"/>
      </rPr>
      <t>BETWEEN</t>
    </r>
  </si>
  <si>
    <t>TASKS DESCRIPTION</t>
  </si>
  <si>
    <r>
      <t xml:space="preserve">In </t>
    </r>
    <r>
      <rPr>
        <b/>
        <sz val="11"/>
        <color theme="1"/>
        <rFont val="Arial"/>
        <family val="2"/>
        <charset val="238"/>
      </rPr>
      <t xml:space="preserve">Awards </t>
    </r>
    <r>
      <rPr>
        <sz val="11"/>
        <color theme="1"/>
        <rFont val="Arial"/>
        <family val="2"/>
        <charset val="238"/>
      </rPr>
      <t>sheet:</t>
    </r>
  </si>
  <si>
    <r>
      <t xml:space="preserve">In cell </t>
    </r>
    <r>
      <rPr>
        <b/>
        <sz val="11"/>
        <color theme="1"/>
        <rFont val="Arial"/>
        <family val="2"/>
        <charset val="238"/>
      </rPr>
      <t>F35</t>
    </r>
    <r>
      <rPr>
        <sz val="11"/>
        <color theme="1"/>
        <rFont val="Arial"/>
        <family val="2"/>
        <charset val="238"/>
      </rPr>
      <t xml:space="preserve">, enter the formula for the </t>
    </r>
    <r>
      <rPr>
        <b/>
        <sz val="11"/>
        <color rgb="FF008000"/>
        <rFont val="Arial"/>
        <family val="2"/>
        <charset val="238"/>
      </rPr>
      <t>number</t>
    </r>
    <r>
      <rPr>
        <sz val="11"/>
        <color theme="1"/>
        <rFont val="Arial"/>
        <family val="2"/>
        <charset val="238"/>
      </rPr>
      <t xml:space="preserve"> of employees who </t>
    </r>
    <r>
      <rPr>
        <u/>
        <sz val="11"/>
        <color theme="1"/>
        <rFont val="Arial"/>
        <family val="2"/>
        <charset val="238"/>
      </rPr>
      <t>received</t>
    </r>
    <r>
      <rPr>
        <sz val="11"/>
        <color theme="1"/>
        <rFont val="Arial"/>
        <family val="2"/>
        <charset val="238"/>
      </rPr>
      <t xml:space="preserve"> an </t>
    </r>
    <r>
      <rPr>
        <b/>
        <sz val="11"/>
        <color rgb="FFFF0000"/>
        <rFont val="Arial"/>
        <family val="2"/>
        <charset val="238"/>
      </rPr>
      <t>award</t>
    </r>
  </si>
  <si>
    <r>
      <t>In cell</t>
    </r>
    <r>
      <rPr>
        <b/>
        <sz val="11"/>
        <color theme="1"/>
        <rFont val="Arial"/>
        <family val="2"/>
        <charset val="238"/>
      </rPr>
      <t xml:space="preserve"> F36</t>
    </r>
    <r>
      <rPr>
        <sz val="11"/>
        <color theme="1"/>
        <rFont val="Arial"/>
        <family val="2"/>
        <charset val="238"/>
      </rPr>
      <t xml:space="preserve"> enter the formula for the </t>
    </r>
    <r>
      <rPr>
        <b/>
        <sz val="11"/>
        <color rgb="FF008000"/>
        <rFont val="Arial"/>
        <family val="2"/>
        <charset val="238"/>
      </rPr>
      <t>number</t>
    </r>
    <r>
      <rPr>
        <sz val="11"/>
        <color theme="1"/>
        <rFont val="Arial"/>
        <family val="2"/>
        <charset val="238"/>
      </rPr>
      <t xml:space="preserve"> of employees who </t>
    </r>
    <r>
      <rPr>
        <u/>
        <sz val="11"/>
        <color theme="1"/>
        <rFont val="Arial"/>
        <family val="2"/>
        <charset val="238"/>
      </rPr>
      <t>did not receive</t>
    </r>
    <r>
      <rPr>
        <sz val="11"/>
        <color theme="1"/>
        <rFont val="Arial"/>
        <family val="2"/>
        <charset val="238"/>
      </rPr>
      <t xml:space="preserve"> an </t>
    </r>
    <r>
      <rPr>
        <b/>
        <sz val="11"/>
        <color rgb="FFFF0000"/>
        <rFont val="Arial"/>
        <family val="2"/>
        <charset val="238"/>
      </rPr>
      <t>award</t>
    </r>
  </si>
  <si>
    <r>
      <t xml:space="preserve">In </t>
    </r>
    <r>
      <rPr>
        <b/>
        <sz val="11"/>
        <color theme="1"/>
        <rFont val="Arial"/>
        <family val="2"/>
        <charset val="238"/>
      </rPr>
      <t xml:space="preserve">Awards(2) </t>
    </r>
    <r>
      <rPr>
        <sz val="11"/>
        <color theme="1"/>
        <rFont val="Arial"/>
        <family val="2"/>
        <charset val="238"/>
      </rPr>
      <t>sheet:</t>
    </r>
  </si>
  <si>
    <t>CONDITIONS OF RECEIVING THE AWARD</t>
  </si>
  <si>
    <t xml:space="preserve">
CONDITIONS OF RECEIVING THE AWARD</t>
  </si>
  <si>
    <r>
      <t xml:space="preserve">In </t>
    </r>
    <r>
      <rPr>
        <b/>
        <sz val="11"/>
        <color theme="1"/>
        <rFont val="Arial"/>
        <family val="2"/>
        <charset val="238"/>
      </rPr>
      <t xml:space="preserve">Awards(3) </t>
    </r>
    <r>
      <rPr>
        <sz val="11"/>
        <color theme="1"/>
        <rFont val="Arial"/>
        <family val="2"/>
        <charset val="238"/>
      </rPr>
      <t>sheet:</t>
    </r>
  </si>
  <si>
    <r>
      <t xml:space="preserve">Sales volume [in pieces] </t>
    </r>
    <r>
      <rPr>
        <b/>
        <sz val="12"/>
        <color theme="0"/>
        <rFont val="Arial"/>
        <family val="2"/>
        <charset val="238"/>
      </rPr>
      <t>BETWEEN</t>
    </r>
  </si>
  <si>
    <r>
      <t xml:space="preserve">Enter a formula in the </t>
    </r>
    <r>
      <rPr>
        <b/>
        <sz val="11"/>
        <color theme="1"/>
        <rFont val="Arial"/>
        <family val="2"/>
        <charset val="238"/>
      </rPr>
      <t>F4: F33</t>
    </r>
    <r>
      <rPr>
        <sz val="11"/>
        <color theme="1"/>
        <rFont val="Arial"/>
        <family val="2"/>
        <charset val="238"/>
      </rPr>
      <t xml:space="preserve"> range that will return the value </t>
    </r>
    <r>
      <rPr>
        <b/>
        <sz val="11"/>
        <color theme="1"/>
        <rFont val="Arial"/>
        <family val="2"/>
        <charset val="238"/>
      </rPr>
      <t>YES</t>
    </r>
    <r>
      <rPr>
        <sz val="11"/>
        <color theme="1"/>
        <rFont val="Arial"/>
        <family val="2"/>
        <charset val="238"/>
      </rPr>
      <t xml:space="preserve">, if the employee </t>
    </r>
    <r>
      <rPr>
        <u/>
        <sz val="11"/>
        <color theme="1"/>
        <rFont val="Arial"/>
        <family val="2"/>
        <charset val="238"/>
      </rPr>
      <t>meets the conditions</t>
    </r>
    <r>
      <rPr>
        <sz val="11"/>
        <color theme="1"/>
        <rFont val="Arial"/>
        <family val="2"/>
        <charset val="238"/>
      </rPr>
      <t xml:space="preserve"> for receiving the </t>
    </r>
    <r>
      <rPr>
        <b/>
        <sz val="11"/>
        <color rgb="FFFF0000"/>
        <rFont val="Arial"/>
        <family val="2"/>
        <charset val="238"/>
      </rPr>
      <t>award</t>
    </r>
    <r>
      <rPr>
        <sz val="11"/>
        <color theme="1"/>
        <rFont val="Arial"/>
        <family val="2"/>
        <charset val="238"/>
      </rPr>
      <t xml:space="preserve"> in the range</t>
    </r>
    <r>
      <rPr>
        <b/>
        <sz val="11"/>
        <color theme="1"/>
        <rFont val="Arial"/>
        <family val="2"/>
        <charset val="238"/>
      </rPr>
      <t xml:space="preserve"> I3: K4</t>
    </r>
    <r>
      <rPr>
        <sz val="11"/>
        <color theme="1"/>
        <rFont val="Arial"/>
        <family val="2"/>
        <charset val="238"/>
      </rPr>
      <t xml:space="preserve"> (the </t>
    </r>
    <r>
      <rPr>
        <b/>
        <sz val="11"/>
        <color rgb="FF0000FF"/>
        <rFont val="Arial"/>
        <family val="2"/>
        <charset val="238"/>
      </rPr>
      <t xml:space="preserve">Number of years of work experience </t>
    </r>
    <r>
      <rPr>
        <sz val="11"/>
        <color theme="1"/>
        <rFont val="Arial"/>
        <family val="2"/>
        <charset val="238"/>
      </rPr>
      <t xml:space="preserve">must be </t>
    </r>
    <r>
      <rPr>
        <b/>
        <u/>
        <sz val="11"/>
        <color theme="1"/>
        <rFont val="Arial"/>
        <family val="2"/>
        <charset val="238"/>
      </rPr>
      <t>above</t>
    </r>
    <r>
      <rPr>
        <sz val="11"/>
        <color theme="1"/>
        <rFont val="Arial"/>
        <family val="2"/>
        <charset val="238"/>
      </rPr>
      <t xml:space="preserve"> the value in cell </t>
    </r>
    <r>
      <rPr>
        <b/>
        <sz val="11"/>
        <color theme="1"/>
        <rFont val="Arial"/>
        <family val="2"/>
        <charset val="238"/>
      </rPr>
      <t>I4</t>
    </r>
    <r>
      <rPr>
        <sz val="11"/>
        <color theme="1"/>
        <rFont val="Arial"/>
        <family val="2"/>
        <charset val="238"/>
      </rPr>
      <t xml:space="preserve"> and the </t>
    </r>
    <r>
      <rPr>
        <b/>
        <sz val="11"/>
        <color rgb="FFCC0099"/>
        <rFont val="Arial"/>
        <family val="2"/>
        <charset val="238"/>
      </rPr>
      <t>Sales volume</t>
    </r>
    <r>
      <rPr>
        <sz val="11"/>
        <color theme="1"/>
        <rFont val="Arial"/>
        <family val="2"/>
        <charset val="238"/>
      </rPr>
      <t xml:space="preserve"> </t>
    </r>
    <r>
      <rPr>
        <u/>
        <sz val="11"/>
        <color theme="1"/>
        <rFont val="Arial"/>
        <family val="2"/>
        <charset val="238"/>
      </rPr>
      <t>is not less than</t>
    </r>
    <r>
      <rPr>
        <sz val="11"/>
        <color theme="1"/>
        <rFont val="Arial"/>
        <family val="2"/>
        <charset val="238"/>
      </rPr>
      <t xml:space="preserve"> this value which is in cell </t>
    </r>
    <r>
      <rPr>
        <b/>
        <sz val="11"/>
        <color theme="1"/>
        <rFont val="Arial"/>
        <family val="2"/>
        <charset val="238"/>
      </rPr>
      <t>K4</t>
    </r>
    <r>
      <rPr>
        <sz val="11"/>
        <color theme="1"/>
        <rFont val="Arial"/>
        <family val="2"/>
        <charset val="238"/>
      </rPr>
      <t xml:space="preserve">), and left the </t>
    </r>
    <r>
      <rPr>
        <b/>
        <sz val="11"/>
        <color rgb="FF008000"/>
        <rFont val="Arial"/>
        <family val="2"/>
        <charset val="238"/>
      </rPr>
      <t>cell blank,</t>
    </r>
    <r>
      <rPr>
        <sz val="11"/>
        <color theme="1"/>
        <rFont val="Arial"/>
        <family val="2"/>
        <charset val="238"/>
      </rPr>
      <t xml:space="preserve"> if the employee </t>
    </r>
    <r>
      <rPr>
        <u/>
        <sz val="11"/>
        <color theme="1"/>
        <rFont val="Arial"/>
        <family val="2"/>
        <charset val="238"/>
      </rPr>
      <t>does not meet</t>
    </r>
    <r>
      <rPr>
        <sz val="11"/>
        <color theme="1"/>
        <rFont val="Arial"/>
        <family val="2"/>
        <charset val="238"/>
      </rPr>
      <t xml:space="preserve"> the conditions for receiving the </t>
    </r>
    <r>
      <rPr>
        <b/>
        <sz val="11"/>
        <color rgb="FFFF0000"/>
        <rFont val="Arial"/>
        <family val="2"/>
        <charset val="238"/>
      </rPr>
      <t>award</t>
    </r>
    <r>
      <rPr>
        <sz val="11"/>
        <color theme="1"/>
        <rFont val="Arial"/>
        <family val="2"/>
        <charset val="238"/>
      </rPr>
      <t xml:space="preserve"> specified in the range </t>
    </r>
    <r>
      <rPr>
        <b/>
        <sz val="11"/>
        <color theme="1"/>
        <rFont val="Arial"/>
        <family val="2"/>
        <charset val="238"/>
      </rPr>
      <t>I3: K4</t>
    </r>
  </si>
  <si>
    <r>
      <t xml:space="preserve">Dto the F4: F33 range, enter a formula that will return the value </t>
    </r>
    <r>
      <rPr>
        <b/>
        <sz val="11"/>
        <color theme="1"/>
        <rFont val="Arial"/>
        <family val="2"/>
        <charset val="238"/>
      </rPr>
      <t>YES</t>
    </r>
    <r>
      <rPr>
        <sz val="11"/>
        <color theme="1"/>
        <rFont val="Arial"/>
        <family val="2"/>
        <charset val="238"/>
      </rPr>
      <t xml:space="preserve"> if the employee </t>
    </r>
    <r>
      <rPr>
        <u/>
        <sz val="11"/>
        <color theme="1"/>
        <rFont val="Arial"/>
        <family val="2"/>
        <charset val="238"/>
      </rPr>
      <t>meets the conditions</t>
    </r>
    <r>
      <rPr>
        <sz val="11"/>
        <color theme="1"/>
        <rFont val="Arial"/>
        <family val="2"/>
        <charset val="238"/>
      </rPr>
      <t xml:space="preserve"> for </t>
    </r>
    <r>
      <rPr>
        <b/>
        <sz val="11"/>
        <color rgb="FF7030A0"/>
        <rFont val="Arial"/>
        <family val="2"/>
        <charset val="238"/>
      </rPr>
      <t>receiving the award</t>
    </r>
    <r>
      <rPr>
        <sz val="11"/>
        <color theme="1"/>
        <rFont val="Arial"/>
        <family val="2"/>
        <charset val="238"/>
      </rPr>
      <t xml:space="preserve"> specified in the I3: K4 range (the n</t>
    </r>
    <r>
      <rPr>
        <b/>
        <sz val="11"/>
        <color rgb="FFC00000"/>
        <rFont val="Arial"/>
        <family val="2"/>
        <charset val="238"/>
      </rPr>
      <t>umber of years of work experience</t>
    </r>
    <r>
      <rPr>
        <sz val="11"/>
        <color theme="1"/>
        <rFont val="Arial"/>
        <family val="2"/>
        <charset val="238"/>
      </rPr>
      <t xml:space="preserve"> must be </t>
    </r>
    <r>
      <rPr>
        <u/>
        <sz val="11"/>
        <color theme="1"/>
        <rFont val="Arial"/>
        <family val="2"/>
        <charset val="238"/>
      </rPr>
      <t>at least</t>
    </r>
    <r>
      <rPr>
        <i/>
        <sz val="11"/>
        <color theme="1"/>
        <rFont val="Arial"/>
        <family val="2"/>
        <charset val="238"/>
      </rPr>
      <t xml:space="preserve"> the same</t>
    </r>
    <r>
      <rPr>
        <sz val="11"/>
        <color theme="1"/>
        <rFont val="Arial"/>
        <family val="2"/>
        <charset val="238"/>
      </rPr>
      <t xml:space="preserve"> as in cell </t>
    </r>
    <r>
      <rPr>
        <b/>
        <sz val="11"/>
        <color theme="1"/>
        <rFont val="Arial"/>
        <family val="2"/>
        <charset val="238"/>
      </rPr>
      <t>I4</t>
    </r>
    <r>
      <rPr>
        <sz val="11"/>
        <color theme="1"/>
        <rFont val="Arial"/>
        <family val="2"/>
        <charset val="238"/>
      </rPr>
      <t xml:space="preserve"> </t>
    </r>
    <r>
      <rPr>
        <b/>
        <u/>
        <sz val="11"/>
        <color theme="1"/>
        <rFont val="Arial"/>
        <family val="2"/>
        <charset val="238"/>
      </rPr>
      <t>OR</t>
    </r>
    <r>
      <rPr>
        <sz val="11"/>
        <color theme="1"/>
        <rFont val="Arial"/>
        <family val="2"/>
        <charset val="238"/>
      </rPr>
      <t xml:space="preserve"> </t>
    </r>
    <r>
      <rPr>
        <b/>
        <sz val="11"/>
        <color rgb="FF0000FF"/>
        <rFont val="Arial"/>
        <family val="2"/>
        <charset val="238"/>
      </rPr>
      <t>work efficiency</t>
    </r>
    <r>
      <rPr>
        <sz val="11"/>
        <color theme="1"/>
        <rFont val="Arial"/>
        <family val="2"/>
        <charset val="238"/>
      </rPr>
      <t xml:space="preserve"> </t>
    </r>
    <r>
      <rPr>
        <b/>
        <u/>
        <sz val="11"/>
        <color theme="1"/>
        <rFont val="Arial"/>
        <family val="2"/>
        <charset val="238"/>
      </rPr>
      <t>above</t>
    </r>
    <r>
      <rPr>
        <sz val="11"/>
        <color theme="1"/>
        <rFont val="Arial"/>
        <family val="2"/>
        <charset val="238"/>
      </rPr>
      <t xml:space="preserve"> the value in cell </t>
    </r>
    <r>
      <rPr>
        <b/>
        <sz val="11"/>
        <color theme="1"/>
        <rFont val="Arial"/>
        <family val="2"/>
        <charset val="238"/>
      </rPr>
      <t>K4</t>
    </r>
    <r>
      <rPr>
        <sz val="11"/>
        <color theme="1"/>
        <rFont val="Arial"/>
        <family val="2"/>
        <charset val="238"/>
      </rPr>
      <t xml:space="preserve">), and the </t>
    </r>
    <r>
      <rPr>
        <b/>
        <sz val="11"/>
        <color theme="1"/>
        <rFont val="Arial"/>
        <family val="2"/>
        <charset val="238"/>
      </rPr>
      <t xml:space="preserve">an </t>
    </r>
    <r>
      <rPr>
        <b/>
        <sz val="11"/>
        <color rgb="FFCC0099"/>
        <rFont val="Arial"/>
        <family val="2"/>
        <charset val="238"/>
      </rPr>
      <t xml:space="preserve"> cell blank</t>
    </r>
    <r>
      <rPr>
        <sz val="11"/>
        <color theme="1"/>
        <rFont val="Arial"/>
        <family val="2"/>
        <charset val="238"/>
      </rPr>
      <t xml:space="preserve">, if the employee </t>
    </r>
    <r>
      <rPr>
        <u/>
        <sz val="11"/>
        <color theme="1"/>
        <rFont val="Arial"/>
        <family val="2"/>
        <charset val="238"/>
      </rPr>
      <t>does not meet</t>
    </r>
    <r>
      <rPr>
        <sz val="11"/>
        <color theme="1"/>
        <rFont val="Arial"/>
        <family val="2"/>
        <charset val="238"/>
      </rPr>
      <t xml:space="preserve"> the conditions for receiving the award specified in the range </t>
    </r>
    <r>
      <rPr>
        <b/>
        <sz val="11"/>
        <color theme="1"/>
        <rFont val="Arial"/>
        <family val="2"/>
        <charset val="238"/>
      </rPr>
      <t>I3: K4</t>
    </r>
  </si>
  <si>
    <r>
      <t xml:space="preserve">Enter a formula in the </t>
    </r>
    <r>
      <rPr>
        <b/>
        <sz val="11"/>
        <color theme="1"/>
        <rFont val="Arial"/>
        <family val="2"/>
        <charset val="238"/>
      </rPr>
      <t>F4: F33</t>
    </r>
    <r>
      <rPr>
        <sz val="11"/>
        <color theme="1"/>
        <rFont val="Arial"/>
        <family val="2"/>
        <charset val="238"/>
      </rPr>
      <t xml:space="preserve"> range that will return </t>
    </r>
    <r>
      <rPr>
        <b/>
        <sz val="11"/>
        <color theme="1"/>
        <rFont val="Arial"/>
        <family val="2"/>
        <charset val="238"/>
      </rPr>
      <t>YES</t>
    </r>
    <r>
      <rPr>
        <sz val="11"/>
        <color theme="1"/>
        <rFont val="Arial"/>
        <family val="2"/>
        <charset val="238"/>
      </rPr>
      <t xml:space="preserve"> if the employee </t>
    </r>
    <r>
      <rPr>
        <u/>
        <sz val="11"/>
        <color theme="1"/>
        <rFont val="Arial"/>
        <family val="2"/>
        <charset val="238"/>
      </rPr>
      <t>meets</t>
    </r>
    <r>
      <rPr>
        <sz val="11"/>
        <color theme="1"/>
        <rFont val="Arial"/>
        <family val="2"/>
        <charset val="238"/>
      </rPr>
      <t xml:space="preserve"> the</t>
    </r>
    <r>
      <rPr>
        <b/>
        <sz val="11"/>
        <color rgb="FFFF0000"/>
        <rFont val="Arial"/>
        <family val="2"/>
        <charset val="238"/>
      </rPr>
      <t xml:space="preserve"> award</t>
    </r>
    <r>
      <rPr>
        <sz val="11"/>
        <color theme="1"/>
        <rFont val="Arial"/>
        <family val="2"/>
        <charset val="238"/>
      </rPr>
      <t xml:space="preserve"> conditions specified in the range </t>
    </r>
    <r>
      <rPr>
        <b/>
        <sz val="11"/>
        <color theme="1"/>
        <rFont val="Arial"/>
        <family val="2"/>
        <charset val="238"/>
      </rPr>
      <t>I4: K4</t>
    </r>
    <r>
      <rPr>
        <sz val="11"/>
        <color theme="1"/>
        <rFont val="Arial"/>
        <family val="2"/>
        <charset val="238"/>
      </rPr>
      <t xml:space="preserve"> </t>
    </r>
    <r>
      <rPr>
        <b/>
        <u/>
        <sz val="11"/>
        <color rgb="FFCC00CC"/>
        <rFont val="Arial"/>
        <family val="2"/>
        <charset val="238"/>
      </rPr>
      <t>OR</t>
    </r>
    <r>
      <rPr>
        <sz val="11"/>
        <color theme="1"/>
        <rFont val="Arial"/>
        <family val="2"/>
        <charset val="238"/>
      </rPr>
      <t xml:space="preserve"> in the range </t>
    </r>
    <r>
      <rPr>
        <b/>
        <sz val="11"/>
        <color theme="1"/>
        <rFont val="Arial"/>
        <family val="2"/>
        <charset val="238"/>
      </rPr>
      <t>I9: K9</t>
    </r>
    <r>
      <rPr>
        <sz val="11"/>
        <color theme="1"/>
        <rFont val="Arial"/>
        <family val="2"/>
        <charset val="238"/>
      </rPr>
      <t xml:space="preserve"> (the </t>
    </r>
    <r>
      <rPr>
        <b/>
        <sz val="11"/>
        <color rgb="FF0000FF"/>
        <rFont val="Arial"/>
        <family val="2"/>
        <charset val="238"/>
      </rPr>
      <t>Number of years of work experience</t>
    </r>
    <r>
      <rPr>
        <sz val="11"/>
        <color theme="1"/>
        <rFont val="Arial"/>
        <family val="2"/>
        <charset val="238"/>
      </rPr>
      <t xml:space="preserve"> must be </t>
    </r>
    <r>
      <rPr>
        <u/>
        <sz val="11"/>
        <color theme="1"/>
        <rFont val="Arial"/>
        <family val="2"/>
        <charset val="238"/>
      </rPr>
      <t>between</t>
    </r>
    <r>
      <rPr>
        <sz val="11"/>
        <color theme="1"/>
        <rFont val="Arial"/>
        <family val="2"/>
        <charset val="238"/>
      </rPr>
      <t xml:space="preserve"> the values in cell </t>
    </r>
    <r>
      <rPr>
        <b/>
        <sz val="11"/>
        <color theme="1"/>
        <rFont val="Arial"/>
        <family val="2"/>
        <charset val="238"/>
      </rPr>
      <t>I4</t>
    </r>
    <r>
      <rPr>
        <sz val="11"/>
        <color theme="1"/>
        <rFont val="Arial"/>
        <family val="2"/>
        <charset val="238"/>
      </rPr>
      <t xml:space="preserve"> </t>
    </r>
    <r>
      <rPr>
        <b/>
        <u/>
        <sz val="11"/>
        <color rgb="FFC00000"/>
        <rFont val="Arial"/>
        <family val="2"/>
        <charset val="238"/>
      </rPr>
      <t>AND</t>
    </r>
    <r>
      <rPr>
        <sz val="11"/>
        <color theme="1"/>
        <rFont val="Arial"/>
        <family val="2"/>
        <charset val="238"/>
      </rPr>
      <t xml:space="preserve"> </t>
    </r>
    <r>
      <rPr>
        <b/>
        <sz val="11"/>
        <color theme="1"/>
        <rFont val="Arial"/>
        <family val="2"/>
        <charset val="238"/>
      </rPr>
      <t>K4</t>
    </r>
    <r>
      <rPr>
        <sz val="11"/>
        <color theme="1"/>
        <rFont val="Arial"/>
        <family val="2"/>
        <charset val="238"/>
      </rPr>
      <t xml:space="preserve"> </t>
    </r>
    <r>
      <rPr>
        <b/>
        <u/>
        <sz val="11"/>
        <color rgb="FFCC00CC"/>
        <rFont val="Arial"/>
        <family val="2"/>
        <charset val="238"/>
      </rPr>
      <t>OR</t>
    </r>
    <r>
      <rPr>
        <sz val="11"/>
        <color theme="1"/>
        <rFont val="Arial"/>
        <family val="2"/>
        <charset val="238"/>
      </rPr>
      <t xml:space="preserve"> </t>
    </r>
    <r>
      <rPr>
        <b/>
        <sz val="11"/>
        <color rgb="FF008000"/>
        <rFont val="Arial"/>
        <family val="2"/>
        <charset val="238"/>
      </rPr>
      <t>Sales value</t>
    </r>
    <r>
      <rPr>
        <sz val="11"/>
        <color theme="1"/>
        <rFont val="Arial"/>
        <family val="2"/>
        <charset val="238"/>
      </rPr>
      <t xml:space="preserve"> must be </t>
    </r>
    <r>
      <rPr>
        <u/>
        <sz val="11"/>
        <color theme="1"/>
        <rFont val="Arial"/>
        <family val="2"/>
        <charset val="238"/>
      </rPr>
      <t>between</t>
    </r>
    <r>
      <rPr>
        <sz val="11"/>
        <color theme="1"/>
        <rFont val="Arial"/>
        <family val="2"/>
        <charset val="238"/>
      </rPr>
      <t xml:space="preserve"> the values in cell </t>
    </r>
    <r>
      <rPr>
        <b/>
        <sz val="11"/>
        <color theme="1"/>
        <rFont val="Arial"/>
        <family val="2"/>
        <charset val="238"/>
      </rPr>
      <t>I9</t>
    </r>
    <r>
      <rPr>
        <sz val="11"/>
        <color theme="1"/>
        <rFont val="Arial"/>
        <family val="2"/>
        <charset val="238"/>
      </rPr>
      <t xml:space="preserve"> </t>
    </r>
    <r>
      <rPr>
        <b/>
        <sz val="11"/>
        <color rgb="FFC00000"/>
        <rFont val="Arial"/>
        <family val="2"/>
        <charset val="238"/>
      </rPr>
      <t>AND</t>
    </r>
    <r>
      <rPr>
        <sz val="11"/>
        <color theme="1"/>
        <rFont val="Arial"/>
        <family val="2"/>
        <charset val="238"/>
      </rPr>
      <t xml:space="preserve"> </t>
    </r>
    <r>
      <rPr>
        <b/>
        <sz val="11"/>
        <color theme="1"/>
        <rFont val="Arial"/>
        <family val="2"/>
        <charset val="238"/>
      </rPr>
      <t>K4</t>
    </r>
    <r>
      <rPr>
        <sz val="11"/>
        <color theme="1"/>
        <rFont val="Arial"/>
        <family val="2"/>
        <charset val="238"/>
      </rPr>
      <t xml:space="preserve">), and left the cell </t>
    </r>
    <r>
      <rPr>
        <b/>
        <sz val="11"/>
        <color rgb="FFFF00FF"/>
        <rFont val="Arial"/>
        <family val="2"/>
        <charset val="238"/>
      </rPr>
      <t>blank,</t>
    </r>
    <r>
      <rPr>
        <sz val="11"/>
        <color theme="1"/>
        <rFont val="Arial"/>
        <family val="2"/>
        <charset val="238"/>
      </rPr>
      <t xml:space="preserve"> if the employee </t>
    </r>
    <r>
      <rPr>
        <u/>
        <sz val="11"/>
        <color theme="1"/>
        <rFont val="Arial"/>
        <family val="2"/>
        <charset val="238"/>
      </rPr>
      <t>does not meet</t>
    </r>
    <r>
      <rPr>
        <sz val="11"/>
        <color theme="1"/>
        <rFont val="Arial"/>
        <family val="2"/>
        <charset val="238"/>
      </rPr>
      <t xml:space="preserve"> the conditions for receiving the </t>
    </r>
    <r>
      <rPr>
        <b/>
        <sz val="11"/>
        <color rgb="FFFF0000"/>
        <rFont val="Arial"/>
        <family val="2"/>
        <charset val="238"/>
      </rPr>
      <t>award</t>
    </r>
    <r>
      <rPr>
        <sz val="11"/>
        <color theme="1"/>
        <rFont val="Arial"/>
        <family val="2"/>
        <charset val="238"/>
      </rPr>
      <t xml:space="preserve"> specified in the range </t>
    </r>
    <r>
      <rPr>
        <b/>
        <sz val="11"/>
        <color theme="1"/>
        <rFont val="Arial"/>
        <family val="2"/>
        <charset val="238"/>
      </rPr>
      <t>I4: K4</t>
    </r>
    <r>
      <rPr>
        <sz val="11"/>
        <color theme="1"/>
        <rFont val="Arial"/>
        <family val="2"/>
        <charset val="238"/>
      </rPr>
      <t xml:space="preserve"> </t>
    </r>
    <r>
      <rPr>
        <b/>
        <u/>
        <sz val="11"/>
        <color rgb="FFCC0099"/>
        <rFont val="Arial"/>
        <family val="2"/>
        <charset val="238"/>
      </rPr>
      <t>OR</t>
    </r>
    <r>
      <rPr>
        <sz val="11"/>
        <color theme="1"/>
        <rFont val="Arial"/>
        <family val="2"/>
        <charset val="238"/>
      </rPr>
      <t xml:space="preserve"> in the range</t>
    </r>
    <r>
      <rPr>
        <b/>
        <sz val="11"/>
        <color theme="1"/>
        <rFont val="Arial"/>
        <family val="2"/>
        <charset val="238"/>
      </rPr>
      <t xml:space="preserve"> I9: K9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</si>
</sst>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Arial"/>
      <family val="2"/>
      <charset val="238"/>
    </font>
    <font>
      <b/>
      <sz val="14"/>
      <color theme="1"/>
      <name val="Times New Roman"/>
      <family val="1"/>
      <charset val="238"/>
    </font>
    <font>
      <b/>
      <sz val="16"/>
      <color rgb="FFC0000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rgb="FF0000FF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rgb="FFC00000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4"/>
      <color theme="3"/>
      <name val="Arial"/>
      <family val="2"/>
      <charset val="238"/>
    </font>
    <font>
      <b/>
      <sz val="11"/>
      <color rgb="FFFF0000"/>
      <name val="Arial"/>
      <family val="2"/>
      <charset val="238"/>
    </font>
    <font>
      <u/>
      <sz val="11"/>
      <color theme="1"/>
      <name val="Arial"/>
      <family val="2"/>
      <charset val="238"/>
    </font>
    <font>
      <b/>
      <sz val="11"/>
      <color rgb="FF0000FF"/>
      <name val="Arial"/>
      <family val="2"/>
      <charset val="238"/>
    </font>
    <font>
      <b/>
      <sz val="11"/>
      <color rgb="FF008000"/>
      <name val="Arial"/>
      <family val="2"/>
      <charset val="238"/>
    </font>
    <font>
      <b/>
      <sz val="11"/>
      <color rgb="FFCC0099"/>
      <name val="Arial"/>
      <family val="2"/>
      <charset val="238"/>
    </font>
    <font>
      <b/>
      <sz val="12"/>
      <color theme="0"/>
      <name val="Arial"/>
      <family val="2"/>
      <charset val="238"/>
    </font>
    <font>
      <b/>
      <sz val="11"/>
      <color rgb="FF7030A0"/>
      <name val="Arial"/>
      <family val="2"/>
      <charset val="238"/>
    </font>
    <font>
      <i/>
      <sz val="11"/>
      <color theme="1"/>
      <name val="Arial"/>
      <family val="2"/>
      <charset val="238"/>
    </font>
    <font>
      <b/>
      <u/>
      <sz val="11"/>
      <color theme="1"/>
      <name val="Arial"/>
      <family val="2"/>
      <charset val="238"/>
    </font>
    <font>
      <b/>
      <u/>
      <sz val="11"/>
      <color rgb="FFCC00CC"/>
      <name val="Arial"/>
      <family val="2"/>
      <charset val="238"/>
    </font>
    <font>
      <b/>
      <u/>
      <sz val="11"/>
      <color rgb="FFC00000"/>
      <name val="Arial"/>
      <family val="2"/>
      <charset val="238"/>
    </font>
    <font>
      <b/>
      <sz val="11"/>
      <color rgb="FFFF00FF"/>
      <name val="Arial"/>
      <family val="2"/>
      <charset val="238"/>
    </font>
    <font>
      <b/>
      <u/>
      <sz val="11"/>
      <color rgb="FFCC0099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3" borderId="0" xfId="0" applyFill="1" applyBorder="1" applyAlignment="1">
      <alignment horizontal="center" vertical="center"/>
    </xf>
    <xf numFmtId="14" fontId="7" fillId="0" borderId="6" xfId="0" applyNumberFormat="1" applyFont="1" applyBorder="1"/>
    <xf numFmtId="0" fontId="7" fillId="5" borderId="6" xfId="0" applyFont="1" applyFill="1" applyBorder="1" applyAlignment="1">
      <alignment horizontal="center" vertical="center"/>
    </xf>
    <xf numFmtId="9" fontId="7" fillId="7" borderId="6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14" fontId="7" fillId="0" borderId="1" xfId="0" applyNumberFormat="1" applyFont="1" applyBorder="1"/>
    <xf numFmtId="0" fontId="7" fillId="5" borderId="1" xfId="0" applyFont="1" applyFill="1" applyBorder="1" applyAlignment="1">
      <alignment horizontal="center" vertical="center"/>
    </xf>
    <xf numFmtId="9" fontId="7" fillId="7" borderId="1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14" fontId="7" fillId="0" borderId="8" xfId="0" applyNumberFormat="1" applyFont="1" applyBorder="1"/>
    <xf numFmtId="0" fontId="7" fillId="5" borderId="8" xfId="0" applyFont="1" applyFill="1" applyBorder="1" applyAlignment="1">
      <alignment horizontal="center" vertical="center"/>
    </xf>
    <xf numFmtId="9" fontId="7" fillId="7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9" fontId="1" fillId="9" borderId="0" xfId="0" applyNumberFormat="1" applyFont="1" applyFill="1" applyAlignment="1">
      <alignment horizontal="center" vertical="center"/>
    </xf>
    <xf numFmtId="1" fontId="1" fillId="9" borderId="0" xfId="0" applyNumberFormat="1" applyFont="1" applyFill="1" applyAlignment="1">
      <alignment horizontal="center" vertical="center"/>
    </xf>
    <xf numFmtId="0" fontId="9" fillId="10" borderId="3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vertical="center"/>
    </xf>
    <xf numFmtId="9" fontId="7" fillId="7" borderId="9" xfId="0" applyNumberFormat="1" applyFont="1" applyFill="1" applyBorder="1" applyAlignment="1">
      <alignment horizontal="center" vertical="center"/>
    </xf>
    <xf numFmtId="9" fontId="7" fillId="7" borderId="10" xfId="0" applyNumberFormat="1" applyFont="1" applyFill="1" applyBorder="1" applyAlignment="1">
      <alignment horizontal="center" vertical="center"/>
    </xf>
    <xf numFmtId="9" fontId="7" fillId="7" borderId="11" xfId="0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7" borderId="0" xfId="0" applyFill="1"/>
    <xf numFmtId="0" fontId="3" fillId="4" borderId="14" xfId="0" applyFont="1" applyFill="1" applyBorder="1" applyAlignment="1">
      <alignment horizontal="center" vertical="center" wrapText="1"/>
    </xf>
    <xf numFmtId="0" fontId="7" fillId="0" borderId="15" xfId="0" applyFont="1" applyBorder="1"/>
    <xf numFmtId="0" fontId="7" fillId="0" borderId="16" xfId="0" applyFont="1" applyBorder="1"/>
    <xf numFmtId="0" fontId="7" fillId="0" borderId="1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11" borderId="0" xfId="0" applyFont="1" applyFill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  <color rgb="FFFF00FF"/>
      <color rgb="FF008000"/>
      <color rgb="FFCC00CC"/>
      <color rgb="FF0000FF"/>
      <color rgb="FFFFFF99"/>
      <color rgb="FFFF66FF"/>
      <color rgb="FFFF0066"/>
      <color rgb="FFB2B2B2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7" zoomScale="85" zoomScaleNormal="85" workbookViewId="0">
      <selection activeCell="F36" sqref="F36"/>
    </sheetView>
  </sheetViews>
  <sheetFormatPr defaultColWidth="0" defaultRowHeight="15" x14ac:dyDescent="0.25"/>
  <cols>
    <col min="1" max="1" width="16" customWidth="1"/>
    <col min="2" max="2" width="14.5703125" customWidth="1"/>
    <col min="3" max="3" width="15.140625" customWidth="1"/>
    <col min="4" max="4" width="21.7109375" customWidth="1"/>
    <col min="5" max="5" width="19.140625" bestFit="1" customWidth="1"/>
    <col min="6" max="6" width="10.28515625" bestFit="1" customWidth="1"/>
    <col min="7" max="8" width="9.28515625" customWidth="1"/>
    <col min="9" max="9" width="17.7109375" customWidth="1"/>
    <col min="10" max="10" width="17.140625" customWidth="1"/>
    <col min="11" max="11" width="14.7109375" customWidth="1"/>
    <col min="12" max="15" width="9.28515625" customWidth="1"/>
    <col min="16" max="16384" width="9.140625" hidden="1"/>
  </cols>
  <sheetData>
    <row r="1" spans="1:11" s="4" customFormat="1" ht="46.9" customHeight="1" x14ac:dyDescent="0.3">
      <c r="A1" s="45" t="s">
        <v>5</v>
      </c>
      <c r="I1" s="46" t="s">
        <v>88</v>
      </c>
      <c r="J1" s="47"/>
      <c r="K1" s="47"/>
    </row>
    <row r="2" spans="1:11" thickBot="1" x14ac:dyDescent="0.35"/>
    <row r="3" spans="1:11" ht="60" customHeight="1" thickBot="1" x14ac:dyDescent="0.35">
      <c r="A3" s="1" t="s">
        <v>6</v>
      </c>
      <c r="B3" s="38" t="s">
        <v>80</v>
      </c>
      <c r="C3" s="2" t="s">
        <v>8</v>
      </c>
      <c r="D3" s="2" t="s">
        <v>9</v>
      </c>
      <c r="E3" s="2" t="s">
        <v>10</v>
      </c>
      <c r="F3" s="3" t="s">
        <v>11</v>
      </c>
      <c r="I3" s="22" t="s">
        <v>13</v>
      </c>
      <c r="K3" s="22" t="s">
        <v>14</v>
      </c>
    </row>
    <row r="4" spans="1:11" ht="16.149999999999999" thickBot="1" x14ac:dyDescent="0.35">
      <c r="A4" s="39" t="s">
        <v>15</v>
      </c>
      <c r="B4" s="34" t="s">
        <v>16</v>
      </c>
      <c r="C4" s="9">
        <v>41329</v>
      </c>
      <c r="D4" s="43">
        <v>7</v>
      </c>
      <c r="E4" s="11">
        <v>1.8</v>
      </c>
      <c r="F4" s="16" t="str">
        <f>IF(OR(D4&gt;=$I$4,E4&gt;$K$4),"yes","")</f>
        <v>yes</v>
      </c>
      <c r="I4" s="24">
        <v>20</v>
      </c>
      <c r="J4" s="23" t="s">
        <v>12</v>
      </c>
      <c r="K4" s="25">
        <v>1</v>
      </c>
    </row>
    <row r="5" spans="1:11" ht="14.45" x14ac:dyDescent="0.3">
      <c r="A5" s="39" t="s">
        <v>17</v>
      </c>
      <c r="B5" s="34" t="s">
        <v>18</v>
      </c>
      <c r="C5" s="13">
        <v>36238</v>
      </c>
      <c r="D5" s="43">
        <v>21</v>
      </c>
      <c r="E5" s="15">
        <v>14.67</v>
      </c>
      <c r="F5" s="16" t="str">
        <f t="shared" ref="F5:F33" si="0">IF(OR(D5&gt;=$I$4,E5&gt;$K$4),"yes","")</f>
        <v>yes</v>
      </c>
    </row>
    <row r="6" spans="1:11" ht="14.45" x14ac:dyDescent="0.3">
      <c r="A6" s="39" t="s">
        <v>19</v>
      </c>
      <c r="B6" s="34" t="s">
        <v>20</v>
      </c>
      <c r="C6" s="13">
        <v>35578</v>
      </c>
      <c r="D6" s="43">
        <v>23</v>
      </c>
      <c r="E6" s="15">
        <v>0.1</v>
      </c>
      <c r="F6" s="16" t="str">
        <f t="shared" si="0"/>
        <v>yes</v>
      </c>
    </row>
    <row r="7" spans="1:11" ht="14.45" x14ac:dyDescent="0.3">
      <c r="A7" s="39" t="s">
        <v>21</v>
      </c>
      <c r="B7" s="34" t="s">
        <v>22</v>
      </c>
      <c r="C7" s="13">
        <v>36926</v>
      </c>
      <c r="D7" s="43">
        <v>19</v>
      </c>
      <c r="E7" s="15">
        <v>0.8</v>
      </c>
      <c r="F7" s="16" t="str">
        <f t="shared" si="0"/>
        <v/>
      </c>
    </row>
    <row r="8" spans="1:11" ht="14.45" x14ac:dyDescent="0.3">
      <c r="A8" s="39" t="s">
        <v>23</v>
      </c>
      <c r="B8" s="34" t="s">
        <v>24</v>
      </c>
      <c r="C8" s="13">
        <v>35238</v>
      </c>
      <c r="D8" s="43">
        <v>24</v>
      </c>
      <c r="E8" s="15">
        <v>0.2</v>
      </c>
      <c r="F8" s="16" t="str">
        <f t="shared" si="0"/>
        <v>yes</v>
      </c>
    </row>
    <row r="9" spans="1:11" ht="14.45" x14ac:dyDescent="0.3">
      <c r="A9" s="39" t="s">
        <v>25</v>
      </c>
      <c r="B9" s="34" t="s">
        <v>26</v>
      </c>
      <c r="C9" s="13">
        <v>35989</v>
      </c>
      <c r="D9" s="43">
        <v>22</v>
      </c>
      <c r="E9" s="15">
        <v>0.35</v>
      </c>
      <c r="F9" s="16" t="str">
        <f t="shared" si="0"/>
        <v>yes</v>
      </c>
    </row>
    <row r="10" spans="1:11" ht="14.45" x14ac:dyDescent="0.3">
      <c r="A10" s="39" t="s">
        <v>27</v>
      </c>
      <c r="B10" s="34" t="s">
        <v>28</v>
      </c>
      <c r="C10" s="13">
        <v>36339</v>
      </c>
      <c r="D10" s="43">
        <v>21</v>
      </c>
      <c r="E10" s="15">
        <v>0.95</v>
      </c>
      <c r="F10" s="16" t="str">
        <f t="shared" si="0"/>
        <v>yes</v>
      </c>
    </row>
    <row r="11" spans="1:11" ht="14.45" x14ac:dyDescent="0.3">
      <c r="A11" s="39" t="s">
        <v>29</v>
      </c>
      <c r="B11" s="34" t="s">
        <v>30</v>
      </c>
      <c r="C11" s="13">
        <v>40119</v>
      </c>
      <c r="D11" s="43">
        <v>10</v>
      </c>
      <c r="E11" s="15">
        <v>1.2</v>
      </c>
      <c r="F11" s="16" t="str">
        <f t="shared" si="0"/>
        <v>yes</v>
      </c>
    </row>
    <row r="12" spans="1:11" ht="14.45" x14ac:dyDescent="0.3">
      <c r="A12" s="39" t="s">
        <v>31</v>
      </c>
      <c r="B12" s="34" t="s">
        <v>32</v>
      </c>
      <c r="C12" s="13">
        <v>37989</v>
      </c>
      <c r="D12" s="43">
        <v>16</v>
      </c>
      <c r="E12" s="15">
        <v>0.65</v>
      </c>
      <c r="F12" s="16" t="str">
        <f t="shared" si="0"/>
        <v/>
      </c>
    </row>
    <row r="13" spans="1:11" ht="14.45" x14ac:dyDescent="0.3">
      <c r="A13" s="39" t="s">
        <v>33</v>
      </c>
      <c r="B13" s="34" t="s">
        <v>34</v>
      </c>
      <c r="C13" s="13">
        <v>37761</v>
      </c>
      <c r="D13" s="43">
        <v>17</v>
      </c>
      <c r="E13" s="15">
        <v>0.45</v>
      </c>
      <c r="F13" s="16" t="str">
        <f t="shared" si="0"/>
        <v/>
      </c>
    </row>
    <row r="14" spans="1:11" ht="14.45" x14ac:dyDescent="0.3">
      <c r="A14" s="39" t="s">
        <v>35</v>
      </c>
      <c r="B14" s="34" t="s">
        <v>36</v>
      </c>
      <c r="C14" s="13">
        <v>39742</v>
      </c>
      <c r="D14" s="43">
        <v>12</v>
      </c>
      <c r="E14" s="15">
        <v>0.5</v>
      </c>
      <c r="F14" s="16" t="str">
        <f t="shared" si="0"/>
        <v/>
      </c>
    </row>
    <row r="15" spans="1:11" ht="14.45" x14ac:dyDescent="0.3">
      <c r="A15" s="39" t="s">
        <v>37</v>
      </c>
      <c r="B15" s="34" t="s">
        <v>38</v>
      </c>
      <c r="C15" s="13">
        <v>37481</v>
      </c>
      <c r="D15" s="43">
        <v>18</v>
      </c>
      <c r="E15" s="15">
        <v>1.5</v>
      </c>
      <c r="F15" s="16" t="str">
        <f t="shared" si="0"/>
        <v>yes</v>
      </c>
    </row>
    <row r="16" spans="1:11" ht="14.45" x14ac:dyDescent="0.3">
      <c r="A16" s="39" t="s">
        <v>39</v>
      </c>
      <c r="B16" s="34" t="s">
        <v>40</v>
      </c>
      <c r="C16" s="13">
        <v>37301</v>
      </c>
      <c r="D16" s="43">
        <v>18</v>
      </c>
      <c r="E16" s="15">
        <v>0.74</v>
      </c>
      <c r="F16" s="16" t="str">
        <f t="shared" si="0"/>
        <v/>
      </c>
    </row>
    <row r="17" spans="1:6" ht="14.45" x14ac:dyDescent="0.3">
      <c r="A17" s="39" t="s">
        <v>41</v>
      </c>
      <c r="B17" s="34" t="s">
        <v>42</v>
      </c>
      <c r="C17" s="13">
        <v>39434</v>
      </c>
      <c r="D17" s="43">
        <v>12</v>
      </c>
      <c r="E17" s="15">
        <v>0.88</v>
      </c>
      <c r="F17" s="16" t="str">
        <f t="shared" si="0"/>
        <v/>
      </c>
    </row>
    <row r="18" spans="1:6" ht="14.45" x14ac:dyDescent="0.3">
      <c r="A18" s="39" t="s">
        <v>43</v>
      </c>
      <c r="B18" s="34" t="s">
        <v>44</v>
      </c>
      <c r="C18" s="13">
        <v>37877</v>
      </c>
      <c r="D18" s="43">
        <v>17</v>
      </c>
      <c r="E18" s="15">
        <v>1</v>
      </c>
      <c r="F18" s="16" t="str">
        <f t="shared" si="0"/>
        <v/>
      </c>
    </row>
    <row r="19" spans="1:6" ht="14.45" x14ac:dyDescent="0.3">
      <c r="A19" s="39" t="s">
        <v>45</v>
      </c>
      <c r="B19" s="34" t="s">
        <v>46</v>
      </c>
      <c r="C19" s="13">
        <v>37089</v>
      </c>
      <c r="D19" s="43">
        <v>19</v>
      </c>
      <c r="E19" s="15">
        <v>1.4</v>
      </c>
      <c r="F19" s="16" t="str">
        <f t="shared" si="0"/>
        <v>yes</v>
      </c>
    </row>
    <row r="20" spans="1:6" ht="14.45" x14ac:dyDescent="0.3">
      <c r="A20" s="39" t="s">
        <v>47</v>
      </c>
      <c r="B20" s="34" t="s">
        <v>48</v>
      </c>
      <c r="C20" s="13">
        <v>38864</v>
      </c>
      <c r="D20" s="43">
        <v>14</v>
      </c>
      <c r="E20" s="15">
        <v>2.1</v>
      </c>
      <c r="F20" s="16" t="str">
        <f t="shared" si="0"/>
        <v>yes</v>
      </c>
    </row>
    <row r="21" spans="1:6" ht="14.45" x14ac:dyDescent="0.3">
      <c r="A21" s="39" t="s">
        <v>49</v>
      </c>
      <c r="B21" s="34" t="s">
        <v>50</v>
      </c>
      <c r="C21" s="13">
        <v>37714</v>
      </c>
      <c r="D21" s="43">
        <v>17</v>
      </c>
      <c r="E21" s="15">
        <v>0.2</v>
      </c>
      <c r="F21" s="16" t="str">
        <f t="shared" si="0"/>
        <v/>
      </c>
    </row>
    <row r="22" spans="1:6" ht="14.45" x14ac:dyDescent="0.3">
      <c r="A22" s="39" t="s">
        <v>51</v>
      </c>
      <c r="B22" s="34" t="s">
        <v>0</v>
      </c>
      <c r="C22" s="13">
        <v>37254</v>
      </c>
      <c r="D22" s="43">
        <v>18</v>
      </c>
      <c r="E22" s="15">
        <v>0.3</v>
      </c>
      <c r="F22" s="16" t="str">
        <f t="shared" si="0"/>
        <v/>
      </c>
    </row>
    <row r="23" spans="1:6" ht="14.45" x14ac:dyDescent="0.3">
      <c r="A23" s="39" t="s">
        <v>52</v>
      </c>
      <c r="B23" s="34" t="s">
        <v>53</v>
      </c>
      <c r="C23" s="13">
        <v>37245</v>
      </c>
      <c r="D23" s="43">
        <v>18</v>
      </c>
      <c r="E23" s="15">
        <v>0.72</v>
      </c>
      <c r="F23" s="16" t="str">
        <f t="shared" si="0"/>
        <v/>
      </c>
    </row>
    <row r="24" spans="1:6" x14ac:dyDescent="0.25">
      <c r="A24" s="39" t="s">
        <v>54</v>
      </c>
      <c r="B24" s="34" t="s">
        <v>55</v>
      </c>
      <c r="C24" s="13">
        <v>39001</v>
      </c>
      <c r="D24" s="43">
        <v>14</v>
      </c>
      <c r="E24" s="15">
        <v>0.25</v>
      </c>
      <c r="F24" s="16" t="str">
        <f t="shared" si="0"/>
        <v/>
      </c>
    </row>
    <row r="25" spans="1:6" x14ac:dyDescent="0.25">
      <c r="A25" s="39" t="s">
        <v>56</v>
      </c>
      <c r="B25" s="34" t="s">
        <v>57</v>
      </c>
      <c r="C25" s="13">
        <v>37811</v>
      </c>
      <c r="D25" s="43">
        <v>17</v>
      </c>
      <c r="E25" s="15">
        <v>0.15</v>
      </c>
      <c r="F25" s="16" t="str">
        <f t="shared" si="0"/>
        <v/>
      </c>
    </row>
    <row r="26" spans="1:6" x14ac:dyDescent="0.25">
      <c r="A26" s="39" t="s">
        <v>58</v>
      </c>
      <c r="B26" s="34" t="s">
        <v>59</v>
      </c>
      <c r="C26" s="13">
        <v>37981</v>
      </c>
      <c r="D26" s="43">
        <v>16</v>
      </c>
      <c r="E26" s="15">
        <v>0.95</v>
      </c>
      <c r="F26" s="16" t="str">
        <f t="shared" si="0"/>
        <v/>
      </c>
    </row>
    <row r="27" spans="1:6" x14ac:dyDescent="0.25">
      <c r="A27" s="39" t="s">
        <v>60</v>
      </c>
      <c r="B27" s="34" t="s">
        <v>61</v>
      </c>
      <c r="C27" s="13">
        <v>37208</v>
      </c>
      <c r="D27" s="43">
        <v>18</v>
      </c>
      <c r="E27" s="15">
        <v>3</v>
      </c>
      <c r="F27" s="16" t="str">
        <f t="shared" si="0"/>
        <v>yes</v>
      </c>
    </row>
    <row r="28" spans="1:6" x14ac:dyDescent="0.25">
      <c r="A28" s="39" t="s">
        <v>39</v>
      </c>
      <c r="B28" s="34" t="s">
        <v>62</v>
      </c>
      <c r="C28" s="13">
        <v>36753</v>
      </c>
      <c r="D28" s="43">
        <v>20</v>
      </c>
      <c r="E28" s="15">
        <v>0.22</v>
      </c>
      <c r="F28" s="16" t="str">
        <f t="shared" si="0"/>
        <v>yes</v>
      </c>
    </row>
    <row r="29" spans="1:6" x14ac:dyDescent="0.25">
      <c r="A29" s="39" t="s">
        <v>63</v>
      </c>
      <c r="B29" s="34" t="s">
        <v>64</v>
      </c>
      <c r="C29" s="13">
        <v>37325</v>
      </c>
      <c r="D29" s="43">
        <v>18</v>
      </c>
      <c r="E29" s="15">
        <v>0.44</v>
      </c>
      <c r="F29" s="16" t="str">
        <f t="shared" si="0"/>
        <v/>
      </c>
    </row>
    <row r="30" spans="1:6" x14ac:dyDescent="0.25">
      <c r="A30" s="39" t="s">
        <v>65</v>
      </c>
      <c r="B30" s="34" t="s">
        <v>66</v>
      </c>
      <c r="C30" s="13">
        <v>35096</v>
      </c>
      <c r="D30" s="43">
        <v>24</v>
      </c>
      <c r="E30" s="15">
        <v>0.64</v>
      </c>
      <c r="F30" s="16" t="str">
        <f t="shared" si="0"/>
        <v>yes</v>
      </c>
    </row>
    <row r="31" spans="1:6" x14ac:dyDescent="0.25">
      <c r="A31" s="39" t="s">
        <v>67</v>
      </c>
      <c r="B31" s="34" t="s">
        <v>68</v>
      </c>
      <c r="C31" s="13">
        <v>37126</v>
      </c>
      <c r="D31" s="43">
        <v>19</v>
      </c>
      <c r="E31" s="15">
        <v>0.77</v>
      </c>
      <c r="F31" s="16" t="str">
        <f t="shared" si="0"/>
        <v/>
      </c>
    </row>
    <row r="32" spans="1:6" x14ac:dyDescent="0.25">
      <c r="A32" s="39" t="s">
        <v>69</v>
      </c>
      <c r="B32" s="34" t="s">
        <v>70</v>
      </c>
      <c r="C32" s="13">
        <v>37936</v>
      </c>
      <c r="D32" s="43">
        <v>16</v>
      </c>
      <c r="E32" s="15">
        <v>1.1499999999999999</v>
      </c>
      <c r="F32" s="16" t="str">
        <f t="shared" si="0"/>
        <v>yes</v>
      </c>
    </row>
    <row r="33" spans="1:6" ht="15.75" thickBot="1" x14ac:dyDescent="0.3">
      <c r="A33" s="40" t="s">
        <v>71</v>
      </c>
      <c r="B33" s="40" t="s">
        <v>1</v>
      </c>
      <c r="C33" s="17">
        <v>37316</v>
      </c>
      <c r="D33" s="44">
        <v>18</v>
      </c>
      <c r="E33" s="19">
        <v>2.25</v>
      </c>
      <c r="F33" s="16" t="str">
        <f t="shared" si="0"/>
        <v>yes</v>
      </c>
    </row>
    <row r="35" spans="1:6" ht="45" x14ac:dyDescent="0.25">
      <c r="E35" s="35" t="s">
        <v>72</v>
      </c>
      <c r="F35" s="8">
        <f>COUNTIF(F4:F33,"yes")</f>
        <v>15</v>
      </c>
    </row>
    <row r="36" spans="1:6" ht="45" x14ac:dyDescent="0.25">
      <c r="E36" s="36" t="s">
        <v>73</v>
      </c>
      <c r="F36" s="37">
        <f>COUNTIF(F4:F33,"")</f>
        <v>15</v>
      </c>
    </row>
  </sheetData>
  <mergeCells count="1">
    <mergeCell ref="I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2" zoomScale="85" zoomScaleNormal="85" workbookViewId="0">
      <selection activeCell="G36" sqref="G36"/>
    </sheetView>
  </sheetViews>
  <sheetFormatPr defaultColWidth="0" defaultRowHeight="15" x14ac:dyDescent="0.25"/>
  <cols>
    <col min="1" max="1" width="16" customWidth="1"/>
    <col min="2" max="2" width="14.5703125" customWidth="1"/>
    <col min="3" max="3" width="15.140625" customWidth="1"/>
    <col min="4" max="4" width="18.7109375" customWidth="1"/>
    <col min="5" max="5" width="16.28515625" customWidth="1"/>
    <col min="6" max="6" width="15.140625" customWidth="1"/>
    <col min="7" max="7" width="11.7109375" customWidth="1"/>
    <col min="8" max="8" width="8.7109375" customWidth="1"/>
    <col min="9" max="9" width="18.7109375" bestFit="1" customWidth="1"/>
    <col min="10" max="11" width="17.140625" customWidth="1"/>
    <col min="12" max="15" width="9.28515625" customWidth="1"/>
    <col min="16" max="16384" width="9.140625" hidden="1"/>
  </cols>
  <sheetData>
    <row r="1" spans="1:11" s="4" customFormat="1" ht="21" x14ac:dyDescent="0.4">
      <c r="A1" s="5" t="s">
        <v>74</v>
      </c>
      <c r="I1" s="47" t="s">
        <v>87</v>
      </c>
      <c r="J1" s="47"/>
      <c r="K1" s="47"/>
    </row>
    <row r="2" spans="1:11" thickBot="1" x14ac:dyDescent="0.35"/>
    <row r="3" spans="1:11" ht="52.9" thickBot="1" x14ac:dyDescent="0.35">
      <c r="A3" s="1" t="s">
        <v>6</v>
      </c>
      <c r="B3" s="2" t="s">
        <v>7</v>
      </c>
      <c r="C3" s="2" t="s">
        <v>8</v>
      </c>
      <c r="D3" s="2" t="s">
        <v>9</v>
      </c>
      <c r="E3" s="2" t="s">
        <v>75</v>
      </c>
      <c r="F3" s="2" t="s">
        <v>10</v>
      </c>
      <c r="G3" s="3" t="s">
        <v>11</v>
      </c>
      <c r="I3" s="22" t="s">
        <v>76</v>
      </c>
      <c r="K3" s="22" t="s">
        <v>77</v>
      </c>
    </row>
    <row r="4" spans="1:11" ht="16.5" thickBot="1" x14ac:dyDescent="0.3">
      <c r="A4" s="39" t="s">
        <v>15</v>
      </c>
      <c r="B4" s="34" t="s">
        <v>16</v>
      </c>
      <c r="C4" s="9">
        <v>41329</v>
      </c>
      <c r="D4" s="43">
        <v>7</v>
      </c>
      <c r="E4" s="10">
        <v>80</v>
      </c>
      <c r="F4" s="11">
        <v>1.8</v>
      </c>
      <c r="G4" s="12" t="str">
        <f>IF(OR(D4&gt;=$I$4,E4&gt;$K$4),"yes","")</f>
        <v/>
      </c>
      <c r="H4" t="str">
        <f>IF(AND(D4&gt;$I$4,E4&gt;=$K$4),"tak","")</f>
        <v/>
      </c>
      <c r="I4" s="24">
        <v>15</v>
      </c>
      <c r="J4" s="23" t="s">
        <v>78</v>
      </c>
      <c r="K4" s="26">
        <v>1000</v>
      </c>
    </row>
    <row r="5" spans="1:11" ht="15.75" thickBot="1" x14ac:dyDescent="0.3">
      <c r="A5" s="39" t="s">
        <v>17</v>
      </c>
      <c r="B5" s="34" t="s">
        <v>18</v>
      </c>
      <c r="C5" s="13">
        <v>36238</v>
      </c>
      <c r="D5" s="43">
        <v>21</v>
      </c>
      <c r="E5" s="14">
        <v>380</v>
      </c>
      <c r="F5" s="15">
        <v>14.67</v>
      </c>
      <c r="G5" s="12" t="str">
        <f t="shared" ref="G5:G33" si="0">IF(OR(D5&gt;=$I$4,E5&gt;$K$4),"yes","")</f>
        <v>yes</v>
      </c>
    </row>
    <row r="6" spans="1:11" ht="15.75" thickBot="1" x14ac:dyDescent="0.3">
      <c r="A6" s="39" t="s">
        <v>19</v>
      </c>
      <c r="B6" s="34" t="s">
        <v>20</v>
      </c>
      <c r="C6" s="13">
        <v>35578</v>
      </c>
      <c r="D6" s="43">
        <v>23</v>
      </c>
      <c r="E6" s="14">
        <v>520</v>
      </c>
      <c r="F6" s="15">
        <v>0.1</v>
      </c>
      <c r="G6" s="12" t="str">
        <f t="shared" si="0"/>
        <v>yes</v>
      </c>
    </row>
    <row r="7" spans="1:11" ht="15.75" thickBot="1" x14ac:dyDescent="0.3">
      <c r="A7" s="39" t="s">
        <v>21</v>
      </c>
      <c r="B7" s="34" t="s">
        <v>22</v>
      </c>
      <c r="C7" s="13">
        <v>36926</v>
      </c>
      <c r="D7" s="43">
        <v>19</v>
      </c>
      <c r="E7" s="14">
        <v>430</v>
      </c>
      <c r="F7" s="15">
        <v>0.8</v>
      </c>
      <c r="G7" s="12" t="str">
        <f t="shared" si="0"/>
        <v>yes</v>
      </c>
    </row>
    <row r="8" spans="1:11" ht="15.75" thickBot="1" x14ac:dyDescent="0.3">
      <c r="A8" s="39" t="s">
        <v>23</v>
      </c>
      <c r="B8" s="34" t="s">
        <v>24</v>
      </c>
      <c r="C8" s="13">
        <v>35238</v>
      </c>
      <c r="D8" s="43">
        <v>24</v>
      </c>
      <c r="E8" s="14">
        <v>1250</v>
      </c>
      <c r="F8" s="15">
        <v>0.2</v>
      </c>
      <c r="G8" s="12" t="str">
        <f t="shared" si="0"/>
        <v>yes</v>
      </c>
    </row>
    <row r="9" spans="1:11" ht="15.75" thickBot="1" x14ac:dyDescent="0.3">
      <c r="A9" s="39" t="s">
        <v>25</v>
      </c>
      <c r="B9" s="34" t="s">
        <v>26</v>
      </c>
      <c r="C9" s="13">
        <v>35989</v>
      </c>
      <c r="D9" s="43">
        <v>22</v>
      </c>
      <c r="E9" s="14">
        <v>220</v>
      </c>
      <c r="F9" s="15">
        <v>0.35</v>
      </c>
      <c r="G9" s="12" t="str">
        <f t="shared" si="0"/>
        <v>yes</v>
      </c>
    </row>
    <row r="10" spans="1:11" ht="15.75" thickBot="1" x14ac:dyDescent="0.3">
      <c r="A10" s="39" t="s">
        <v>27</v>
      </c>
      <c r="B10" s="34" t="s">
        <v>28</v>
      </c>
      <c r="C10" s="13">
        <v>36339</v>
      </c>
      <c r="D10" s="43">
        <v>21</v>
      </c>
      <c r="E10" s="14">
        <v>480</v>
      </c>
      <c r="F10" s="15">
        <v>0.95</v>
      </c>
      <c r="G10" s="12" t="str">
        <f t="shared" si="0"/>
        <v>yes</v>
      </c>
    </row>
    <row r="11" spans="1:11" ht="15.75" thickBot="1" x14ac:dyDescent="0.3">
      <c r="A11" s="39" t="s">
        <v>29</v>
      </c>
      <c r="B11" s="34" t="s">
        <v>30</v>
      </c>
      <c r="C11" s="13">
        <v>40119</v>
      </c>
      <c r="D11" s="43">
        <v>10</v>
      </c>
      <c r="E11" s="14">
        <v>170</v>
      </c>
      <c r="F11" s="15">
        <v>1.2</v>
      </c>
      <c r="G11" s="12" t="str">
        <f t="shared" si="0"/>
        <v/>
      </c>
    </row>
    <row r="12" spans="1:11" ht="15.75" thickBot="1" x14ac:dyDescent="0.3">
      <c r="A12" s="39" t="s">
        <v>31</v>
      </c>
      <c r="B12" s="34" t="s">
        <v>32</v>
      </c>
      <c r="C12" s="13">
        <v>37989</v>
      </c>
      <c r="D12" s="43">
        <v>16</v>
      </c>
      <c r="E12" s="14">
        <v>910</v>
      </c>
      <c r="F12" s="15">
        <v>0.65</v>
      </c>
      <c r="G12" s="12" t="str">
        <f t="shared" si="0"/>
        <v>yes</v>
      </c>
    </row>
    <row r="13" spans="1:11" ht="15.75" thickBot="1" x14ac:dyDescent="0.3">
      <c r="A13" s="39" t="s">
        <v>33</v>
      </c>
      <c r="B13" s="34" t="s">
        <v>34</v>
      </c>
      <c r="C13" s="13">
        <v>37761</v>
      </c>
      <c r="D13" s="43">
        <v>17</v>
      </c>
      <c r="E13" s="14">
        <v>790</v>
      </c>
      <c r="F13" s="15">
        <v>0.45</v>
      </c>
      <c r="G13" s="12" t="str">
        <f t="shared" si="0"/>
        <v>yes</v>
      </c>
    </row>
    <row r="14" spans="1:11" ht="15.75" thickBot="1" x14ac:dyDescent="0.3">
      <c r="A14" s="39" t="s">
        <v>35</v>
      </c>
      <c r="B14" s="34" t="s">
        <v>36</v>
      </c>
      <c r="C14" s="13">
        <v>39742</v>
      </c>
      <c r="D14" s="43">
        <v>12</v>
      </c>
      <c r="E14" s="14">
        <v>600</v>
      </c>
      <c r="F14" s="15">
        <v>0.5</v>
      </c>
      <c r="G14" s="12" t="str">
        <f t="shared" si="0"/>
        <v/>
      </c>
    </row>
    <row r="15" spans="1:11" ht="15.75" thickBot="1" x14ac:dyDescent="0.3">
      <c r="A15" s="39" t="s">
        <v>37</v>
      </c>
      <c r="B15" s="34" t="s">
        <v>38</v>
      </c>
      <c r="C15" s="13">
        <v>37481</v>
      </c>
      <c r="D15" s="43">
        <v>18</v>
      </c>
      <c r="E15" s="14">
        <v>333</v>
      </c>
      <c r="F15" s="15">
        <v>1.5</v>
      </c>
      <c r="G15" s="12" t="str">
        <f t="shared" si="0"/>
        <v>yes</v>
      </c>
    </row>
    <row r="16" spans="1:11" ht="15.75" thickBot="1" x14ac:dyDescent="0.3">
      <c r="A16" s="39" t="s">
        <v>39</v>
      </c>
      <c r="B16" s="34" t="s">
        <v>40</v>
      </c>
      <c r="C16" s="13">
        <v>37301</v>
      </c>
      <c r="D16" s="43">
        <v>18</v>
      </c>
      <c r="E16" s="14">
        <v>200</v>
      </c>
      <c r="F16" s="15">
        <v>0.74</v>
      </c>
      <c r="G16" s="12" t="str">
        <f t="shared" si="0"/>
        <v>yes</v>
      </c>
    </row>
    <row r="17" spans="1:7" ht="15.75" thickBot="1" x14ac:dyDescent="0.3">
      <c r="A17" s="39" t="s">
        <v>41</v>
      </c>
      <c r="B17" s="34" t="s">
        <v>42</v>
      </c>
      <c r="C17" s="13">
        <v>39434</v>
      </c>
      <c r="D17" s="43">
        <v>12</v>
      </c>
      <c r="E17" s="14">
        <v>660</v>
      </c>
      <c r="F17" s="15">
        <v>0.88</v>
      </c>
      <c r="G17" s="12" t="str">
        <f t="shared" si="0"/>
        <v/>
      </c>
    </row>
    <row r="18" spans="1:7" ht="15.75" thickBot="1" x14ac:dyDescent="0.3">
      <c r="A18" s="39" t="s">
        <v>43</v>
      </c>
      <c r="B18" s="34" t="s">
        <v>44</v>
      </c>
      <c r="C18" s="13">
        <v>37877</v>
      </c>
      <c r="D18" s="43">
        <v>17</v>
      </c>
      <c r="E18" s="14">
        <v>440</v>
      </c>
      <c r="F18" s="15">
        <v>1</v>
      </c>
      <c r="G18" s="12" t="str">
        <f t="shared" si="0"/>
        <v>yes</v>
      </c>
    </row>
    <row r="19" spans="1:7" ht="15.75" thickBot="1" x14ac:dyDescent="0.3">
      <c r="A19" s="39" t="s">
        <v>45</v>
      </c>
      <c r="B19" s="34" t="s">
        <v>46</v>
      </c>
      <c r="C19" s="13">
        <v>37089</v>
      </c>
      <c r="D19" s="43">
        <v>19</v>
      </c>
      <c r="E19" s="14">
        <v>1000</v>
      </c>
      <c r="F19" s="15">
        <v>1.4</v>
      </c>
      <c r="G19" s="12" t="str">
        <f t="shared" si="0"/>
        <v>yes</v>
      </c>
    </row>
    <row r="20" spans="1:7" ht="15.75" thickBot="1" x14ac:dyDescent="0.3">
      <c r="A20" s="39" t="s">
        <v>47</v>
      </c>
      <c r="B20" s="34" t="s">
        <v>48</v>
      </c>
      <c r="C20" s="13">
        <v>38864</v>
      </c>
      <c r="D20" s="43">
        <v>14</v>
      </c>
      <c r="E20" s="14">
        <v>456</v>
      </c>
      <c r="F20" s="15">
        <v>2.1</v>
      </c>
      <c r="G20" s="12" t="str">
        <f t="shared" si="0"/>
        <v/>
      </c>
    </row>
    <row r="21" spans="1:7" ht="15.75" thickBot="1" x14ac:dyDescent="0.3">
      <c r="A21" s="39" t="s">
        <v>49</v>
      </c>
      <c r="B21" s="34" t="s">
        <v>50</v>
      </c>
      <c r="C21" s="13">
        <v>37714</v>
      </c>
      <c r="D21" s="43">
        <v>17</v>
      </c>
      <c r="E21" s="14">
        <v>690</v>
      </c>
      <c r="F21" s="15">
        <v>0.2</v>
      </c>
      <c r="G21" s="12" t="str">
        <f t="shared" si="0"/>
        <v>yes</v>
      </c>
    </row>
    <row r="22" spans="1:7" ht="15.75" thickBot="1" x14ac:dyDescent="0.3">
      <c r="A22" s="39" t="s">
        <v>51</v>
      </c>
      <c r="B22" s="34" t="s">
        <v>0</v>
      </c>
      <c r="C22" s="13">
        <v>37254</v>
      </c>
      <c r="D22" s="43">
        <v>18</v>
      </c>
      <c r="E22" s="14">
        <v>1200</v>
      </c>
      <c r="F22" s="15">
        <v>0.3</v>
      </c>
      <c r="G22" s="12" t="str">
        <f t="shared" si="0"/>
        <v>yes</v>
      </c>
    </row>
    <row r="23" spans="1:7" ht="15.75" thickBot="1" x14ac:dyDescent="0.3">
      <c r="A23" s="39" t="s">
        <v>52</v>
      </c>
      <c r="B23" s="34" t="s">
        <v>53</v>
      </c>
      <c r="C23" s="13">
        <v>37245</v>
      </c>
      <c r="D23" s="43">
        <v>18</v>
      </c>
      <c r="E23" s="14">
        <v>880</v>
      </c>
      <c r="F23" s="15">
        <v>0.72</v>
      </c>
      <c r="G23" s="12" t="str">
        <f t="shared" si="0"/>
        <v>yes</v>
      </c>
    </row>
    <row r="24" spans="1:7" ht="15.75" thickBot="1" x14ac:dyDescent="0.3">
      <c r="A24" s="39" t="s">
        <v>54</v>
      </c>
      <c r="B24" s="34" t="s">
        <v>55</v>
      </c>
      <c r="C24" s="13">
        <v>39001</v>
      </c>
      <c r="D24" s="43">
        <v>14</v>
      </c>
      <c r="E24" s="14">
        <v>777</v>
      </c>
      <c r="F24" s="15">
        <v>0.25</v>
      </c>
      <c r="G24" s="12" t="str">
        <f t="shared" si="0"/>
        <v/>
      </c>
    </row>
    <row r="25" spans="1:7" ht="15.75" thickBot="1" x14ac:dyDescent="0.3">
      <c r="A25" s="39" t="s">
        <v>56</v>
      </c>
      <c r="B25" s="34" t="s">
        <v>57</v>
      </c>
      <c r="C25" s="13">
        <v>37811</v>
      </c>
      <c r="D25" s="43">
        <v>17</v>
      </c>
      <c r="E25" s="14">
        <v>536</v>
      </c>
      <c r="F25" s="15">
        <v>0.15</v>
      </c>
      <c r="G25" s="12" t="str">
        <f t="shared" si="0"/>
        <v>yes</v>
      </c>
    </row>
    <row r="26" spans="1:7" ht="15.75" thickBot="1" x14ac:dyDescent="0.3">
      <c r="A26" s="39" t="s">
        <v>58</v>
      </c>
      <c r="B26" s="34" t="s">
        <v>59</v>
      </c>
      <c r="C26" s="13">
        <v>37981</v>
      </c>
      <c r="D26" s="43">
        <v>16</v>
      </c>
      <c r="E26" s="14">
        <v>468</v>
      </c>
      <c r="F26" s="15">
        <v>0.95</v>
      </c>
      <c r="G26" s="12" t="str">
        <f t="shared" si="0"/>
        <v>yes</v>
      </c>
    </row>
    <row r="27" spans="1:7" ht="15.75" thickBot="1" x14ac:dyDescent="0.3">
      <c r="A27" s="39" t="s">
        <v>60</v>
      </c>
      <c r="B27" s="34" t="s">
        <v>61</v>
      </c>
      <c r="C27" s="13">
        <v>37208</v>
      </c>
      <c r="D27" s="43">
        <v>18</v>
      </c>
      <c r="E27" s="14">
        <v>1860</v>
      </c>
      <c r="F27" s="15">
        <v>3</v>
      </c>
      <c r="G27" s="12" t="str">
        <f t="shared" si="0"/>
        <v>yes</v>
      </c>
    </row>
    <row r="28" spans="1:7" ht="15.75" thickBot="1" x14ac:dyDescent="0.3">
      <c r="A28" s="39" t="s">
        <v>39</v>
      </c>
      <c r="B28" s="34" t="s">
        <v>62</v>
      </c>
      <c r="C28" s="13">
        <v>36753</v>
      </c>
      <c r="D28" s="43">
        <v>20</v>
      </c>
      <c r="E28" s="14">
        <v>2200</v>
      </c>
      <c r="F28" s="15">
        <v>0.22</v>
      </c>
      <c r="G28" s="12" t="str">
        <f t="shared" si="0"/>
        <v>yes</v>
      </c>
    </row>
    <row r="29" spans="1:7" ht="15.75" thickBot="1" x14ac:dyDescent="0.3">
      <c r="A29" s="39" t="s">
        <v>63</v>
      </c>
      <c r="B29" s="34" t="s">
        <v>64</v>
      </c>
      <c r="C29" s="13">
        <v>37325</v>
      </c>
      <c r="D29" s="43">
        <v>18</v>
      </c>
      <c r="E29" s="14">
        <v>1410</v>
      </c>
      <c r="F29" s="15">
        <v>0.44</v>
      </c>
      <c r="G29" s="12" t="str">
        <f t="shared" si="0"/>
        <v>yes</v>
      </c>
    </row>
    <row r="30" spans="1:7" ht="15.75" thickBot="1" x14ac:dyDescent="0.3">
      <c r="A30" s="39" t="s">
        <v>65</v>
      </c>
      <c r="B30" s="34" t="s">
        <v>66</v>
      </c>
      <c r="C30" s="13">
        <v>35096</v>
      </c>
      <c r="D30" s="43">
        <v>24</v>
      </c>
      <c r="E30" s="14">
        <v>2600</v>
      </c>
      <c r="F30" s="15">
        <v>0.64</v>
      </c>
      <c r="G30" s="12" t="str">
        <f t="shared" si="0"/>
        <v>yes</v>
      </c>
    </row>
    <row r="31" spans="1:7" ht="15.75" thickBot="1" x14ac:dyDescent="0.3">
      <c r="A31" s="39" t="s">
        <v>67</v>
      </c>
      <c r="B31" s="34" t="s">
        <v>68</v>
      </c>
      <c r="C31" s="13">
        <v>37126</v>
      </c>
      <c r="D31" s="43">
        <v>19</v>
      </c>
      <c r="E31" s="14">
        <v>940</v>
      </c>
      <c r="F31" s="15">
        <v>0.77</v>
      </c>
      <c r="G31" s="12" t="str">
        <f t="shared" si="0"/>
        <v>yes</v>
      </c>
    </row>
    <row r="32" spans="1:7" ht="15.75" thickBot="1" x14ac:dyDescent="0.3">
      <c r="A32" s="39" t="s">
        <v>69</v>
      </c>
      <c r="B32" s="34" t="s">
        <v>70</v>
      </c>
      <c r="C32" s="13">
        <v>37936</v>
      </c>
      <c r="D32" s="43">
        <v>16</v>
      </c>
      <c r="E32" s="14">
        <v>762</v>
      </c>
      <c r="F32" s="15">
        <v>1.1499999999999999</v>
      </c>
      <c r="G32" s="12" t="str">
        <f t="shared" si="0"/>
        <v>yes</v>
      </c>
    </row>
    <row r="33" spans="1:7" ht="15.75" thickBot="1" x14ac:dyDescent="0.3">
      <c r="A33" s="40" t="s">
        <v>71</v>
      </c>
      <c r="B33" s="40" t="s">
        <v>1</v>
      </c>
      <c r="C33" s="17">
        <v>37316</v>
      </c>
      <c r="D33" s="44">
        <v>18</v>
      </c>
      <c r="E33" s="18">
        <v>1750</v>
      </c>
      <c r="F33" s="19">
        <v>2.25</v>
      </c>
      <c r="G33" s="12" t="str">
        <f t="shared" si="0"/>
        <v>yes</v>
      </c>
    </row>
    <row r="35" spans="1:7" ht="45" x14ac:dyDescent="0.25">
      <c r="D35" s="6"/>
      <c r="F35" s="35" t="s">
        <v>72</v>
      </c>
      <c r="G35" s="8">
        <f>COUNTIF(G4:G33,"yes")</f>
        <v>24</v>
      </c>
    </row>
    <row r="36" spans="1:7" ht="60" x14ac:dyDescent="0.25">
      <c r="D36" s="7"/>
      <c r="F36" s="36" t="s">
        <v>73</v>
      </c>
      <c r="G36" s="8">
        <f>COUNTIF(G5:G34,"")</f>
        <v>6</v>
      </c>
    </row>
  </sheetData>
  <mergeCells count="1">
    <mergeCell ref="I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10" zoomScale="85" zoomScaleNormal="85" workbookViewId="0">
      <selection activeCell="I20" sqref="I20:I21"/>
    </sheetView>
  </sheetViews>
  <sheetFormatPr defaultColWidth="0" defaultRowHeight="15" x14ac:dyDescent="0.25"/>
  <cols>
    <col min="1" max="1" width="16" customWidth="1"/>
    <col min="2" max="2" width="14.5703125" customWidth="1"/>
    <col min="3" max="3" width="15.140625" customWidth="1"/>
    <col min="4" max="4" width="18.7109375" customWidth="1"/>
    <col min="5" max="5" width="16.28515625" customWidth="1"/>
    <col min="6" max="6" width="15.140625" customWidth="1"/>
    <col min="7" max="7" width="11" bestFit="1" customWidth="1"/>
    <col min="8" max="8" width="9.28515625" customWidth="1"/>
    <col min="9" max="9" width="17.7109375" customWidth="1"/>
    <col min="10" max="10" width="17.140625" customWidth="1"/>
    <col min="11" max="11" width="16.85546875" customWidth="1"/>
    <col min="12" max="15" width="9.28515625" customWidth="1"/>
    <col min="16" max="16384" width="9.140625" hidden="1"/>
  </cols>
  <sheetData>
    <row r="1" spans="1:11" s="4" customFormat="1" ht="21" x14ac:dyDescent="0.3">
      <c r="A1" s="48" t="s">
        <v>79</v>
      </c>
      <c r="B1" s="48"/>
      <c r="C1" s="48"/>
      <c r="D1" s="48"/>
      <c r="E1" s="48"/>
      <c r="F1" s="48"/>
      <c r="G1" s="48"/>
      <c r="I1" s="47" t="s">
        <v>87</v>
      </c>
      <c r="J1" s="47"/>
      <c r="K1" s="47"/>
    </row>
    <row r="2" spans="1:11" thickBot="1" x14ac:dyDescent="0.35"/>
    <row r="3" spans="1:11" ht="75.75" thickBot="1" x14ac:dyDescent="0.3">
      <c r="A3" s="1" t="s">
        <v>6</v>
      </c>
      <c r="B3" s="2" t="s">
        <v>80</v>
      </c>
      <c r="C3" s="2" t="s">
        <v>8</v>
      </c>
      <c r="D3" s="2" t="s">
        <v>9</v>
      </c>
      <c r="E3" s="2" t="s">
        <v>75</v>
      </c>
      <c r="F3" s="2" t="s">
        <v>10</v>
      </c>
      <c r="G3" s="3" t="s">
        <v>11</v>
      </c>
      <c r="J3" s="22" t="s">
        <v>81</v>
      </c>
    </row>
    <row r="4" spans="1:11" ht="16.5" thickBot="1" x14ac:dyDescent="0.3">
      <c r="A4" s="39" t="s">
        <v>15</v>
      </c>
      <c r="B4" s="34" t="s">
        <v>16</v>
      </c>
      <c r="C4" s="9">
        <v>41329</v>
      </c>
      <c r="D4" s="43">
        <v>7</v>
      </c>
      <c r="E4" s="10">
        <v>80</v>
      </c>
      <c r="F4" s="29">
        <v>1.8</v>
      </c>
      <c r="G4" s="32" t="str">
        <f>IF(OR(AND(D4&gt;=$I$4,D4&lt;=$K$4),AND(E4&gt;=$I$9,E4&lt;=$K$9)),"yes","")</f>
        <v/>
      </c>
      <c r="I4" s="24">
        <v>15</v>
      </c>
      <c r="J4" s="23" t="s">
        <v>78</v>
      </c>
      <c r="K4" s="26">
        <v>25</v>
      </c>
    </row>
    <row r="5" spans="1:11" ht="15.75" thickBot="1" x14ac:dyDescent="0.3">
      <c r="A5" s="39" t="s">
        <v>17</v>
      </c>
      <c r="B5" s="34" t="s">
        <v>18</v>
      </c>
      <c r="C5" s="13">
        <v>36238</v>
      </c>
      <c r="D5" s="43">
        <v>21</v>
      </c>
      <c r="E5" s="14">
        <v>380</v>
      </c>
      <c r="F5" s="30">
        <v>14.67</v>
      </c>
      <c r="G5" s="33" t="str">
        <f>IF(OR(AND(D5&gt;=$I$4,D5&lt;=$K$4),AND(E5&gt;=$I$9,E5&lt;=$K$9)),"yes","")</f>
        <v>yes</v>
      </c>
    </row>
    <row r="6" spans="1:11" ht="16.5" thickBot="1" x14ac:dyDescent="0.3">
      <c r="A6" s="39" t="s">
        <v>19</v>
      </c>
      <c r="B6" s="34" t="s">
        <v>20</v>
      </c>
      <c r="C6" s="13">
        <v>35578</v>
      </c>
      <c r="D6" s="43">
        <v>23</v>
      </c>
      <c r="E6" s="14">
        <v>520</v>
      </c>
      <c r="F6" s="30">
        <v>0.1</v>
      </c>
      <c r="G6" s="33" t="str">
        <f t="shared" ref="G6:G33" si="0">IF(OR(AND(D6&gt;=$I$4,D6&lt;=$K$4),AND(E6&gt;=$I$9,E6&lt;=$K$9)),"yes","")</f>
        <v>yes</v>
      </c>
      <c r="J6" s="27" t="s">
        <v>12</v>
      </c>
    </row>
    <row r="7" spans="1:11" ht="15.75" thickBot="1" x14ac:dyDescent="0.3">
      <c r="A7" s="39" t="s">
        <v>21</v>
      </c>
      <c r="B7" s="34" t="s">
        <v>22</v>
      </c>
      <c r="C7" s="13">
        <v>36926</v>
      </c>
      <c r="D7" s="43">
        <v>19</v>
      </c>
      <c r="E7" s="14">
        <v>430</v>
      </c>
      <c r="F7" s="30">
        <v>0.8</v>
      </c>
      <c r="G7" s="33" t="str">
        <f t="shared" si="0"/>
        <v>yes</v>
      </c>
    </row>
    <row r="8" spans="1:11" ht="48" thickBot="1" x14ac:dyDescent="0.3">
      <c r="A8" s="41" t="s">
        <v>23</v>
      </c>
      <c r="B8" s="42" t="s">
        <v>24</v>
      </c>
      <c r="C8" s="28">
        <v>35238</v>
      </c>
      <c r="D8" s="43">
        <v>24</v>
      </c>
      <c r="E8" s="14">
        <v>1250</v>
      </c>
      <c r="F8" s="30">
        <v>0.2</v>
      </c>
      <c r="G8" s="33" t="str">
        <f t="shared" si="0"/>
        <v>yes</v>
      </c>
      <c r="J8" s="22" t="s">
        <v>90</v>
      </c>
    </row>
    <row r="9" spans="1:11" ht="16.5" thickBot="1" x14ac:dyDescent="0.3">
      <c r="A9" s="39" t="s">
        <v>25</v>
      </c>
      <c r="B9" s="34" t="s">
        <v>26</v>
      </c>
      <c r="C9" s="13">
        <v>35989</v>
      </c>
      <c r="D9" s="43">
        <v>22</v>
      </c>
      <c r="E9" s="14">
        <v>220</v>
      </c>
      <c r="F9" s="30">
        <v>0.35</v>
      </c>
      <c r="G9" s="33" t="str">
        <f t="shared" si="0"/>
        <v>yes</v>
      </c>
      <c r="I9" s="24">
        <v>1000</v>
      </c>
      <c r="J9" s="23" t="s">
        <v>78</v>
      </c>
      <c r="K9" s="26">
        <v>3000</v>
      </c>
    </row>
    <row r="10" spans="1:11" x14ac:dyDescent="0.25">
      <c r="A10" s="39" t="s">
        <v>27</v>
      </c>
      <c r="B10" s="34" t="s">
        <v>28</v>
      </c>
      <c r="C10" s="13">
        <v>36339</v>
      </c>
      <c r="D10" s="43">
        <v>21</v>
      </c>
      <c r="E10" s="14">
        <v>480</v>
      </c>
      <c r="F10" s="30">
        <v>0.95</v>
      </c>
      <c r="G10" s="33" t="str">
        <f t="shared" si="0"/>
        <v>yes</v>
      </c>
    </row>
    <row r="11" spans="1:11" x14ac:dyDescent="0.25">
      <c r="A11" s="39" t="s">
        <v>29</v>
      </c>
      <c r="B11" s="34" t="s">
        <v>30</v>
      </c>
      <c r="C11" s="13">
        <v>40119</v>
      </c>
      <c r="D11" s="43">
        <v>10</v>
      </c>
      <c r="E11" s="14">
        <v>170</v>
      </c>
      <c r="F11" s="30">
        <v>1.2</v>
      </c>
      <c r="G11" s="33" t="str">
        <f t="shared" si="0"/>
        <v/>
      </c>
    </row>
    <row r="12" spans="1:11" x14ac:dyDescent="0.25">
      <c r="A12" s="39" t="s">
        <v>31</v>
      </c>
      <c r="B12" s="34" t="s">
        <v>32</v>
      </c>
      <c r="C12" s="13">
        <v>37989</v>
      </c>
      <c r="D12" s="43">
        <v>16</v>
      </c>
      <c r="E12" s="14">
        <v>910</v>
      </c>
      <c r="F12" s="30">
        <v>0.65</v>
      </c>
      <c r="G12" s="33" t="str">
        <f t="shared" si="0"/>
        <v>yes</v>
      </c>
    </row>
    <row r="13" spans="1:11" x14ac:dyDescent="0.25">
      <c r="A13" s="39" t="s">
        <v>33</v>
      </c>
      <c r="B13" s="34" t="s">
        <v>34</v>
      </c>
      <c r="C13" s="13">
        <v>37761</v>
      </c>
      <c r="D13" s="43">
        <v>17</v>
      </c>
      <c r="E13" s="14">
        <v>790</v>
      </c>
      <c r="F13" s="30">
        <v>0.45</v>
      </c>
      <c r="G13" s="33" t="str">
        <f t="shared" si="0"/>
        <v>yes</v>
      </c>
    </row>
    <row r="14" spans="1:11" x14ac:dyDescent="0.25">
      <c r="A14" s="39" t="s">
        <v>35</v>
      </c>
      <c r="B14" s="34" t="s">
        <v>36</v>
      </c>
      <c r="C14" s="13">
        <v>39742</v>
      </c>
      <c r="D14" s="43">
        <v>12</v>
      </c>
      <c r="E14" s="14">
        <v>600</v>
      </c>
      <c r="F14" s="30">
        <v>0.5</v>
      </c>
      <c r="G14" s="33" t="str">
        <f t="shared" si="0"/>
        <v/>
      </c>
    </row>
    <row r="15" spans="1:11" x14ac:dyDescent="0.25">
      <c r="A15" s="39" t="s">
        <v>37</v>
      </c>
      <c r="B15" s="34" t="s">
        <v>38</v>
      </c>
      <c r="C15" s="13">
        <v>37481</v>
      </c>
      <c r="D15" s="43">
        <v>18</v>
      </c>
      <c r="E15" s="14">
        <v>333</v>
      </c>
      <c r="F15" s="30">
        <v>1.5</v>
      </c>
      <c r="G15" s="33" t="str">
        <f t="shared" si="0"/>
        <v>yes</v>
      </c>
    </row>
    <row r="16" spans="1:11" x14ac:dyDescent="0.25">
      <c r="A16" s="39" t="s">
        <v>39</v>
      </c>
      <c r="B16" s="34" t="s">
        <v>40</v>
      </c>
      <c r="C16" s="13">
        <v>37301</v>
      </c>
      <c r="D16" s="43">
        <v>18</v>
      </c>
      <c r="E16" s="14">
        <v>200</v>
      </c>
      <c r="F16" s="30">
        <v>0.74</v>
      </c>
      <c r="G16" s="33" t="str">
        <f t="shared" si="0"/>
        <v>yes</v>
      </c>
    </row>
    <row r="17" spans="1:7" x14ac:dyDescent="0.25">
      <c r="A17" s="39" t="s">
        <v>41</v>
      </c>
      <c r="B17" s="34" t="s">
        <v>42</v>
      </c>
      <c r="C17" s="13">
        <v>39434</v>
      </c>
      <c r="D17" s="43">
        <v>12</v>
      </c>
      <c r="E17" s="14">
        <v>660</v>
      </c>
      <c r="F17" s="30">
        <v>0.88</v>
      </c>
      <c r="G17" s="33" t="str">
        <f t="shared" si="0"/>
        <v/>
      </c>
    </row>
    <row r="18" spans="1:7" x14ac:dyDescent="0.25">
      <c r="A18" s="39" t="s">
        <v>43</v>
      </c>
      <c r="B18" s="34" t="s">
        <v>44</v>
      </c>
      <c r="C18" s="13">
        <v>37877</v>
      </c>
      <c r="D18" s="43">
        <v>17</v>
      </c>
      <c r="E18" s="14">
        <v>440</v>
      </c>
      <c r="F18" s="30">
        <v>1</v>
      </c>
      <c r="G18" s="33" t="str">
        <f t="shared" si="0"/>
        <v>yes</v>
      </c>
    </row>
    <row r="19" spans="1:7" x14ac:dyDescent="0.25">
      <c r="A19" s="39" t="s">
        <v>45</v>
      </c>
      <c r="B19" s="34" t="s">
        <v>46</v>
      </c>
      <c r="C19" s="13">
        <v>37089</v>
      </c>
      <c r="D19" s="43">
        <v>19</v>
      </c>
      <c r="E19" s="14">
        <v>1000</v>
      </c>
      <c r="F19" s="30">
        <v>1.4</v>
      </c>
      <c r="G19" s="33" t="str">
        <f t="shared" si="0"/>
        <v>yes</v>
      </c>
    </row>
    <row r="20" spans="1:7" x14ac:dyDescent="0.25">
      <c r="A20" s="39" t="s">
        <v>47</v>
      </c>
      <c r="B20" s="34" t="s">
        <v>48</v>
      </c>
      <c r="C20" s="13">
        <v>38864</v>
      </c>
      <c r="D20" s="43">
        <v>14</v>
      </c>
      <c r="E20" s="14">
        <v>456</v>
      </c>
      <c r="F20" s="30">
        <v>2.1</v>
      </c>
      <c r="G20" s="33" t="str">
        <f t="shared" si="0"/>
        <v/>
      </c>
    </row>
    <row r="21" spans="1:7" x14ac:dyDescent="0.25">
      <c r="A21" s="39" t="s">
        <v>49</v>
      </c>
      <c r="B21" s="34" t="s">
        <v>50</v>
      </c>
      <c r="C21" s="13">
        <v>37714</v>
      </c>
      <c r="D21" s="43">
        <v>17</v>
      </c>
      <c r="E21" s="14">
        <v>690</v>
      </c>
      <c r="F21" s="30">
        <v>0.2</v>
      </c>
      <c r="G21" s="33" t="str">
        <f t="shared" si="0"/>
        <v>yes</v>
      </c>
    </row>
    <row r="22" spans="1:7" x14ac:dyDescent="0.25">
      <c r="A22" s="39" t="s">
        <v>51</v>
      </c>
      <c r="B22" s="34" t="s">
        <v>0</v>
      </c>
      <c r="C22" s="13">
        <v>37254</v>
      </c>
      <c r="D22" s="43">
        <v>18</v>
      </c>
      <c r="E22" s="14">
        <v>1200</v>
      </c>
      <c r="F22" s="30">
        <v>0.3</v>
      </c>
      <c r="G22" s="33" t="str">
        <f t="shared" si="0"/>
        <v>yes</v>
      </c>
    </row>
    <row r="23" spans="1:7" x14ac:dyDescent="0.25">
      <c r="A23" s="39" t="s">
        <v>52</v>
      </c>
      <c r="B23" s="34" t="s">
        <v>53</v>
      </c>
      <c r="C23" s="13">
        <v>37245</v>
      </c>
      <c r="D23" s="43">
        <v>18</v>
      </c>
      <c r="E23" s="14">
        <v>880</v>
      </c>
      <c r="F23" s="30">
        <v>0.72</v>
      </c>
      <c r="G23" s="33" t="str">
        <f t="shared" si="0"/>
        <v>yes</v>
      </c>
    </row>
    <row r="24" spans="1:7" x14ac:dyDescent="0.25">
      <c r="A24" s="39" t="s">
        <v>54</v>
      </c>
      <c r="B24" s="34" t="s">
        <v>55</v>
      </c>
      <c r="C24" s="13">
        <v>39001</v>
      </c>
      <c r="D24" s="43">
        <v>14</v>
      </c>
      <c r="E24" s="14">
        <v>777</v>
      </c>
      <c r="F24" s="30">
        <v>0.25</v>
      </c>
      <c r="G24" s="33" t="str">
        <f t="shared" si="0"/>
        <v/>
      </c>
    </row>
    <row r="25" spans="1:7" x14ac:dyDescent="0.25">
      <c r="A25" s="39" t="s">
        <v>56</v>
      </c>
      <c r="B25" s="34" t="s">
        <v>57</v>
      </c>
      <c r="C25" s="13">
        <v>37811</v>
      </c>
      <c r="D25" s="43">
        <v>17</v>
      </c>
      <c r="E25" s="14">
        <v>536</v>
      </c>
      <c r="F25" s="30">
        <v>0.15</v>
      </c>
      <c r="G25" s="33" t="str">
        <f t="shared" si="0"/>
        <v>yes</v>
      </c>
    </row>
    <row r="26" spans="1:7" x14ac:dyDescent="0.25">
      <c r="A26" s="39" t="s">
        <v>58</v>
      </c>
      <c r="B26" s="34" t="s">
        <v>59</v>
      </c>
      <c r="C26" s="13">
        <v>37981</v>
      </c>
      <c r="D26" s="43">
        <v>16</v>
      </c>
      <c r="E26" s="14">
        <v>468</v>
      </c>
      <c r="F26" s="30">
        <v>0.95</v>
      </c>
      <c r="G26" s="33" t="str">
        <f t="shared" si="0"/>
        <v>yes</v>
      </c>
    </row>
    <row r="27" spans="1:7" x14ac:dyDescent="0.25">
      <c r="A27" s="39" t="s">
        <v>60</v>
      </c>
      <c r="B27" s="34" t="s">
        <v>61</v>
      </c>
      <c r="C27" s="13">
        <v>37208</v>
      </c>
      <c r="D27" s="43">
        <v>18</v>
      </c>
      <c r="E27" s="14">
        <v>1860</v>
      </c>
      <c r="F27" s="30">
        <v>3</v>
      </c>
      <c r="G27" s="33" t="str">
        <f t="shared" si="0"/>
        <v>yes</v>
      </c>
    </row>
    <row r="28" spans="1:7" x14ac:dyDescent="0.25">
      <c r="A28" s="39" t="s">
        <v>39</v>
      </c>
      <c r="B28" s="34" t="s">
        <v>62</v>
      </c>
      <c r="C28" s="13">
        <v>36753</v>
      </c>
      <c r="D28" s="43">
        <v>20</v>
      </c>
      <c r="E28" s="14">
        <v>2200</v>
      </c>
      <c r="F28" s="30">
        <v>0.22</v>
      </c>
      <c r="G28" s="33" t="str">
        <f t="shared" si="0"/>
        <v>yes</v>
      </c>
    </row>
    <row r="29" spans="1:7" x14ac:dyDescent="0.25">
      <c r="A29" s="39" t="s">
        <v>63</v>
      </c>
      <c r="B29" s="34" t="s">
        <v>64</v>
      </c>
      <c r="C29" s="13">
        <v>37325</v>
      </c>
      <c r="D29" s="43">
        <v>18</v>
      </c>
      <c r="E29" s="14">
        <v>1410</v>
      </c>
      <c r="F29" s="30">
        <v>0.44</v>
      </c>
      <c r="G29" s="33" t="str">
        <f t="shared" si="0"/>
        <v>yes</v>
      </c>
    </row>
    <row r="30" spans="1:7" x14ac:dyDescent="0.25">
      <c r="A30" s="39" t="s">
        <v>65</v>
      </c>
      <c r="B30" s="34" t="s">
        <v>66</v>
      </c>
      <c r="C30" s="13">
        <v>35096</v>
      </c>
      <c r="D30" s="43">
        <v>24</v>
      </c>
      <c r="E30" s="14">
        <v>2600</v>
      </c>
      <c r="F30" s="30">
        <v>0.64</v>
      </c>
      <c r="G30" s="33" t="str">
        <f t="shared" si="0"/>
        <v>yes</v>
      </c>
    </row>
    <row r="31" spans="1:7" x14ac:dyDescent="0.25">
      <c r="A31" s="39" t="s">
        <v>67</v>
      </c>
      <c r="B31" s="34" t="s">
        <v>68</v>
      </c>
      <c r="C31" s="13">
        <v>37126</v>
      </c>
      <c r="D31" s="43">
        <v>19</v>
      </c>
      <c r="E31" s="14">
        <v>940</v>
      </c>
      <c r="F31" s="30">
        <v>0.77</v>
      </c>
      <c r="G31" s="33" t="str">
        <f t="shared" si="0"/>
        <v>yes</v>
      </c>
    </row>
    <row r="32" spans="1:7" x14ac:dyDescent="0.25">
      <c r="A32" s="39" t="s">
        <v>69</v>
      </c>
      <c r="B32" s="34" t="s">
        <v>70</v>
      </c>
      <c r="C32" s="13">
        <v>37936</v>
      </c>
      <c r="D32" s="43">
        <v>16</v>
      </c>
      <c r="E32" s="14">
        <v>762</v>
      </c>
      <c r="F32" s="30">
        <v>1.1499999999999999</v>
      </c>
      <c r="G32" s="33" t="str">
        <f t="shared" si="0"/>
        <v>yes</v>
      </c>
    </row>
    <row r="33" spans="1:7" ht="15.75" thickBot="1" x14ac:dyDescent="0.3">
      <c r="A33" s="40" t="s">
        <v>71</v>
      </c>
      <c r="B33" s="40" t="s">
        <v>1</v>
      </c>
      <c r="C33" s="17">
        <v>37316</v>
      </c>
      <c r="D33" s="44">
        <v>18</v>
      </c>
      <c r="E33" s="18">
        <v>1750</v>
      </c>
      <c r="F33" s="31">
        <v>2.25</v>
      </c>
      <c r="G33" s="33" t="str">
        <f t="shared" si="0"/>
        <v>yes</v>
      </c>
    </row>
    <row r="35" spans="1:7" ht="45" x14ac:dyDescent="0.25">
      <c r="D35" s="6"/>
      <c r="F35" s="35" t="s">
        <v>72</v>
      </c>
      <c r="G35" s="51">
        <f>COUNTIF(G4:G33,"yes")</f>
        <v>24</v>
      </c>
    </row>
    <row r="36" spans="1:7" ht="60" x14ac:dyDescent="0.25">
      <c r="D36" s="7"/>
      <c r="F36" s="36" t="s">
        <v>73</v>
      </c>
      <c r="G36" s="51">
        <f>COUNTIF(G5:G34,"")</f>
        <v>6</v>
      </c>
    </row>
  </sheetData>
  <mergeCells count="2">
    <mergeCell ref="I1:K1"/>
    <mergeCell ref="A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4"/>
  <sheetViews>
    <sheetView tabSelected="1" topLeftCell="A16" workbookViewId="0">
      <selection activeCell="C6" sqref="C6"/>
    </sheetView>
  </sheetViews>
  <sheetFormatPr defaultRowHeight="15" x14ac:dyDescent="0.25"/>
  <cols>
    <col min="3" max="3" width="59.5703125" customWidth="1"/>
  </cols>
  <sheetData>
    <row r="2" spans="2:3" ht="14.45" x14ac:dyDescent="0.3">
      <c r="B2" s="49" t="s">
        <v>82</v>
      </c>
      <c r="C2" s="49"/>
    </row>
    <row r="4" spans="2:3" ht="14.45" x14ac:dyDescent="0.3">
      <c r="B4" s="50" t="s">
        <v>83</v>
      </c>
      <c r="C4" s="50"/>
    </row>
    <row r="6" spans="2:3" ht="139.15" x14ac:dyDescent="0.3">
      <c r="B6" s="20" t="s">
        <v>2</v>
      </c>
      <c r="C6" s="21" t="s">
        <v>92</v>
      </c>
    </row>
    <row r="7" spans="2:3" ht="14.45" x14ac:dyDescent="0.3">
      <c r="B7" s="20"/>
      <c r="C7" s="21"/>
    </row>
    <row r="8" spans="2:3" ht="27.6" x14ac:dyDescent="0.3">
      <c r="B8" s="20" t="s">
        <v>3</v>
      </c>
      <c r="C8" s="21" t="s">
        <v>84</v>
      </c>
    </row>
    <row r="10" spans="2:3" ht="27.6" x14ac:dyDescent="0.3">
      <c r="B10" s="20" t="s">
        <v>4</v>
      </c>
      <c r="C10" s="21" t="s">
        <v>85</v>
      </c>
    </row>
    <row r="12" spans="2:3" ht="14.45" x14ac:dyDescent="0.3">
      <c r="B12" s="50" t="s">
        <v>86</v>
      </c>
      <c r="C12" s="50"/>
    </row>
    <row r="14" spans="2:3" ht="138" x14ac:dyDescent="0.3">
      <c r="B14" s="20" t="s">
        <v>2</v>
      </c>
      <c r="C14" s="21" t="s">
        <v>91</v>
      </c>
    </row>
    <row r="15" spans="2:3" ht="14.45" x14ac:dyDescent="0.3">
      <c r="B15" s="20"/>
    </row>
    <row r="16" spans="2:3" ht="27.6" x14ac:dyDescent="0.3">
      <c r="B16" s="20" t="s">
        <v>3</v>
      </c>
      <c r="C16" s="21" t="s">
        <v>84</v>
      </c>
    </row>
    <row r="18" spans="2:3" ht="27.6" x14ac:dyDescent="0.3">
      <c r="B18" s="20" t="s">
        <v>4</v>
      </c>
      <c r="C18" s="21" t="s">
        <v>85</v>
      </c>
    </row>
    <row r="20" spans="2:3" ht="14.45" x14ac:dyDescent="0.3">
      <c r="B20" s="50" t="s">
        <v>89</v>
      </c>
      <c r="C20" s="50"/>
    </row>
    <row r="22" spans="2:3" ht="151.9" x14ac:dyDescent="0.3">
      <c r="B22" s="20" t="s">
        <v>2</v>
      </c>
      <c r="C22" s="21" t="s">
        <v>93</v>
      </c>
    </row>
    <row r="23" spans="2:3" ht="14.45" x14ac:dyDescent="0.3">
      <c r="B23" s="20"/>
    </row>
    <row r="24" spans="2:3" ht="27.6" x14ac:dyDescent="0.3">
      <c r="B24" s="20" t="s">
        <v>3</v>
      </c>
      <c r="C24" s="21" t="s">
        <v>84</v>
      </c>
    </row>
    <row r="26" spans="2:3" ht="27.6" x14ac:dyDescent="0.3">
      <c r="B26" s="20" t="s">
        <v>4</v>
      </c>
      <c r="C26" s="21" t="s">
        <v>85</v>
      </c>
    </row>
    <row r="30" spans="2:3" ht="14.45" x14ac:dyDescent="0.3">
      <c r="B30" s="20"/>
      <c r="C30" s="21"/>
    </row>
    <row r="31" spans="2:3" ht="14.45" x14ac:dyDescent="0.3">
      <c r="B31" s="20"/>
    </row>
    <row r="32" spans="2:3" ht="14.45" x14ac:dyDescent="0.3">
      <c r="B32" s="20"/>
      <c r="C32" s="21"/>
    </row>
    <row r="34" spans="2:3" ht="14.45" x14ac:dyDescent="0.3">
      <c r="B34" s="20"/>
      <c r="C34" s="21"/>
    </row>
  </sheetData>
  <mergeCells count="4">
    <mergeCell ref="B2:C2"/>
    <mergeCell ref="B4:C4"/>
    <mergeCell ref="B12:C12"/>
    <mergeCell ref="B20:C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Awards</vt:lpstr>
      <vt:lpstr>Awards (2)</vt:lpstr>
      <vt:lpstr>Awards (3)</vt:lpstr>
      <vt:lpstr>Task description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114256</cp:lastModifiedBy>
  <dcterms:created xsi:type="dcterms:W3CDTF">2018-02-03T10:00:07Z</dcterms:created>
  <dcterms:modified xsi:type="dcterms:W3CDTF">2022-11-07T14:41:29Z</dcterms:modified>
</cp:coreProperties>
</file>