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35" windowWidth="9420" windowHeight="4500"/>
  </bookViews>
  <sheets>
    <sheet name="Payroll" sheetId="1" r:id="rId1"/>
    <sheet name="Rates" sheetId="2" r:id="rId2"/>
    <sheet name="Tasks description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</calcChain>
</file>

<file path=xl/sharedStrings.xml><?xml version="1.0" encoding="utf-8"?>
<sst xmlns="http://schemas.openxmlformats.org/spreadsheetml/2006/main" count="142" uniqueCount="87">
  <si>
    <t>Bjorkman</t>
  </si>
  <si>
    <t>Robert</t>
  </si>
  <si>
    <t>Cambridge</t>
  </si>
  <si>
    <t>Y</t>
  </si>
  <si>
    <t>Caulfield</t>
  </si>
  <si>
    <t>Sherry</t>
  </si>
  <si>
    <t>Cobb</t>
  </si>
  <si>
    <t>William</t>
  </si>
  <si>
    <t>Johnson</t>
  </si>
  <si>
    <t>Rebecca</t>
  </si>
  <si>
    <t>N</t>
  </si>
  <si>
    <t>Kaplan</t>
  </si>
  <si>
    <t>Janet</t>
  </si>
  <si>
    <t>Krauss</t>
  </si>
  <si>
    <t>Edward</t>
  </si>
  <si>
    <t>Lerner</t>
  </si>
  <si>
    <t>Kimberly</t>
  </si>
  <si>
    <t>Morse</t>
  </si>
  <si>
    <t>Miriam</t>
  </si>
  <si>
    <t>Murphy</t>
  </si>
  <si>
    <t>Amanda</t>
  </si>
  <si>
    <t>Tallan</t>
  </si>
  <si>
    <t>Reuben</t>
  </si>
  <si>
    <t>Adamson</t>
  </si>
  <si>
    <t>Joy</t>
  </si>
  <si>
    <t>London</t>
  </si>
  <si>
    <t>Bird</t>
  </si>
  <si>
    <t>Lance</t>
  </si>
  <si>
    <t>Edwards</t>
  </si>
  <si>
    <t>Jack</t>
  </si>
  <si>
    <t>Percival</t>
  </si>
  <si>
    <t>James</t>
  </si>
  <si>
    <t>Reese</t>
  </si>
  <si>
    <t>Carl</t>
  </si>
  <si>
    <t>Santos</t>
  </si>
  <si>
    <t>Elizabeth</t>
  </si>
  <si>
    <t>Savage</t>
  </si>
  <si>
    <t>Elaine</t>
  </si>
  <si>
    <t>Grogan</t>
  </si>
  <si>
    <t>Dave</t>
  </si>
  <si>
    <t>Montreal</t>
  </si>
  <si>
    <t>Johannsen</t>
  </si>
  <si>
    <t>Jan</t>
  </si>
  <si>
    <t>Morin</t>
  </si>
  <si>
    <t>Victoria</t>
  </si>
  <si>
    <t>Smith</t>
  </si>
  <si>
    <t>Steven</t>
  </si>
  <si>
    <t>Stolper</t>
  </si>
  <si>
    <t>Charles</t>
  </si>
  <si>
    <t>Zucker</t>
  </si>
  <si>
    <t>Richard</t>
  </si>
  <si>
    <t>Dickinson</t>
  </si>
  <si>
    <t>Angela</t>
  </si>
  <si>
    <t>New York</t>
  </si>
  <si>
    <t>Cindy</t>
  </si>
  <si>
    <t>King</t>
  </si>
  <si>
    <t>Mary</t>
  </si>
  <si>
    <t>Mintz</t>
  </si>
  <si>
    <t>Michael</t>
  </si>
  <si>
    <t>Mosley</t>
  </si>
  <si>
    <t>Deborah</t>
  </si>
  <si>
    <t>Robinson</t>
  </si>
  <si>
    <t>Linda</t>
  </si>
  <si>
    <t>Rosenzweig</t>
  </si>
  <si>
    <t>Adam</t>
  </si>
  <si>
    <t>PERSONAL DATA</t>
  </si>
  <si>
    <t>Date:</t>
  </si>
  <si>
    <t xml:space="preserve">SURNAME </t>
  </si>
  <si>
    <t xml:space="preserve">NAME </t>
  </si>
  <si>
    <t>CITY</t>
  </si>
  <si>
    <t>DATE OF BIRTH</t>
  </si>
  <si>
    <t>DATE OF EMPLOYMENT</t>
  </si>
  <si>
    <t>SALARY</t>
  </si>
  <si>
    <t>SHAREHOLDER</t>
  </si>
  <si>
    <t>BONUS</t>
  </si>
  <si>
    <t>BONUS RATES (jubilee awards)</t>
  </si>
  <si>
    <t>Group</t>
  </si>
  <si>
    <t>NUMBER OF YEARS OF THE WORK EXPERIENCE</t>
  </si>
  <si>
    <r>
      <rPr>
        <b/>
        <sz val="10"/>
        <color indexed="60"/>
        <rFont val="Arial CE"/>
        <charset val="238"/>
      </rPr>
      <t xml:space="preserve">Number of years </t>
    </r>
    <r>
      <rPr>
        <b/>
        <sz val="10"/>
        <rFont val="Arial CE"/>
        <charset val="238"/>
      </rPr>
      <t>of work experience</t>
    </r>
  </si>
  <si>
    <r>
      <t xml:space="preserve">Work experience of the </t>
    </r>
    <r>
      <rPr>
        <b/>
        <u/>
        <sz val="10"/>
        <rFont val="Arial CE"/>
        <charset val="238"/>
      </rPr>
      <t>above</t>
    </r>
    <r>
      <rPr>
        <sz val="10"/>
        <rFont val="Arial CE"/>
        <charset val="238"/>
      </rPr>
      <t xml:space="preserve"> given amount of years</t>
    </r>
  </si>
  <si>
    <t>Percentage rate</t>
  </si>
  <si>
    <t>Other employees</t>
  </si>
  <si>
    <t>TASKS DESCRIPTION</t>
  </si>
  <si>
    <r>
      <t xml:space="preserve">In the </t>
    </r>
    <r>
      <rPr>
        <b/>
        <i/>
        <sz val="10"/>
        <rFont val="Arial CE"/>
        <charset val="238"/>
      </rPr>
      <t>Payroll</t>
    </r>
    <r>
      <rPr>
        <sz val="10"/>
        <rFont val="Arial CE"/>
        <charset val="238"/>
      </rPr>
      <t xml:space="preserve"> sheet, in the </t>
    </r>
    <r>
      <rPr>
        <b/>
        <sz val="10"/>
        <color indexed="60"/>
        <rFont val="Arial CE"/>
        <charset val="238"/>
      </rPr>
      <t>Number of years of work experience</t>
    </r>
    <r>
      <rPr>
        <sz val="10"/>
        <rFont val="Arial CE"/>
        <charset val="238"/>
      </rPr>
      <t xml:space="preserve"> column, enter the formulas calculating the </t>
    </r>
    <r>
      <rPr>
        <b/>
        <sz val="10"/>
        <rFont val="Arial CE"/>
        <charset val="238"/>
      </rPr>
      <t xml:space="preserve">work experience </t>
    </r>
    <r>
      <rPr>
        <sz val="10"/>
        <rFont val="Arial CE"/>
        <charset val="238"/>
      </rPr>
      <t xml:space="preserve">period in full years </t>
    </r>
    <r>
      <rPr>
        <u/>
        <sz val="10"/>
        <rFont val="Arial CE"/>
        <charset val="238"/>
      </rPr>
      <t>from</t>
    </r>
    <r>
      <rPr>
        <sz val="10"/>
        <rFont val="Arial CE"/>
        <charset val="238"/>
      </rPr>
      <t xml:space="preserve"> the </t>
    </r>
    <r>
      <rPr>
        <b/>
        <i/>
        <sz val="10"/>
        <color indexed="17"/>
        <rFont val="Arial CE"/>
        <charset val="238"/>
      </rPr>
      <t>Date of employment</t>
    </r>
    <r>
      <rPr>
        <sz val="10"/>
        <rFont val="Arial CE"/>
        <charset val="238"/>
      </rPr>
      <t xml:space="preserve"> in column </t>
    </r>
    <r>
      <rPr>
        <b/>
        <sz val="10"/>
        <rFont val="Arial CE"/>
        <charset val="238"/>
      </rPr>
      <t>E</t>
    </r>
    <r>
      <rPr>
        <sz val="10"/>
        <rFont val="Arial CE"/>
        <charset val="238"/>
      </rPr>
      <t xml:space="preserve"> to the date indicated in cell </t>
    </r>
    <r>
      <rPr>
        <b/>
        <sz val="10"/>
        <rFont val="Arial CE"/>
        <charset val="238"/>
      </rPr>
      <t xml:space="preserve">F1, </t>
    </r>
    <r>
      <rPr>
        <sz val="10"/>
        <rFont val="Arial CE"/>
        <charset val="238"/>
      </rPr>
      <t xml:space="preserve">using an </t>
    </r>
    <r>
      <rPr>
        <b/>
        <sz val="10"/>
        <color indexed="12"/>
        <rFont val="Arial CE"/>
        <charset val="238"/>
      </rPr>
      <t>absolute addres</t>
    </r>
    <r>
      <rPr>
        <sz val="10"/>
        <rFont val="Arial CE"/>
        <charset val="238"/>
      </rPr>
      <t>s for it to use the formula copy to other cells..</t>
    </r>
  </si>
  <si>
    <r>
      <t xml:space="preserve">The </t>
    </r>
    <r>
      <rPr>
        <b/>
        <i/>
        <sz val="10"/>
        <rFont val="Arial CE"/>
        <charset val="238"/>
      </rPr>
      <t>Rates</t>
    </r>
    <r>
      <rPr>
        <sz val="10"/>
        <rFont val="Arial CE"/>
        <charset val="238"/>
      </rPr>
      <t xml:space="preserve"> Sheet defines </t>
    </r>
    <r>
      <rPr>
        <b/>
        <sz val="10"/>
        <rFont val="Arial CE"/>
        <charset val="238"/>
      </rPr>
      <t>3</t>
    </r>
    <r>
      <rPr>
        <sz val="10"/>
        <rFont val="Arial CE"/>
        <charset val="238"/>
      </rPr>
      <t xml:space="preserve"> groups of employees depending on the </t>
    </r>
    <r>
      <rPr>
        <b/>
        <sz val="10"/>
        <color indexed="12"/>
        <rFont val="Arial CE"/>
        <charset val="238"/>
      </rPr>
      <t>work experience</t>
    </r>
    <r>
      <rPr>
        <sz val="10"/>
        <rFont val="Arial CE"/>
        <charset val="238"/>
      </rPr>
      <t xml:space="preserve">. The </t>
    </r>
    <r>
      <rPr>
        <b/>
        <sz val="10"/>
        <color indexed="60"/>
        <rFont val="Arial CE"/>
        <charset val="238"/>
      </rPr>
      <t>bonus</t>
    </r>
    <r>
      <rPr>
        <sz val="10"/>
        <rFont val="Arial CE"/>
        <charset val="238"/>
      </rPr>
      <t xml:space="preserve"> for a given employee is the </t>
    </r>
    <r>
      <rPr>
        <b/>
        <sz val="10"/>
        <color indexed="17"/>
        <rFont val="Arial CE"/>
        <charset val="238"/>
      </rPr>
      <t>percentage</t>
    </r>
    <r>
      <rPr>
        <sz val="10"/>
        <rFont val="Arial CE"/>
        <charset val="238"/>
      </rPr>
      <t xml:space="preserve"> of remuneration from the </t>
    </r>
    <r>
      <rPr>
        <b/>
        <i/>
        <sz val="10"/>
        <color indexed="36"/>
        <rFont val="Arial CE"/>
        <charset val="238"/>
      </rPr>
      <t>Salary</t>
    </r>
    <r>
      <rPr>
        <sz val="10"/>
        <rFont val="Arial CE"/>
        <charset val="238"/>
      </rPr>
      <t xml:space="preserve"> column as specified in the </t>
    </r>
    <r>
      <rPr>
        <b/>
        <i/>
        <sz val="10"/>
        <color indexed="14"/>
        <rFont val="Arial CE"/>
        <charset val="238"/>
      </rPr>
      <t>Percentage rate</t>
    </r>
    <r>
      <rPr>
        <sz val="10"/>
        <rFont val="Arial CE"/>
        <charset val="238"/>
      </rPr>
      <t xml:space="preserve"> column for the</t>
    </r>
    <r>
      <rPr>
        <u/>
        <sz val="10"/>
        <rFont val="Arial CE"/>
        <charset val="238"/>
      </rPr>
      <t xml:space="preserve"> group</t>
    </r>
    <r>
      <rPr>
        <sz val="10"/>
        <rFont val="Arial CE"/>
        <charset val="238"/>
      </rPr>
      <t xml:space="preserve"> to which the employee belongs.</t>
    </r>
  </si>
  <si>
    <r>
      <t xml:space="preserve">In the formula from point 2, use </t>
    </r>
    <r>
      <rPr>
        <u/>
        <sz val="10"/>
        <rFont val="Arial CE"/>
        <charset val="238"/>
      </rPr>
      <t>nested</t>
    </r>
    <r>
      <rPr>
        <sz val="10"/>
        <rFont val="Arial CE"/>
        <charset val="238"/>
      </rPr>
      <t xml:space="preserve"> </t>
    </r>
    <r>
      <rPr>
        <b/>
        <sz val="10"/>
        <color indexed="14"/>
        <rFont val="Arial CE"/>
        <charset val="238"/>
      </rPr>
      <t>IF</t>
    </r>
    <r>
      <rPr>
        <sz val="10"/>
        <rFont val="Arial CE"/>
        <charset val="238"/>
      </rPr>
      <t xml:space="preserve"> functions referring to table cells with rates in the </t>
    </r>
    <r>
      <rPr>
        <b/>
        <i/>
        <sz val="10"/>
        <rFont val="Arial CE"/>
        <charset val="238"/>
      </rPr>
      <t>Rates</t>
    </r>
    <r>
      <rPr>
        <sz val="10"/>
        <rFont val="Arial CE"/>
        <charset val="238"/>
      </rPr>
      <t xml:space="preserve"> worksheet so that they </t>
    </r>
    <r>
      <rPr>
        <u/>
        <sz val="10"/>
        <rFont val="Arial CE"/>
        <charset val="238"/>
      </rPr>
      <t>recalculate</t>
    </r>
    <r>
      <rPr>
        <sz val="10"/>
        <rFont val="Arial CE"/>
        <charset val="238"/>
      </rPr>
      <t xml:space="preserve"> when changing the criteria of rates and the limit values of years of work experience, using </t>
    </r>
    <r>
      <rPr>
        <b/>
        <sz val="10"/>
        <rFont val="Arial CE"/>
        <charset val="238"/>
      </rPr>
      <t xml:space="preserve">absolute addresses </t>
    </r>
    <r>
      <rPr>
        <sz val="10"/>
        <rFont val="Arial CE"/>
        <charset val="238"/>
      </rPr>
      <t>for the appropriate cells</t>
    </r>
  </si>
  <si>
    <r>
      <t xml:space="preserve">In the Payroll sheet in </t>
    </r>
    <r>
      <rPr>
        <b/>
        <sz val="10"/>
        <rFont val="Arial CE"/>
        <charset val="238"/>
      </rPr>
      <t xml:space="preserve"> I</t>
    </r>
    <r>
      <rPr>
        <sz val="10"/>
        <rFont val="Arial CE"/>
        <charset val="238"/>
      </rPr>
      <t xml:space="preserve"> column, enter the formula for each employee to calculate the </t>
    </r>
    <r>
      <rPr>
        <b/>
        <sz val="10"/>
        <color indexed="10"/>
        <rFont val="Arial CE"/>
        <charset val="238"/>
      </rPr>
      <t>BONUS</t>
    </r>
    <r>
      <rPr>
        <sz val="10"/>
        <rFont val="Arial CE"/>
        <charset val="238"/>
      </rPr>
      <t xml:space="preserve"> according to the following rules: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</si>
</sst>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 CE"/>
      <charset val="238"/>
    </font>
    <font>
      <u/>
      <sz val="10"/>
      <name val="Arial CE"/>
      <charset val="238"/>
    </font>
    <font>
      <b/>
      <sz val="10"/>
      <name val="Arial CE"/>
      <charset val="238"/>
    </font>
    <font>
      <sz val="8"/>
      <name val="Arial CE"/>
      <charset val="238"/>
    </font>
    <font>
      <b/>
      <sz val="9"/>
      <name val="Arial CE"/>
      <charset val="238"/>
    </font>
    <font>
      <b/>
      <sz val="10"/>
      <color indexed="10"/>
      <name val="Arial CE"/>
      <charset val="238"/>
    </font>
    <font>
      <b/>
      <sz val="10"/>
      <color indexed="60"/>
      <name val="Arial CE"/>
      <charset val="238"/>
    </font>
    <font>
      <b/>
      <u/>
      <sz val="10"/>
      <name val="Arial CE"/>
      <charset val="238"/>
    </font>
    <font>
      <b/>
      <i/>
      <sz val="10"/>
      <name val="Arial CE"/>
      <charset val="238"/>
    </font>
    <font>
      <b/>
      <i/>
      <sz val="10"/>
      <color indexed="17"/>
      <name val="Arial CE"/>
      <charset val="238"/>
    </font>
    <font>
      <b/>
      <sz val="10"/>
      <color indexed="17"/>
      <name val="Arial CE"/>
      <charset val="238"/>
    </font>
    <font>
      <b/>
      <sz val="10"/>
      <color indexed="12"/>
      <name val="Arial CE"/>
      <charset val="238"/>
    </font>
    <font>
      <b/>
      <i/>
      <sz val="10"/>
      <color indexed="36"/>
      <name val="Arial CE"/>
      <charset val="238"/>
    </font>
    <font>
      <b/>
      <i/>
      <sz val="10"/>
      <color indexed="14"/>
      <name val="Arial CE"/>
      <charset val="238"/>
    </font>
    <font>
      <b/>
      <sz val="10"/>
      <color indexed="14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" xfId="0" applyBorder="1"/>
    <xf numFmtId="14" fontId="0" fillId="0" borderId="0" xfId="0" applyNumberFormat="1" applyBorder="1"/>
    <xf numFmtId="0" fontId="0" fillId="0" borderId="0" xfId="0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0" fillId="2" borderId="4" xfId="0" applyFill="1" applyBorder="1"/>
    <xf numFmtId="0" fontId="0" fillId="4" borderId="0" xfId="0" applyFill="1"/>
    <xf numFmtId="0" fontId="2" fillId="0" borderId="0" xfId="0" applyFont="1"/>
    <xf numFmtId="1" fontId="0" fillId="2" borderId="0" xfId="0" applyNumberFormat="1" applyFill="1" applyBorder="1"/>
    <xf numFmtId="0" fontId="2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horizontal="center" vertical="center"/>
    </xf>
    <xf numFmtId="9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2" fillId="8" borderId="0" xfId="0" applyFont="1" applyFill="1" applyAlignment="1">
      <alignment horizontal="center" vertical="top" wrapText="1"/>
    </xf>
    <xf numFmtId="14" fontId="2" fillId="0" borderId="0" xfId="0" applyNumberFormat="1" applyFont="1"/>
    <xf numFmtId="14" fontId="2" fillId="3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M36" sqref="M36:R41"/>
    </sheetView>
  </sheetViews>
  <sheetFormatPr defaultRowHeight="12.75" x14ac:dyDescent="0.2"/>
  <cols>
    <col min="1" max="1" width="14.85546875" customWidth="1"/>
    <col min="2" max="2" width="8.7109375" bestFit="1" customWidth="1"/>
    <col min="3" max="3" width="9.85546875" bestFit="1" customWidth="1"/>
    <col min="4" max="4" width="10.140625" bestFit="1" customWidth="1"/>
    <col min="5" max="5" width="13.7109375" style="1" customWidth="1"/>
    <col min="6" max="6" width="13.85546875" bestFit="1" customWidth="1"/>
    <col min="7" max="7" width="8.7109375" customWidth="1"/>
    <col min="8" max="8" width="15.28515625" customWidth="1"/>
  </cols>
  <sheetData>
    <row r="1" spans="1:9" x14ac:dyDescent="0.2">
      <c r="A1" s="12" t="s">
        <v>65</v>
      </c>
      <c r="E1" s="26" t="s">
        <v>66</v>
      </c>
      <c r="F1" s="1">
        <v>35464</v>
      </c>
    </row>
    <row r="2" spans="1:9" ht="13.5" thickBot="1" x14ac:dyDescent="0.25"/>
    <row r="3" spans="1:9" ht="48.75" thickBot="1" x14ac:dyDescent="0.25">
      <c r="A3" s="14" t="s">
        <v>67</v>
      </c>
      <c r="B3" s="14" t="s">
        <v>68</v>
      </c>
      <c r="C3" s="14" t="s">
        <v>69</v>
      </c>
      <c r="D3" s="14" t="s">
        <v>70</v>
      </c>
      <c r="E3" s="27" t="s">
        <v>71</v>
      </c>
      <c r="F3" s="15" t="s">
        <v>77</v>
      </c>
      <c r="G3" s="14" t="s">
        <v>72</v>
      </c>
      <c r="H3" s="14" t="s">
        <v>73</v>
      </c>
      <c r="I3" s="14" t="s">
        <v>74</v>
      </c>
    </row>
    <row r="4" spans="1:9" x14ac:dyDescent="0.2">
      <c r="A4" t="s">
        <v>0</v>
      </c>
      <c r="B4" t="s">
        <v>1</v>
      </c>
      <c r="C4" s="4" t="s">
        <v>2</v>
      </c>
      <c r="D4" s="5">
        <v>20158</v>
      </c>
      <c r="E4" s="5">
        <v>32197</v>
      </c>
      <c r="F4" s="13">
        <f>YEAR($F$1)-YEAR(E4)</f>
        <v>9</v>
      </c>
      <c r="G4" s="6">
        <v>25000</v>
      </c>
      <c r="H4" s="6" t="s">
        <v>3</v>
      </c>
      <c r="I4" s="10">
        <f>IF(F4&gt;Rates!$C$5,G4*Rates!$D$5,(IF(F4&gt;Rates!$C$6,G4*Rates!$D$6,G4*Rates!$D$7)))</f>
        <v>3750</v>
      </c>
    </row>
    <row r="5" spans="1:9" x14ac:dyDescent="0.2">
      <c r="A5" t="s">
        <v>4</v>
      </c>
      <c r="B5" t="s">
        <v>5</v>
      </c>
      <c r="C5" s="4" t="s">
        <v>2</v>
      </c>
      <c r="D5" s="5">
        <v>19418</v>
      </c>
      <c r="E5" s="5">
        <v>30760</v>
      </c>
      <c r="F5" s="13">
        <f t="shared" ref="F5:F33" si="0">YEAR($F$1)-YEAR(E5)</f>
        <v>13</v>
      </c>
      <c r="G5" s="6">
        <v>24100</v>
      </c>
      <c r="H5" s="6" t="s">
        <v>3</v>
      </c>
      <c r="I5" s="10">
        <f>IF(F5&gt;Rates!$C$5,G5*Rates!$D$5,(IF(F5&gt;Rates!$C$6,G5*Rates!$D$6,G5*Rates!$D$7)))</f>
        <v>7230</v>
      </c>
    </row>
    <row r="6" spans="1:9" x14ac:dyDescent="0.2">
      <c r="A6" t="s">
        <v>6</v>
      </c>
      <c r="B6" t="s">
        <v>7</v>
      </c>
      <c r="C6" s="4" t="s">
        <v>2</v>
      </c>
      <c r="D6" s="5">
        <v>24198</v>
      </c>
      <c r="E6" s="5">
        <v>30099</v>
      </c>
      <c r="F6" s="13">
        <f t="shared" si="0"/>
        <v>15</v>
      </c>
      <c r="G6" s="6">
        <v>27500</v>
      </c>
      <c r="H6" s="6" t="s">
        <v>3</v>
      </c>
      <c r="I6" s="10">
        <f>IF(F6&gt;Rates!$C$5,G6*Rates!$D$5,(IF(F6&gt;Rates!$C$6,G6*Rates!$D$6,G6*Rates!$D$7)))</f>
        <v>8250</v>
      </c>
    </row>
    <row r="7" spans="1:9" x14ac:dyDescent="0.2">
      <c r="A7" t="s">
        <v>8</v>
      </c>
      <c r="B7" t="s">
        <v>9</v>
      </c>
      <c r="C7" s="4" t="s">
        <v>2</v>
      </c>
      <c r="D7" s="5">
        <v>19190</v>
      </c>
      <c r="E7" s="5">
        <v>31447</v>
      </c>
      <c r="F7" s="13">
        <f t="shared" si="0"/>
        <v>11</v>
      </c>
      <c r="G7" s="6">
        <v>20200</v>
      </c>
      <c r="H7" s="6" t="s">
        <v>10</v>
      </c>
      <c r="I7" s="10">
        <f>IF(F7&gt;Rates!$C$5,G7*Rates!$D$5,(IF(F7&gt;Rates!$C$6,G7*Rates!$D$6,G7*Rates!$D$7)))</f>
        <v>6060</v>
      </c>
    </row>
    <row r="8" spans="1:9" x14ac:dyDescent="0.2">
      <c r="A8" t="s">
        <v>11</v>
      </c>
      <c r="B8" t="s">
        <v>12</v>
      </c>
      <c r="C8" s="4" t="s">
        <v>2</v>
      </c>
      <c r="D8" s="5">
        <v>25001</v>
      </c>
      <c r="E8" s="5">
        <v>29759</v>
      </c>
      <c r="F8" s="13">
        <f t="shared" si="0"/>
        <v>16</v>
      </c>
      <c r="G8" s="6">
        <v>34000</v>
      </c>
      <c r="H8" s="6" t="s">
        <v>3</v>
      </c>
      <c r="I8" s="10">
        <f>IF(F8&gt;Rates!$C$5,G8*Rates!$D$5,(IF(F8&gt;Rates!$C$6,G8*Rates!$D$6,G8*Rates!$D$7)))</f>
        <v>10200</v>
      </c>
    </row>
    <row r="9" spans="1:9" x14ac:dyDescent="0.2">
      <c r="A9" t="s">
        <v>13</v>
      </c>
      <c r="B9" t="s">
        <v>14</v>
      </c>
      <c r="C9" s="4" t="s">
        <v>2</v>
      </c>
      <c r="D9" s="5">
        <v>14611</v>
      </c>
      <c r="E9" s="5">
        <v>30510</v>
      </c>
      <c r="F9" s="13">
        <f t="shared" si="0"/>
        <v>14</v>
      </c>
      <c r="G9" s="6">
        <v>26200</v>
      </c>
      <c r="H9" s="6" t="s">
        <v>3</v>
      </c>
      <c r="I9" s="10">
        <f>IF(F9&gt;Rates!$C$5,G9*Rates!$D$5,(IF(F9&gt;Rates!$C$6,G9*Rates!$D$6,G9*Rates!$D$7)))</f>
        <v>7860</v>
      </c>
    </row>
    <row r="10" spans="1:9" x14ac:dyDescent="0.2">
      <c r="A10" t="s">
        <v>15</v>
      </c>
      <c r="B10" t="s">
        <v>16</v>
      </c>
      <c r="C10" s="4" t="s">
        <v>2</v>
      </c>
      <c r="D10" s="5">
        <v>30682</v>
      </c>
      <c r="E10" s="5">
        <v>30861</v>
      </c>
      <c r="F10" s="13">
        <f t="shared" si="0"/>
        <v>13</v>
      </c>
      <c r="G10" s="6">
        <v>24900</v>
      </c>
      <c r="H10" s="6" t="s">
        <v>3</v>
      </c>
      <c r="I10" s="10">
        <f>IF(F10&gt;Rates!$C$5,G10*Rates!$D$5,(IF(F10&gt;Rates!$C$6,G10*Rates!$D$6,G10*Rates!$D$7)))</f>
        <v>7470</v>
      </c>
    </row>
    <row r="11" spans="1:9" x14ac:dyDescent="0.2">
      <c r="A11" t="s">
        <v>17</v>
      </c>
      <c r="B11" t="s">
        <v>18</v>
      </c>
      <c r="C11" s="4" t="s">
        <v>2</v>
      </c>
      <c r="D11" s="5">
        <v>21683</v>
      </c>
      <c r="E11" s="5">
        <v>34640</v>
      </c>
      <c r="F11" s="13">
        <f t="shared" si="0"/>
        <v>3</v>
      </c>
      <c r="G11" s="6">
        <v>19600</v>
      </c>
      <c r="H11" s="6" t="s">
        <v>10</v>
      </c>
      <c r="I11" s="10">
        <f>IF(F11&gt;Rates!$C$5,G11*Rates!$D$5,(IF(F11&gt;Rates!$C$6,G11*Rates!$D$6,G11*Rates!$D$7)))</f>
        <v>1960</v>
      </c>
    </row>
    <row r="12" spans="1:9" x14ac:dyDescent="0.2">
      <c r="A12" t="s">
        <v>19</v>
      </c>
      <c r="B12" t="s">
        <v>20</v>
      </c>
      <c r="C12" s="4" t="s">
        <v>2</v>
      </c>
      <c r="D12" s="5">
        <v>24658</v>
      </c>
      <c r="E12" s="5">
        <v>32511</v>
      </c>
      <c r="F12" s="13">
        <f t="shared" si="0"/>
        <v>8</v>
      </c>
      <c r="G12" s="6">
        <v>16500</v>
      </c>
      <c r="H12" s="6" t="s">
        <v>10</v>
      </c>
      <c r="I12" s="10">
        <f>IF(F12&gt;Rates!$C$5,G12*Rates!$D$5,(IF(F12&gt;Rates!$C$6,G12*Rates!$D$6,G12*Rates!$D$7)))</f>
        <v>2475</v>
      </c>
    </row>
    <row r="13" spans="1:9" x14ac:dyDescent="0.2">
      <c r="A13" t="s">
        <v>21</v>
      </c>
      <c r="B13" t="s">
        <v>22</v>
      </c>
      <c r="C13" s="4" t="s">
        <v>2</v>
      </c>
      <c r="D13" s="5">
        <v>28326</v>
      </c>
      <c r="E13" s="5">
        <v>32283</v>
      </c>
      <c r="F13" s="13">
        <f t="shared" si="0"/>
        <v>9</v>
      </c>
      <c r="G13" s="6">
        <v>19700</v>
      </c>
      <c r="H13" s="6" t="s">
        <v>10</v>
      </c>
      <c r="I13" s="10">
        <f>IF(F13&gt;Rates!$C$5,G13*Rates!$D$5,(IF(F13&gt;Rates!$C$6,G13*Rates!$D$6,G13*Rates!$D$7)))</f>
        <v>2955</v>
      </c>
    </row>
    <row r="14" spans="1:9" x14ac:dyDescent="0.2">
      <c r="A14" t="s">
        <v>23</v>
      </c>
      <c r="B14" t="s">
        <v>24</v>
      </c>
      <c r="C14" s="4" t="s">
        <v>25</v>
      </c>
      <c r="D14" s="5">
        <v>29131</v>
      </c>
      <c r="E14" s="5">
        <v>34263</v>
      </c>
      <c r="F14" s="13">
        <f t="shared" si="0"/>
        <v>4</v>
      </c>
      <c r="G14" s="6">
        <v>34400</v>
      </c>
      <c r="H14" s="6" t="s">
        <v>3</v>
      </c>
      <c r="I14" s="10">
        <f>IF(F14&gt;Rates!$C$5,G14*Rates!$D$5,(IF(F14&gt;Rates!$C$6,G14*Rates!$D$6,G14*Rates!$D$7)))</f>
        <v>3440</v>
      </c>
    </row>
    <row r="15" spans="1:9" x14ac:dyDescent="0.2">
      <c r="A15" t="s">
        <v>26</v>
      </c>
      <c r="B15" t="s">
        <v>27</v>
      </c>
      <c r="C15" s="4" t="s">
        <v>25</v>
      </c>
      <c r="D15" s="5">
        <v>17142</v>
      </c>
      <c r="E15" s="5">
        <v>32002</v>
      </c>
      <c r="F15" s="13">
        <f t="shared" si="0"/>
        <v>10</v>
      </c>
      <c r="G15" s="6">
        <v>21100</v>
      </c>
      <c r="H15" s="6" t="s">
        <v>3</v>
      </c>
      <c r="I15" s="10">
        <f>IF(F15&gt;Rates!$C$5,G15*Rates!$D$5,(IF(F15&gt;Rates!$C$6,G15*Rates!$D$6,G15*Rates!$D$7)))</f>
        <v>3165</v>
      </c>
    </row>
    <row r="16" spans="1:9" x14ac:dyDescent="0.2">
      <c r="A16" t="s">
        <v>28</v>
      </c>
      <c r="B16" t="s">
        <v>29</v>
      </c>
      <c r="C16" s="4" t="s">
        <v>25</v>
      </c>
      <c r="D16" s="5">
        <v>17355</v>
      </c>
      <c r="E16" s="5">
        <v>31822</v>
      </c>
      <c r="F16" s="13">
        <f t="shared" si="0"/>
        <v>10</v>
      </c>
      <c r="G16" s="6">
        <v>32200</v>
      </c>
      <c r="H16" s="6" t="s">
        <v>3</v>
      </c>
      <c r="I16" s="10">
        <f>IF(F16&gt;Rates!$C$5,G16*Rates!$D$5,(IF(F16&gt;Rates!$C$6,G16*Rates!$D$6,G16*Rates!$D$7)))</f>
        <v>4830</v>
      </c>
    </row>
    <row r="17" spans="1:9" x14ac:dyDescent="0.2">
      <c r="A17" t="s">
        <v>30</v>
      </c>
      <c r="B17" t="s">
        <v>31</v>
      </c>
      <c r="C17" s="4" t="s">
        <v>25</v>
      </c>
      <c r="D17" s="5">
        <v>16273</v>
      </c>
      <c r="E17" s="5">
        <v>33956</v>
      </c>
      <c r="F17" s="13">
        <f t="shared" si="0"/>
        <v>5</v>
      </c>
      <c r="G17" s="6">
        <v>19200</v>
      </c>
      <c r="H17" s="6" t="s">
        <v>3</v>
      </c>
      <c r="I17" s="10">
        <f>IF(F17&gt;Rates!$C$5,G17*Rates!$D$5,(IF(F17&gt;Rates!$C$6,G17*Rates!$D$6,G17*Rates!$D$7)))</f>
        <v>1920</v>
      </c>
    </row>
    <row r="18" spans="1:9" x14ac:dyDescent="0.2">
      <c r="A18" t="s">
        <v>32</v>
      </c>
      <c r="B18" t="s">
        <v>33</v>
      </c>
      <c r="C18" s="4" t="s">
        <v>25</v>
      </c>
      <c r="D18" s="5">
        <v>23516</v>
      </c>
      <c r="E18" s="5">
        <v>32399</v>
      </c>
      <c r="F18" s="13">
        <f t="shared" si="0"/>
        <v>9</v>
      </c>
      <c r="G18" s="6">
        <v>15800</v>
      </c>
      <c r="H18" s="6" t="s">
        <v>10</v>
      </c>
      <c r="I18" s="10">
        <f>IF(F18&gt;Rates!$C$5,G18*Rates!$D$5,(IF(F18&gt;Rates!$C$6,G18*Rates!$D$6,G18*Rates!$D$7)))</f>
        <v>2370</v>
      </c>
    </row>
    <row r="19" spans="1:9" x14ac:dyDescent="0.2">
      <c r="A19" t="s">
        <v>34</v>
      </c>
      <c r="B19" t="s">
        <v>35</v>
      </c>
      <c r="C19" s="4" t="s">
        <v>25</v>
      </c>
      <c r="D19" s="5">
        <v>20175</v>
      </c>
      <c r="E19" s="5">
        <v>31610</v>
      </c>
      <c r="F19" s="13">
        <f t="shared" si="0"/>
        <v>11</v>
      </c>
      <c r="G19" s="6">
        <v>17200</v>
      </c>
      <c r="H19" s="6" t="s">
        <v>3</v>
      </c>
      <c r="I19" s="10">
        <f>IF(F19&gt;Rates!$C$5,G19*Rates!$D$5,(IF(F19&gt;Rates!$C$6,G19*Rates!$D$6,G19*Rates!$D$7)))</f>
        <v>5160</v>
      </c>
    </row>
    <row r="20" spans="1:9" x14ac:dyDescent="0.2">
      <c r="A20" t="s">
        <v>36</v>
      </c>
      <c r="B20" t="s">
        <v>37</v>
      </c>
      <c r="C20" s="4" t="s">
        <v>25</v>
      </c>
      <c r="D20" s="5">
        <v>28188</v>
      </c>
      <c r="E20" s="5">
        <v>33385</v>
      </c>
      <c r="F20" s="13">
        <f t="shared" si="0"/>
        <v>6</v>
      </c>
      <c r="G20" s="6">
        <v>18900</v>
      </c>
      <c r="H20" s="6" t="s">
        <v>10</v>
      </c>
      <c r="I20" s="10">
        <f>IF(F20&gt;Rates!$C$5,G20*Rates!$D$5,(IF(F20&gt;Rates!$C$6,G20*Rates!$D$6,G20*Rates!$D$7)))</f>
        <v>2835</v>
      </c>
    </row>
    <row r="21" spans="1:9" x14ac:dyDescent="0.2">
      <c r="A21" t="s">
        <v>38</v>
      </c>
      <c r="B21" t="s">
        <v>39</v>
      </c>
      <c r="C21" s="4" t="s">
        <v>40</v>
      </c>
      <c r="D21" s="5">
        <v>18971</v>
      </c>
      <c r="E21" s="5">
        <v>32236</v>
      </c>
      <c r="F21" s="13">
        <f t="shared" si="0"/>
        <v>9</v>
      </c>
      <c r="G21" s="6">
        <v>17500</v>
      </c>
      <c r="H21" s="6" t="s">
        <v>10</v>
      </c>
      <c r="I21" s="10">
        <f>IF(F21&gt;Rates!$C$5,G21*Rates!$D$5,(IF(F21&gt;Rates!$C$6,G21*Rates!$D$6,G21*Rates!$D$7)))</f>
        <v>2625</v>
      </c>
    </row>
    <row r="22" spans="1:9" x14ac:dyDescent="0.2">
      <c r="A22" t="s">
        <v>41</v>
      </c>
      <c r="B22" t="s">
        <v>42</v>
      </c>
      <c r="C22" s="4" t="s">
        <v>40</v>
      </c>
      <c r="D22" s="5">
        <v>15414</v>
      </c>
      <c r="E22" s="5">
        <v>31775</v>
      </c>
      <c r="F22" s="13">
        <f t="shared" si="0"/>
        <v>11</v>
      </c>
      <c r="G22" s="6">
        <v>21000</v>
      </c>
      <c r="H22" s="6" t="s">
        <v>10</v>
      </c>
      <c r="I22" s="10">
        <f>IF(F22&gt;Rates!$C$5,G22*Rates!$D$5,(IF(F22&gt;Rates!$C$6,G22*Rates!$D$6,G22*Rates!$D$7)))</f>
        <v>6300</v>
      </c>
    </row>
    <row r="23" spans="1:9" x14ac:dyDescent="0.2">
      <c r="A23" t="s">
        <v>43</v>
      </c>
      <c r="B23" t="s">
        <v>44</v>
      </c>
      <c r="C23" s="4" t="s">
        <v>40</v>
      </c>
      <c r="D23" s="5">
        <v>18684</v>
      </c>
      <c r="E23" s="5">
        <v>31766</v>
      </c>
      <c r="F23" s="13">
        <f t="shared" si="0"/>
        <v>11</v>
      </c>
      <c r="G23" s="6">
        <v>20700</v>
      </c>
      <c r="H23" s="6" t="s">
        <v>10</v>
      </c>
      <c r="I23" s="10">
        <f>IF(F23&gt;Rates!$C$5,G23*Rates!$D$5,(IF(F23&gt;Rates!$C$6,G23*Rates!$D$6,G23*Rates!$D$7)))</f>
        <v>6210</v>
      </c>
    </row>
    <row r="24" spans="1:9" x14ac:dyDescent="0.2">
      <c r="A24" t="s">
        <v>45</v>
      </c>
      <c r="B24" t="s">
        <v>46</v>
      </c>
      <c r="C24" s="4" t="s">
        <v>40</v>
      </c>
      <c r="D24" s="5">
        <v>30421</v>
      </c>
      <c r="E24" s="5">
        <v>33522</v>
      </c>
      <c r="F24" s="13">
        <f t="shared" si="0"/>
        <v>6</v>
      </c>
      <c r="G24" s="6">
        <v>40900</v>
      </c>
      <c r="H24" s="6" t="s">
        <v>3</v>
      </c>
      <c r="I24" s="10">
        <f>IF(F24&gt;Rates!$C$5,G24*Rates!$D$5,(IF(F24&gt;Rates!$C$6,G24*Rates!$D$6,G24*Rates!$D$7)))</f>
        <v>6135</v>
      </c>
    </row>
    <row r="25" spans="1:9" x14ac:dyDescent="0.2">
      <c r="A25" t="s">
        <v>47</v>
      </c>
      <c r="B25" t="s">
        <v>48</v>
      </c>
      <c r="C25" s="4" t="s">
        <v>40</v>
      </c>
      <c r="D25" s="5">
        <v>16651</v>
      </c>
      <c r="E25" s="5">
        <v>32333</v>
      </c>
      <c r="F25" s="13">
        <f t="shared" si="0"/>
        <v>9</v>
      </c>
      <c r="G25" s="6">
        <v>17800</v>
      </c>
      <c r="H25" s="6" t="s">
        <v>10</v>
      </c>
      <c r="I25" s="10">
        <f>IF(F25&gt;Rates!$C$5,G25*Rates!$D$5,(IF(F25&gt;Rates!$C$6,G25*Rates!$D$6,G25*Rates!$D$7)))</f>
        <v>2670</v>
      </c>
    </row>
    <row r="26" spans="1:9" x14ac:dyDescent="0.2">
      <c r="A26" t="s">
        <v>49</v>
      </c>
      <c r="B26" t="s">
        <v>50</v>
      </c>
      <c r="C26" s="4" t="s">
        <v>40</v>
      </c>
      <c r="D26" s="5">
        <v>25564</v>
      </c>
      <c r="E26" s="5">
        <v>32503</v>
      </c>
      <c r="F26" s="13">
        <f t="shared" si="0"/>
        <v>9</v>
      </c>
      <c r="G26" s="6">
        <v>17500</v>
      </c>
      <c r="H26" s="6" t="s">
        <v>10</v>
      </c>
      <c r="I26" s="10">
        <f>IF(F26&gt;Rates!$C$5,G26*Rates!$D$5,(IF(F26&gt;Rates!$C$6,G26*Rates!$D$6,G26*Rates!$D$7)))</f>
        <v>2625</v>
      </c>
    </row>
    <row r="27" spans="1:9" x14ac:dyDescent="0.2">
      <c r="A27" t="s">
        <v>51</v>
      </c>
      <c r="B27" t="s">
        <v>52</v>
      </c>
      <c r="C27" s="4" t="s">
        <v>53</v>
      </c>
      <c r="D27" s="5">
        <v>24723</v>
      </c>
      <c r="E27" s="5">
        <v>31729</v>
      </c>
      <c r="F27" s="13">
        <f t="shared" si="0"/>
        <v>11</v>
      </c>
      <c r="G27" s="6">
        <v>23900</v>
      </c>
      <c r="H27" s="6" t="s">
        <v>10</v>
      </c>
      <c r="I27" s="10">
        <f>IF(F27&gt;Rates!$C$5,G27*Rates!$D$5,(IF(F27&gt;Rates!$C$6,G27*Rates!$D$6,G27*Rates!$D$7)))</f>
        <v>7170</v>
      </c>
    </row>
    <row r="28" spans="1:9" x14ac:dyDescent="0.2">
      <c r="A28" t="s">
        <v>28</v>
      </c>
      <c r="B28" t="s">
        <v>54</v>
      </c>
      <c r="C28" s="4" t="s">
        <v>53</v>
      </c>
      <c r="D28" s="5">
        <v>23687</v>
      </c>
      <c r="E28" s="5">
        <v>31274</v>
      </c>
      <c r="F28" s="13">
        <f t="shared" si="0"/>
        <v>12</v>
      </c>
      <c r="G28" s="6">
        <v>21500</v>
      </c>
      <c r="H28" s="6" t="s">
        <v>10</v>
      </c>
      <c r="I28" s="10">
        <f>IF(F28&gt;Rates!$C$5,G28*Rates!$D$5,(IF(F28&gt;Rates!$C$6,G28*Rates!$D$6,G28*Rates!$D$7)))</f>
        <v>6450</v>
      </c>
    </row>
    <row r="29" spans="1:9" x14ac:dyDescent="0.2">
      <c r="A29" t="s">
        <v>55</v>
      </c>
      <c r="B29" t="s">
        <v>56</v>
      </c>
      <c r="C29" s="4" t="s">
        <v>53</v>
      </c>
      <c r="D29" s="5">
        <v>21082</v>
      </c>
      <c r="E29" s="5">
        <v>31846</v>
      </c>
      <c r="F29" s="13">
        <f t="shared" si="0"/>
        <v>10</v>
      </c>
      <c r="G29" s="6">
        <v>18100</v>
      </c>
      <c r="H29" s="6" t="s">
        <v>10</v>
      </c>
      <c r="I29" s="10">
        <f>IF(F29&gt;Rates!$C$5,G29*Rates!$D$5,(IF(F29&gt;Rates!$C$6,G29*Rates!$D$6,G29*Rates!$D$7)))</f>
        <v>2715</v>
      </c>
    </row>
    <row r="30" spans="1:9" x14ac:dyDescent="0.2">
      <c r="A30" t="s">
        <v>57</v>
      </c>
      <c r="B30" t="s">
        <v>58</v>
      </c>
      <c r="C30" s="4" t="s">
        <v>53</v>
      </c>
      <c r="D30" s="5">
        <v>28451</v>
      </c>
      <c r="E30" s="5">
        <v>29618</v>
      </c>
      <c r="F30" s="13">
        <f t="shared" si="0"/>
        <v>16</v>
      </c>
      <c r="G30" s="6">
        <v>30440</v>
      </c>
      <c r="H30" s="6" t="s">
        <v>3</v>
      </c>
      <c r="I30" s="10">
        <f>IF(F30&gt;Rates!$C$5,G30*Rates!$D$5,(IF(F30&gt;Rates!$C$6,G30*Rates!$D$6,G30*Rates!$D$7)))</f>
        <v>9132</v>
      </c>
    </row>
    <row r="31" spans="1:9" x14ac:dyDescent="0.2">
      <c r="A31" t="s">
        <v>59</v>
      </c>
      <c r="B31" t="s">
        <v>60</v>
      </c>
      <c r="C31" s="4" t="s">
        <v>53</v>
      </c>
      <c r="D31" s="5">
        <v>20373</v>
      </c>
      <c r="E31" s="5">
        <v>31647</v>
      </c>
      <c r="F31" s="13">
        <f t="shared" si="0"/>
        <v>11</v>
      </c>
      <c r="G31" s="6">
        <v>20800</v>
      </c>
      <c r="H31" s="6" t="s">
        <v>10</v>
      </c>
      <c r="I31" s="10">
        <f>IF(F31&gt;Rates!$C$5,G31*Rates!$D$5,(IF(F31&gt;Rates!$C$6,G31*Rates!$D$6,G31*Rates!$D$7)))</f>
        <v>6240</v>
      </c>
    </row>
    <row r="32" spans="1:9" x14ac:dyDescent="0.2">
      <c r="A32" t="s">
        <v>61</v>
      </c>
      <c r="B32" t="s">
        <v>62</v>
      </c>
      <c r="C32" s="4" t="s">
        <v>53</v>
      </c>
      <c r="D32" s="5">
        <v>24268</v>
      </c>
      <c r="E32" s="5">
        <v>32458</v>
      </c>
      <c r="F32" s="13">
        <f t="shared" si="0"/>
        <v>9</v>
      </c>
      <c r="G32" s="6">
        <v>17000</v>
      </c>
      <c r="H32" s="6" t="s">
        <v>10</v>
      </c>
      <c r="I32" s="10">
        <f>IF(F32&gt;Rates!$C$5,G32*Rates!$D$5,(IF(F32&gt;Rates!$C$6,G32*Rates!$D$6,G32*Rates!$D$7)))</f>
        <v>2550</v>
      </c>
    </row>
    <row r="33" spans="1:18" ht="13.5" thickBot="1" x14ac:dyDescent="0.25">
      <c r="A33" t="s">
        <v>63</v>
      </c>
      <c r="B33" t="s">
        <v>64</v>
      </c>
      <c r="C33" s="7" t="s">
        <v>53</v>
      </c>
      <c r="D33" s="8">
        <v>28884</v>
      </c>
      <c r="E33" s="8">
        <v>31837</v>
      </c>
      <c r="F33" s="13">
        <f t="shared" si="0"/>
        <v>10</v>
      </c>
      <c r="G33" s="9">
        <v>19000</v>
      </c>
      <c r="H33" s="9" t="s">
        <v>10</v>
      </c>
      <c r="I33" s="10">
        <f>IF(F33&gt;Rates!$C$5,G33*Rates!$D$5,(IF(F33&gt;Rates!$C$6,G33*Rates!$D$6,G33*Rates!$D$7)))</f>
        <v>2850</v>
      </c>
    </row>
    <row r="36" spans="1:18" x14ac:dyDescent="0.2">
      <c r="M36" s="28"/>
      <c r="N36" s="28"/>
      <c r="O36" s="28"/>
      <c r="P36" s="28"/>
      <c r="Q36" s="28"/>
      <c r="R36" s="28"/>
    </row>
    <row r="37" spans="1:18" x14ac:dyDescent="0.2">
      <c r="M37" s="12"/>
    </row>
    <row r="38" spans="1:18" x14ac:dyDescent="0.2">
      <c r="M38" s="16"/>
      <c r="N38" s="17"/>
      <c r="O38" s="17"/>
    </row>
    <row r="39" spans="1:18" x14ac:dyDescent="0.2">
      <c r="M39" s="18"/>
      <c r="N39" s="19"/>
      <c r="O39" s="20"/>
    </row>
    <row r="40" spans="1:18" x14ac:dyDescent="0.2">
      <c r="N40" s="21"/>
      <c r="O40" s="22"/>
    </row>
    <row r="41" spans="1:18" x14ac:dyDescent="0.2">
      <c r="M41" s="11"/>
      <c r="N41" s="23"/>
      <c r="O41" s="24"/>
    </row>
  </sheetData>
  <mergeCells count="1">
    <mergeCell ref="M36:R3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D13" sqref="D13"/>
    </sheetView>
  </sheetViews>
  <sheetFormatPr defaultRowHeight="12.75" x14ac:dyDescent="0.2"/>
  <cols>
    <col min="2" max="2" width="19.7109375" customWidth="1"/>
    <col min="3" max="3" width="11.5703125" customWidth="1"/>
    <col min="4" max="4" width="10.85546875" customWidth="1"/>
  </cols>
  <sheetData>
    <row r="2" spans="2:4" x14ac:dyDescent="0.2">
      <c r="B2" s="12" t="s">
        <v>75</v>
      </c>
    </row>
    <row r="3" spans="2:4" x14ac:dyDescent="0.2">
      <c r="B3" s="12"/>
    </row>
    <row r="4" spans="2:4" ht="51" x14ac:dyDescent="0.2">
      <c r="B4" s="16" t="s">
        <v>76</v>
      </c>
      <c r="C4" s="17" t="s">
        <v>78</v>
      </c>
      <c r="D4" s="17" t="s">
        <v>80</v>
      </c>
    </row>
    <row r="5" spans="2:4" ht="38.25" x14ac:dyDescent="0.2">
      <c r="B5" s="18" t="s">
        <v>79</v>
      </c>
      <c r="C5" s="19">
        <v>10</v>
      </c>
      <c r="D5" s="20">
        <v>0.3</v>
      </c>
    </row>
    <row r="6" spans="2:4" x14ac:dyDescent="0.2">
      <c r="C6" s="21">
        <v>5</v>
      </c>
      <c r="D6" s="22">
        <v>0.15</v>
      </c>
    </row>
    <row r="7" spans="2:4" x14ac:dyDescent="0.2">
      <c r="B7" s="11" t="s">
        <v>81</v>
      </c>
      <c r="C7" s="23"/>
      <c r="D7" s="24">
        <v>0.1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B10" sqref="B10"/>
    </sheetView>
  </sheetViews>
  <sheetFormatPr defaultRowHeight="12.75" x14ac:dyDescent="0.2"/>
  <cols>
    <col min="1" max="1" width="9.140625" style="3" customWidth="1"/>
    <col min="2" max="2" width="57.140625" style="2" customWidth="1"/>
  </cols>
  <sheetData>
    <row r="2" spans="1:2" x14ac:dyDescent="0.2">
      <c r="B2" s="25" t="s">
        <v>82</v>
      </c>
    </row>
    <row r="4" spans="1:2" ht="63.75" x14ac:dyDescent="0.2">
      <c r="A4" s="3">
        <v>1</v>
      </c>
      <c r="B4" s="2" t="s">
        <v>83</v>
      </c>
    </row>
    <row r="6" spans="1:2" ht="38.25" x14ac:dyDescent="0.2">
      <c r="A6" s="3">
        <v>2</v>
      </c>
      <c r="B6" s="2" t="s">
        <v>86</v>
      </c>
    </row>
    <row r="8" spans="1:2" ht="63.75" x14ac:dyDescent="0.2">
      <c r="B8" s="2" t="s">
        <v>84</v>
      </c>
    </row>
    <row r="10" spans="1:2" ht="63.75" x14ac:dyDescent="0.2">
      <c r="A10" s="3">
        <v>3</v>
      </c>
      <c r="B10" s="2" t="s">
        <v>85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Rates</vt:lpstr>
      <vt:lpstr>Tasks description</vt:lpstr>
    </vt:vector>
  </TitlesOfParts>
  <Company>Uczelnia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114256</cp:lastModifiedBy>
  <dcterms:created xsi:type="dcterms:W3CDTF">2003-03-02T21:48:36Z</dcterms:created>
  <dcterms:modified xsi:type="dcterms:W3CDTF">2022-10-24T14:31:56Z</dcterms:modified>
</cp:coreProperties>
</file>