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4EF389F-C3B6-4011-A800-60D110F2A497}" xr6:coauthVersionLast="36" xr6:coauthVersionMax="36" xr10:uidLastSave="{00000000-0000-0000-0000-000000000000}"/>
  <bookViews>
    <workbookView xWindow="0" yWindow="0" windowWidth="21570" windowHeight="7125" xr2:uid="{00000000-000D-0000-FFFF-FFFF00000000}"/>
  </bookViews>
  <sheets>
    <sheet name="Pie Char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E2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AF2" i="1"/>
  <c r="AE2" i="1"/>
  <c r="AD2" i="1"/>
  <c r="AC2" i="1"/>
  <c r="AB2" i="1"/>
  <c r="AA2" i="1"/>
  <c r="Z2" i="1"/>
  <c r="Y2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<sst xmlns="http://schemas.openxmlformats.org/spreadsheetml/2006/main" count="33" uniqueCount="18">
  <si>
    <t>Time</t>
  </si>
  <si>
    <t>AntPool</t>
  </si>
  <si>
    <t>BTC.TOP</t>
  </si>
  <si>
    <t>BTC.com</t>
  </si>
  <si>
    <t>BTCC Pool</t>
  </si>
  <si>
    <t>BW.COM</t>
  </si>
  <si>
    <t>BitClub Network</t>
  </si>
  <si>
    <t>BitFury</t>
  </si>
  <si>
    <t>Bitcoin.com</t>
  </si>
  <si>
    <t>F2Pool</t>
  </si>
  <si>
    <t>GBMiners</t>
  </si>
  <si>
    <t>HaoBTC</t>
  </si>
  <si>
    <t>SlushPool</t>
  </si>
  <si>
    <t>Unknown</t>
  </si>
  <si>
    <t>ViaBTC</t>
  </si>
  <si>
    <t>others</t>
  </si>
  <si>
    <t>Total</t>
  </si>
  <si>
    <t>Value of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</si>
</sst>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showOutlineSymbols="0" showWhiteSpace="0" topLeftCell="O1" workbookViewId="0">
      <selection activeCell="AG2" sqref="AG2"/>
    </sheetView>
  </sheetViews>
  <sheetFormatPr defaultRowHeight="14.25" x14ac:dyDescent="0.2"/>
  <cols>
    <col min="1" max="1" width="28.375" bestFit="1" customWidth="1"/>
    <col min="2" max="16" width="26.25" bestFit="1" customWidth="1"/>
    <col min="17" max="17" width="12.25" bestFit="1" customWidth="1"/>
    <col min="18" max="18" width="9.875" bestFit="1" customWidth="1"/>
    <col min="20" max="20" width="10.87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17</v>
      </c>
    </row>
    <row r="2" spans="1:33" x14ac:dyDescent="0.2">
      <c r="A2" s="1">
        <v>42614.083333333336</v>
      </c>
      <c r="B2">
        <v>2.519332243226257E+17</v>
      </c>
      <c r="D2">
        <v>3.3089736925956812E+16</v>
      </c>
      <c r="E2">
        <v>2.113230926407696E+17</v>
      </c>
      <c r="F2">
        <v>2.0154657945810058E+17</v>
      </c>
      <c r="G2">
        <v>5.5650921193654632E+16</v>
      </c>
      <c r="H2">
        <v>1.440155595754711E+17</v>
      </c>
      <c r="I2">
        <v>2632138164564746.5</v>
      </c>
      <c r="J2">
        <v>3.1021628368084506E+17</v>
      </c>
      <c r="K2">
        <v>2.4817302694467608E+16</v>
      </c>
      <c r="L2">
        <v>7.3323848870017936E+16</v>
      </c>
      <c r="M2">
        <v>1.1017378317392438E+17</v>
      </c>
      <c r="N2">
        <v>3008157902359710</v>
      </c>
      <c r="O2">
        <v>1.6206450698962938E+17</v>
      </c>
      <c r="P2">
        <v>1.2596661216131285E+17</v>
      </c>
      <c r="Q2">
        <f>SUM(B2:P2)</f>
        <v>1.7097617477537001E+18</v>
      </c>
      <c r="R2" s="2">
        <f>B2/Q2</f>
        <v>0.14734990103364856</v>
      </c>
      <c r="S2" s="2">
        <f>C2/Q2</f>
        <v>0</v>
      </c>
      <c r="T2" s="2">
        <f>D2/Q2</f>
        <v>1.9353419837255335E-2</v>
      </c>
      <c r="U2" s="2">
        <f>E2/Q2</f>
        <v>0.12359797668792609</v>
      </c>
      <c r="V2" s="2">
        <f>F2/Q2</f>
        <v>0.11787992082691885</v>
      </c>
      <c r="W2" s="2">
        <f>G2/Q2</f>
        <v>3.2548933362656698E-2</v>
      </c>
      <c r="X2" s="2">
        <f>H2/Q2</f>
        <v>8.4231361337145372E-2</v>
      </c>
      <c r="Y2" s="2">
        <f>I2/Q2</f>
        <v>1.5394765779634927E-3</v>
      </c>
      <c r="Z2" s="2">
        <f>J2/Q2</f>
        <v>0.18143831097426874</v>
      </c>
      <c r="AA2" s="2">
        <f>K2/Q2</f>
        <v>1.45150648779415E-2</v>
      </c>
      <c r="AB2" s="2">
        <f>L2/Q2</f>
        <v>4.2885418957554433E-2</v>
      </c>
      <c r="AC2" s="2">
        <f>M2/Q2</f>
        <v>6.4438091049043328E-2</v>
      </c>
      <c r="AD2" s="2">
        <f>N2/Q2</f>
        <v>1.7594018033868486E-3</v>
      </c>
      <c r="AE2" s="2">
        <f>O2/Q2</f>
        <v>9.4787772157466463E-2</v>
      </c>
      <c r="AF2" s="2">
        <f>P2/Q2</f>
        <v>7.3674950516824281E-2</v>
      </c>
      <c r="AG2" s="21">
        <v>573.99806177208495</v>
      </c>
    </row>
    <row r="3" spans="1:33" x14ac:dyDescent="0.2">
      <c r="A3" s="1">
        <v>42644.083333333336</v>
      </c>
      <c r="B3">
        <v>3.2447078777684294E+17</v>
      </c>
      <c r="D3">
        <v>7.1699537373909112E+16</v>
      </c>
      <c r="E3">
        <v>2.1388336572555939E+17</v>
      </c>
      <c r="F3">
        <v>1.814767951610807E+17</v>
      </c>
      <c r="G3">
        <v>6.4002976864845432E+16</v>
      </c>
      <c r="H3">
        <v>1.4744989606837808E+17</v>
      </c>
      <c r="I3">
        <v>2.9165913508030828E+16</v>
      </c>
      <c r="J3">
        <v>2.9692520279703603E+17</v>
      </c>
      <c r="K3">
        <v>3.5647227620926564E+16</v>
      </c>
      <c r="L3">
        <v>9.1143479712596336E+16</v>
      </c>
      <c r="M3">
        <v>1.0896709352305962E+17</v>
      </c>
      <c r="N3">
        <v>1.0532135433455578E+16</v>
      </c>
      <c r="O3">
        <v>1.6689383840706531E+17</v>
      </c>
      <c r="P3">
        <v>9.8434958089604048E+16</v>
      </c>
      <c r="Q3">
        <f t="shared" ref="Q3:Q25" si="0">SUM(B3:P3)</f>
        <v>1.84069320806239E+18</v>
      </c>
      <c r="R3" s="2">
        <f t="shared" ref="R3:R25" si="1">B3/Q3</f>
        <v>0.17627640845070422</v>
      </c>
      <c r="S3" s="2">
        <f t="shared" ref="S3:S25" si="2">C3/Q3</f>
        <v>0</v>
      </c>
      <c r="T3" s="2">
        <f t="shared" ref="T3:T25" si="3">D3/Q3</f>
        <v>3.8952464788732391E-2</v>
      </c>
      <c r="U3" s="2">
        <f t="shared" ref="U3:U25" si="4">E3/Q3</f>
        <v>0.11619718309859155</v>
      </c>
      <c r="V3" s="2">
        <f t="shared" ref="V3:V25" si="5">F3/Q3</f>
        <v>9.8591549295774641E-2</v>
      </c>
      <c r="W3" s="2">
        <f t="shared" ref="W3:W25" si="6">G3/Q3</f>
        <v>3.4771126760563383E-2</v>
      </c>
      <c r="X3" s="2">
        <f t="shared" ref="X3:X25" si="7">H3/Q3</f>
        <v>8.0105633802816906E-2</v>
      </c>
      <c r="Y3" s="2">
        <f t="shared" ref="Y3:Y25" si="8">I3/Q3</f>
        <v>1.5845070422535211E-2</v>
      </c>
      <c r="Z3" s="2">
        <f t="shared" ref="Z3:Z25" si="9">J3/Q3</f>
        <v>0.16131161971830985</v>
      </c>
      <c r="AA3" s="2">
        <f t="shared" ref="AA3:AA25" si="10">K3/Q3</f>
        <v>1.936619718309859E-2</v>
      </c>
      <c r="AB3" s="2">
        <f t="shared" ref="AB3:AB25" si="11">L3/Q3</f>
        <v>4.9515845070422532E-2</v>
      </c>
      <c r="AC3" s="2">
        <f t="shared" ref="AC3:AC25" si="12">M3/Q3</f>
        <v>5.9198943661971828E-2</v>
      </c>
      <c r="AD3" s="2">
        <f t="shared" ref="AD3:AD25" si="13">N3/Q3</f>
        <v>5.721830985915494E-3</v>
      </c>
      <c r="AE3" s="2">
        <f t="shared" ref="AE3:AE24" si="14">O3/Q3</f>
        <v>9.0669014084507046E-2</v>
      </c>
      <c r="AF3" s="2">
        <f t="shared" ref="AF3:AF25" si="15">P3/Q3</f>
        <v>5.3477112676056343E-2</v>
      </c>
      <c r="AG3" s="20">
        <v>613.99181094177004</v>
      </c>
    </row>
    <row r="4" spans="1:33" x14ac:dyDescent="0.2">
      <c r="A4" s="1">
        <v>42675.041666666664</v>
      </c>
      <c r="B4">
        <v>3.4682211267726342E+17</v>
      </c>
      <c r="D4">
        <v>6.6459567276988296E+16</v>
      </c>
      <c r="E4">
        <v>2.1258258936943939E+17</v>
      </c>
      <c r="F4">
        <v>1.940971468155751E+17</v>
      </c>
      <c r="G4">
        <v>6.91003447846832E+16</v>
      </c>
      <c r="H4">
        <v>1.5316509544630413E+17</v>
      </c>
      <c r="I4">
        <v>3.9171533030807672E+16</v>
      </c>
      <c r="J4">
        <v>3.124920050772297E+17</v>
      </c>
      <c r="K4">
        <v>6.6459567276988296E+16</v>
      </c>
      <c r="L4">
        <v>1.1663433992319138E+17</v>
      </c>
      <c r="M4">
        <v>1.254369316155077E+17</v>
      </c>
      <c r="N4">
        <v>2.5087386323101544E+16</v>
      </c>
      <c r="O4">
        <v>1.4656315167706691E+17</v>
      </c>
      <c r="P4">
        <v>1.1223304407703322E+17</v>
      </c>
      <c r="Q4">
        <f t="shared" si="0"/>
        <v>1.98630481537118E+18</v>
      </c>
      <c r="R4" s="2">
        <f t="shared" si="1"/>
        <v>0.17460669177930424</v>
      </c>
      <c r="S4" s="2">
        <f t="shared" si="2"/>
        <v>0</v>
      </c>
      <c r="T4" s="2">
        <f t="shared" si="3"/>
        <v>3.3458896521161088E-2</v>
      </c>
      <c r="U4" s="2">
        <f t="shared" si="4"/>
        <v>0.10702415244848217</v>
      </c>
      <c r="V4" s="2">
        <f t="shared" si="5"/>
        <v>9.7717704409483713E-2</v>
      </c>
      <c r="W4" s="2">
        <f t="shared" si="6"/>
        <v>3.4788389098160871E-2</v>
      </c>
      <c r="X4" s="2">
        <f t="shared" si="7"/>
        <v>7.7110569465987142E-2</v>
      </c>
      <c r="Y4" s="2">
        <f t="shared" si="8"/>
        <v>1.9720806558830045E-2</v>
      </c>
      <c r="Z4" s="2">
        <f t="shared" si="9"/>
        <v>0.15732328827830708</v>
      </c>
      <c r="AA4" s="2">
        <f t="shared" si="10"/>
        <v>3.3458896521161088E-2</v>
      </c>
      <c r="AB4" s="2">
        <f t="shared" si="11"/>
        <v>5.8719255484156879E-2</v>
      </c>
      <c r="AC4" s="2">
        <f t="shared" si="12"/>
        <v>6.315089740748947E-2</v>
      </c>
      <c r="AD4" s="2">
        <f t="shared" si="13"/>
        <v>1.2630179481497895E-2</v>
      </c>
      <c r="AE4" s="2">
        <f t="shared" si="14"/>
        <v>7.3786838023487705E-2</v>
      </c>
      <c r="AF4" s="2">
        <f t="shared" si="15"/>
        <v>5.6503434522490584E-2</v>
      </c>
      <c r="AG4">
        <v>727.14836219999995</v>
      </c>
    </row>
    <row r="5" spans="1:33" x14ac:dyDescent="0.2">
      <c r="A5" s="1">
        <v>42705.041666666664</v>
      </c>
      <c r="B5">
        <v>4.3338220035365709E+17</v>
      </c>
      <c r="C5">
        <v>1.2987035970642334E+16</v>
      </c>
      <c r="D5">
        <v>1.1495931840679694E+17</v>
      </c>
      <c r="E5">
        <v>1.9769154755311107E+17</v>
      </c>
      <c r="F5">
        <v>2.294376354813479E+17</v>
      </c>
      <c r="G5">
        <v>6.9264191843425776E+16</v>
      </c>
      <c r="H5">
        <v>1.7989449826000861E+17</v>
      </c>
      <c r="I5">
        <v>5.0505139885831296E+16</v>
      </c>
      <c r="J5">
        <v>3.4583995788488288E+17</v>
      </c>
      <c r="K5">
        <v>8.8504245133266272E+16</v>
      </c>
      <c r="L5">
        <v>1.1832632773251904E+17</v>
      </c>
      <c r="M5">
        <v>1.3756638102235952E+17</v>
      </c>
      <c r="N5">
        <v>2.5493070609038656E+16</v>
      </c>
      <c r="O5">
        <v>1.3035136103866934E+17</v>
      </c>
      <c r="P5">
        <v>1.2265533972273315E+17</v>
      </c>
      <c r="Q5">
        <f t="shared" si="0"/>
        <v>2.2568582508982899E+18</v>
      </c>
      <c r="R5" s="2">
        <f t="shared" si="1"/>
        <v>0.19202898550724637</v>
      </c>
      <c r="S5" s="2">
        <f t="shared" si="2"/>
        <v>5.7544757033248083E-3</v>
      </c>
      <c r="T5" s="2">
        <f t="shared" si="3"/>
        <v>5.0937766410912189E-2</v>
      </c>
      <c r="U5" s="2">
        <f t="shared" si="4"/>
        <v>8.7595907928388742E-2</v>
      </c>
      <c r="V5" s="2">
        <f t="shared" si="5"/>
        <v>0.10166240409207161</v>
      </c>
      <c r="W5" s="2">
        <f t="shared" si="6"/>
        <v>3.0690537084398978E-2</v>
      </c>
      <c r="X5" s="2">
        <f t="shared" si="7"/>
        <v>7.9710144927536225E-2</v>
      </c>
      <c r="Y5" s="2">
        <f t="shared" si="8"/>
        <v>2.2378516624040921E-2</v>
      </c>
      <c r="Z5" s="2">
        <f t="shared" si="9"/>
        <v>0.15323955669224212</v>
      </c>
      <c r="AA5" s="2">
        <f t="shared" si="10"/>
        <v>3.9215686274509803E-2</v>
      </c>
      <c r="AB5" s="2">
        <f t="shared" si="11"/>
        <v>5.2429667519181586E-2</v>
      </c>
      <c r="AC5" s="2">
        <f t="shared" si="12"/>
        <v>6.0954816709292405E-2</v>
      </c>
      <c r="AD5" s="2">
        <f t="shared" si="13"/>
        <v>1.1295822676896846E-2</v>
      </c>
      <c r="AE5" s="2">
        <f t="shared" si="14"/>
        <v>5.7757885763000852E-2</v>
      </c>
      <c r="AF5" s="2">
        <f t="shared" si="15"/>
        <v>5.434782608695652E-2</v>
      </c>
      <c r="AG5">
        <v>750.05398390000005</v>
      </c>
    </row>
    <row r="6" spans="1:33" x14ac:dyDescent="0.2">
      <c r="A6" s="1">
        <v>42736.041666666664</v>
      </c>
      <c r="B6">
        <v>4.9629902591834086E+17</v>
      </c>
      <c r="C6">
        <v>9.559174967296152E+16</v>
      </c>
      <c r="D6">
        <v>1.2671464491532107E+17</v>
      </c>
      <c r="E6">
        <v>1.9173926533239373E+17</v>
      </c>
      <c r="F6">
        <v>2.3119865037181389E+17</v>
      </c>
      <c r="G6">
        <v>9.7814813618844336E+16</v>
      </c>
      <c r="H6">
        <v>2.4564856602005226E+17</v>
      </c>
      <c r="I6">
        <v>3.945938503942016E+16</v>
      </c>
      <c r="J6">
        <v>4.1960331978538342E+17</v>
      </c>
      <c r="K6">
        <v>1.1115319729414128E+17</v>
      </c>
      <c r="L6">
        <v>1.4338762450944227E+17</v>
      </c>
      <c r="M6">
        <v>1.4727798641473722E+17</v>
      </c>
      <c r="N6">
        <v>5.0018938782363584E+16</v>
      </c>
      <c r="O6">
        <v>1.800681796165089E+17</v>
      </c>
      <c r="P6">
        <v>1.5394717825238566E+17</v>
      </c>
      <c r="Q6">
        <f t="shared" si="0"/>
        <v>2.7299225255441106E+18</v>
      </c>
      <c r="R6" s="2">
        <f t="shared" si="1"/>
        <v>0.18179967426710095</v>
      </c>
      <c r="S6" s="2">
        <f t="shared" si="2"/>
        <v>3.5016286644951135E-2</v>
      </c>
      <c r="T6" s="2">
        <f t="shared" si="3"/>
        <v>4.6416938110749179E-2</v>
      </c>
      <c r="U6" s="2">
        <f t="shared" si="4"/>
        <v>7.0236156351791521E-2</v>
      </c>
      <c r="V6" s="2">
        <f t="shared" si="5"/>
        <v>8.4690553745928321E-2</v>
      </c>
      <c r="W6" s="2">
        <f t="shared" si="6"/>
        <v>3.5830618892508138E-2</v>
      </c>
      <c r="X6" s="2">
        <f t="shared" si="7"/>
        <v>8.9983713355048844E-2</v>
      </c>
      <c r="Y6" s="2">
        <f t="shared" si="8"/>
        <v>1.4454397394136806E-2</v>
      </c>
      <c r="Z6" s="2">
        <f t="shared" si="9"/>
        <v>0.15370521172638435</v>
      </c>
      <c r="AA6" s="2">
        <f t="shared" si="10"/>
        <v>4.0716612377850153E-2</v>
      </c>
      <c r="AB6" s="2">
        <f t="shared" si="11"/>
        <v>5.2524429967426706E-2</v>
      </c>
      <c r="AC6" s="2">
        <f t="shared" si="12"/>
        <v>5.3949511400651455E-2</v>
      </c>
      <c r="AD6" s="2">
        <f t="shared" si="13"/>
        <v>1.8322475570032571E-2</v>
      </c>
      <c r="AE6" s="2">
        <f t="shared" si="14"/>
        <v>6.5960912052117252E-2</v>
      </c>
      <c r="AF6" s="2">
        <f t="shared" si="15"/>
        <v>5.6392508143322459E-2</v>
      </c>
      <c r="AG6">
        <v>979.21926629999996</v>
      </c>
    </row>
    <row r="7" spans="1:33" x14ac:dyDescent="0.2">
      <c r="A7" s="1">
        <v>42767.041666666664</v>
      </c>
      <c r="B7">
        <v>5.3699453930658816E+17</v>
      </c>
      <c r="C7">
        <v>1.7346733713555514E+17</v>
      </c>
      <c r="D7">
        <v>1.3274022319938131E+17</v>
      </c>
      <c r="E7">
        <v>2.1796548013989318E+17</v>
      </c>
      <c r="F7">
        <v>2.2022809758079174E+17</v>
      </c>
      <c r="G7">
        <v>9.9555167399535984E+16</v>
      </c>
      <c r="H7">
        <v>3.612645847301344E+17</v>
      </c>
      <c r="I7">
        <v>6.2599082531526416E+16</v>
      </c>
      <c r="J7">
        <v>4.2763469632982509E+17</v>
      </c>
      <c r="K7">
        <v>1.138850778585601E+17</v>
      </c>
      <c r="L7">
        <v>1.7045051388102374E+17</v>
      </c>
      <c r="M7">
        <v>1.855346301536807E+17</v>
      </c>
      <c r="N7">
        <v>7.3157963922386304E+16</v>
      </c>
      <c r="O7">
        <v>2.2098230339442458E+17</v>
      </c>
      <c r="P7">
        <v>2.1268603944446323E+17</v>
      </c>
      <c r="Q7">
        <f t="shared" si="0"/>
        <v>3.2091457370077701E+18</v>
      </c>
      <c r="R7" s="2">
        <f t="shared" si="1"/>
        <v>0.16733254994124561</v>
      </c>
      <c r="S7" s="2">
        <f t="shared" si="2"/>
        <v>5.405405405405405E-2</v>
      </c>
      <c r="T7" s="2">
        <f t="shared" si="3"/>
        <v>4.1363102232667447E-2</v>
      </c>
      <c r="U7" s="2">
        <f t="shared" si="4"/>
        <v>6.7920094007050527E-2</v>
      </c>
      <c r="V7" s="2">
        <f t="shared" si="5"/>
        <v>6.8625146886016453E-2</v>
      </c>
      <c r="W7" s="2">
        <f t="shared" si="6"/>
        <v>3.1022326674500583E-2</v>
      </c>
      <c r="X7" s="2">
        <f t="shared" si="7"/>
        <v>0.11257344300822561</v>
      </c>
      <c r="Y7" s="2">
        <f t="shared" si="8"/>
        <v>1.9506462984723853E-2</v>
      </c>
      <c r="Z7" s="2">
        <f t="shared" si="9"/>
        <v>0.13325499412455935</v>
      </c>
      <c r="AA7" s="2">
        <f t="shared" si="10"/>
        <v>3.5487661574618093E-2</v>
      </c>
      <c r="AB7" s="2">
        <f t="shared" si="11"/>
        <v>5.3113983548766154E-2</v>
      </c>
      <c r="AC7" s="2">
        <f t="shared" si="12"/>
        <v>5.7814336075205634E-2</v>
      </c>
      <c r="AD7" s="2">
        <f t="shared" si="13"/>
        <v>2.2796709753231493E-2</v>
      </c>
      <c r="AE7" s="2">
        <f t="shared" si="14"/>
        <v>6.8860164512338423E-2</v>
      </c>
      <c r="AF7" s="2">
        <f t="shared" si="15"/>
        <v>6.6274970622796706E-2</v>
      </c>
      <c r="AG7">
        <v>1207.6125259999999</v>
      </c>
    </row>
    <row r="8" spans="1:33" x14ac:dyDescent="0.2">
      <c r="A8" s="1">
        <v>42795.041666666664</v>
      </c>
      <c r="B8">
        <v>5.4667858439291866E+17</v>
      </c>
      <c r="C8">
        <v>2.1567593466460352E+17</v>
      </c>
      <c r="D8">
        <v>1.5277045372076083E+17</v>
      </c>
      <c r="E8">
        <v>2.4563092559024291E+17</v>
      </c>
      <c r="F8">
        <v>2.1492705989146256E+17</v>
      </c>
      <c r="G8">
        <v>1.0409359346659685E+17</v>
      </c>
      <c r="H8">
        <v>3.736885117973513E+17</v>
      </c>
      <c r="I8">
        <v>8.836722323063616E+16</v>
      </c>
      <c r="J8">
        <v>4.1263000000068243E+17</v>
      </c>
      <c r="K8">
        <v>1.3105308529967227E+17</v>
      </c>
      <c r="L8">
        <v>1.5426820326704282E+17</v>
      </c>
      <c r="M8">
        <v>2.2466243194229533E+17</v>
      </c>
      <c r="N8">
        <v>1.1382896551742965E+17</v>
      </c>
      <c r="O8">
        <v>2.4188655172453798E+17</v>
      </c>
      <c r="P8">
        <v>2.4862642468280685E+17</v>
      </c>
      <c r="Q8">
        <f t="shared" si="0"/>
        <v>3.4687879491890401E+18</v>
      </c>
      <c r="R8" s="2">
        <f t="shared" si="1"/>
        <v>0.15759930915371329</v>
      </c>
      <c r="S8" s="2">
        <f t="shared" si="2"/>
        <v>6.2176165803108807E-2</v>
      </c>
      <c r="T8" s="2">
        <f t="shared" si="3"/>
        <v>4.4041450777202069E-2</v>
      </c>
      <c r="U8" s="2">
        <f t="shared" si="4"/>
        <v>7.0811744386873918E-2</v>
      </c>
      <c r="V8" s="2">
        <f t="shared" si="5"/>
        <v>6.1960276338514683E-2</v>
      </c>
      <c r="W8" s="2">
        <f t="shared" si="6"/>
        <v>3.0008635578583766E-2</v>
      </c>
      <c r="X8" s="2">
        <f t="shared" si="7"/>
        <v>0.10772884283246979</v>
      </c>
      <c r="Y8" s="2">
        <f t="shared" si="8"/>
        <v>2.5474956822107077E-2</v>
      </c>
      <c r="Z8" s="2">
        <f t="shared" si="9"/>
        <v>0.11895509499136442</v>
      </c>
      <c r="AA8" s="2">
        <f t="shared" si="10"/>
        <v>3.7780656303972364E-2</v>
      </c>
      <c r="AB8" s="2">
        <f t="shared" si="11"/>
        <v>4.4473229706390331E-2</v>
      </c>
      <c r="AC8" s="2">
        <f t="shared" si="12"/>
        <v>6.4766839378238336E-2</v>
      </c>
      <c r="AD8" s="2">
        <f t="shared" si="13"/>
        <v>3.281519861830743E-2</v>
      </c>
      <c r="AE8" s="2">
        <f t="shared" si="14"/>
        <v>6.9732297063903284E-2</v>
      </c>
      <c r="AF8" s="2">
        <f t="shared" si="15"/>
        <v>7.1675302245250427E-2</v>
      </c>
      <c r="AG8">
        <v>1086.523318</v>
      </c>
    </row>
    <row r="9" spans="1:33" x14ac:dyDescent="0.2">
      <c r="A9" s="1">
        <v>42826.083333333336</v>
      </c>
      <c r="B9">
        <v>6.2297623246448806E+17</v>
      </c>
      <c r="C9">
        <v>3.1658056499898374E+17</v>
      </c>
      <c r="D9">
        <v>1.6041213615230006E+17</v>
      </c>
      <c r="E9">
        <v>3.4034532591043565E+17</v>
      </c>
      <c r="F9">
        <v>1.9096682875273818E+17</v>
      </c>
      <c r="G9">
        <v>1.2221877040175243E+17</v>
      </c>
      <c r="H9">
        <v>3.8108491604435309E+17</v>
      </c>
      <c r="I9">
        <v>9.421030218468416E+16</v>
      </c>
      <c r="J9">
        <v>4.0145471111131181E+17</v>
      </c>
      <c r="K9">
        <v>7.2143024195478864E+16</v>
      </c>
      <c r="L9">
        <v>2.0539543359183395E+17</v>
      </c>
      <c r="M9">
        <v>2.1473158966419005E+17</v>
      </c>
      <c r="N9">
        <v>2.2661397011991597E+17</v>
      </c>
      <c r="O9">
        <v>1.5362220446331382E+17</v>
      </c>
      <c r="P9">
        <v>2.6395859440934032E+17</v>
      </c>
      <c r="Q9">
        <f t="shared" si="0"/>
        <v>3.7667146044651208E+18</v>
      </c>
      <c r="R9" s="2">
        <f t="shared" si="1"/>
        <v>0.16538981523208648</v>
      </c>
      <c r="S9" s="2">
        <f t="shared" si="2"/>
        <v>8.404686795853987E-2</v>
      </c>
      <c r="T9" s="2">
        <f t="shared" si="3"/>
        <v>4.2586750788643525E-2</v>
      </c>
      <c r="U9" s="2">
        <f t="shared" si="4"/>
        <v>9.0356016223524113E-2</v>
      </c>
      <c r="V9" s="2">
        <f t="shared" si="5"/>
        <v>5.0698512843623242E-2</v>
      </c>
      <c r="W9" s="2">
        <f t="shared" si="6"/>
        <v>3.2447048219918874E-2</v>
      </c>
      <c r="X9" s="2">
        <f t="shared" si="7"/>
        <v>0.10117169896349706</v>
      </c>
      <c r="Y9" s="2">
        <f t="shared" si="8"/>
        <v>2.5011266336187464E-2</v>
      </c>
      <c r="Z9" s="2">
        <f t="shared" si="9"/>
        <v>0.10657954033348353</v>
      </c>
      <c r="AA9" s="2">
        <f t="shared" si="10"/>
        <v>1.9152771518702115E-2</v>
      </c>
      <c r="AB9" s="2">
        <f t="shared" si="11"/>
        <v>5.452906714736367E-2</v>
      </c>
      <c r="AC9" s="2">
        <f t="shared" si="12"/>
        <v>5.7007661108607471E-2</v>
      </c>
      <c r="AD9" s="2">
        <f t="shared" si="13"/>
        <v>6.0162235241099586E-2</v>
      </c>
      <c r="AE9" s="2">
        <f t="shared" si="14"/>
        <v>4.0784136998648031E-2</v>
      </c>
      <c r="AF9" s="2">
        <f t="shared" si="15"/>
        <v>7.0076611086074797E-2</v>
      </c>
      <c r="AG9" s="3">
        <v>1485.4831511226901</v>
      </c>
    </row>
    <row r="10" spans="1:33" x14ac:dyDescent="0.2">
      <c r="A10" s="1">
        <v>42856.083333333336</v>
      </c>
      <c r="B10">
        <v>7.201161110236727E+17</v>
      </c>
      <c r="C10">
        <v>4.3224902305530541E+17</v>
      </c>
      <c r="D10">
        <v>2.8158961252980477E+17</v>
      </c>
      <c r="E10">
        <v>3.6499035764213549E+17</v>
      </c>
      <c r="F10">
        <v>2.0715668947256336E+17</v>
      </c>
      <c r="G10">
        <v>1.5604010375855424E+17</v>
      </c>
      <c r="H10">
        <v>3.6588713984764442E+17</v>
      </c>
      <c r="I10">
        <v>1.2016881553819694E+17</v>
      </c>
      <c r="J10">
        <v>4.1700372556165357E+17</v>
      </c>
      <c r="K10">
        <v>4.3045545864428752E+16</v>
      </c>
      <c r="M10">
        <v>2.2419555137723309E+17</v>
      </c>
      <c r="N10">
        <v>5.2999828345577907E+17</v>
      </c>
      <c r="O10">
        <v>2.3675050225435814E+17</v>
      </c>
      <c r="P10">
        <v>2.5199579974801002E+17</v>
      </c>
      <c r="Q10">
        <f t="shared" si="0"/>
        <v>4.3511872611293394E+18</v>
      </c>
      <c r="R10" s="2">
        <f t="shared" si="1"/>
        <v>0.16549876339653752</v>
      </c>
      <c r="S10" s="2">
        <f t="shared" si="2"/>
        <v>9.9340478153338838E-2</v>
      </c>
      <c r="T10" s="2">
        <f t="shared" si="3"/>
        <v>6.4715581203627373E-2</v>
      </c>
      <c r="U10" s="2">
        <f t="shared" si="4"/>
        <v>8.3882934872217652E-2</v>
      </c>
      <c r="V10" s="2">
        <f t="shared" si="5"/>
        <v>4.760923330585326E-2</v>
      </c>
      <c r="W10" s="2">
        <f t="shared" si="6"/>
        <v>3.586150041220116E-2</v>
      </c>
      <c r="X10" s="2">
        <f t="shared" si="7"/>
        <v>8.4089035449299271E-2</v>
      </c>
      <c r="Y10" s="2">
        <f t="shared" si="8"/>
        <v>2.7617477328936525E-2</v>
      </c>
      <c r="Z10" s="2">
        <f t="shared" si="9"/>
        <v>9.5836768342951378E-2</v>
      </c>
      <c r="AA10" s="2">
        <f t="shared" si="10"/>
        <v>9.8928276999175613E-3</v>
      </c>
      <c r="AB10" s="2">
        <f t="shared" si="11"/>
        <v>0</v>
      </c>
      <c r="AC10" s="2">
        <f t="shared" si="12"/>
        <v>5.1525144270403965E-2</v>
      </c>
      <c r="AD10" s="2">
        <f t="shared" si="13"/>
        <v>0.12180544105523498</v>
      </c>
      <c r="AE10" s="2">
        <f t="shared" si="14"/>
        <v>5.4410552349546587E-2</v>
      </c>
      <c r="AF10" s="2">
        <f t="shared" si="15"/>
        <v>5.791426215993406E-2</v>
      </c>
      <c r="AG10" s="4">
        <v>2291.3966613538601</v>
      </c>
    </row>
    <row r="11" spans="1:33" x14ac:dyDescent="0.2">
      <c r="A11" s="1">
        <v>42887.083333333336</v>
      </c>
      <c r="B11">
        <v>8.4418427624235418E+17</v>
      </c>
      <c r="C11">
        <v>7.1439658671311526E+17</v>
      </c>
      <c r="D11">
        <v>3.871058913785127E+17</v>
      </c>
      <c r="E11">
        <v>3.7807718254169606E+17</v>
      </c>
      <c r="F11">
        <v>2.2797489812961974E+17</v>
      </c>
      <c r="G11">
        <v>1.7605982231792413E+17</v>
      </c>
      <c r="H11">
        <v>2.6521832208148829E+17</v>
      </c>
      <c r="I11">
        <v>8.5772733949757904E+16</v>
      </c>
      <c r="J11">
        <v>4.852930999788935E+17</v>
      </c>
      <c r="K11">
        <v>8.351555674055376E+16</v>
      </c>
      <c r="M11">
        <v>2.4490372719865088E+17</v>
      </c>
      <c r="N11">
        <v>7.1665376392231936E+17</v>
      </c>
      <c r="O11">
        <v>2.3700360696643635E+17</v>
      </c>
      <c r="P11">
        <v>1.9976018301456778E+17</v>
      </c>
      <c r="Q11">
        <f t="shared" si="0"/>
        <v>5.0459196511758909E+18</v>
      </c>
      <c r="R11" s="2">
        <f t="shared" si="1"/>
        <v>0.16730038022813684</v>
      </c>
      <c r="S11" s="2">
        <f t="shared" si="2"/>
        <v>0.14157906508611046</v>
      </c>
      <c r="T11" s="2">
        <f t="shared" si="3"/>
        <v>7.6716618206217835E-2</v>
      </c>
      <c r="U11" s="2">
        <f t="shared" si="4"/>
        <v>7.4927309326772523E-2</v>
      </c>
      <c r="V11" s="2">
        <f t="shared" si="5"/>
        <v>4.518004920599418E-2</v>
      </c>
      <c r="W11" s="2">
        <f t="shared" si="6"/>
        <v>3.4891523149183618E-2</v>
      </c>
      <c r="X11" s="2">
        <f t="shared" si="7"/>
        <v>5.2560948333706094E-2</v>
      </c>
      <c r="Y11" s="2">
        <f t="shared" si="8"/>
        <v>1.6998434354730481E-2</v>
      </c>
      <c r="Z11" s="2">
        <f t="shared" si="9"/>
        <v>9.6175352270185629E-2</v>
      </c>
      <c r="AA11" s="2">
        <f t="shared" si="10"/>
        <v>1.6551107134869153E-2</v>
      </c>
      <c r="AB11" s="2">
        <f t="shared" si="11"/>
        <v>0</v>
      </c>
      <c r="AC11" s="2">
        <f t="shared" si="12"/>
        <v>4.8535003354954136E-2</v>
      </c>
      <c r="AD11" s="2">
        <f t="shared" si="13"/>
        <v>0.14202639230597178</v>
      </c>
      <c r="AE11" s="2">
        <f t="shared" si="14"/>
        <v>4.6969358085439492E-2</v>
      </c>
      <c r="AF11" s="2">
        <f t="shared" si="15"/>
        <v>3.9588458957727571E-2</v>
      </c>
      <c r="AG11" s="5">
        <v>2384.56823434133</v>
      </c>
    </row>
    <row r="12" spans="1:33" x14ac:dyDescent="0.2">
      <c r="A12" s="1">
        <v>42917.083333333336</v>
      </c>
      <c r="B12">
        <v>1.278590992991083E+18</v>
      </c>
      <c r="C12">
        <v>7.5777497074954138E+17</v>
      </c>
      <c r="D12">
        <v>4.9366447605833318E+17</v>
      </c>
      <c r="E12">
        <v>4.5540547916381235E+17</v>
      </c>
      <c r="F12">
        <v>2.9619868563499994E+17</v>
      </c>
      <c r="G12">
        <v>2.0116827399377078E+17</v>
      </c>
      <c r="H12">
        <v>2.0487075756420829E+17</v>
      </c>
      <c r="I12">
        <v>1.5797263233866662E+17</v>
      </c>
      <c r="J12">
        <v>4.7268373582585402E+17</v>
      </c>
      <c r="K12">
        <v>1.9746579042333325E+17</v>
      </c>
      <c r="M12">
        <v>2.5670552755033325E+17</v>
      </c>
      <c r="N12">
        <v>7.750532274115831E+17</v>
      </c>
      <c r="O12">
        <v>2.9990116920543738E+17</v>
      </c>
      <c r="P12">
        <v>1.826558561415833E+17</v>
      </c>
      <c r="Q12">
        <f t="shared" si="0"/>
        <v>6.0301115750525399E+18</v>
      </c>
      <c r="R12" s="2">
        <f t="shared" si="1"/>
        <v>0.21203438395415475</v>
      </c>
      <c r="S12" s="2">
        <f t="shared" si="2"/>
        <v>0.12566516577977896</v>
      </c>
      <c r="T12" s="2">
        <f t="shared" si="3"/>
        <v>8.1866557511256655E-2</v>
      </c>
      <c r="U12" s="2">
        <f t="shared" si="4"/>
        <v>7.5521899304134263E-2</v>
      </c>
      <c r="V12" s="2">
        <f t="shared" si="5"/>
        <v>4.9119934506753997E-2</v>
      </c>
      <c r="W12" s="2">
        <f t="shared" si="6"/>
        <v>3.3360622185837088E-2</v>
      </c>
      <c r="X12" s="2">
        <f t="shared" si="7"/>
        <v>3.3974621367171512E-2</v>
      </c>
      <c r="Y12" s="2">
        <f t="shared" si="8"/>
        <v>2.6197298403602128E-2</v>
      </c>
      <c r="Z12" s="2">
        <f t="shared" si="9"/>
        <v>7.838722881702824E-2</v>
      </c>
      <c r="AA12" s="2">
        <f t="shared" si="10"/>
        <v>3.2746623004502658E-2</v>
      </c>
      <c r="AB12" s="2">
        <f t="shared" si="11"/>
        <v>0</v>
      </c>
      <c r="AC12" s="2">
        <f t="shared" si="12"/>
        <v>4.2570609905853457E-2</v>
      </c>
      <c r="AD12" s="2">
        <f t="shared" si="13"/>
        <v>0.12853049529267294</v>
      </c>
      <c r="AE12" s="2">
        <f t="shared" si="14"/>
        <v>4.9733933688088407E-2</v>
      </c>
      <c r="AF12" s="2">
        <f t="shared" si="15"/>
        <v>3.0290626279164963E-2</v>
      </c>
      <c r="AG12" s="6">
        <v>2768.6647374150398</v>
      </c>
    </row>
    <row r="13" spans="1:33" x14ac:dyDescent="0.2">
      <c r="A13" s="1">
        <v>42948.083333333336</v>
      </c>
      <c r="B13">
        <v>1.155205159070505E+18</v>
      </c>
      <c r="C13">
        <v>7.7013677271367002E+17</v>
      </c>
      <c r="D13">
        <v>5.9484444758108096E+17</v>
      </c>
      <c r="E13">
        <v>4.5978314788875827E+17</v>
      </c>
      <c r="F13">
        <v>2.2989157394437914E+17</v>
      </c>
      <c r="G13">
        <v>2.7012259938464547E+17</v>
      </c>
      <c r="H13">
        <v>3.2472184819643552E+17</v>
      </c>
      <c r="I13">
        <v>9.1956629577751648E+16</v>
      </c>
      <c r="J13">
        <v>5.0001417332902458E+17</v>
      </c>
      <c r="K13">
        <v>1.9971830486417939E+17</v>
      </c>
      <c r="M13">
        <v>3.4340053857941632E+17</v>
      </c>
      <c r="N13">
        <v>8.4485153424559334E+17</v>
      </c>
      <c r="O13">
        <v>3.5202147260233056E+17</v>
      </c>
      <c r="P13">
        <v>1.9397101551556989E+17</v>
      </c>
      <c r="Q13">
        <f t="shared" si="0"/>
        <v>6.3306392174933391E+18</v>
      </c>
      <c r="R13" s="2">
        <f t="shared" si="1"/>
        <v>0.18247843849296413</v>
      </c>
      <c r="S13" s="2">
        <f t="shared" si="2"/>
        <v>0.12165229232864277</v>
      </c>
      <c r="T13" s="2">
        <f t="shared" si="3"/>
        <v>9.3962778029959157E-2</v>
      </c>
      <c r="U13" s="2">
        <f t="shared" si="4"/>
        <v>7.2628234226055396E-2</v>
      </c>
      <c r="V13" s="2">
        <f t="shared" si="5"/>
        <v>3.6314117113027698E-2</v>
      </c>
      <c r="W13" s="2">
        <f t="shared" si="6"/>
        <v>4.2669087607807542E-2</v>
      </c>
      <c r="X13" s="2">
        <f t="shared" si="7"/>
        <v>5.1293690422151622E-2</v>
      </c>
      <c r="Y13" s="2">
        <f t="shared" si="8"/>
        <v>1.4525646845211078E-2</v>
      </c>
      <c r="Z13" s="2">
        <f t="shared" si="9"/>
        <v>7.898320472083524E-2</v>
      </c>
      <c r="AA13" s="2">
        <f t="shared" si="10"/>
        <v>3.1547889241942816E-2</v>
      </c>
      <c r="AB13" s="2">
        <f t="shared" si="11"/>
        <v>0</v>
      </c>
      <c r="AC13" s="2">
        <f t="shared" si="12"/>
        <v>5.4244212437585121E-2</v>
      </c>
      <c r="AD13" s="2">
        <f t="shared" si="13"/>
        <v>0.1334543803903768</v>
      </c>
      <c r="AE13" s="2">
        <f t="shared" si="14"/>
        <v>5.5605991829323666E-2</v>
      </c>
      <c r="AF13" s="2">
        <f t="shared" si="15"/>
        <v>3.0640036314117117E-2</v>
      </c>
      <c r="AG13" s="7">
        <v>4787.7891191197796</v>
      </c>
    </row>
    <row r="14" spans="1:33" x14ac:dyDescent="0.2">
      <c r="A14" s="1">
        <v>42979.083333333336</v>
      </c>
      <c r="B14">
        <v>1.2532302560016543E+18</v>
      </c>
      <c r="C14">
        <v>1.0636934767367366E+18</v>
      </c>
      <c r="E14">
        <v>5.8658365306987456E+17</v>
      </c>
      <c r="F14">
        <v>2.0587615678775546E+17</v>
      </c>
      <c r="G14">
        <v>3.2025179944761958E+17</v>
      </c>
      <c r="H14">
        <v>3.4476086573187616E+17</v>
      </c>
      <c r="I14">
        <v>1.4215258444868829E+17</v>
      </c>
      <c r="J14">
        <v>6.9115566921603622E+17</v>
      </c>
      <c r="K14">
        <v>1.7483133949436374E+17</v>
      </c>
      <c r="M14">
        <v>4.444310686211863E+17</v>
      </c>
      <c r="N14">
        <v>1.6649825695771651E+18</v>
      </c>
      <c r="O14">
        <v>7.9899556086676518E+17</v>
      </c>
      <c r="P14">
        <v>2.4182278733799846E+17</v>
      </c>
      <c r="Q14">
        <f t="shared" si="0"/>
        <v>7.9327677873377198E+18</v>
      </c>
      <c r="R14" s="2">
        <f t="shared" si="1"/>
        <v>0.15798146240988672</v>
      </c>
      <c r="S14" s="2">
        <f t="shared" si="2"/>
        <v>0.13408856848609682</v>
      </c>
      <c r="T14" s="2">
        <f t="shared" si="3"/>
        <v>0</v>
      </c>
      <c r="U14" s="2">
        <f t="shared" si="4"/>
        <v>7.3944387229660138E-2</v>
      </c>
      <c r="V14" s="2">
        <f t="shared" si="5"/>
        <v>2.5952626158599383E-2</v>
      </c>
      <c r="W14" s="2">
        <f t="shared" si="6"/>
        <v>4.0370751802265709E-2</v>
      </c>
      <c r="X14" s="2">
        <f t="shared" si="7"/>
        <v>4.3460350154479917E-2</v>
      </c>
      <c r="Y14" s="2">
        <f t="shared" si="8"/>
        <v>1.7919670442842432E-2</v>
      </c>
      <c r="Z14" s="2">
        <f t="shared" si="9"/>
        <v>8.7126673532440788E-2</v>
      </c>
      <c r="AA14" s="2">
        <f t="shared" si="10"/>
        <v>2.2039134912461379E-2</v>
      </c>
      <c r="AB14" s="2">
        <f t="shared" si="11"/>
        <v>0</v>
      </c>
      <c r="AC14" s="2">
        <f t="shared" si="12"/>
        <v>5.6024716786817703E-2</v>
      </c>
      <c r="AD14" s="2">
        <f t="shared" si="13"/>
        <v>0.20988671472708548</v>
      </c>
      <c r="AE14" s="2">
        <f t="shared" si="14"/>
        <v>0.10072090628218332</v>
      </c>
      <c r="AF14" s="2">
        <f t="shared" si="15"/>
        <v>3.0484037075180225E-2</v>
      </c>
      <c r="AG14" s="8">
        <v>4326.1994673089803</v>
      </c>
    </row>
    <row r="15" spans="1:33" x14ac:dyDescent="0.2">
      <c r="A15" s="1">
        <v>43009.083333333336</v>
      </c>
      <c r="B15">
        <v>1.7790636128579131E+18</v>
      </c>
      <c r="C15">
        <v>1.1873232319073331E+18</v>
      </c>
      <c r="E15">
        <v>6.4937743104316902E+17</v>
      </c>
      <c r="F15">
        <v>1.9020226530554362E+17</v>
      </c>
      <c r="G15">
        <v>3.1508254050615309E+17</v>
      </c>
      <c r="H15">
        <v>3.6695588558948314E+17</v>
      </c>
      <c r="I15">
        <v>1.3256521521295464E+17</v>
      </c>
      <c r="J15">
        <v>8.3957969634871283E+17</v>
      </c>
      <c r="K15">
        <v>1.9788720531788883E+17</v>
      </c>
      <c r="M15">
        <v>6.2824384600921984E+17</v>
      </c>
      <c r="N15">
        <v>1.8213307829258117E+18</v>
      </c>
      <c r="O15">
        <v>9.3179897649685517E+17</v>
      </c>
      <c r="P15">
        <v>2.1709955534875181E+17</v>
      </c>
      <c r="Q15">
        <f t="shared" si="0"/>
        <v>9.2565102448697917E+18</v>
      </c>
      <c r="R15" s="2">
        <f t="shared" si="1"/>
        <v>0.19219593192195927</v>
      </c>
      <c r="S15" s="2">
        <f t="shared" si="2"/>
        <v>0.1282689912826899</v>
      </c>
      <c r="T15" s="2">
        <f t="shared" si="3"/>
        <v>0</v>
      </c>
      <c r="U15" s="2">
        <f t="shared" si="4"/>
        <v>7.0153590701535873E-2</v>
      </c>
      <c r="V15" s="2">
        <f t="shared" si="5"/>
        <v>2.0547945205479447E-2</v>
      </c>
      <c r="W15" s="2">
        <f t="shared" si="6"/>
        <v>3.4039020340390198E-2</v>
      </c>
      <c r="X15" s="2">
        <f t="shared" si="7"/>
        <v>3.9643005396430044E-2</v>
      </c>
      <c r="Y15" s="2">
        <f t="shared" si="8"/>
        <v>1.4321295143212948E-2</v>
      </c>
      <c r="Z15" s="2">
        <f t="shared" si="9"/>
        <v>9.0701535907015352E-2</v>
      </c>
      <c r="AA15" s="2">
        <f t="shared" si="10"/>
        <v>2.137816521378165E-2</v>
      </c>
      <c r="AB15" s="2">
        <f t="shared" si="11"/>
        <v>0</v>
      </c>
      <c r="AC15" s="2">
        <f t="shared" si="12"/>
        <v>6.7870485678704837E-2</v>
      </c>
      <c r="AD15" s="2">
        <f t="shared" si="13"/>
        <v>0.19676214196762137</v>
      </c>
      <c r="AE15" s="2">
        <f t="shared" si="14"/>
        <v>0.10066417600664174</v>
      </c>
      <c r="AF15" s="2">
        <f t="shared" si="15"/>
        <v>2.3453715234537147E-2</v>
      </c>
      <c r="AG15" s="9">
        <v>6499.7089829505503</v>
      </c>
    </row>
    <row r="16" spans="1:33" x14ac:dyDescent="0.2">
      <c r="A16" s="1">
        <v>43040.041666666664</v>
      </c>
      <c r="B16">
        <v>1.7531651597887905E+18</v>
      </c>
      <c r="C16">
        <v>1.304520532283785E+18</v>
      </c>
      <c r="E16">
        <v>4.4634388582549261E+17</v>
      </c>
      <c r="F16">
        <v>1.863600760405407E+17</v>
      </c>
      <c r="G16">
        <v>2.8299122658008038E+17</v>
      </c>
      <c r="H16">
        <v>3.451112519269273E+17</v>
      </c>
      <c r="I16">
        <v>6.9022250385385456E+16</v>
      </c>
      <c r="J16">
        <v>8.1446255454754842E+17</v>
      </c>
      <c r="K16">
        <v>2.0246526779713069E+17</v>
      </c>
      <c r="M16">
        <v>9.3410112188221658E+17</v>
      </c>
      <c r="N16">
        <v>2.171900145460129E+18</v>
      </c>
      <c r="O16">
        <v>1.368941299310145E+18</v>
      </c>
      <c r="P16">
        <v>1.840593343610279E+17</v>
      </c>
      <c r="Q16">
        <f t="shared" si="0"/>
        <v>1.0063444106189199E+19</v>
      </c>
      <c r="R16" s="2">
        <f t="shared" si="1"/>
        <v>0.17421124828532236</v>
      </c>
      <c r="S16" s="2">
        <f t="shared" si="2"/>
        <v>0.12962962962962962</v>
      </c>
      <c r="T16" s="2">
        <f t="shared" si="3"/>
        <v>0</v>
      </c>
      <c r="U16" s="2">
        <f t="shared" si="4"/>
        <v>4.4352994970278919E-2</v>
      </c>
      <c r="V16" s="2">
        <f t="shared" si="5"/>
        <v>1.8518518518518517E-2</v>
      </c>
      <c r="W16" s="2">
        <f t="shared" si="6"/>
        <v>2.8120713305898493E-2</v>
      </c>
      <c r="X16" s="2">
        <f t="shared" si="7"/>
        <v>3.4293552812071332E-2</v>
      </c>
      <c r="Y16" s="2">
        <f t="shared" si="8"/>
        <v>6.8587105624142658E-3</v>
      </c>
      <c r="Z16" s="2">
        <f t="shared" si="9"/>
        <v>8.0932784636488342E-2</v>
      </c>
      <c r="AA16" s="2">
        <f t="shared" si="10"/>
        <v>2.0118884316415182E-2</v>
      </c>
      <c r="AB16" s="2">
        <f t="shared" si="11"/>
        <v>0</v>
      </c>
      <c r="AC16" s="2">
        <f t="shared" si="12"/>
        <v>9.2821216278006408E-2</v>
      </c>
      <c r="AD16" s="2">
        <f t="shared" si="13"/>
        <v>0.21582075903063558</v>
      </c>
      <c r="AE16" s="2">
        <f t="shared" si="14"/>
        <v>0.13603109282121628</v>
      </c>
      <c r="AF16" s="2">
        <f t="shared" si="15"/>
        <v>1.8289894833104711E-2</v>
      </c>
      <c r="AG16" s="10">
        <v>10166.768797408</v>
      </c>
    </row>
    <row r="17" spans="1:33" x14ac:dyDescent="0.2">
      <c r="A17" s="1">
        <v>43070.041666666664</v>
      </c>
      <c r="B17">
        <v>2.3830052911457398E+18</v>
      </c>
      <c r="C17">
        <v>1.7680361837532908E+18</v>
      </c>
      <c r="E17">
        <v>3.9495860776497798E+17</v>
      </c>
      <c r="F17">
        <v>2.0940758398277357E+17</v>
      </c>
      <c r="G17">
        <v>4.0026006558732666E+17</v>
      </c>
      <c r="H17">
        <v>3.6580058974206016E+17</v>
      </c>
      <c r="I17">
        <v>6.3617493868184376E+16</v>
      </c>
      <c r="J17">
        <v>1.0443871910026934E+18</v>
      </c>
      <c r="K17">
        <v>2.1735977071629661E+17</v>
      </c>
      <c r="M17">
        <v>1.4340443409453228E+18</v>
      </c>
      <c r="N17">
        <v>3.3399184280796795E+18</v>
      </c>
      <c r="O17">
        <v>1.6381504671057475E+18</v>
      </c>
      <c r="P17">
        <v>7.1569680601707408E+16</v>
      </c>
      <c r="Q17">
        <f t="shared" si="0"/>
        <v>1.33305156942958E+19</v>
      </c>
      <c r="R17" s="2">
        <f t="shared" si="1"/>
        <v>0.17876317359315969</v>
      </c>
      <c r="S17" s="2">
        <f t="shared" si="2"/>
        <v>0.13263074169815073</v>
      </c>
      <c r="T17" s="2">
        <f t="shared" si="3"/>
        <v>0</v>
      </c>
      <c r="U17" s="2">
        <f t="shared" si="4"/>
        <v>2.9628156691191093E-2</v>
      </c>
      <c r="V17" s="2">
        <f t="shared" si="5"/>
        <v>1.5708888447007359E-2</v>
      </c>
      <c r="W17" s="2">
        <f t="shared" si="6"/>
        <v>3.0025850069596342E-2</v>
      </c>
      <c r="X17" s="2">
        <f t="shared" si="7"/>
        <v>2.7440843109962223E-2</v>
      </c>
      <c r="Y17" s="2">
        <f t="shared" si="8"/>
        <v>4.7723205408629951E-3</v>
      </c>
      <c r="Z17" s="2">
        <f t="shared" si="9"/>
        <v>7.834559554583416E-2</v>
      </c>
      <c r="AA17" s="2">
        <f t="shared" si="10"/>
        <v>1.6305428514615233E-2</v>
      </c>
      <c r="AB17" s="2">
        <f t="shared" si="11"/>
        <v>0</v>
      </c>
      <c r="AC17" s="2">
        <f t="shared" si="12"/>
        <v>0.10757605885862001</v>
      </c>
      <c r="AD17" s="2">
        <f t="shared" si="13"/>
        <v>0.25054682839530723</v>
      </c>
      <c r="AE17" s="2">
        <f t="shared" si="14"/>
        <v>0.12288725392722211</v>
      </c>
      <c r="AF17" s="2">
        <f t="shared" si="15"/>
        <v>5.3688606084708688E-3</v>
      </c>
      <c r="AG17" s="11">
        <v>13362.4642494322</v>
      </c>
    </row>
    <row r="18" spans="1:33" x14ac:dyDescent="0.2">
      <c r="A18" s="1">
        <v>43101.041666666664</v>
      </c>
      <c r="B18">
        <v>3.3591291220590572E+18</v>
      </c>
      <c r="C18">
        <v>2.3233976427575148E+18</v>
      </c>
      <c r="E18">
        <v>4.268893259283385E+17</v>
      </c>
      <c r="F18">
        <v>2.3094012714156019E+17</v>
      </c>
      <c r="G18">
        <v>4.2339023309286029E+17</v>
      </c>
      <c r="H18">
        <v>3.5690746921877485E+17</v>
      </c>
      <c r="I18">
        <v>1.3996371341912739E+17</v>
      </c>
      <c r="J18">
        <v>9.6924871542745715E+17</v>
      </c>
      <c r="K18">
        <v>2.3094012714156019E+17</v>
      </c>
      <c r="M18">
        <v>1.8650164813098724E+18</v>
      </c>
      <c r="N18">
        <v>5.2346428818753649E+18</v>
      </c>
      <c r="O18">
        <v>2.0784611442740416E+18</v>
      </c>
      <c r="P18">
        <v>5.2486392532172768E+16</v>
      </c>
      <c r="Q18">
        <f t="shared" si="0"/>
        <v>1.7691413376177703E+19</v>
      </c>
      <c r="R18" s="2">
        <f t="shared" si="1"/>
        <v>0.18987341772151897</v>
      </c>
      <c r="S18" s="2">
        <f t="shared" si="2"/>
        <v>0.13132911392405064</v>
      </c>
      <c r="T18" s="2">
        <f t="shared" si="3"/>
        <v>0</v>
      </c>
      <c r="U18" s="2">
        <f t="shared" si="4"/>
        <v>2.4129746835443035E-2</v>
      </c>
      <c r="V18" s="2">
        <f t="shared" si="5"/>
        <v>1.3053797468354431E-2</v>
      </c>
      <c r="W18" s="2">
        <f t="shared" si="6"/>
        <v>2.3931962025316451E-2</v>
      </c>
      <c r="X18" s="2">
        <f t="shared" si="7"/>
        <v>2.0174050632911392E-2</v>
      </c>
      <c r="Y18" s="2">
        <f t="shared" si="8"/>
        <v>7.9113924050632917E-3</v>
      </c>
      <c r="Z18" s="2">
        <f t="shared" si="9"/>
        <v>5.4786392405063285E-2</v>
      </c>
      <c r="AA18" s="2">
        <f t="shared" si="10"/>
        <v>1.3053797468354431E-2</v>
      </c>
      <c r="AB18" s="2">
        <f t="shared" si="11"/>
        <v>0</v>
      </c>
      <c r="AC18" s="2">
        <f t="shared" si="12"/>
        <v>0.10541930379746835</v>
      </c>
      <c r="AD18" s="2">
        <f t="shared" si="13"/>
        <v>0.29588607594936711</v>
      </c>
      <c r="AE18" s="2">
        <f t="shared" si="14"/>
        <v>0.11748417721518986</v>
      </c>
      <c r="AF18" s="2">
        <f t="shared" si="15"/>
        <v>2.9667721518987339E-3</v>
      </c>
      <c r="AG18" s="12">
        <v>9645.0200343490196</v>
      </c>
    </row>
    <row r="19" spans="1:33" x14ac:dyDescent="0.2">
      <c r="A19" s="1">
        <v>43132.041666666664</v>
      </c>
      <c r="B19">
        <v>3.3967351796014843E+18</v>
      </c>
      <c r="C19">
        <v>2.7892713620870605E+18</v>
      </c>
      <c r="E19">
        <v>8.4032494756161894E+17</v>
      </c>
      <c r="F19">
        <v>1.9742574069218758E+17</v>
      </c>
      <c r="G19">
        <v>3.9991367986366208E+17</v>
      </c>
      <c r="H19">
        <v>3.7460268746722771E+17</v>
      </c>
      <c r="I19">
        <v>2.632343209229168E+17</v>
      </c>
      <c r="J19">
        <v>1.0833104745673884E+18</v>
      </c>
      <c r="K19">
        <v>2.5310992396434307E+17</v>
      </c>
      <c r="M19">
        <v>2.3033003080755223E+18</v>
      </c>
      <c r="N19">
        <v>7.5679867265338583E+18</v>
      </c>
      <c r="O19">
        <v>2.6171566137913073E+18</v>
      </c>
      <c r="P19">
        <v>3.0373190875721168E+16</v>
      </c>
      <c r="Q19">
        <f t="shared" si="0"/>
        <v>2.2116745156004299E+19</v>
      </c>
      <c r="R19" s="2">
        <f t="shared" si="1"/>
        <v>0.15358205539024949</v>
      </c>
      <c r="S19" s="2">
        <f t="shared" si="2"/>
        <v>0.12611581597619592</v>
      </c>
      <c r="T19" s="2">
        <f t="shared" si="3"/>
        <v>0</v>
      </c>
      <c r="U19" s="2">
        <f t="shared" si="4"/>
        <v>3.7994964522774087E-2</v>
      </c>
      <c r="V19" s="2">
        <f t="shared" si="5"/>
        <v>8.9265278095674062E-3</v>
      </c>
      <c r="W19" s="2">
        <f t="shared" si="6"/>
        <v>1.8081940947585261E-2</v>
      </c>
      <c r="X19" s="2">
        <f t="shared" si="7"/>
        <v>1.6937514305333027E-2</v>
      </c>
      <c r="Y19" s="2">
        <f t="shared" si="8"/>
        <v>1.1902037079423208E-2</v>
      </c>
      <c r="Z19" s="2">
        <f t="shared" si="9"/>
        <v>4.8981460288395513E-2</v>
      </c>
      <c r="AA19" s="2">
        <f t="shared" si="10"/>
        <v>1.1444266422522316E-2</v>
      </c>
      <c r="AB19" s="2">
        <f t="shared" si="11"/>
        <v>0</v>
      </c>
      <c r="AC19" s="2">
        <f t="shared" si="12"/>
        <v>0.10414282444495308</v>
      </c>
      <c r="AD19" s="2">
        <f t="shared" si="13"/>
        <v>0.34218356603341726</v>
      </c>
      <c r="AE19" s="2">
        <f t="shared" si="14"/>
        <v>0.11833371480888075</v>
      </c>
      <c r="AF19" s="2">
        <f t="shared" si="15"/>
        <v>1.3733119707026778E-3</v>
      </c>
      <c r="AG19" s="13">
        <v>10660.577669923199</v>
      </c>
    </row>
    <row r="20" spans="1:33" x14ac:dyDescent="0.2">
      <c r="A20" s="1">
        <v>43160.041666666664</v>
      </c>
      <c r="B20">
        <v>3.8467747482900884E+18</v>
      </c>
      <c r="C20">
        <v>2.7225788038452009E+18</v>
      </c>
      <c r="E20">
        <v>1.0176370871515331E+18</v>
      </c>
      <c r="F20">
        <v>1.8647800026336992E+17</v>
      </c>
      <c r="G20">
        <v>5.3279428646677126E+17</v>
      </c>
      <c r="H20">
        <v>4.8484280068476186E+17</v>
      </c>
      <c r="I20">
        <v>2.3975742891004707E+17</v>
      </c>
      <c r="J20">
        <v>1.5823990308063107E+18</v>
      </c>
      <c r="K20">
        <v>2.9836480042139194E+17</v>
      </c>
      <c r="M20">
        <v>2.7332346895745367E+18</v>
      </c>
      <c r="N20">
        <v>8.3275746974756342E+18</v>
      </c>
      <c r="O20">
        <v>2.6959390895218627E+18</v>
      </c>
      <c r="P20">
        <v>1.331985716166928E+17</v>
      </c>
      <c r="Q20">
        <f t="shared" si="0"/>
        <v>2.4801574035028201E+19</v>
      </c>
      <c r="R20" s="2">
        <f t="shared" si="1"/>
        <v>0.15510204081632653</v>
      </c>
      <c r="S20" s="2">
        <f t="shared" si="2"/>
        <v>0.10977443609022555</v>
      </c>
      <c r="T20" s="2">
        <f t="shared" si="3"/>
        <v>0</v>
      </c>
      <c r="U20" s="2">
        <f t="shared" si="4"/>
        <v>4.1031149301825991E-2</v>
      </c>
      <c r="V20" s="2">
        <f t="shared" si="5"/>
        <v>7.5187969924812026E-3</v>
      </c>
      <c r="W20" s="2">
        <f t="shared" si="6"/>
        <v>2.1482277121374866E-2</v>
      </c>
      <c r="X20" s="2">
        <f t="shared" si="7"/>
        <v>1.9548872180451128E-2</v>
      </c>
      <c r="Y20" s="2">
        <f t="shared" si="8"/>
        <v>9.6670247046186895E-3</v>
      </c>
      <c r="Z20" s="2">
        <f t="shared" si="9"/>
        <v>6.3802363050483354E-2</v>
      </c>
      <c r="AA20" s="2">
        <f t="shared" si="10"/>
        <v>1.2030075187969926E-2</v>
      </c>
      <c r="AB20" s="2">
        <f t="shared" si="11"/>
        <v>0</v>
      </c>
      <c r="AC20" s="2">
        <f t="shared" si="12"/>
        <v>0.11020408163265306</v>
      </c>
      <c r="AD20" s="2">
        <f t="shared" si="13"/>
        <v>0.33576799140708913</v>
      </c>
      <c r="AE20" s="2">
        <f t="shared" si="14"/>
        <v>0.10870032223415682</v>
      </c>
      <c r="AF20" s="2">
        <f t="shared" si="15"/>
        <v>5.3705692803437156E-3</v>
      </c>
      <c r="AG20" s="14">
        <v>6791.8819259510501</v>
      </c>
    </row>
    <row r="21" spans="1:33" x14ac:dyDescent="0.2">
      <c r="A21" s="1">
        <v>43191.083333333336</v>
      </c>
      <c r="B21">
        <v>3.7699971400207683E+18</v>
      </c>
      <c r="C21">
        <v>3.0750384502616381E+18</v>
      </c>
      <c r="E21">
        <v>7.3800922806279309E+17</v>
      </c>
      <c r="F21">
        <v>3.7515469093191981E+17</v>
      </c>
      <c r="G21">
        <v>4.7355592134029222E+17</v>
      </c>
      <c r="H21">
        <v>6.5805822835599053E+17</v>
      </c>
      <c r="I21">
        <v>3.1365392192668704E+17</v>
      </c>
      <c r="J21">
        <v>2.1525269151831465E+18</v>
      </c>
      <c r="K21">
        <v>1.1685146110994224E+17</v>
      </c>
      <c r="M21">
        <v>3.0504381426595446E+18</v>
      </c>
      <c r="N21">
        <v>1.0430530423287476E+19</v>
      </c>
      <c r="O21">
        <v>3.0442880657590216E+18</v>
      </c>
      <c r="P21">
        <v>1.5375192251308189E+17</v>
      </c>
      <c r="Q21">
        <f t="shared" si="0"/>
        <v>2.8351854511412302E+19</v>
      </c>
      <c r="R21" s="2">
        <f t="shared" si="1"/>
        <v>0.13297180043383949</v>
      </c>
      <c r="S21" s="2">
        <f t="shared" si="2"/>
        <v>0.10845986984815618</v>
      </c>
      <c r="T21" s="2">
        <f t="shared" si="3"/>
        <v>0</v>
      </c>
      <c r="U21" s="2">
        <f t="shared" si="4"/>
        <v>2.6030368763557483E-2</v>
      </c>
      <c r="V21" s="2">
        <f t="shared" si="5"/>
        <v>1.3232104121475054E-2</v>
      </c>
      <c r="W21" s="2">
        <f t="shared" si="6"/>
        <v>1.6702819956616051E-2</v>
      </c>
      <c r="X21" s="2">
        <f t="shared" si="7"/>
        <v>2.3210412147505424E-2</v>
      </c>
      <c r="Y21" s="2">
        <f t="shared" si="8"/>
        <v>1.1062906724511929E-2</v>
      </c>
      <c r="Z21" s="2">
        <f t="shared" si="9"/>
        <v>7.5921908893709325E-2</v>
      </c>
      <c r="AA21" s="2">
        <f t="shared" si="10"/>
        <v>4.1214750542299351E-3</v>
      </c>
      <c r="AB21" s="2">
        <f t="shared" si="11"/>
        <v>0</v>
      </c>
      <c r="AC21" s="2">
        <f t="shared" si="12"/>
        <v>0.10759219088937093</v>
      </c>
      <c r="AD21" s="2">
        <f t="shared" si="13"/>
        <v>0.36789587852494576</v>
      </c>
      <c r="AE21" s="2">
        <f t="shared" si="14"/>
        <v>0.10737527114967461</v>
      </c>
      <c r="AF21" s="2">
        <f t="shared" si="15"/>
        <v>5.4229934924078091E-3</v>
      </c>
      <c r="AG21" s="15">
        <v>8988.1973073711106</v>
      </c>
    </row>
    <row r="22" spans="1:33" x14ac:dyDescent="0.2">
      <c r="A22" s="1">
        <v>43221.083333333336</v>
      </c>
      <c r="B22">
        <v>4.8202955792892488E+18</v>
      </c>
      <c r="C22">
        <v>3.264503626801409E+18</v>
      </c>
      <c r="E22">
        <v>8.0449071047448154E+17</v>
      </c>
      <c r="F22">
        <v>6.1167888730291162E+17</v>
      </c>
      <c r="G22">
        <v>5.5184073528414854E+17</v>
      </c>
      <c r="H22">
        <v>6.8481440643695539E+17</v>
      </c>
      <c r="I22">
        <v>3.1248812720909613E+17</v>
      </c>
      <c r="J22">
        <v>2.619581321710295E+18</v>
      </c>
      <c r="M22">
        <v>3.4373693993000576E+18</v>
      </c>
      <c r="N22">
        <v>1.1262869946642741E+19</v>
      </c>
      <c r="O22">
        <v>2.8123931448818652E+18</v>
      </c>
      <c r="P22">
        <v>1.7951445605628925E+17</v>
      </c>
      <c r="Q22">
        <f t="shared" si="0"/>
        <v>3.1361840341389496E+19</v>
      </c>
      <c r="R22" s="2">
        <f t="shared" si="1"/>
        <v>0.15369938520245921</v>
      </c>
      <c r="S22" s="2">
        <f t="shared" si="2"/>
        <v>0.1040915836336655</v>
      </c>
      <c r="T22" s="2">
        <f t="shared" si="3"/>
        <v>0</v>
      </c>
      <c r="U22" s="2">
        <f t="shared" si="4"/>
        <v>2.5651897392410434E-2</v>
      </c>
      <c r="V22" s="2">
        <f t="shared" si="5"/>
        <v>1.9503921984312066E-2</v>
      </c>
      <c r="W22" s="2">
        <f t="shared" si="6"/>
        <v>1.7595929616281539E-2</v>
      </c>
      <c r="X22" s="2">
        <f t="shared" si="7"/>
        <v>2.1835912656349377E-2</v>
      </c>
      <c r="Y22" s="2">
        <f t="shared" si="8"/>
        <v>9.9639601441594249E-3</v>
      </c>
      <c r="Z22" s="2">
        <f t="shared" si="9"/>
        <v>8.3527665889336439E-2</v>
      </c>
      <c r="AA22" s="2">
        <f t="shared" si="10"/>
        <v>0</v>
      </c>
      <c r="AB22" s="2">
        <f t="shared" si="11"/>
        <v>0</v>
      </c>
      <c r="AC22" s="2">
        <f t="shared" si="12"/>
        <v>0.10960356158575367</v>
      </c>
      <c r="AD22" s="2">
        <f t="shared" si="13"/>
        <v>0.35912656349374605</v>
      </c>
      <c r="AE22" s="2">
        <f t="shared" si="14"/>
        <v>8.9675641297434813E-2</v>
      </c>
      <c r="AF22" s="2">
        <f t="shared" si="15"/>
        <v>5.7239771040915833E-3</v>
      </c>
      <c r="AG22" s="16">
        <v>7474.4840287609404</v>
      </c>
    </row>
    <row r="23" spans="1:33" x14ac:dyDescent="0.2">
      <c r="A23" s="1">
        <v>43252.083333333336</v>
      </c>
      <c r="B23">
        <v>5.4191558597525729E+18</v>
      </c>
      <c r="C23">
        <v>4.3272363954740695E+18</v>
      </c>
      <c r="E23">
        <v>6.5515167856710208E+17</v>
      </c>
      <c r="F23">
        <v>7.1176972486302451E+17</v>
      </c>
      <c r="G23">
        <v>4.6912095502335706E+17</v>
      </c>
      <c r="H23">
        <v>6.4706338623911309E+17</v>
      </c>
      <c r="I23">
        <v>2.6691364682363421E+17</v>
      </c>
      <c r="J23">
        <v>3.4860539933632225E+18</v>
      </c>
      <c r="M23">
        <v>4.0441461639944576E+18</v>
      </c>
      <c r="N23">
        <v>1.3604507695677354E+19</v>
      </c>
      <c r="O23">
        <v>3.4213476547393111E+18</v>
      </c>
      <c r="P23">
        <v>1.617658465597783E+17</v>
      </c>
      <c r="Q23">
        <f t="shared" si="0"/>
        <v>3.7214233001076998E+19</v>
      </c>
      <c r="R23" s="2">
        <f t="shared" si="1"/>
        <v>0.14562051727885242</v>
      </c>
      <c r="S23" s="2">
        <f t="shared" si="2"/>
        <v>0.11627906976744186</v>
      </c>
      <c r="T23" s="2">
        <f t="shared" si="3"/>
        <v>0</v>
      </c>
      <c r="U23" s="2">
        <f t="shared" si="4"/>
        <v>1.7604868506846338E-2</v>
      </c>
      <c r="V23" s="2">
        <f t="shared" si="5"/>
        <v>1.9126276896326885E-2</v>
      </c>
      <c r="W23" s="2">
        <f t="shared" si="6"/>
        <v>1.2605955227124538E-2</v>
      </c>
      <c r="X23" s="2">
        <f t="shared" si="7"/>
        <v>1.7387524451206258E-2</v>
      </c>
      <c r="Y23" s="2">
        <f t="shared" si="8"/>
        <v>7.172353836122582E-3</v>
      </c>
      <c r="Z23" s="2">
        <f t="shared" si="9"/>
        <v>9.3675287980873725E-2</v>
      </c>
      <c r="AA23" s="2">
        <f t="shared" si="10"/>
        <v>0</v>
      </c>
      <c r="AB23" s="2">
        <f t="shared" si="11"/>
        <v>0</v>
      </c>
      <c r="AC23" s="2">
        <f t="shared" si="12"/>
        <v>0.10867202782003912</v>
      </c>
      <c r="AD23" s="2">
        <f t="shared" si="13"/>
        <v>0.36557270158661159</v>
      </c>
      <c r="AE23" s="2">
        <f t="shared" si="14"/>
        <v>9.1936535535753094E-2</v>
      </c>
      <c r="AF23" s="2">
        <f t="shared" si="15"/>
        <v>4.3468811128015653E-3</v>
      </c>
      <c r="AG23" s="17">
        <v>6353.1207145646904</v>
      </c>
    </row>
    <row r="24" spans="1:33" x14ac:dyDescent="0.2">
      <c r="A24" s="1">
        <v>43282.083333333336</v>
      </c>
      <c r="B24">
        <v>5.1558777455242516E+18</v>
      </c>
      <c r="C24">
        <v>4.4911530113905469E+18</v>
      </c>
      <c r="E24">
        <v>6.0506995030119322E+17</v>
      </c>
      <c r="F24">
        <v>8.0107852575087565E+17</v>
      </c>
      <c r="G24">
        <v>7.7551218982265613E+17</v>
      </c>
      <c r="H24">
        <v>7.329016299422903E+17</v>
      </c>
      <c r="I24">
        <v>3.4088447904292576E+17</v>
      </c>
      <c r="J24">
        <v>3.5196322461182085E+18</v>
      </c>
      <c r="M24">
        <v>4.4059318916298158E+18</v>
      </c>
      <c r="N24">
        <v>1.3754688729382054E+19</v>
      </c>
      <c r="O24">
        <v>4.772382706600961E+18</v>
      </c>
      <c r="P24">
        <v>2.4714124730612118E+17</v>
      </c>
      <c r="Q24">
        <f t="shared" si="0"/>
        <v>3.9602254352811901E+19</v>
      </c>
      <c r="R24" s="2">
        <f t="shared" si="1"/>
        <v>0.13019152141166343</v>
      </c>
      <c r="S24" s="2">
        <f t="shared" si="2"/>
        <v>0.11340649881644072</v>
      </c>
      <c r="T24" s="2">
        <f t="shared" si="3"/>
        <v>0</v>
      </c>
      <c r="U24" s="2">
        <f t="shared" si="4"/>
        <v>1.5278674413600172E-2</v>
      </c>
      <c r="V24" s="2">
        <f t="shared" si="5"/>
        <v>2.022810415321713E-2</v>
      </c>
      <c r="W24" s="2">
        <f t="shared" si="6"/>
        <v>1.9582526361093179E-2</v>
      </c>
      <c r="X24" s="2">
        <f t="shared" si="7"/>
        <v>1.8506563374219926E-2</v>
      </c>
      <c r="Y24" s="2">
        <f t="shared" si="8"/>
        <v>8.6077038949860119E-3</v>
      </c>
      <c r="Z24" s="2">
        <f t="shared" si="9"/>
        <v>8.8874542715730573E-2</v>
      </c>
      <c r="AA24" s="2">
        <f t="shared" si="10"/>
        <v>0</v>
      </c>
      <c r="AB24" s="2">
        <f t="shared" si="11"/>
        <v>0</v>
      </c>
      <c r="AC24" s="2">
        <f t="shared" si="12"/>
        <v>0.11125457284269422</v>
      </c>
      <c r="AD24" s="2">
        <f t="shared" si="13"/>
        <v>0.3473208521626856</v>
      </c>
      <c r="AE24" s="2">
        <f t="shared" si="14"/>
        <v>0.12050785452980418</v>
      </c>
      <c r="AF24" s="2">
        <f t="shared" si="15"/>
        <v>6.2405853238648593E-3</v>
      </c>
      <c r="AG24" s="18">
        <v>7572.7489262750196</v>
      </c>
    </row>
    <row r="25" spans="1:33" x14ac:dyDescent="0.2">
      <c r="A25" s="1">
        <v>43313.083333333336</v>
      </c>
      <c r="B25">
        <v>6.7035263304596009E+18</v>
      </c>
      <c r="C25">
        <v>6.0959559681822956E+18</v>
      </c>
      <c r="E25">
        <v>6.4807505309579226E+17</v>
      </c>
      <c r="G25">
        <v>1.3366547970100713E+18</v>
      </c>
      <c r="H25">
        <v>7.7971529825587494E+17</v>
      </c>
      <c r="I25">
        <v>4.1517308088949184E+17</v>
      </c>
      <c r="J25">
        <v>3.8175671096424008E+18</v>
      </c>
      <c r="M25">
        <v>5.7820446143390208E+18</v>
      </c>
      <c r="N25">
        <v>1.7882820996362015E+19</v>
      </c>
      <c r="O25">
        <v>5.0023293160831457E+18</v>
      </c>
      <c r="P25">
        <v>1.8227110868319155E+17</v>
      </c>
      <c r="Q25">
        <f>SUM(B25:P25)</f>
        <v>4.864613367300291E+19</v>
      </c>
      <c r="R25" s="2">
        <f t="shared" si="1"/>
        <v>0.13780183180682762</v>
      </c>
      <c r="S25" s="2">
        <f t="shared" si="2"/>
        <v>0.12531223980016651</v>
      </c>
      <c r="T25" s="2">
        <f t="shared" si="3"/>
        <v>0</v>
      </c>
      <c r="U25" s="2">
        <f t="shared" si="4"/>
        <v>1.3322231473771855E-2</v>
      </c>
      <c r="V25" s="2">
        <f t="shared" si="5"/>
        <v>0</v>
      </c>
      <c r="W25" s="2">
        <f t="shared" si="6"/>
        <v>2.7477102414654449E-2</v>
      </c>
      <c r="X25" s="2">
        <f t="shared" si="7"/>
        <v>1.6028309741881762E-2</v>
      </c>
      <c r="Y25" s="2">
        <f t="shared" si="8"/>
        <v>8.5345545378850939E-3</v>
      </c>
      <c r="Z25" s="2">
        <f t="shared" si="9"/>
        <v>7.8476269775187332E-2</v>
      </c>
      <c r="AA25" s="2">
        <f t="shared" si="10"/>
        <v>0</v>
      </c>
      <c r="AB25" s="2">
        <f t="shared" si="11"/>
        <v>0</v>
      </c>
      <c r="AC25" s="2">
        <f t="shared" si="12"/>
        <v>0.11885928393005826</v>
      </c>
      <c r="AD25" s="2">
        <f t="shared" si="13"/>
        <v>0.36761032472939209</v>
      </c>
      <c r="AE25" s="2">
        <f>O25/Q25</f>
        <v>0.10283097418817649</v>
      </c>
      <c r="AF25" s="2">
        <f t="shared" si="15"/>
        <v>3.746877601998334E-3</v>
      </c>
      <c r="AG25" s="19">
        <v>7112.3698962357303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Rajendra</cp:lastModifiedBy>
  <dcterms:modified xsi:type="dcterms:W3CDTF">2018-09-27T12:48:08Z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2018-09-27T12:51:06Z</dcterms:created>
  <cp:revision>0</cp:revision>
</cp:coreProperties>
</file>