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Confidence Intervals/"/>
    </mc:Choice>
  </mc:AlternateContent>
  <xr:revisionPtr revIDLastSave="1" documentId="8_{E2578839-970B-4D7B-B88C-8A201496F3BC}" xr6:coauthVersionLast="47" xr6:coauthVersionMax="47" xr10:uidLastSave="{B45A4EE3-8229-4AF6-8DC8-F851D9AFFB30}"/>
  <bookViews>
    <workbookView xWindow="-120" yWindow="-120" windowWidth="20640" windowHeight="11040" activeTab="1" xr2:uid="{00000000-000D-0000-FFFF-FFFF00000000}"/>
  </bookViews>
  <sheets>
    <sheet name="BSA" sheetId="2" r:id="rId1"/>
    <sheet name="Avastin-Elis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I2" i="1" s="1"/>
  <c r="G2" i="1"/>
  <c r="G3" i="1" s="1"/>
  <c r="E2" i="1"/>
  <c r="H2" i="1" s="1"/>
  <c r="F2" i="2"/>
  <c r="F3" i="2" s="1"/>
  <c r="G2" i="2"/>
  <c r="J2" i="2" s="1"/>
  <c r="E2" i="2"/>
  <c r="H2" i="2" s="1"/>
  <c r="G4" i="1" l="1"/>
  <c r="J3" i="1"/>
  <c r="E3" i="1"/>
  <c r="J2" i="1"/>
  <c r="F3" i="1"/>
  <c r="I3" i="2"/>
  <c r="F4" i="2"/>
  <c r="I4" i="2" s="1"/>
  <c r="G3" i="2"/>
  <c r="E3" i="2"/>
  <c r="I2" i="2"/>
  <c r="F5" i="2"/>
  <c r="F4" i="1" l="1"/>
  <c r="I3" i="1"/>
  <c r="E4" i="1"/>
  <c r="H3" i="1"/>
  <c r="G5" i="1"/>
  <c r="J4" i="1"/>
  <c r="H3" i="2"/>
  <c r="E4" i="2"/>
  <c r="G4" i="2"/>
  <c r="J3" i="2"/>
  <c r="F6" i="2"/>
  <c r="I5" i="2"/>
  <c r="G6" i="1" l="1"/>
  <c r="J5" i="1"/>
  <c r="E5" i="1"/>
  <c r="H4" i="1"/>
  <c r="F5" i="1"/>
  <c r="I4" i="1"/>
  <c r="J4" i="2"/>
  <c r="G5" i="2"/>
  <c r="E5" i="2"/>
  <c r="H4" i="2"/>
  <c r="I6" i="2"/>
  <c r="F7" i="2"/>
  <c r="F6" i="1" l="1"/>
  <c r="I5" i="1"/>
  <c r="E6" i="1"/>
  <c r="H5" i="1"/>
  <c r="G7" i="1"/>
  <c r="J6" i="1"/>
  <c r="E6" i="2"/>
  <c r="H5" i="2"/>
  <c r="J5" i="2"/>
  <c r="G6" i="2"/>
  <c r="I7" i="2"/>
  <c r="F8" i="2"/>
  <c r="G8" i="1" l="1"/>
  <c r="J7" i="1"/>
  <c r="E7" i="1"/>
  <c r="H6" i="1"/>
  <c r="F7" i="1"/>
  <c r="I6" i="1"/>
  <c r="J6" i="2"/>
  <c r="G7" i="2"/>
  <c r="E7" i="2"/>
  <c r="H6" i="2"/>
  <c r="F9" i="2"/>
  <c r="I8" i="2"/>
  <c r="F8" i="1" l="1"/>
  <c r="I7" i="1"/>
  <c r="E8" i="1"/>
  <c r="H7" i="1"/>
  <c r="G9" i="1"/>
  <c r="J8" i="1"/>
  <c r="E8" i="2"/>
  <c r="H7" i="2"/>
  <c r="J7" i="2"/>
  <c r="G8" i="2"/>
  <c r="F10" i="2"/>
  <c r="I9" i="2"/>
  <c r="G10" i="1" l="1"/>
  <c r="J9" i="1"/>
  <c r="E9" i="1"/>
  <c r="H8" i="1"/>
  <c r="F9" i="1"/>
  <c r="I8" i="1"/>
  <c r="J8" i="2"/>
  <c r="G9" i="2"/>
  <c r="E9" i="2"/>
  <c r="H8" i="2"/>
  <c r="I10" i="2"/>
  <c r="F11" i="2"/>
  <c r="F10" i="1" l="1"/>
  <c r="I9" i="1"/>
  <c r="E10" i="1"/>
  <c r="H9" i="1"/>
  <c r="G11" i="1"/>
  <c r="J10" i="1"/>
  <c r="E10" i="2"/>
  <c r="H9" i="2"/>
  <c r="G10" i="2"/>
  <c r="J9" i="2"/>
  <c r="F12" i="2"/>
  <c r="I12" i="2" s="1"/>
  <c r="I11" i="2"/>
  <c r="G12" i="1" l="1"/>
  <c r="J12" i="1" s="1"/>
  <c r="J11" i="1"/>
  <c r="E11" i="1"/>
  <c r="H10" i="1"/>
  <c r="F11" i="1"/>
  <c r="I10" i="1"/>
  <c r="G11" i="2"/>
  <c r="J10" i="2"/>
  <c r="E11" i="2"/>
  <c r="H10" i="2"/>
  <c r="F12" i="1" l="1"/>
  <c r="I12" i="1" s="1"/>
  <c r="I11" i="1"/>
  <c r="E12" i="1"/>
  <c r="H12" i="1" s="1"/>
  <c r="H11" i="1"/>
  <c r="E12" i="2"/>
  <c r="H12" i="2" s="1"/>
  <c r="H11" i="2"/>
  <c r="G12" i="2"/>
  <c r="J12" i="2" s="1"/>
  <c r="J11" i="2"/>
</calcChain>
</file>

<file path=xl/sharedStrings.xml><?xml version="1.0" encoding="utf-8"?>
<sst xmlns="http://schemas.openxmlformats.org/spreadsheetml/2006/main" count="10" uniqueCount="7">
  <si>
    <t>Time</t>
  </si>
  <si>
    <t>Ch-PCL MP Con</t>
  </si>
  <si>
    <t>Ch-PCL cum</t>
  </si>
  <si>
    <t>Ch-PCL per</t>
  </si>
  <si>
    <t>Time (d)</t>
  </si>
  <si>
    <t>Init conc</t>
  </si>
  <si>
    <t>Ch-PCL cumul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</si>
</sst>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2" fillId="3" borderId="2" xfId="2"/>
    <xf numFmtId="0" fontId="1" fillId="4" borderId="1" xfId="1" applyFill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1" fillId="5" borderId="8" xfId="1" applyFill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L11" sqref="L11"/>
    </sheetView>
  </sheetViews>
  <sheetFormatPr defaultRowHeight="15" x14ac:dyDescent="0.25"/>
  <cols>
    <col min="7" max="9" width="22.28515625" customWidth="1"/>
    <col min="10" max="10" width="12" bestFit="1" customWidth="1"/>
  </cols>
  <sheetData>
    <row r="1" spans="1:10" x14ac:dyDescent="0.25">
      <c r="A1" s="2" t="s">
        <v>4</v>
      </c>
      <c r="B1" s="3" t="s">
        <v>1</v>
      </c>
      <c r="C1" s="4"/>
      <c r="D1" s="5"/>
      <c r="E1" s="3" t="s">
        <v>2</v>
      </c>
      <c r="F1" s="4"/>
      <c r="G1" s="5"/>
      <c r="H1" s="6" t="s">
        <v>3</v>
      </c>
      <c r="I1" s="7"/>
      <c r="J1" s="8"/>
    </row>
    <row r="2" spans="1:10" x14ac:dyDescent="0.25">
      <c r="A2">
        <v>4.1666666666666664E-2</v>
      </c>
      <c r="B2">
        <v>39.440600000000074</v>
      </c>
      <c r="C2">
        <v>31.537300000000101</v>
      </c>
      <c r="D2">
        <v>39.440600000000074</v>
      </c>
      <c r="E2">
        <f>B2</f>
        <v>39.440600000000074</v>
      </c>
      <c r="F2">
        <f t="shared" ref="F2:G2" si="0">C2</f>
        <v>31.537300000000101</v>
      </c>
      <c r="G2">
        <f t="shared" si="0"/>
        <v>39.440600000000074</v>
      </c>
      <c r="H2">
        <f>E2/$A$15*100</f>
        <v>3.9744786725201404</v>
      </c>
      <c r="I2">
        <f t="shared" ref="I2:J12" si="1">F2/$A$15*100</f>
        <v>3.1780532303988682</v>
      </c>
      <c r="J2">
        <f t="shared" si="1"/>
        <v>3.9744786725201404</v>
      </c>
    </row>
    <row r="3" spans="1:10" x14ac:dyDescent="0.25">
      <c r="A3">
        <v>0.125</v>
      </c>
      <c r="B3">
        <v>31.537300000000101</v>
      </c>
      <c r="C3">
        <v>31.537300000000101</v>
      </c>
      <c r="D3">
        <v>31.537300000000101</v>
      </c>
      <c r="E3">
        <f>B3+E2</f>
        <v>70.977900000000176</v>
      </c>
      <c r="F3">
        <f>C3+F2</f>
        <v>63.074600000000203</v>
      </c>
      <c r="G3">
        <f>D3+G2</f>
        <v>70.977900000000176</v>
      </c>
      <c r="H3">
        <f t="shared" ref="H3:H12" si="2">E3/$A$15*100</f>
        <v>7.1525319029190086</v>
      </c>
      <c r="I3">
        <f t="shared" si="1"/>
        <v>6.3561064607977364</v>
      </c>
      <c r="J3">
        <f t="shared" si="1"/>
        <v>7.1525319029190086</v>
      </c>
    </row>
    <row r="4" spans="1:10" x14ac:dyDescent="0.25">
      <c r="A4">
        <v>0.25</v>
      </c>
      <c r="B4">
        <v>39.440600000000074</v>
      </c>
      <c r="C4">
        <v>23.634000000000057</v>
      </c>
      <c r="D4">
        <v>39.440600000000074</v>
      </c>
      <c r="E4">
        <f t="shared" ref="E4:E12" si="3">B4+E3</f>
        <v>110.41850000000025</v>
      </c>
      <c r="F4">
        <f t="shared" ref="F4:G12" si="4">C4+F3</f>
        <v>86.70860000000026</v>
      </c>
      <c r="G4">
        <f t="shared" si="4"/>
        <v>110.41850000000025</v>
      </c>
      <c r="H4">
        <f t="shared" si="2"/>
        <v>11.127010575439149</v>
      </c>
      <c r="I4">
        <f t="shared" si="1"/>
        <v>8.7377342490753236</v>
      </c>
      <c r="J4">
        <f t="shared" si="1"/>
        <v>11.127010575439149</v>
      </c>
    </row>
    <row r="5" spans="1:10" x14ac:dyDescent="0.25">
      <c r="A5">
        <v>0.5</v>
      </c>
      <c r="B5">
        <v>39.440600000000074</v>
      </c>
      <c r="C5">
        <v>23.634000000000057</v>
      </c>
      <c r="D5">
        <v>15.730700000000013</v>
      </c>
      <c r="E5">
        <f t="shared" si="3"/>
        <v>149.85910000000032</v>
      </c>
      <c r="F5">
        <f t="shared" si="4"/>
        <v>110.34260000000032</v>
      </c>
      <c r="G5">
        <f t="shared" si="4"/>
        <v>126.14920000000026</v>
      </c>
      <c r="H5">
        <f t="shared" si="2"/>
        <v>15.101489247959288</v>
      </c>
      <c r="I5">
        <f t="shared" si="1"/>
        <v>11.119362037352913</v>
      </c>
      <c r="J5">
        <f t="shared" si="1"/>
        <v>12.712212921595455</v>
      </c>
    </row>
    <row r="6" spans="1:10" x14ac:dyDescent="0.25">
      <c r="A6">
        <v>1</v>
      </c>
      <c r="B6">
        <v>31.537300000000101</v>
      </c>
      <c r="C6">
        <v>31.537300000000101</v>
      </c>
      <c r="D6">
        <v>31.537300000000101</v>
      </c>
      <c r="E6">
        <f t="shared" si="3"/>
        <v>181.39640000000043</v>
      </c>
      <c r="F6">
        <f t="shared" si="4"/>
        <v>141.87990000000042</v>
      </c>
      <c r="G6">
        <f t="shared" si="4"/>
        <v>157.68650000000036</v>
      </c>
      <c r="H6">
        <f t="shared" si="2"/>
        <v>18.279542478358156</v>
      </c>
      <c r="I6">
        <f t="shared" si="1"/>
        <v>14.297415267751781</v>
      </c>
      <c r="J6">
        <f t="shared" si="1"/>
        <v>15.890266151994325</v>
      </c>
    </row>
    <row r="7" spans="1:10" x14ac:dyDescent="0.25">
      <c r="A7">
        <v>3</v>
      </c>
      <c r="B7">
        <v>47.343900000000048</v>
      </c>
      <c r="C7">
        <v>39.440600000000074</v>
      </c>
      <c r="D7">
        <v>47.343900000000048</v>
      </c>
      <c r="E7">
        <f t="shared" si="3"/>
        <v>228.74030000000047</v>
      </c>
      <c r="F7">
        <f t="shared" si="4"/>
        <v>181.32050000000049</v>
      </c>
      <c r="G7">
        <f t="shared" si="4"/>
        <v>205.03040000000041</v>
      </c>
      <c r="H7">
        <f t="shared" si="2"/>
        <v>23.05044659299957</v>
      </c>
      <c r="I7">
        <f t="shared" si="1"/>
        <v>18.271893940271923</v>
      </c>
      <c r="J7">
        <f t="shared" si="1"/>
        <v>20.661170266635736</v>
      </c>
    </row>
    <row r="8" spans="1:10" x14ac:dyDescent="0.25">
      <c r="A8">
        <v>7</v>
      </c>
      <c r="B8">
        <v>71.053799999999967</v>
      </c>
      <c r="C8">
        <v>39.440600000000074</v>
      </c>
      <c r="D8">
        <v>55.247200000000021</v>
      </c>
      <c r="E8">
        <f t="shared" si="3"/>
        <v>299.79410000000041</v>
      </c>
      <c r="F8">
        <f t="shared" si="4"/>
        <v>220.76110000000057</v>
      </c>
      <c r="G8">
        <f t="shared" si="4"/>
        <v>260.27760000000046</v>
      </c>
      <c r="H8">
        <f t="shared" si="2"/>
        <v>30.210627034004794</v>
      </c>
      <c r="I8">
        <f t="shared" si="1"/>
        <v>22.246372612792062</v>
      </c>
      <c r="J8">
        <f t="shared" si="1"/>
        <v>26.228499823398426</v>
      </c>
    </row>
    <row r="9" spans="1:10" x14ac:dyDescent="0.25">
      <c r="A9">
        <v>14</v>
      </c>
      <c r="B9">
        <v>94.763700000000028</v>
      </c>
      <c r="C9">
        <v>86.860400000000055</v>
      </c>
      <c r="D9">
        <v>86.860400000000055</v>
      </c>
      <c r="E9">
        <f t="shared" si="3"/>
        <v>394.55780000000044</v>
      </c>
      <c r="F9">
        <f t="shared" si="4"/>
        <v>307.62150000000065</v>
      </c>
      <c r="G9">
        <f t="shared" si="4"/>
        <v>347.13800000000049</v>
      </c>
      <c r="H9">
        <f t="shared" si="2"/>
        <v>39.76008380137386</v>
      </c>
      <c r="I9">
        <f t="shared" si="1"/>
        <v>30.999403938039855</v>
      </c>
      <c r="J9">
        <f t="shared" si="1"/>
        <v>34.981531148646212</v>
      </c>
    </row>
    <row r="10" spans="1:10" x14ac:dyDescent="0.25">
      <c r="A10">
        <v>28</v>
      </c>
      <c r="B10">
        <v>126.37690000000006</v>
      </c>
      <c r="C10">
        <v>110.57029999999997</v>
      </c>
      <c r="D10">
        <v>118.47360000000009</v>
      </c>
      <c r="E10">
        <f t="shared" si="3"/>
        <v>520.93470000000048</v>
      </c>
      <c r="F10">
        <f t="shared" si="4"/>
        <v>418.19180000000063</v>
      </c>
      <c r="G10">
        <f t="shared" si="4"/>
        <v>465.61160000000058</v>
      </c>
      <c r="H10">
        <f t="shared" si="2"/>
        <v>52.495242337228021</v>
      </c>
      <c r="I10">
        <f t="shared" si="1"/>
        <v>42.141711589651457</v>
      </c>
      <c r="J10">
        <f t="shared" si="1"/>
        <v>46.920264242379105</v>
      </c>
    </row>
    <row r="11" spans="1:10" x14ac:dyDescent="0.25">
      <c r="A11">
        <v>84</v>
      </c>
      <c r="B11">
        <v>213.31320000000005</v>
      </c>
      <c r="C11">
        <v>181.70000000000016</v>
      </c>
      <c r="D11">
        <v>205.40989999999994</v>
      </c>
      <c r="E11">
        <f t="shared" si="3"/>
        <v>734.24790000000053</v>
      </c>
      <c r="F11">
        <f t="shared" si="4"/>
        <v>599.89180000000079</v>
      </c>
      <c r="G11">
        <f t="shared" si="4"/>
        <v>671.02150000000051</v>
      </c>
      <c r="H11">
        <f t="shared" si="2"/>
        <v>73.991080736416208</v>
      </c>
      <c r="I11">
        <f t="shared" si="1"/>
        <v>60.451848220354563</v>
      </c>
      <c r="J11">
        <f t="shared" si="1"/>
        <v>67.619677199446016</v>
      </c>
    </row>
    <row r="12" spans="1:10" x14ac:dyDescent="0.25">
      <c r="A12">
        <v>168</v>
      </c>
      <c r="B12">
        <v>355.57259999999997</v>
      </c>
      <c r="C12">
        <v>237.02309999999997</v>
      </c>
      <c r="D12">
        <v>379.28250000000003</v>
      </c>
      <c r="E12">
        <f t="shared" si="3"/>
        <v>1089.8205000000005</v>
      </c>
      <c r="F12">
        <f t="shared" si="4"/>
        <v>836.91490000000078</v>
      </c>
      <c r="G12">
        <f t="shared" si="4"/>
        <v>1050.3040000000005</v>
      </c>
      <c r="H12">
        <f t="shared" si="2"/>
        <v>109.82257709378736</v>
      </c>
      <c r="I12">
        <f t="shared" si="1"/>
        <v>84.336962945906578</v>
      </c>
      <c r="J12">
        <f t="shared" si="1"/>
        <v>105.84044988318098</v>
      </c>
    </row>
    <row r="14" spans="1:10" x14ac:dyDescent="0.25">
      <c r="A14" t="s">
        <v>5</v>
      </c>
    </row>
    <row r="15" spans="1:10" x14ac:dyDescent="0.25">
      <c r="A15">
        <v>992.34649999999999</v>
      </c>
    </row>
  </sheetData>
  <mergeCells count="3">
    <mergeCell ref="E1:G1"/>
    <mergeCell ref="H1:J1"/>
    <mergeCell ref="B1:D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K1" sqref="K1:L1048576"/>
    </sheetView>
  </sheetViews>
  <sheetFormatPr defaultRowHeight="15" x14ac:dyDescent="0.25"/>
  <sheetData>
    <row r="1" spans="1:10" ht="16.5" thickTop="1" thickBot="1" x14ac:dyDescent="0.3">
      <c r="A1" s="1" t="s">
        <v>0</v>
      </c>
      <c r="B1" s="9" t="s">
        <v>1</v>
      </c>
      <c r="C1" s="10"/>
      <c r="D1" s="11"/>
      <c r="E1" s="9" t="s">
        <v>6</v>
      </c>
      <c r="F1" s="10"/>
      <c r="G1" s="11"/>
      <c r="H1" s="9" t="s">
        <v>3</v>
      </c>
      <c r="I1" s="10"/>
      <c r="J1" s="11"/>
    </row>
    <row r="2" spans="1:10" ht="15.75" thickTop="1" x14ac:dyDescent="0.25">
      <c r="A2">
        <v>4.1666666666666664E-2</v>
      </c>
      <c r="B2">
        <v>57.780424999999994</v>
      </c>
      <c r="C2">
        <v>40.951174999999999</v>
      </c>
      <c r="D2">
        <v>32.536550000000005</v>
      </c>
      <c r="E2">
        <f>B2</f>
        <v>57.780424999999994</v>
      </c>
      <c r="F2">
        <f t="shared" ref="F2:G2" si="0">C2</f>
        <v>40.951174999999999</v>
      </c>
      <c r="G2">
        <f t="shared" si="0"/>
        <v>32.536550000000005</v>
      </c>
      <c r="H2">
        <f>E2/$A$15*100</f>
        <v>5.6049341100122705</v>
      </c>
      <c r="I2">
        <f t="shared" ref="I2:J12" si="1">F2/$A$15*100</f>
        <v>3.972429029426173</v>
      </c>
      <c r="J2">
        <f t="shared" si="1"/>
        <v>3.1561764891331237</v>
      </c>
    </row>
    <row r="3" spans="1:10" x14ac:dyDescent="0.25">
      <c r="A3">
        <v>0.125</v>
      </c>
      <c r="B3">
        <v>76.853575000000006</v>
      </c>
      <c r="C3">
        <v>39.829224999999994</v>
      </c>
      <c r="D3">
        <v>32.536550000000005</v>
      </c>
      <c r="E3">
        <f>B3+E2</f>
        <v>134.63400000000001</v>
      </c>
      <c r="F3">
        <f t="shared" ref="F3:G12" si="2">C3+F2</f>
        <v>80.780399999999986</v>
      </c>
      <c r="G3">
        <f t="shared" si="2"/>
        <v>65.073100000000011</v>
      </c>
      <c r="H3">
        <f t="shared" ref="H3:H12" si="3">E3/$A$15*100</f>
        <v>13.060040644688788</v>
      </c>
      <c r="I3">
        <f t="shared" si="1"/>
        <v>7.8360243868132713</v>
      </c>
      <c r="J3">
        <f t="shared" si="1"/>
        <v>6.3123529782662473</v>
      </c>
    </row>
    <row r="4" spans="1:10" x14ac:dyDescent="0.25">
      <c r="A4">
        <v>0.25</v>
      </c>
      <c r="B4">
        <v>50.487749999999991</v>
      </c>
      <c r="C4">
        <v>45.438974999999999</v>
      </c>
      <c r="D4">
        <v>75.170649999999995</v>
      </c>
      <c r="E4">
        <f t="shared" ref="E4:E12" si="4">B4+E3</f>
        <v>185.12175000000002</v>
      </c>
      <c r="F4">
        <f t="shared" si="2"/>
        <v>126.21937499999999</v>
      </c>
      <c r="G4">
        <f t="shared" si="2"/>
        <v>140.24375000000001</v>
      </c>
      <c r="H4">
        <f t="shared" si="3"/>
        <v>17.957555886447086</v>
      </c>
      <c r="I4">
        <f t="shared" si="1"/>
        <v>12.243788104395737</v>
      </c>
      <c r="J4">
        <f t="shared" si="1"/>
        <v>13.604209004884154</v>
      </c>
    </row>
    <row r="5" spans="1:10" x14ac:dyDescent="0.25">
      <c r="A5">
        <v>0.5</v>
      </c>
      <c r="B5">
        <v>32.536550000000005</v>
      </c>
      <c r="C5">
        <v>49.365799999999993</v>
      </c>
      <c r="D5">
        <v>78.536500000000004</v>
      </c>
      <c r="E5">
        <f t="shared" si="4"/>
        <v>217.65830000000003</v>
      </c>
      <c r="F5">
        <f t="shared" si="2"/>
        <v>175.58517499999999</v>
      </c>
      <c r="G5">
        <f t="shared" si="2"/>
        <v>218.78025000000002</v>
      </c>
      <c r="H5">
        <f t="shared" si="3"/>
        <v>21.113732375580206</v>
      </c>
      <c r="I5">
        <f t="shared" si="1"/>
        <v>17.032469674114957</v>
      </c>
      <c r="J5">
        <f t="shared" si="1"/>
        <v>21.222566047619281</v>
      </c>
    </row>
    <row r="6" spans="1:10" x14ac:dyDescent="0.25">
      <c r="A6">
        <v>1</v>
      </c>
      <c r="B6">
        <v>35.341425000000001</v>
      </c>
      <c r="C6">
        <v>96.48769999999999</v>
      </c>
      <c r="D6">
        <v>36.463374999999999</v>
      </c>
      <c r="E6">
        <f t="shared" si="4"/>
        <v>252.99972500000001</v>
      </c>
      <c r="F6">
        <f t="shared" si="2"/>
        <v>272.07287499999995</v>
      </c>
      <c r="G6">
        <f t="shared" si="2"/>
        <v>255.24362500000001</v>
      </c>
      <c r="H6">
        <f t="shared" si="3"/>
        <v>24.541993044811015</v>
      </c>
      <c r="I6">
        <f t="shared" si="1"/>
        <v>26.392165469475255</v>
      </c>
      <c r="J6">
        <f t="shared" si="1"/>
        <v>24.759660388889159</v>
      </c>
    </row>
    <row r="7" spans="1:10" x14ac:dyDescent="0.25">
      <c r="A7">
        <v>3</v>
      </c>
      <c r="B7">
        <v>31.975574999999999</v>
      </c>
      <c r="C7">
        <v>31.975574999999999</v>
      </c>
      <c r="D7">
        <v>31.975574999999999</v>
      </c>
      <c r="E7">
        <f t="shared" si="4"/>
        <v>284.9753</v>
      </c>
      <c r="F7">
        <f t="shared" si="2"/>
        <v>304.04844999999995</v>
      </c>
      <c r="G7">
        <f t="shared" si="2"/>
        <v>287.2192</v>
      </c>
      <c r="H7">
        <f t="shared" si="3"/>
        <v>27.643752697924601</v>
      </c>
      <c r="I7">
        <f t="shared" si="1"/>
        <v>29.493925122588838</v>
      </c>
      <c r="J7">
        <f t="shared" si="1"/>
        <v>27.861420042002745</v>
      </c>
    </row>
    <row r="8" spans="1:10" x14ac:dyDescent="0.25">
      <c r="A8">
        <v>7</v>
      </c>
      <c r="B8">
        <v>33.097524999999997</v>
      </c>
      <c r="C8">
        <v>86.390149999999991</v>
      </c>
      <c r="D8">
        <v>31.975574999999999</v>
      </c>
      <c r="E8">
        <f t="shared" si="4"/>
        <v>318.07282500000002</v>
      </c>
      <c r="F8">
        <f t="shared" si="2"/>
        <v>390.43859999999995</v>
      </c>
      <c r="G8">
        <f t="shared" si="2"/>
        <v>319.19477499999999</v>
      </c>
      <c r="H8">
        <f t="shared" si="3"/>
        <v>30.854346023077262</v>
      </c>
      <c r="I8">
        <f t="shared" si="1"/>
        <v>37.874117869597477</v>
      </c>
      <c r="J8">
        <f t="shared" si="1"/>
        <v>30.963179695116334</v>
      </c>
    </row>
    <row r="9" spans="1:10" x14ac:dyDescent="0.25">
      <c r="A9">
        <v>14</v>
      </c>
      <c r="B9">
        <v>68.438950000000006</v>
      </c>
      <c r="C9">
        <v>32.536550000000005</v>
      </c>
      <c r="D9">
        <v>32.536550000000005</v>
      </c>
      <c r="E9">
        <f t="shared" si="4"/>
        <v>386.51177500000006</v>
      </c>
      <c r="F9">
        <f t="shared" si="2"/>
        <v>422.97514999999999</v>
      </c>
      <c r="G9">
        <f t="shared" si="2"/>
        <v>351.73132499999997</v>
      </c>
      <c r="H9">
        <f t="shared" si="3"/>
        <v>37.49320001746073</v>
      </c>
      <c r="I9">
        <f t="shared" si="1"/>
        <v>41.030294358730607</v>
      </c>
      <c r="J9">
        <f t="shared" si="1"/>
        <v>34.119356184249455</v>
      </c>
    </row>
    <row r="10" spans="1:10" x14ac:dyDescent="0.25">
      <c r="A10">
        <v>28</v>
      </c>
      <c r="B10">
        <v>34.780450000000002</v>
      </c>
      <c r="C10">
        <v>53.853599999999993</v>
      </c>
      <c r="D10">
        <v>44.878</v>
      </c>
      <c r="E10">
        <f t="shared" si="4"/>
        <v>421.29222500000003</v>
      </c>
      <c r="F10">
        <f t="shared" si="2"/>
        <v>476.82874999999996</v>
      </c>
      <c r="G10">
        <f t="shared" si="2"/>
        <v>396.60932499999996</v>
      </c>
      <c r="H10">
        <f t="shared" si="3"/>
        <v>40.867043850671998</v>
      </c>
      <c r="I10">
        <f t="shared" si="1"/>
        <v>46.254310616606112</v>
      </c>
      <c r="J10">
        <f t="shared" si="1"/>
        <v>38.472703065812382</v>
      </c>
    </row>
    <row r="11" spans="1:10" x14ac:dyDescent="0.25">
      <c r="A11">
        <v>84</v>
      </c>
      <c r="B11">
        <v>221.58512500000001</v>
      </c>
      <c r="C11">
        <v>126.219375</v>
      </c>
      <c r="D11">
        <v>378.09714999999994</v>
      </c>
      <c r="E11">
        <f t="shared" si="4"/>
        <v>642.87734999999998</v>
      </c>
      <c r="F11">
        <f t="shared" si="2"/>
        <v>603.04812499999991</v>
      </c>
      <c r="G11">
        <f t="shared" si="2"/>
        <v>774.70647499999995</v>
      </c>
      <c r="H11">
        <f t="shared" si="3"/>
        <v>62.36169407838895</v>
      </c>
      <c r="I11">
        <f t="shared" si="1"/>
        <v>58.498098721001845</v>
      </c>
      <c r="J11">
        <f t="shared" si="1"/>
        <v>75.149650542980055</v>
      </c>
    </row>
    <row r="12" spans="1:10" x14ac:dyDescent="0.25">
      <c r="A12">
        <v>168</v>
      </c>
      <c r="B12">
        <v>269.82897499999996</v>
      </c>
      <c r="C12">
        <v>519.46285</v>
      </c>
      <c r="D12">
        <v>282.73140000000001</v>
      </c>
      <c r="E12">
        <f t="shared" si="4"/>
        <v>912.70632499999988</v>
      </c>
      <c r="F12">
        <f t="shared" si="2"/>
        <v>1122.5109749999999</v>
      </c>
      <c r="G12">
        <f t="shared" si="2"/>
        <v>1057.4378750000001</v>
      </c>
      <c r="H12">
        <f t="shared" si="3"/>
        <v>88.536192203786058</v>
      </c>
      <c r="I12">
        <f t="shared" si="1"/>
        <v>108.88808887509276</v>
      </c>
      <c r="J12">
        <f t="shared" si="1"/>
        <v>102.57573589682652</v>
      </c>
    </row>
    <row r="14" spans="1:10" x14ac:dyDescent="0.25">
      <c r="A14" t="s">
        <v>5</v>
      </c>
    </row>
    <row r="15" spans="1:10" x14ac:dyDescent="0.25">
      <c r="A15">
        <v>1030.885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BSA</vt:lpstr>
      <vt:lpstr>Avastin-Elisa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Jiang</dc:creator>
  <cp:lastModifiedBy>Eduardo Andres Chacin Ruiz</cp:lastModifiedBy>
  <dcterms:created xsi:type="dcterms:W3CDTF">2015-06-05T18:17:20Z</dcterms:created>
  <dcterms:modified xsi:type="dcterms:W3CDTF">2025-03-04T00:45:08Z</dcterms:modified>
</cp:coreProperties>
</file>