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uffalo-my.sharepoint.com/personal/echacinr_buffalo_edu/Documents/Desktop/Github Jabias project - normal/Human/Convection_Related_Plots/"/>
    </mc:Choice>
  </mc:AlternateContent>
  <xr:revisionPtr revIDLastSave="273" documentId="13_ncr:1_{4297560E-3861-43A8-BF5C-3FEE0C062D0D}" xr6:coauthVersionLast="47" xr6:coauthVersionMax="47" xr10:uidLastSave="{070F1493-1A02-4E8E-B4B0-51D1A7B79890}"/>
  <bookViews>
    <workbookView xWindow="-120" yWindow="-120" windowWidth="20640" windowHeight="11040" xr2:uid="{26FFA8E2-5374-4B2B-9A88-9D55D5004369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7" i="2" l="1"/>
  <c r="H107" i="2" s="1"/>
  <c r="G108" i="2"/>
  <c r="H108" i="2" s="1"/>
  <c r="J111" i="2" s="1"/>
  <c r="G109" i="2"/>
  <c r="H109" i="2" s="1"/>
  <c r="J112" i="2" s="1"/>
  <c r="G110" i="2"/>
  <c r="H110" i="2"/>
  <c r="J113" i="2" s="1"/>
  <c r="G111" i="2"/>
  <c r="H111" i="2" s="1"/>
  <c r="J114" i="2" s="1"/>
  <c r="G112" i="2"/>
  <c r="H112" i="2" s="1"/>
  <c r="J115" i="2" s="1"/>
  <c r="G113" i="2"/>
  <c r="H113" i="2" s="1"/>
  <c r="G114" i="2"/>
  <c r="H114" i="2"/>
  <c r="G115" i="2"/>
  <c r="H115" i="2" s="1"/>
  <c r="G116" i="2"/>
  <c r="H116" i="2"/>
  <c r="G117" i="2"/>
  <c r="H117" i="2" s="1"/>
  <c r="J120" i="2" s="1"/>
  <c r="G118" i="2"/>
  <c r="H118" i="2" s="1"/>
  <c r="G119" i="2"/>
  <c r="H119" i="2" s="1"/>
  <c r="G120" i="2"/>
  <c r="H120" i="2"/>
  <c r="G121" i="2"/>
  <c r="H121" i="2" s="1"/>
  <c r="G122" i="2"/>
  <c r="H122" i="2" s="1"/>
  <c r="J125" i="2" s="1"/>
  <c r="G123" i="2"/>
  <c r="H123" i="2" s="1"/>
  <c r="G124" i="2"/>
  <c r="H124" i="2"/>
  <c r="G125" i="2"/>
  <c r="H125" i="2"/>
  <c r="G126" i="2"/>
  <c r="H126" i="2" s="1"/>
  <c r="J129" i="2" s="1"/>
  <c r="G127" i="2"/>
  <c r="H127" i="2" s="1"/>
  <c r="G128" i="2"/>
  <c r="H128" i="2"/>
  <c r="G129" i="2"/>
  <c r="H129" i="2"/>
  <c r="J130" i="2" s="1"/>
  <c r="G130" i="2"/>
  <c r="H130" i="2" s="1"/>
  <c r="G131" i="2"/>
  <c r="H131" i="2" s="1"/>
  <c r="G132" i="2"/>
  <c r="H132" i="2" s="1"/>
  <c r="J135" i="2" s="1"/>
  <c r="G133" i="2"/>
  <c r="H133" i="2"/>
  <c r="G134" i="2"/>
  <c r="H134" i="2"/>
  <c r="J136" i="2" s="1"/>
  <c r="G135" i="2"/>
  <c r="H135" i="2" s="1"/>
  <c r="G136" i="2"/>
  <c r="H136" i="2" s="1"/>
  <c r="G137" i="2"/>
  <c r="H137" i="2"/>
  <c r="G138" i="2"/>
  <c r="H138" i="2"/>
  <c r="G139" i="2"/>
  <c r="H139" i="2" s="1"/>
  <c r="G140" i="2"/>
  <c r="H140" i="2" s="1"/>
  <c r="J143" i="2" s="1"/>
  <c r="G141" i="2"/>
  <c r="H141" i="2" s="1"/>
  <c r="G142" i="2"/>
  <c r="H142" i="2"/>
  <c r="G143" i="2"/>
  <c r="H143" i="2" s="1"/>
  <c r="G144" i="2"/>
  <c r="H144" i="2" s="1"/>
  <c r="G145" i="2"/>
  <c r="H145" i="2" s="1"/>
  <c r="J148" i="2" s="1"/>
  <c r="G146" i="2"/>
  <c r="H146" i="2"/>
  <c r="J149" i="2" s="1"/>
  <c r="G147" i="2"/>
  <c r="H147" i="2" s="1"/>
  <c r="G148" i="2"/>
  <c r="H148" i="2"/>
  <c r="G149" i="2"/>
  <c r="H149" i="2" s="1"/>
  <c r="J152" i="2" s="1"/>
  <c r="G150" i="2"/>
  <c r="H150" i="2" s="1"/>
  <c r="J153" i="2" s="1"/>
  <c r="G151" i="2"/>
  <c r="H151" i="2" s="1"/>
  <c r="G152" i="2"/>
  <c r="H152" i="2"/>
  <c r="J155" i="2" s="1"/>
  <c r="G153" i="2"/>
  <c r="H153" i="2" s="1"/>
  <c r="J156" i="2" s="1"/>
  <c r="G154" i="2"/>
  <c r="H154" i="2" s="1"/>
  <c r="G155" i="2"/>
  <c r="H155" i="2" s="1"/>
  <c r="G156" i="2"/>
  <c r="H156" i="2"/>
  <c r="G157" i="2"/>
  <c r="H157" i="2"/>
  <c r="G158" i="2"/>
  <c r="H158" i="2" s="1"/>
  <c r="J161" i="2" s="1"/>
  <c r="G159" i="2"/>
  <c r="H159" i="2" s="1"/>
  <c r="G160" i="2"/>
  <c r="H160" i="2"/>
  <c r="G161" i="2"/>
  <c r="H161" i="2"/>
  <c r="G162" i="2"/>
  <c r="H162" i="2" s="1"/>
  <c r="G163" i="2"/>
  <c r="H163" i="2" s="1"/>
  <c r="G164" i="2"/>
  <c r="H164" i="2" s="1"/>
  <c r="J167" i="2" s="1"/>
  <c r="G165" i="2"/>
  <c r="H165" i="2"/>
  <c r="G166" i="2"/>
  <c r="H166" i="2"/>
  <c r="G167" i="2"/>
  <c r="H167" i="2" s="1"/>
  <c r="G168" i="2"/>
  <c r="H168" i="2" s="1"/>
  <c r="G169" i="2"/>
  <c r="H169" i="2"/>
  <c r="J172" i="2" s="1"/>
  <c r="G170" i="2"/>
  <c r="H170" i="2"/>
  <c r="G171" i="2"/>
  <c r="H171" i="2" s="1"/>
  <c r="G172" i="2"/>
  <c r="H172" i="2"/>
  <c r="G173" i="2"/>
  <c r="H173" i="2" s="1"/>
  <c r="J176" i="2" s="1"/>
  <c r="G174" i="2"/>
  <c r="H174" i="2"/>
  <c r="J177" i="2" s="1"/>
  <c r="G175" i="2"/>
  <c r="H175" i="2" s="1"/>
  <c r="G176" i="2"/>
  <c r="H176" i="2" s="1"/>
  <c r="G177" i="2"/>
  <c r="H177" i="2" s="1"/>
  <c r="J180" i="2" s="1"/>
  <c r="G178" i="2"/>
  <c r="H178" i="2"/>
  <c r="J181" i="2" s="1"/>
  <c r="G179" i="2"/>
  <c r="H179" i="2" s="1"/>
  <c r="J182" i="2" s="1"/>
  <c r="G180" i="2"/>
  <c r="H180" i="2"/>
  <c r="J183" i="2" s="1"/>
  <c r="G181" i="2"/>
  <c r="H181" i="2"/>
  <c r="G182" i="2"/>
  <c r="H182" i="2" s="1"/>
  <c r="G183" i="2"/>
  <c r="H183" i="2" s="1"/>
  <c r="G184" i="2"/>
  <c r="H184" i="2"/>
  <c r="G185" i="2"/>
  <c r="H185" i="2" s="1"/>
  <c r="G186" i="2"/>
  <c r="H186" i="2" s="1"/>
  <c r="J189" i="2" s="1"/>
  <c r="G187" i="2"/>
  <c r="H187" i="2" s="1"/>
  <c r="J190" i="2" s="1"/>
  <c r="G188" i="2"/>
  <c r="H188" i="2"/>
  <c r="J191" i="2" s="1"/>
  <c r="G189" i="2"/>
  <c r="H189" i="2"/>
  <c r="J192" i="2" s="1"/>
  <c r="G190" i="2"/>
  <c r="H190" i="2"/>
  <c r="G191" i="2"/>
  <c r="H191" i="2" s="1"/>
  <c r="G192" i="2"/>
  <c r="H192" i="2"/>
  <c r="G193" i="2"/>
  <c r="H193" i="2"/>
  <c r="J194" i="2" s="1"/>
  <c r="G194" i="2"/>
  <c r="H194" i="2" s="1"/>
  <c r="J197" i="2" s="1"/>
  <c r="G195" i="2"/>
  <c r="H195" i="2" s="1"/>
  <c r="J198" i="2" s="1"/>
  <c r="G196" i="2"/>
  <c r="H196" i="2"/>
  <c r="J199" i="2" s="1"/>
  <c r="G197" i="2"/>
  <c r="H197" i="2"/>
  <c r="G198" i="2"/>
  <c r="H198" i="2"/>
  <c r="G199" i="2"/>
  <c r="H199" i="2" s="1"/>
  <c r="G200" i="2"/>
  <c r="H200" i="2" s="1"/>
  <c r="G201" i="2"/>
  <c r="H201" i="2"/>
  <c r="J204" i="2" s="1"/>
  <c r="G202" i="2"/>
  <c r="H202" i="2"/>
  <c r="G203" i="2"/>
  <c r="H203" i="2" s="1"/>
  <c r="G204" i="2"/>
  <c r="H204" i="2"/>
  <c r="G205" i="2"/>
  <c r="H205" i="2" s="1"/>
  <c r="G206" i="2"/>
  <c r="H2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U16" i="2"/>
  <c r="U24" i="2"/>
  <c r="R107" i="2"/>
  <c r="S107" i="2" s="1"/>
  <c r="R108" i="2"/>
  <c r="S108" i="2" s="1"/>
  <c r="R109" i="2"/>
  <c r="S109" i="2" s="1"/>
  <c r="U112" i="2" s="1"/>
  <c r="R110" i="2"/>
  <c r="S110" i="2" s="1"/>
  <c r="R111" i="2"/>
  <c r="S111" i="2" s="1"/>
  <c r="R112" i="2"/>
  <c r="S112" i="2" s="1"/>
  <c r="R113" i="2"/>
  <c r="S113" i="2"/>
  <c r="U116" i="2" s="1"/>
  <c r="R114" i="2"/>
  <c r="S114" i="2" s="1"/>
  <c r="U117" i="2" s="1"/>
  <c r="R115" i="2"/>
  <c r="S115" i="2" s="1"/>
  <c r="U118" i="2" s="1"/>
  <c r="R116" i="2"/>
  <c r="S116" i="2" s="1"/>
  <c r="U119" i="2" s="1"/>
  <c r="R117" i="2"/>
  <c r="S117" i="2" s="1"/>
  <c r="R118" i="2"/>
  <c r="S118" i="2"/>
  <c r="R119" i="2"/>
  <c r="S119" i="2" s="1"/>
  <c r="R120" i="2"/>
  <c r="S120" i="2" s="1"/>
  <c r="R121" i="2"/>
  <c r="S121" i="2" s="1"/>
  <c r="R122" i="2"/>
  <c r="S122" i="2" s="1"/>
  <c r="U125" i="2" s="1"/>
  <c r="R123" i="2"/>
  <c r="S123" i="2" s="1"/>
  <c r="U126" i="2" s="1"/>
  <c r="R124" i="2"/>
  <c r="S124" i="2" s="1"/>
  <c r="R125" i="2"/>
  <c r="S125" i="2" s="1"/>
  <c r="R126" i="2"/>
  <c r="S126" i="2" s="1"/>
  <c r="R127" i="2"/>
  <c r="S127" i="2" s="1"/>
  <c r="R128" i="2"/>
  <c r="S128" i="2" s="1"/>
  <c r="R129" i="2"/>
  <c r="S129" i="2"/>
  <c r="R130" i="2"/>
  <c r="S130" i="2" s="1"/>
  <c r="U133" i="2" s="1"/>
  <c r="R131" i="2"/>
  <c r="S131" i="2" s="1"/>
  <c r="R132" i="2"/>
  <c r="S132" i="2" s="1"/>
  <c r="R133" i="2"/>
  <c r="S133" i="2" s="1"/>
  <c r="R134" i="2"/>
  <c r="S134" i="2"/>
  <c r="R135" i="2"/>
  <c r="S135" i="2" s="1"/>
  <c r="R136" i="2"/>
  <c r="S136" i="2" s="1"/>
  <c r="R137" i="2"/>
  <c r="S137" i="2" s="1"/>
  <c r="R138" i="2"/>
  <c r="S138" i="2" s="1"/>
  <c r="R139" i="2"/>
  <c r="S139" i="2" s="1"/>
  <c r="R140" i="2"/>
  <c r="S140" i="2" s="1"/>
  <c r="U143" i="2" s="1"/>
  <c r="R141" i="2"/>
  <c r="S141" i="2" s="1"/>
  <c r="R142" i="2"/>
  <c r="S142" i="2" s="1"/>
  <c r="U145" i="2" s="1"/>
  <c r="R143" i="2"/>
  <c r="S143" i="2" s="1"/>
  <c r="U146" i="2" s="1"/>
  <c r="R144" i="2"/>
  <c r="S144" i="2" s="1"/>
  <c r="R145" i="2"/>
  <c r="S145" i="2"/>
  <c r="R146" i="2"/>
  <c r="S146" i="2" s="1"/>
  <c r="R147" i="2"/>
  <c r="S147" i="2" s="1"/>
  <c r="U150" i="2" s="1"/>
  <c r="R148" i="2"/>
  <c r="S148" i="2" s="1"/>
  <c r="R149" i="2"/>
  <c r="S149" i="2" s="1"/>
  <c r="U152" i="2" s="1"/>
  <c r="R150" i="2"/>
  <c r="S150" i="2"/>
  <c r="R151" i="2"/>
  <c r="S151" i="2" s="1"/>
  <c r="U153" i="2" s="1"/>
  <c r="R152" i="2"/>
  <c r="S152" i="2" s="1"/>
  <c r="R153" i="2"/>
  <c r="S153" i="2" s="1"/>
  <c r="R154" i="2"/>
  <c r="S154" i="2" s="1"/>
  <c r="U157" i="2" s="1"/>
  <c r="R155" i="2"/>
  <c r="S155" i="2" s="1"/>
  <c r="R156" i="2"/>
  <c r="S156" i="2" s="1"/>
  <c r="R157" i="2"/>
  <c r="S157" i="2" s="1"/>
  <c r="R158" i="2"/>
  <c r="S158" i="2" s="1"/>
  <c r="U161" i="2" s="1"/>
  <c r="R159" i="2"/>
  <c r="S159" i="2" s="1"/>
  <c r="U162" i="2" s="1"/>
  <c r="R160" i="2"/>
  <c r="S160" i="2" s="1"/>
  <c r="R161" i="2"/>
  <c r="S161" i="2"/>
  <c r="U164" i="2" s="1"/>
  <c r="R162" i="2"/>
  <c r="S162" i="2" s="1"/>
  <c r="R163" i="2"/>
  <c r="S163" i="2" s="1"/>
  <c r="R164" i="2"/>
  <c r="S164" i="2" s="1"/>
  <c r="R165" i="2"/>
  <c r="S165" i="2" s="1"/>
  <c r="U168" i="2" s="1"/>
  <c r="R166" i="2"/>
  <c r="S166" i="2"/>
  <c r="R167" i="2"/>
  <c r="S167" i="2" s="1"/>
  <c r="R168" i="2"/>
  <c r="S168" i="2" s="1"/>
  <c r="R169" i="2"/>
  <c r="S169" i="2" s="1"/>
  <c r="R170" i="2"/>
  <c r="S170" i="2" s="1"/>
  <c r="R171" i="2"/>
  <c r="S171" i="2" s="1"/>
  <c r="R172" i="2"/>
  <c r="S172" i="2" s="1"/>
  <c r="R173" i="2"/>
  <c r="S173" i="2" s="1"/>
  <c r="U176" i="2" s="1"/>
  <c r="R174" i="2"/>
  <c r="S174" i="2" s="1"/>
  <c r="R175" i="2"/>
  <c r="S175" i="2" s="1"/>
  <c r="R176" i="2"/>
  <c r="S176" i="2" s="1"/>
  <c r="R177" i="2"/>
  <c r="S177" i="2"/>
  <c r="U180" i="2" s="1"/>
  <c r="R178" i="2"/>
  <c r="S178" i="2" s="1"/>
  <c r="U181" i="2" s="1"/>
  <c r="R179" i="2"/>
  <c r="S179" i="2" s="1"/>
  <c r="U182" i="2" s="1"/>
  <c r="R180" i="2"/>
  <c r="S180" i="2" s="1"/>
  <c r="U183" i="2" s="1"/>
  <c r="R181" i="2"/>
  <c r="S181" i="2" s="1"/>
  <c r="R182" i="2"/>
  <c r="S182" i="2"/>
  <c r="R183" i="2"/>
  <c r="S183" i="2" s="1"/>
  <c r="R184" i="2"/>
  <c r="S184" i="2" s="1"/>
  <c r="R185" i="2"/>
  <c r="S185" i="2" s="1"/>
  <c r="R186" i="2"/>
  <c r="S186" i="2" s="1"/>
  <c r="U189" i="2" s="1"/>
  <c r="R187" i="2"/>
  <c r="S187" i="2" s="1"/>
  <c r="U190" i="2" s="1"/>
  <c r="R188" i="2"/>
  <c r="S188" i="2" s="1"/>
  <c r="R189" i="2"/>
  <c r="S189" i="2" s="1"/>
  <c r="R190" i="2"/>
  <c r="S190" i="2" s="1"/>
  <c r="R191" i="2"/>
  <c r="S191" i="2" s="1"/>
  <c r="R192" i="2"/>
  <c r="S192" i="2" s="1"/>
  <c r="R193" i="2"/>
  <c r="S193" i="2"/>
  <c r="R194" i="2"/>
  <c r="S194" i="2" s="1"/>
  <c r="U197" i="2" s="1"/>
  <c r="R195" i="2"/>
  <c r="S195" i="2" s="1"/>
  <c r="R196" i="2"/>
  <c r="S196" i="2" s="1"/>
  <c r="R197" i="2"/>
  <c r="S197" i="2" s="1"/>
  <c r="R198" i="2"/>
  <c r="S198" i="2"/>
  <c r="R199" i="2"/>
  <c r="S199" i="2" s="1"/>
  <c r="R200" i="2"/>
  <c r="S200" i="2" s="1"/>
  <c r="R201" i="2"/>
  <c r="S201" i="2" s="1"/>
  <c r="R202" i="2"/>
  <c r="S202" i="2" s="1"/>
  <c r="R203" i="2"/>
  <c r="S203" i="2" s="1"/>
  <c r="R204" i="2"/>
  <c r="S204" i="2" s="1"/>
  <c r="R205" i="2"/>
  <c r="S205" i="2" s="1"/>
  <c r="R206" i="2"/>
  <c r="S206" i="2" s="1"/>
  <c r="R106" i="2"/>
  <c r="S106" i="2" s="1"/>
  <c r="R105" i="2"/>
  <c r="S105" i="2" s="1"/>
  <c r="U108" i="2" s="1"/>
  <c r="R104" i="2"/>
  <c r="S104" i="2" s="1"/>
  <c r="R103" i="2"/>
  <c r="S103" i="2" s="1"/>
  <c r="U106" i="2" s="1"/>
  <c r="R102" i="2"/>
  <c r="S102" i="2" s="1"/>
  <c r="U105" i="2" s="1"/>
  <c r="R101" i="2"/>
  <c r="S101" i="2" s="1"/>
  <c r="R100" i="2"/>
  <c r="S100" i="2" s="1"/>
  <c r="U103" i="2" s="1"/>
  <c r="R99" i="2"/>
  <c r="S99" i="2" s="1"/>
  <c r="U102" i="2" s="1"/>
  <c r="R98" i="2"/>
  <c r="S98" i="2" s="1"/>
  <c r="U101" i="2" s="1"/>
  <c r="R97" i="2"/>
  <c r="S97" i="2" s="1"/>
  <c r="U100" i="2" s="1"/>
  <c r="R96" i="2"/>
  <c r="S96" i="2" s="1"/>
  <c r="R95" i="2"/>
  <c r="S95" i="2" s="1"/>
  <c r="U98" i="2" s="1"/>
  <c r="R94" i="2"/>
  <c r="S94" i="2" s="1"/>
  <c r="U97" i="2" s="1"/>
  <c r="R93" i="2"/>
  <c r="S93" i="2" s="1"/>
  <c r="U96" i="2" s="1"/>
  <c r="R92" i="2"/>
  <c r="S92" i="2" s="1"/>
  <c r="R91" i="2"/>
  <c r="S91" i="2" s="1"/>
  <c r="R90" i="2"/>
  <c r="S90" i="2" s="1"/>
  <c r="R89" i="2"/>
  <c r="S89" i="2" s="1"/>
  <c r="U92" i="2" s="1"/>
  <c r="R88" i="2"/>
  <c r="S88" i="2" s="1"/>
  <c r="U88" i="2" s="1"/>
  <c r="R87" i="2"/>
  <c r="S87" i="2" s="1"/>
  <c r="R86" i="2"/>
  <c r="S86" i="2" s="1"/>
  <c r="R85" i="2"/>
  <c r="S85" i="2" s="1"/>
  <c r="R84" i="2"/>
  <c r="S84" i="2" s="1"/>
  <c r="U85" i="2" s="1"/>
  <c r="R83" i="2"/>
  <c r="S83" i="2" s="1"/>
  <c r="U86" i="2" s="1"/>
  <c r="R82" i="2"/>
  <c r="S82" i="2" s="1"/>
  <c r="R81" i="2"/>
  <c r="S81" i="2" s="1"/>
  <c r="U84" i="2" s="1"/>
  <c r="R80" i="2"/>
  <c r="S80" i="2" s="1"/>
  <c r="U80" i="2" s="1"/>
  <c r="R79" i="2"/>
  <c r="S79" i="2" s="1"/>
  <c r="U82" i="2" s="1"/>
  <c r="R78" i="2"/>
  <c r="S78" i="2" s="1"/>
  <c r="R77" i="2"/>
  <c r="S77" i="2" s="1"/>
  <c r="R76" i="2"/>
  <c r="S76" i="2" s="1"/>
  <c r="U77" i="2" s="1"/>
  <c r="R75" i="2"/>
  <c r="S75" i="2" s="1"/>
  <c r="U78" i="2" s="1"/>
  <c r="R74" i="2"/>
  <c r="S74" i="2" s="1"/>
  <c r="R73" i="2"/>
  <c r="S73" i="2" s="1"/>
  <c r="U76" i="2" s="1"/>
  <c r="R72" i="2"/>
  <c r="S72" i="2" s="1"/>
  <c r="U73" i="2" s="1"/>
  <c r="R71" i="2"/>
  <c r="S71" i="2" s="1"/>
  <c r="U74" i="2" s="1"/>
  <c r="R70" i="2"/>
  <c r="S70" i="2" s="1"/>
  <c r="R69" i="2"/>
  <c r="S69" i="2" s="1"/>
  <c r="R68" i="2"/>
  <c r="S68" i="2" s="1"/>
  <c r="U69" i="2" s="1"/>
  <c r="R67" i="2"/>
  <c r="S67" i="2" s="1"/>
  <c r="U70" i="2" s="1"/>
  <c r="R66" i="2"/>
  <c r="S66" i="2" s="1"/>
  <c r="R65" i="2"/>
  <c r="S65" i="2" s="1"/>
  <c r="U68" i="2" s="1"/>
  <c r="R64" i="2"/>
  <c r="S64" i="2" s="1"/>
  <c r="U65" i="2" s="1"/>
  <c r="R63" i="2"/>
  <c r="S63" i="2" s="1"/>
  <c r="U66" i="2" s="1"/>
  <c r="R62" i="2"/>
  <c r="S62" i="2" s="1"/>
  <c r="R61" i="2"/>
  <c r="S61" i="2" s="1"/>
  <c r="U64" i="2" s="1"/>
  <c r="R60" i="2"/>
  <c r="S60" i="2" s="1"/>
  <c r="R59" i="2"/>
  <c r="S59" i="2" s="1"/>
  <c r="R58" i="2"/>
  <c r="S58" i="2" s="1"/>
  <c r="R57" i="2"/>
  <c r="S57" i="2" s="1"/>
  <c r="U60" i="2" s="1"/>
  <c r="R56" i="2"/>
  <c r="S56" i="2" s="1"/>
  <c r="R55" i="2"/>
  <c r="S55" i="2" s="1"/>
  <c r="U58" i="2" s="1"/>
  <c r="R54" i="2"/>
  <c r="S54" i="2" s="1"/>
  <c r="R53" i="2"/>
  <c r="S53" i="2" s="1"/>
  <c r="R52" i="2"/>
  <c r="S52" i="2" s="1"/>
  <c r="U55" i="2" s="1"/>
  <c r="R51" i="2"/>
  <c r="S51" i="2" s="1"/>
  <c r="U54" i="2" s="1"/>
  <c r="R50" i="2"/>
  <c r="S50" i="2" s="1"/>
  <c r="U53" i="2" s="1"/>
  <c r="R49" i="2"/>
  <c r="S49" i="2" s="1"/>
  <c r="U52" i="2" s="1"/>
  <c r="R48" i="2"/>
  <c r="S48" i="2" s="1"/>
  <c r="R47" i="2"/>
  <c r="S47" i="2" s="1"/>
  <c r="U50" i="2" s="1"/>
  <c r="R46" i="2"/>
  <c r="S46" i="2" s="1"/>
  <c r="R45" i="2"/>
  <c r="S45" i="2" s="1"/>
  <c r="R44" i="2"/>
  <c r="S44" i="2" s="1"/>
  <c r="U47" i="2" s="1"/>
  <c r="R43" i="2"/>
  <c r="S43" i="2" s="1"/>
  <c r="U46" i="2" s="1"/>
  <c r="R42" i="2"/>
  <c r="S42" i="2" s="1"/>
  <c r="U45" i="2" s="1"/>
  <c r="R41" i="2"/>
  <c r="S41" i="2" s="1"/>
  <c r="U44" i="2" s="1"/>
  <c r="R40" i="2"/>
  <c r="S40" i="2" s="1"/>
  <c r="U43" i="2" s="1"/>
  <c r="R39" i="2"/>
  <c r="S39" i="2" s="1"/>
  <c r="U42" i="2" s="1"/>
  <c r="R38" i="2"/>
  <c r="S38" i="2" s="1"/>
  <c r="R37" i="2"/>
  <c r="S37" i="2" s="1"/>
  <c r="R36" i="2"/>
  <c r="S36" i="2" s="1"/>
  <c r="U39" i="2" s="1"/>
  <c r="R35" i="2"/>
  <c r="S35" i="2" s="1"/>
  <c r="U38" i="2" s="1"/>
  <c r="R34" i="2"/>
  <c r="S34" i="2" s="1"/>
  <c r="U37" i="2" s="1"/>
  <c r="R33" i="2"/>
  <c r="S33" i="2" s="1"/>
  <c r="U36" i="2" s="1"/>
  <c r="R32" i="2"/>
  <c r="S32" i="2" s="1"/>
  <c r="U35" i="2" s="1"/>
  <c r="R31" i="2"/>
  <c r="S31" i="2" s="1"/>
  <c r="U34" i="2" s="1"/>
  <c r="R30" i="2"/>
  <c r="S30" i="2" s="1"/>
  <c r="S29" i="2"/>
  <c r="R29" i="2"/>
  <c r="R28" i="2"/>
  <c r="S28" i="2" s="1"/>
  <c r="U31" i="2" s="1"/>
  <c r="R27" i="2"/>
  <c r="S27" i="2" s="1"/>
  <c r="U30" i="2" s="1"/>
  <c r="R26" i="2"/>
  <c r="S26" i="2" s="1"/>
  <c r="U29" i="2" s="1"/>
  <c r="R25" i="2"/>
  <c r="S25" i="2" s="1"/>
  <c r="U28" i="2" s="1"/>
  <c r="R24" i="2"/>
  <c r="S24" i="2" s="1"/>
  <c r="U27" i="2" s="1"/>
  <c r="R23" i="2"/>
  <c r="S23" i="2" s="1"/>
  <c r="U26" i="2" s="1"/>
  <c r="R22" i="2"/>
  <c r="S22" i="2" s="1"/>
  <c r="R21" i="2"/>
  <c r="S21" i="2" s="1"/>
  <c r="R20" i="2"/>
  <c r="S20" i="2" s="1"/>
  <c r="U23" i="2" s="1"/>
  <c r="R19" i="2"/>
  <c r="S19" i="2" s="1"/>
  <c r="U22" i="2" s="1"/>
  <c r="R18" i="2"/>
  <c r="S18" i="2" s="1"/>
  <c r="U21" i="2" s="1"/>
  <c r="R17" i="2"/>
  <c r="S17" i="2" s="1"/>
  <c r="U20" i="2" s="1"/>
  <c r="R16" i="2"/>
  <c r="S16" i="2" s="1"/>
  <c r="U19" i="2" s="1"/>
  <c r="R15" i="2"/>
  <c r="S15" i="2" s="1"/>
  <c r="U18" i="2" s="1"/>
  <c r="R14" i="2"/>
  <c r="S14" i="2" s="1"/>
  <c r="R13" i="2"/>
  <c r="S13" i="2" s="1"/>
  <c r="R12" i="2"/>
  <c r="S12" i="2" s="1"/>
  <c r="U15" i="2" s="1"/>
  <c r="R11" i="2"/>
  <c r="S11" i="2" s="1"/>
  <c r="U14" i="2" s="1"/>
  <c r="R10" i="2"/>
  <c r="S10" i="2" s="1"/>
  <c r="U13" i="2" s="1"/>
  <c r="R9" i="2"/>
  <c r="S9" i="2" s="1"/>
  <c r="U12" i="2" s="1"/>
  <c r="R8" i="2"/>
  <c r="S8" i="2" s="1"/>
  <c r="R7" i="2"/>
  <c r="S7" i="2" s="1"/>
  <c r="R6" i="2"/>
  <c r="S6" i="2" s="1"/>
  <c r="G7" i="2"/>
  <c r="H7" i="2" s="1"/>
  <c r="J10" i="2" s="1"/>
  <c r="G8" i="2"/>
  <c r="H8" i="2" s="1"/>
  <c r="J11" i="2" s="1"/>
  <c r="G9" i="2"/>
  <c r="H9" i="2" s="1"/>
  <c r="J12" i="2" s="1"/>
  <c r="G10" i="2"/>
  <c r="H10" i="2" s="1"/>
  <c r="J13" i="2" s="1"/>
  <c r="G11" i="2"/>
  <c r="H11" i="2" s="1"/>
  <c r="J14" i="2" s="1"/>
  <c r="G12" i="2"/>
  <c r="G13" i="2"/>
  <c r="G14" i="2"/>
  <c r="H14" i="2" s="1"/>
  <c r="J17" i="2" s="1"/>
  <c r="G15" i="2"/>
  <c r="H15" i="2" s="1"/>
  <c r="G16" i="2"/>
  <c r="H16" i="2" s="1"/>
  <c r="J19" i="2" s="1"/>
  <c r="G17" i="2"/>
  <c r="H17" i="2" s="1"/>
  <c r="J20" i="2" s="1"/>
  <c r="G18" i="2"/>
  <c r="G19" i="2"/>
  <c r="G20" i="2"/>
  <c r="G21" i="2"/>
  <c r="H21" i="2" s="1"/>
  <c r="G22" i="2"/>
  <c r="H22" i="2" s="1"/>
  <c r="J25" i="2" s="1"/>
  <c r="G23" i="2"/>
  <c r="H23" i="2" s="1"/>
  <c r="J26" i="2" s="1"/>
  <c r="G24" i="2"/>
  <c r="H24" i="2" s="1"/>
  <c r="J24" i="2" s="1"/>
  <c r="G25" i="2"/>
  <c r="H25" i="2" s="1"/>
  <c r="J28" i="2" s="1"/>
  <c r="G26" i="2"/>
  <c r="H26" i="2" s="1"/>
  <c r="J29" i="2" s="1"/>
  <c r="G27" i="2"/>
  <c r="G28" i="2"/>
  <c r="G29" i="2"/>
  <c r="G30" i="2"/>
  <c r="H30" i="2" s="1"/>
  <c r="J33" i="2" s="1"/>
  <c r="G31" i="2"/>
  <c r="H31" i="2" s="1"/>
  <c r="J34" i="2" s="1"/>
  <c r="G32" i="2"/>
  <c r="H32" i="2" s="1"/>
  <c r="J35" i="2" s="1"/>
  <c r="G33" i="2"/>
  <c r="H33" i="2" s="1"/>
  <c r="J36" i="2" s="1"/>
  <c r="G34" i="2"/>
  <c r="H34" i="2" s="1"/>
  <c r="J37" i="2" s="1"/>
  <c r="G35" i="2"/>
  <c r="H35" i="2" s="1"/>
  <c r="J38" i="2" s="1"/>
  <c r="G36" i="2"/>
  <c r="G37" i="2"/>
  <c r="H37" i="2" s="1"/>
  <c r="G38" i="2"/>
  <c r="H38" i="2" s="1"/>
  <c r="J41" i="2" s="1"/>
  <c r="G39" i="2"/>
  <c r="H39" i="2" s="1"/>
  <c r="J42" i="2" s="1"/>
  <c r="G40" i="2"/>
  <c r="H40" i="2" s="1"/>
  <c r="J40" i="2" s="1"/>
  <c r="G41" i="2"/>
  <c r="H41" i="2" s="1"/>
  <c r="J44" i="2" s="1"/>
  <c r="G42" i="2"/>
  <c r="H42" i="2" s="1"/>
  <c r="J45" i="2" s="1"/>
  <c r="G43" i="2"/>
  <c r="H43" i="2" s="1"/>
  <c r="J46" i="2" s="1"/>
  <c r="G44" i="2"/>
  <c r="G45" i="2"/>
  <c r="H45" i="2" s="1"/>
  <c r="G46" i="2"/>
  <c r="H46" i="2" s="1"/>
  <c r="J49" i="2" s="1"/>
  <c r="G47" i="2"/>
  <c r="G48" i="2"/>
  <c r="H48" i="2" s="1"/>
  <c r="J51" i="2" s="1"/>
  <c r="G49" i="2"/>
  <c r="H49" i="2" s="1"/>
  <c r="J52" i="2" s="1"/>
  <c r="G50" i="2"/>
  <c r="G51" i="2"/>
  <c r="H51" i="2" s="1"/>
  <c r="J54" i="2" s="1"/>
  <c r="G52" i="2"/>
  <c r="G53" i="2"/>
  <c r="H53" i="2" s="1"/>
  <c r="G54" i="2"/>
  <c r="H54" i="2" s="1"/>
  <c r="J57" i="2" s="1"/>
  <c r="G55" i="2"/>
  <c r="H55" i="2" s="1"/>
  <c r="J58" i="2" s="1"/>
  <c r="G56" i="2"/>
  <c r="H56" i="2" s="1"/>
  <c r="J56" i="2" s="1"/>
  <c r="G57" i="2"/>
  <c r="H57" i="2" s="1"/>
  <c r="J60" i="2" s="1"/>
  <c r="G58" i="2"/>
  <c r="H58" i="2" s="1"/>
  <c r="J61" i="2" s="1"/>
  <c r="G59" i="2"/>
  <c r="G60" i="2"/>
  <c r="G61" i="2"/>
  <c r="G62" i="2"/>
  <c r="H62" i="2" s="1"/>
  <c r="J65" i="2" s="1"/>
  <c r="G63" i="2"/>
  <c r="H63" i="2" s="1"/>
  <c r="G64" i="2"/>
  <c r="H64" i="2" s="1"/>
  <c r="J67" i="2" s="1"/>
  <c r="G65" i="2"/>
  <c r="G66" i="2"/>
  <c r="H66" i="2" s="1"/>
  <c r="J69" i="2" s="1"/>
  <c r="G67" i="2"/>
  <c r="H67" i="2" s="1"/>
  <c r="J70" i="2" s="1"/>
  <c r="G68" i="2"/>
  <c r="G69" i="2"/>
  <c r="H69" i="2" s="1"/>
  <c r="G70" i="2"/>
  <c r="H70" i="2" s="1"/>
  <c r="J73" i="2" s="1"/>
  <c r="G71" i="2"/>
  <c r="H71" i="2" s="1"/>
  <c r="J74" i="2" s="1"/>
  <c r="G72" i="2"/>
  <c r="H72" i="2" s="1"/>
  <c r="J72" i="2" s="1"/>
  <c r="G73" i="2"/>
  <c r="H73" i="2" s="1"/>
  <c r="J76" i="2" s="1"/>
  <c r="G74" i="2"/>
  <c r="H74" i="2" s="1"/>
  <c r="J77" i="2" s="1"/>
  <c r="G75" i="2"/>
  <c r="H75" i="2" s="1"/>
  <c r="J78" i="2" s="1"/>
  <c r="G76" i="2"/>
  <c r="G77" i="2"/>
  <c r="G78" i="2"/>
  <c r="H78" i="2" s="1"/>
  <c r="J81" i="2" s="1"/>
  <c r="G79" i="2"/>
  <c r="H79" i="2" s="1"/>
  <c r="J82" i="2" s="1"/>
  <c r="G80" i="2"/>
  <c r="H80" i="2" s="1"/>
  <c r="J80" i="2" s="1"/>
  <c r="G81" i="2"/>
  <c r="H81" i="2" s="1"/>
  <c r="J84" i="2" s="1"/>
  <c r="G82" i="2"/>
  <c r="G83" i="2"/>
  <c r="G84" i="2"/>
  <c r="G85" i="2"/>
  <c r="H85" i="2" s="1"/>
  <c r="G86" i="2"/>
  <c r="H86" i="2" s="1"/>
  <c r="J89" i="2" s="1"/>
  <c r="G87" i="2"/>
  <c r="H87" i="2" s="1"/>
  <c r="J90" i="2" s="1"/>
  <c r="G88" i="2"/>
  <c r="H88" i="2" s="1"/>
  <c r="J91" i="2" s="1"/>
  <c r="G89" i="2"/>
  <c r="H89" i="2" s="1"/>
  <c r="J92" i="2" s="1"/>
  <c r="G90" i="2"/>
  <c r="H90" i="2" s="1"/>
  <c r="J93" i="2" s="1"/>
  <c r="G91" i="2"/>
  <c r="G92" i="2"/>
  <c r="G93" i="2"/>
  <c r="G94" i="2"/>
  <c r="H94" i="2" s="1"/>
  <c r="J97" i="2" s="1"/>
  <c r="G95" i="2"/>
  <c r="G96" i="2"/>
  <c r="H96" i="2" s="1"/>
  <c r="J99" i="2" s="1"/>
  <c r="G97" i="2"/>
  <c r="H97" i="2" s="1"/>
  <c r="J100" i="2" s="1"/>
  <c r="G98" i="2"/>
  <c r="H98" i="2" s="1"/>
  <c r="J101" i="2" s="1"/>
  <c r="G99" i="2"/>
  <c r="H99" i="2" s="1"/>
  <c r="J102" i="2" s="1"/>
  <c r="G100" i="2"/>
  <c r="G101" i="2"/>
  <c r="H101" i="2" s="1"/>
  <c r="G102" i="2"/>
  <c r="H102" i="2" s="1"/>
  <c r="J105" i="2" s="1"/>
  <c r="G103" i="2"/>
  <c r="H103" i="2" s="1"/>
  <c r="J106" i="2" s="1"/>
  <c r="G104" i="2"/>
  <c r="H104" i="2" s="1"/>
  <c r="J104" i="2" s="1"/>
  <c r="G105" i="2"/>
  <c r="H105" i="2" s="1"/>
  <c r="J108" i="2" s="1"/>
  <c r="G106" i="2"/>
  <c r="H106" i="2" s="1"/>
  <c r="J109" i="2" s="1"/>
  <c r="G6" i="2"/>
  <c r="H6" i="2" s="1"/>
  <c r="H12" i="2"/>
  <c r="J15" i="2" s="1"/>
  <c r="H13" i="2"/>
  <c r="H18" i="2"/>
  <c r="J21" i="2" s="1"/>
  <c r="H19" i="2"/>
  <c r="J22" i="2" s="1"/>
  <c r="H20" i="2"/>
  <c r="J23" i="2" s="1"/>
  <c r="H27" i="2"/>
  <c r="J30" i="2" s="1"/>
  <c r="H28" i="2"/>
  <c r="J31" i="2" s="1"/>
  <c r="H29" i="2"/>
  <c r="H36" i="2"/>
  <c r="J39" i="2" s="1"/>
  <c r="H44" i="2"/>
  <c r="J47" i="2" s="1"/>
  <c r="H47" i="2"/>
  <c r="J50" i="2" s="1"/>
  <c r="H50" i="2"/>
  <c r="J53" i="2" s="1"/>
  <c r="H52" i="2"/>
  <c r="J55" i="2" s="1"/>
  <c r="H59" i="2"/>
  <c r="J62" i="2" s="1"/>
  <c r="H60" i="2"/>
  <c r="J63" i="2" s="1"/>
  <c r="H61" i="2"/>
  <c r="H65" i="2"/>
  <c r="J68" i="2" s="1"/>
  <c r="H68" i="2"/>
  <c r="J71" i="2" s="1"/>
  <c r="H76" i="2"/>
  <c r="J79" i="2" s="1"/>
  <c r="H77" i="2"/>
  <c r="H82" i="2"/>
  <c r="J85" i="2" s="1"/>
  <c r="H83" i="2"/>
  <c r="J86" i="2" s="1"/>
  <c r="H84" i="2"/>
  <c r="J87" i="2" s="1"/>
  <c r="H91" i="2"/>
  <c r="J94" i="2" s="1"/>
  <c r="H92" i="2"/>
  <c r="J95" i="2" s="1"/>
  <c r="H93" i="2"/>
  <c r="H95" i="2"/>
  <c r="J98" i="2" s="1"/>
  <c r="H100" i="2"/>
  <c r="J103" i="2" s="1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6" i="2"/>
  <c r="J188" i="2" l="1"/>
  <c r="J166" i="2"/>
  <c r="J160" i="2"/>
  <c r="J142" i="2"/>
  <c r="J131" i="2"/>
  <c r="J126" i="2"/>
  <c r="J119" i="2"/>
  <c r="J165" i="2"/>
  <c r="J141" i="2"/>
  <c r="J175" i="2"/>
  <c r="J162" i="2"/>
  <c r="J159" i="2"/>
  <c r="J147" i="2"/>
  <c r="J124" i="2"/>
  <c r="J118" i="2"/>
  <c r="J200" i="2"/>
  <c r="J168" i="2"/>
  <c r="J146" i="2"/>
  <c r="J140" i="2"/>
  <c r="J123" i="2"/>
  <c r="J117" i="2"/>
  <c r="J187" i="2"/>
  <c r="J170" i="2"/>
  <c r="J171" i="2"/>
  <c r="J184" i="2"/>
  <c r="J185" i="2"/>
  <c r="J174" i="2"/>
  <c r="J163" i="2"/>
  <c r="J158" i="2"/>
  <c r="J151" i="2"/>
  <c r="J145" i="2"/>
  <c r="J134" i="2"/>
  <c r="J128" i="2"/>
  <c r="J110" i="2"/>
  <c r="J202" i="2"/>
  <c r="J203" i="2"/>
  <c r="J205" i="2"/>
  <c r="J195" i="2"/>
  <c r="J179" i="2"/>
  <c r="J173" i="2"/>
  <c r="J157" i="2"/>
  <c r="J138" i="2"/>
  <c r="J139" i="2"/>
  <c r="J133" i="2"/>
  <c r="J116" i="2"/>
  <c r="J66" i="2"/>
  <c r="J64" i="2"/>
  <c r="J16" i="2"/>
  <c r="J18" i="2"/>
  <c r="J178" i="2"/>
  <c r="J150" i="2"/>
  <c r="J144" i="2"/>
  <c r="J127" i="2"/>
  <c r="J121" i="2"/>
  <c r="J32" i="2"/>
  <c r="J96" i="2"/>
  <c r="J9" i="2"/>
  <c r="J137" i="2"/>
  <c r="J169" i="2"/>
  <c r="J193" i="2"/>
  <c r="J201" i="2"/>
  <c r="J48" i="2"/>
  <c r="J88" i="2"/>
  <c r="J122" i="2"/>
  <c r="J154" i="2"/>
  <c r="J186" i="2"/>
  <c r="J27" i="2"/>
  <c r="J43" i="2"/>
  <c r="J59" i="2"/>
  <c r="J75" i="2"/>
  <c r="J83" i="2"/>
  <c r="J107" i="2"/>
  <c r="J132" i="2"/>
  <c r="J164" i="2"/>
  <c r="J196" i="2"/>
  <c r="U62" i="2"/>
  <c r="U93" i="2"/>
  <c r="U173" i="2"/>
  <c r="U166" i="2"/>
  <c r="U159" i="2"/>
  <c r="U63" i="2"/>
  <c r="U95" i="2"/>
  <c r="U194" i="2"/>
  <c r="U185" i="2"/>
  <c r="U172" i="2"/>
  <c r="U171" i="2"/>
  <c r="U165" i="2"/>
  <c r="U158" i="2"/>
  <c r="U151" i="2"/>
  <c r="U144" i="2"/>
  <c r="U130" i="2"/>
  <c r="U121" i="2"/>
  <c r="U9" i="2"/>
  <c r="U200" i="2"/>
  <c r="U129" i="2"/>
  <c r="U10" i="2"/>
  <c r="U199" i="2"/>
  <c r="U192" i="2"/>
  <c r="U178" i="2"/>
  <c r="U170" i="2"/>
  <c r="U156" i="2"/>
  <c r="U155" i="2"/>
  <c r="U149" i="2"/>
  <c r="U142" i="2"/>
  <c r="U135" i="2"/>
  <c r="U128" i="2"/>
  <c r="U114" i="2"/>
  <c r="U193" i="2"/>
  <c r="U136" i="2"/>
  <c r="U11" i="2"/>
  <c r="U90" i="2"/>
  <c r="U205" i="2"/>
  <c r="U198" i="2"/>
  <c r="U191" i="2"/>
  <c r="U184" i="2"/>
  <c r="U177" i="2"/>
  <c r="U148" i="2"/>
  <c r="U141" i="2"/>
  <c r="U134" i="2"/>
  <c r="U127" i="2"/>
  <c r="U120" i="2"/>
  <c r="U113" i="2"/>
  <c r="U204" i="2"/>
  <c r="U203" i="2"/>
  <c r="U140" i="2"/>
  <c r="U139" i="2"/>
  <c r="U132" i="2"/>
  <c r="U111" i="2"/>
  <c r="U196" i="2"/>
  <c r="U175" i="2"/>
  <c r="U61" i="2"/>
  <c r="U109" i="2"/>
  <c r="U201" i="2"/>
  <c r="U188" i="2"/>
  <c r="U187" i="2"/>
  <c r="U174" i="2"/>
  <c r="U167" i="2"/>
  <c r="U160" i="2"/>
  <c r="U137" i="2"/>
  <c r="U124" i="2"/>
  <c r="U123" i="2"/>
  <c r="U110" i="2"/>
  <c r="U169" i="2"/>
  <c r="U81" i="2"/>
  <c r="U41" i="2"/>
  <c r="U195" i="2"/>
  <c r="U179" i="2"/>
  <c r="U163" i="2"/>
  <c r="U147" i="2"/>
  <c r="U131" i="2"/>
  <c r="U115" i="2"/>
  <c r="U107" i="2"/>
  <c r="U99" i="2"/>
  <c r="U91" i="2"/>
  <c r="U83" i="2"/>
  <c r="U75" i="2"/>
  <c r="U67" i="2"/>
  <c r="U59" i="2"/>
  <c r="U51" i="2"/>
  <c r="U202" i="2"/>
  <c r="U186" i="2"/>
  <c r="U154" i="2"/>
  <c r="U138" i="2"/>
  <c r="U122" i="2"/>
  <c r="U17" i="2"/>
  <c r="U32" i="2"/>
  <c r="U89" i="2"/>
  <c r="U33" i="2"/>
  <c r="U104" i="2"/>
  <c r="U72" i="2"/>
  <c r="U56" i="2"/>
  <c r="U40" i="2"/>
  <c r="U87" i="2"/>
  <c r="U79" i="2"/>
  <c r="U71" i="2"/>
  <c r="U49" i="2"/>
  <c r="U48" i="2"/>
  <c r="U94" i="2"/>
  <c r="U25" i="2"/>
  <c r="U57" i="2"/>
</calcChain>
</file>

<file path=xl/sharedStrings.xml><?xml version="1.0" encoding="utf-8"?>
<sst xmlns="http://schemas.openxmlformats.org/spreadsheetml/2006/main" count="26" uniqueCount="16">
  <si>
    <t>flux (mol/(mm2*d))</t>
  </si>
  <si>
    <t>conc (ug/(mL*d))</t>
  </si>
  <si>
    <t>Time (days)</t>
  </si>
  <si>
    <t>Case 1a</t>
  </si>
  <si>
    <t>Conc. (mol/m3)</t>
  </si>
  <si>
    <t>Conc (ug/mL)</t>
  </si>
  <si>
    <t>Case 1b</t>
  </si>
  <si>
    <t>Macula surface (mm2)</t>
  </si>
  <si>
    <t>Macula volume (mL)</t>
  </si>
  <si>
    <t>time (days)</t>
  </si>
  <si>
    <t>Case 2a</t>
  </si>
  <si>
    <t>Rolling av conc (ug/mL)</t>
  </si>
  <si>
    <t>Case 2b</t>
  </si>
  <si>
    <t>grams to micrograms</t>
  </si>
  <si>
    <t xml:space="preserve">Bevacizumab MW </t>
  </si>
  <si>
    <t>flux (ug/(mm2*d))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</si>
</sst>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4BED9-E08F-4972-98A0-D44664231993}">
  <dimension ref="A1:U206"/>
  <sheetViews>
    <sheetView tabSelected="1" topLeftCell="J25" workbookViewId="0">
      <selection activeCell="T37" sqref="T37:U37"/>
    </sheetView>
  </sheetViews>
  <sheetFormatPr defaultRowHeight="15" x14ac:dyDescent="0.25"/>
  <cols>
    <col min="1" max="1" width="11.28515625" bestFit="1" customWidth="1"/>
    <col min="2" max="2" width="14.85546875" bestFit="1" customWidth="1"/>
    <col min="3" max="3" width="12.7109375" bestFit="1" customWidth="1"/>
    <col min="4" max="5" width="12.7109375" customWidth="1"/>
    <col min="6" max="6" width="18.85546875" bestFit="1" customWidth="1"/>
    <col min="7" max="7" width="20.7109375" bestFit="1" customWidth="1"/>
    <col min="8" max="8" width="16.140625" bestFit="1" customWidth="1"/>
    <col min="9" max="9" width="11" bestFit="1" customWidth="1"/>
    <col min="10" max="10" width="21.85546875" bestFit="1" customWidth="1"/>
    <col min="11" max="11" width="19.5703125" bestFit="1" customWidth="1"/>
    <col min="12" max="12" width="11.28515625" bestFit="1" customWidth="1"/>
    <col min="13" max="13" width="14.85546875" bestFit="1" customWidth="1"/>
    <col min="14" max="14" width="12.7109375" bestFit="1" customWidth="1"/>
    <col min="16" max="16" width="11.28515625" bestFit="1" customWidth="1"/>
    <col min="17" max="18" width="18.85546875" bestFit="1" customWidth="1"/>
    <col min="19" max="19" width="16.140625" bestFit="1" customWidth="1"/>
    <col min="20" max="20" width="11" bestFit="1" customWidth="1"/>
    <col min="21" max="21" width="21.85546875" bestFit="1" customWidth="1"/>
  </cols>
  <sheetData>
    <row r="1" spans="1:21" x14ac:dyDescent="0.25">
      <c r="G1" t="s">
        <v>7</v>
      </c>
      <c r="H1">
        <v>23.76</v>
      </c>
      <c r="K1" t="s">
        <v>14</v>
      </c>
      <c r="L1">
        <v>149000</v>
      </c>
    </row>
    <row r="2" spans="1:21" x14ac:dyDescent="0.25">
      <c r="G2" t="s">
        <v>8</v>
      </c>
      <c r="H2" s="2">
        <v>8.4899999999999993E-3</v>
      </c>
      <c r="I2" s="2"/>
      <c r="K2" t="s">
        <v>13</v>
      </c>
      <c r="L2">
        <v>1000000</v>
      </c>
    </row>
    <row r="4" spans="1:21" x14ac:dyDescent="0.25">
      <c r="A4" s="3" t="s">
        <v>3</v>
      </c>
      <c r="B4" s="3"/>
      <c r="C4" s="3"/>
      <c r="D4" s="1"/>
      <c r="E4" s="3" t="s">
        <v>6</v>
      </c>
      <c r="F4" s="3"/>
      <c r="G4" s="3"/>
      <c r="H4" s="3"/>
      <c r="I4" s="3"/>
      <c r="J4" s="3"/>
      <c r="L4" s="3" t="s">
        <v>10</v>
      </c>
      <c r="M4" s="3"/>
      <c r="N4" s="3"/>
      <c r="Q4" s="3" t="s">
        <v>12</v>
      </c>
      <c r="R4" s="3"/>
      <c r="S4" s="3"/>
      <c r="T4" s="3"/>
      <c r="U4" s="3"/>
    </row>
    <row r="5" spans="1:21" x14ac:dyDescent="0.25">
      <c r="A5" t="s">
        <v>2</v>
      </c>
      <c r="B5" t="s">
        <v>4</v>
      </c>
      <c r="C5" t="s">
        <v>5</v>
      </c>
      <c r="E5" t="s">
        <v>2</v>
      </c>
      <c r="F5" t="s">
        <v>0</v>
      </c>
      <c r="G5" t="s">
        <v>15</v>
      </c>
      <c r="H5" t="s">
        <v>1</v>
      </c>
      <c r="I5" t="s">
        <v>9</v>
      </c>
      <c r="J5" t="s">
        <v>11</v>
      </c>
      <c r="L5" t="s">
        <v>2</v>
      </c>
      <c r="M5" t="s">
        <v>4</v>
      </c>
      <c r="N5" t="s">
        <v>5</v>
      </c>
      <c r="P5" t="s">
        <v>2</v>
      </c>
      <c r="Q5" t="s">
        <v>0</v>
      </c>
      <c r="R5" t="s">
        <v>15</v>
      </c>
      <c r="S5" t="s">
        <v>1</v>
      </c>
      <c r="T5" t="s">
        <v>9</v>
      </c>
      <c r="U5" t="s">
        <v>11</v>
      </c>
    </row>
    <row r="6" spans="1:21" x14ac:dyDescent="0.25">
      <c r="A6">
        <v>0</v>
      </c>
      <c r="B6" s="2">
        <v>-4.5923881822609603E-16</v>
      </c>
      <c r="C6">
        <f>B6*149000</f>
        <v>-6.8426583915688306E-11</v>
      </c>
      <c r="E6">
        <v>0</v>
      </c>
      <c r="F6" s="2">
        <v>7.7943749421997105E-23</v>
      </c>
      <c r="G6" s="2">
        <f>F6*$L$1*$L$2</f>
        <v>1.161361866387757E-11</v>
      </c>
      <c r="H6" s="2">
        <f>G6*$H$1/$H$2</f>
        <v>3.2501717250145004E-8</v>
      </c>
      <c r="L6">
        <v>0</v>
      </c>
      <c r="M6" s="2">
        <v>-6.15800021985433E-16</v>
      </c>
      <c r="N6">
        <f>M6*149000</f>
        <v>-9.1754203275829511E-11</v>
      </c>
      <c r="P6">
        <v>0</v>
      </c>
      <c r="Q6" s="2">
        <v>3.5008094601255903E-23</v>
      </c>
      <c r="R6" s="2">
        <f>Q6*$L$1*$L$2</f>
        <v>5.2162060955871294E-12</v>
      </c>
      <c r="S6" s="2">
        <f>R6*$H$1/$H$2</f>
        <v>1.4598004338180236E-8</v>
      </c>
    </row>
    <row r="7" spans="1:21" x14ac:dyDescent="0.25">
      <c r="A7">
        <v>0.5</v>
      </c>
      <c r="B7" s="2">
        <v>1.36017890812759E-4</v>
      </c>
      <c r="C7">
        <f t="shared" ref="C7:C70" si="0">B7*149000</f>
        <v>20.266665731101092</v>
      </c>
      <c r="E7">
        <v>0.5</v>
      </c>
      <c r="F7" s="2">
        <v>1.17124494995506E-12</v>
      </c>
      <c r="G7" s="2">
        <f t="shared" ref="G7:G70" si="1">F7*$L$1*$L$2</f>
        <v>0.17451549754330395</v>
      </c>
      <c r="H7" s="2">
        <f t="shared" ref="H7:H70" si="2">G7*$H$1/$H$2</f>
        <v>488.39672810705571</v>
      </c>
      <c r="L7">
        <v>0.5</v>
      </c>
      <c r="M7" s="2">
        <v>5.98452709644359E-5</v>
      </c>
      <c r="N7">
        <f t="shared" ref="N7:N70" si="3">M7*149000</f>
        <v>8.9169453737009494</v>
      </c>
      <c r="P7">
        <v>0.5</v>
      </c>
      <c r="Q7" s="2">
        <v>5.0066528870788305E-13</v>
      </c>
      <c r="R7" s="2">
        <f t="shared" ref="R7:R70" si="4">Q7*$L$1*$L$2</f>
        <v>7.4599128017474578E-2</v>
      </c>
      <c r="S7" s="2">
        <f t="shared" ref="S7:S70" si="5">R7*$H$1/$H$2</f>
        <v>208.7721179852999</v>
      </c>
    </row>
    <row r="8" spans="1:21" x14ac:dyDescent="0.25">
      <c r="A8">
        <v>1</v>
      </c>
      <c r="B8">
        <v>1.26274400355421E-3</v>
      </c>
      <c r="C8">
        <f t="shared" si="0"/>
        <v>188.1488565295773</v>
      </c>
      <c r="E8">
        <v>1</v>
      </c>
      <c r="F8" s="2">
        <v>4.9447939893202003E-12</v>
      </c>
      <c r="G8" s="2">
        <f t="shared" si="1"/>
        <v>0.73677430440870983</v>
      </c>
      <c r="H8" s="2">
        <f t="shared" si="2"/>
        <v>2061.926675235683</v>
      </c>
      <c r="I8">
        <v>0</v>
      </c>
      <c r="J8">
        <v>0</v>
      </c>
      <c r="L8">
        <v>1</v>
      </c>
      <c r="M8" s="2">
        <v>5.6528874950261801E-4</v>
      </c>
      <c r="N8">
        <f t="shared" si="3"/>
        <v>84.228023675890086</v>
      </c>
      <c r="P8">
        <v>1</v>
      </c>
      <c r="Q8" s="2">
        <v>2.0807060434207E-12</v>
      </c>
      <c r="R8" s="2">
        <f t="shared" si="4"/>
        <v>0.31002520046968429</v>
      </c>
      <c r="S8" s="2">
        <f t="shared" si="5"/>
        <v>867.63236315190818</v>
      </c>
      <c r="T8">
        <v>0</v>
      </c>
      <c r="U8">
        <v>0</v>
      </c>
    </row>
    <row r="9" spans="1:21" x14ac:dyDescent="0.25">
      <c r="A9">
        <v>1.5</v>
      </c>
      <c r="B9">
        <v>2.18142967818973E-3</v>
      </c>
      <c r="C9">
        <f t="shared" si="0"/>
        <v>325.03302205026978</v>
      </c>
      <c r="E9">
        <v>1.5</v>
      </c>
      <c r="F9" s="2">
        <v>4.9200524247378302E-12</v>
      </c>
      <c r="G9" s="2">
        <f t="shared" si="1"/>
        <v>0.7330878112859367</v>
      </c>
      <c r="H9" s="2">
        <f t="shared" si="2"/>
        <v>2051.6097050829044</v>
      </c>
      <c r="I9">
        <v>1</v>
      </c>
      <c r="J9">
        <f>AVERAGE(H6:H10)</f>
        <v>1221.7461908356456</v>
      </c>
      <c r="L9">
        <v>1.5</v>
      </c>
      <c r="M9">
        <v>1.0524374813979101E-3</v>
      </c>
      <c r="N9">
        <f t="shared" si="3"/>
        <v>156.8131847282886</v>
      </c>
      <c r="P9">
        <v>1.5</v>
      </c>
      <c r="Q9" s="2">
        <v>2.2023549823926099E-12</v>
      </c>
      <c r="R9" s="2">
        <f t="shared" si="4"/>
        <v>0.32815089237649886</v>
      </c>
      <c r="S9" s="2">
        <f t="shared" si="5"/>
        <v>918.3586811384705</v>
      </c>
      <c r="T9">
        <v>1</v>
      </c>
      <c r="U9">
        <f>AVERAGE(S6:S10)</f>
        <v>547.17672800089701</v>
      </c>
    </row>
    <row r="10" spans="1:21" x14ac:dyDescent="0.25">
      <c r="A10">
        <v>2</v>
      </c>
      <c r="B10">
        <v>2.50656448548363E-3</v>
      </c>
      <c r="C10">
        <f t="shared" si="0"/>
        <v>373.47810833706086</v>
      </c>
      <c r="E10">
        <v>2</v>
      </c>
      <c r="F10" s="2">
        <v>3.6135159509421698E-12</v>
      </c>
      <c r="G10" s="2">
        <f t="shared" si="1"/>
        <v>0.53841387669038332</v>
      </c>
      <c r="H10" s="2">
        <f t="shared" si="2"/>
        <v>1506.7978457200836</v>
      </c>
      <c r="I10">
        <v>1.5</v>
      </c>
      <c r="J10">
        <f t="shared" ref="J10:J73" si="6">AVERAGE(H7:H11)</f>
        <v>1420.1159169862447</v>
      </c>
      <c r="L10">
        <v>2</v>
      </c>
      <c r="M10">
        <v>1.34409279560565E-3</v>
      </c>
      <c r="N10">
        <f t="shared" si="3"/>
        <v>200.26982654524184</v>
      </c>
      <c r="P10">
        <v>2</v>
      </c>
      <c r="Q10" s="2">
        <v>1.77731251434751E-12</v>
      </c>
      <c r="R10" s="2">
        <f t="shared" si="4"/>
        <v>0.264819564637779</v>
      </c>
      <c r="S10" s="2">
        <f t="shared" si="5"/>
        <v>741.1204777142085</v>
      </c>
      <c r="T10">
        <v>1.5</v>
      </c>
      <c r="U10">
        <f t="shared" ref="U10:U73" si="7">AVERAGE(S7:S11)</f>
        <v>658.26263957661126</v>
      </c>
    </row>
    <row r="11" spans="1:21" x14ac:dyDescent="0.25">
      <c r="A11">
        <v>2.5</v>
      </c>
      <c r="B11">
        <v>2.4630921348030399E-3</v>
      </c>
      <c r="C11">
        <f t="shared" si="0"/>
        <v>367.00072808565295</v>
      </c>
      <c r="E11">
        <v>2.5</v>
      </c>
      <c r="F11" s="2">
        <v>2.3785943538768202E-12</v>
      </c>
      <c r="G11" s="2">
        <f t="shared" si="1"/>
        <v>0.35441055872764621</v>
      </c>
      <c r="H11" s="2">
        <f t="shared" si="2"/>
        <v>991.84863078549779</v>
      </c>
      <c r="I11">
        <v>2</v>
      </c>
      <c r="J11">
        <f t="shared" si="6"/>
        <v>1447.351117450236</v>
      </c>
      <c r="L11">
        <v>2.5</v>
      </c>
      <c r="M11">
        <v>1.50284408643891E-3</v>
      </c>
      <c r="N11">
        <f t="shared" si="3"/>
        <v>223.92376887939758</v>
      </c>
      <c r="P11">
        <v>2.5</v>
      </c>
      <c r="Q11" s="2">
        <v>1.33199922788088E-12</v>
      </c>
      <c r="R11" s="2">
        <f t="shared" si="4"/>
        <v>0.19846788495425113</v>
      </c>
      <c r="S11" s="2">
        <f t="shared" si="5"/>
        <v>555.42955789316932</v>
      </c>
      <c r="T11">
        <v>2</v>
      </c>
      <c r="U11">
        <f t="shared" si="7"/>
        <v>698.50369220886239</v>
      </c>
    </row>
    <row r="12" spans="1:21" x14ac:dyDescent="0.25">
      <c r="A12">
        <v>3</v>
      </c>
      <c r="B12">
        <v>2.2419285894957298E-3</v>
      </c>
      <c r="C12">
        <f t="shared" si="0"/>
        <v>334.04735983486376</v>
      </c>
      <c r="E12">
        <v>3</v>
      </c>
      <c r="F12" s="2">
        <v>1.49781440843709E-12</v>
      </c>
      <c r="G12" s="2">
        <f t="shared" si="1"/>
        <v>0.22317434685712639</v>
      </c>
      <c r="H12" s="2">
        <f t="shared" si="2"/>
        <v>624.57273042701104</v>
      </c>
      <c r="I12">
        <v>2.5</v>
      </c>
      <c r="J12">
        <f t="shared" si="6"/>
        <v>1111.954528718539</v>
      </c>
      <c r="L12">
        <v>3</v>
      </c>
      <c r="M12">
        <v>1.5872298304155301E-3</v>
      </c>
      <c r="N12">
        <f t="shared" si="3"/>
        <v>236.49724473191398</v>
      </c>
      <c r="P12">
        <v>3</v>
      </c>
      <c r="Q12" s="2">
        <v>9.8318418127987306E-13</v>
      </c>
      <c r="R12" s="2">
        <f t="shared" si="4"/>
        <v>0.14649444301070108</v>
      </c>
      <c r="S12" s="2">
        <f t="shared" si="5"/>
        <v>409.97738114655579</v>
      </c>
      <c r="T12">
        <v>2.5</v>
      </c>
      <c r="U12">
        <f t="shared" si="7"/>
        <v>585.36545501651733</v>
      </c>
    </row>
    <row r="13" spans="1:21" x14ac:dyDescent="0.25">
      <c r="A13">
        <v>3.5</v>
      </c>
      <c r="B13">
        <v>1.9549385824223298E-3</v>
      </c>
      <c r="C13">
        <f t="shared" si="0"/>
        <v>291.28584878092715</v>
      </c>
      <c r="E13">
        <v>3.5</v>
      </c>
      <c r="F13" s="2">
        <v>9.2314992234719009E-13</v>
      </c>
      <c r="G13" s="2">
        <f t="shared" si="1"/>
        <v>0.13754933842973133</v>
      </c>
      <c r="H13" s="2">
        <f t="shared" si="2"/>
        <v>384.94373157719866</v>
      </c>
      <c r="I13">
        <v>3</v>
      </c>
      <c r="J13">
        <f t="shared" si="6"/>
        <v>748.5257764053099</v>
      </c>
      <c r="L13">
        <v>3.5</v>
      </c>
      <c r="M13">
        <v>1.62837144585878E-3</v>
      </c>
      <c r="N13">
        <f t="shared" si="3"/>
        <v>242.62734543295821</v>
      </c>
      <c r="P13">
        <v>3.5</v>
      </c>
      <c r="Q13" s="2">
        <v>7.2409796916159703E-13</v>
      </c>
      <c r="R13" s="2">
        <f t="shared" si="4"/>
        <v>0.10789059740507796</v>
      </c>
      <c r="S13" s="2">
        <f t="shared" si="5"/>
        <v>301.94117719018288</v>
      </c>
      <c r="T13">
        <v>3</v>
      </c>
      <c r="U13">
        <f t="shared" si="7"/>
        <v>446.40768899558736</v>
      </c>
    </row>
    <row r="14" spans="1:21" x14ac:dyDescent="0.25">
      <c r="A14">
        <v>4</v>
      </c>
      <c r="B14">
        <v>1.66311361391487E-3</v>
      </c>
      <c r="C14">
        <f t="shared" si="0"/>
        <v>247.80392847331564</v>
      </c>
      <c r="E14">
        <v>4</v>
      </c>
      <c r="F14" s="2">
        <v>5.6228274367197499E-13</v>
      </c>
      <c r="G14" s="2">
        <f t="shared" si="1"/>
        <v>8.3780128807124279E-2</v>
      </c>
      <c r="H14" s="2">
        <f t="shared" si="2"/>
        <v>234.46594351675773</v>
      </c>
      <c r="I14">
        <v>3.5</v>
      </c>
      <c r="J14">
        <f t="shared" si="6"/>
        <v>475.53286349148431</v>
      </c>
      <c r="L14">
        <v>4</v>
      </c>
      <c r="M14">
        <v>1.6421779149834799E-3</v>
      </c>
      <c r="N14">
        <f t="shared" si="3"/>
        <v>244.68450933253851</v>
      </c>
      <c r="P14">
        <v>4</v>
      </c>
      <c r="Q14" s="2">
        <v>5.3615236121763896E-13</v>
      </c>
      <c r="R14" s="2">
        <f t="shared" si="4"/>
        <v>7.9886701821428208E-2</v>
      </c>
      <c r="S14" s="2">
        <f t="shared" si="5"/>
        <v>223.5698510338203</v>
      </c>
      <c r="T14">
        <v>3.5</v>
      </c>
      <c r="U14">
        <f t="shared" si="7"/>
        <v>331.46410849708798</v>
      </c>
    </row>
    <row r="15" spans="1:21" x14ac:dyDescent="0.25">
      <c r="A15">
        <v>4.5</v>
      </c>
      <c r="B15">
        <v>1.3891842250920901E-3</v>
      </c>
      <c r="C15">
        <f t="shared" si="0"/>
        <v>206.98844953872143</v>
      </c>
      <c r="E15">
        <v>4.5</v>
      </c>
      <c r="F15" s="2">
        <v>3.4013641927429201E-13</v>
      </c>
      <c r="G15" s="2">
        <f t="shared" si="1"/>
        <v>5.0680326471869507E-2</v>
      </c>
      <c r="H15" s="2">
        <f t="shared" si="2"/>
        <v>141.83328115095637</v>
      </c>
      <c r="I15">
        <v>4</v>
      </c>
      <c r="J15">
        <f t="shared" si="6"/>
        <v>294.25266304348281</v>
      </c>
      <c r="L15">
        <v>4.5</v>
      </c>
      <c r="M15">
        <v>1.63810680526761E-3</v>
      </c>
      <c r="N15">
        <f t="shared" si="3"/>
        <v>244.0779139848739</v>
      </c>
      <c r="P15">
        <v>4.5</v>
      </c>
      <c r="Q15" s="2">
        <v>3.9905708755122002E-13</v>
      </c>
      <c r="R15" s="2">
        <f t="shared" si="4"/>
        <v>5.9459506045131783E-2</v>
      </c>
      <c r="S15" s="2">
        <f t="shared" si="5"/>
        <v>166.40257522171157</v>
      </c>
      <c r="T15">
        <v>4</v>
      </c>
      <c r="U15">
        <f t="shared" si="7"/>
        <v>245.31796037039015</v>
      </c>
    </row>
    <row r="16" spans="1:21" x14ac:dyDescent="0.25">
      <c r="A16">
        <v>5</v>
      </c>
      <c r="B16">
        <v>1.14614094838535E-3</v>
      </c>
      <c r="C16">
        <f t="shared" si="0"/>
        <v>170.77500130941715</v>
      </c>
      <c r="E16">
        <v>5</v>
      </c>
      <c r="F16" s="2">
        <v>2.0491558943778201E-13</v>
      </c>
      <c r="G16" s="2">
        <f t="shared" si="1"/>
        <v>3.0532422826229522E-2</v>
      </c>
      <c r="H16" s="2">
        <f t="shared" si="2"/>
        <v>85.447628545490403</v>
      </c>
      <c r="I16">
        <v>4.5</v>
      </c>
      <c r="J16">
        <f t="shared" si="6"/>
        <v>179.6064935297961</v>
      </c>
      <c r="L16">
        <v>5</v>
      </c>
      <c r="M16">
        <v>1.6224172913028401E-3</v>
      </c>
      <c r="N16">
        <f t="shared" si="3"/>
        <v>241.74017640412316</v>
      </c>
      <c r="P16">
        <v>5</v>
      </c>
      <c r="Q16" s="2">
        <v>2.9904553322223498E-13</v>
      </c>
      <c r="R16" s="2">
        <f t="shared" si="4"/>
        <v>4.4557784450113005E-2</v>
      </c>
      <c r="S16" s="2">
        <f t="shared" si="5"/>
        <v>124.69881725968024</v>
      </c>
      <c r="T16">
        <v>4.5</v>
      </c>
      <c r="U16">
        <f t="shared" si="7"/>
        <v>182.09994413536009</v>
      </c>
    </row>
    <row r="17" spans="1:21" x14ac:dyDescent="0.25">
      <c r="A17">
        <v>5.5</v>
      </c>
      <c r="B17" s="2">
        <v>9.3819050313578096E-4</v>
      </c>
      <c r="C17">
        <f t="shared" si="0"/>
        <v>139.79038496723138</v>
      </c>
      <c r="E17">
        <v>5.5</v>
      </c>
      <c r="F17" s="2">
        <v>1.23125151252266E-13</v>
      </c>
      <c r="G17" s="2">
        <f t="shared" si="1"/>
        <v>1.8345647536587635E-2</v>
      </c>
      <c r="H17" s="2">
        <f t="shared" si="2"/>
        <v>51.341882858577421</v>
      </c>
      <c r="I17">
        <v>5</v>
      </c>
      <c r="J17">
        <f t="shared" si="6"/>
        <v>108.77761827565999</v>
      </c>
      <c r="L17">
        <v>5.5</v>
      </c>
      <c r="M17">
        <v>1.59887209304215E-3</v>
      </c>
      <c r="N17">
        <f t="shared" si="3"/>
        <v>238.23194186328035</v>
      </c>
      <c r="P17">
        <v>5.5</v>
      </c>
      <c r="Q17" s="2">
        <v>2.2515512416029201E-13</v>
      </c>
      <c r="R17" s="2">
        <f t="shared" si="4"/>
        <v>3.3548113499883514E-2</v>
      </c>
      <c r="S17" s="2">
        <f t="shared" si="5"/>
        <v>93.887299971405469</v>
      </c>
      <c r="T17">
        <v>5</v>
      </c>
      <c r="U17">
        <f t="shared" si="7"/>
        <v>135.90269378564375</v>
      </c>
    </row>
    <row r="18" spans="1:21" x14ac:dyDescent="0.25">
      <c r="A18">
        <v>6</v>
      </c>
      <c r="B18" s="2">
        <v>7.6417501682081695E-4</v>
      </c>
      <c r="C18">
        <f t="shared" si="0"/>
        <v>113.86207750630173</v>
      </c>
      <c r="E18">
        <v>6</v>
      </c>
      <c r="F18" s="2">
        <v>7.3861242896622098E-14</v>
      </c>
      <c r="G18" s="2">
        <f t="shared" si="1"/>
        <v>1.1005325191596693E-2</v>
      </c>
      <c r="H18" s="2">
        <f t="shared" si="2"/>
        <v>30.79935530651796</v>
      </c>
      <c r="I18">
        <v>5.5</v>
      </c>
      <c r="J18">
        <f t="shared" si="6"/>
        <v>65.576256187979567</v>
      </c>
      <c r="L18">
        <v>6</v>
      </c>
      <c r="M18">
        <v>1.5692791241258999E-3</v>
      </c>
      <c r="N18">
        <f t="shared" si="3"/>
        <v>233.82258949475909</v>
      </c>
      <c r="P18">
        <v>6</v>
      </c>
      <c r="Q18" s="2">
        <v>1.7016002220165699E-13</v>
      </c>
      <c r="R18" s="2">
        <f t="shared" si="4"/>
        <v>2.5353843308046891E-2</v>
      </c>
      <c r="S18" s="2">
        <f t="shared" si="5"/>
        <v>70.954925441601205</v>
      </c>
      <c r="T18">
        <v>5.5</v>
      </c>
      <c r="U18">
        <f t="shared" si="7"/>
        <v>101.94178985524726</v>
      </c>
    </row>
    <row r="19" spans="1:21" x14ac:dyDescent="0.25">
      <c r="A19">
        <v>6.5</v>
      </c>
      <c r="B19" s="2">
        <v>6.2037821015012396E-4</v>
      </c>
      <c r="C19">
        <f t="shared" si="0"/>
        <v>92.436353312368468</v>
      </c>
      <c r="E19">
        <v>6.5</v>
      </c>
      <c r="F19" s="2">
        <v>4.4267631526461302E-14</v>
      </c>
      <c r="G19" s="2">
        <f t="shared" si="1"/>
        <v>6.5958770974427336E-3</v>
      </c>
      <c r="H19" s="2">
        <f t="shared" si="2"/>
        <v>18.459133078355638</v>
      </c>
      <c r="I19">
        <v>6</v>
      </c>
      <c r="J19">
        <f t="shared" si="6"/>
        <v>39.421124012812491</v>
      </c>
      <c r="L19">
        <v>6.5</v>
      </c>
      <c r="M19">
        <v>1.5348157140541701E-3</v>
      </c>
      <c r="N19">
        <f t="shared" si="3"/>
        <v>228.68754139407133</v>
      </c>
      <c r="P19">
        <v>6.5</v>
      </c>
      <c r="Q19" s="2">
        <v>1.28936926149584E-13</v>
      </c>
      <c r="R19" s="2">
        <f t="shared" si="4"/>
        <v>1.9211601996288016E-2</v>
      </c>
      <c r="S19" s="2">
        <f t="shared" si="5"/>
        <v>53.765331381837846</v>
      </c>
      <c r="T19">
        <v>6</v>
      </c>
      <c r="U19">
        <f t="shared" si="7"/>
        <v>76.817254949794503</v>
      </c>
    </row>
    <row r="20" spans="1:21" x14ac:dyDescent="0.25">
      <c r="A20">
        <v>7</v>
      </c>
      <c r="B20" s="2">
        <v>5.0260848731931596E-4</v>
      </c>
      <c r="C20">
        <f t="shared" si="0"/>
        <v>74.888664610578076</v>
      </c>
      <c r="E20">
        <v>7</v>
      </c>
      <c r="F20" s="2">
        <v>2.6517749117511199E-14</v>
      </c>
      <c r="G20" s="2">
        <f t="shared" si="1"/>
        <v>3.9511446185091685E-3</v>
      </c>
      <c r="H20" s="2">
        <f t="shared" si="2"/>
        <v>11.057620275121065</v>
      </c>
      <c r="I20">
        <v>6.5</v>
      </c>
      <c r="J20">
        <f t="shared" si="6"/>
        <v>23.656081604714792</v>
      </c>
      <c r="L20">
        <v>7</v>
      </c>
      <c r="M20">
        <v>1.4973188101738901E-3</v>
      </c>
      <c r="N20">
        <f t="shared" si="3"/>
        <v>223.10050271590961</v>
      </c>
      <c r="P20">
        <v>7</v>
      </c>
      <c r="Q20" s="2">
        <v>9.7796012952755097E-14</v>
      </c>
      <c r="R20" s="2">
        <f t="shared" si="4"/>
        <v>1.4571605929960509E-2</v>
      </c>
      <c r="S20" s="2">
        <f t="shared" si="5"/>
        <v>40.77990069444779</v>
      </c>
      <c r="T20">
        <v>6.5</v>
      </c>
      <c r="U20">
        <f t="shared" si="7"/>
        <v>58.073805472891209</v>
      </c>
    </row>
    <row r="21" spans="1:21" x14ac:dyDescent="0.25">
      <c r="A21">
        <v>7.5</v>
      </c>
      <c r="B21" s="2">
        <v>4.06864952956583E-4</v>
      </c>
      <c r="C21">
        <f t="shared" si="0"/>
        <v>60.622877990530867</v>
      </c>
      <c r="E21">
        <v>7.5</v>
      </c>
      <c r="F21" s="2">
        <v>1.58814984654899E-14</v>
      </c>
      <c r="G21" s="2">
        <f t="shared" si="1"/>
        <v>2.366343271357995E-3</v>
      </c>
      <c r="H21" s="2">
        <f t="shared" si="2"/>
        <v>6.6224165050018806</v>
      </c>
      <c r="I21">
        <v>7</v>
      </c>
      <c r="J21">
        <f t="shared" si="6"/>
        <v>14.180822861480905</v>
      </c>
      <c r="L21">
        <v>7.5</v>
      </c>
      <c r="M21">
        <v>1.45799094163225E-3</v>
      </c>
      <c r="N21">
        <f t="shared" si="3"/>
        <v>217.24065030320526</v>
      </c>
      <c r="P21">
        <v>7.5</v>
      </c>
      <c r="Q21" s="2">
        <v>7.42982193975945E-14</v>
      </c>
      <c r="R21" s="2">
        <f t="shared" si="4"/>
        <v>1.107043469024158E-2</v>
      </c>
      <c r="S21" s="2">
        <f t="shared" si="5"/>
        <v>30.981569875163714</v>
      </c>
      <c r="T21">
        <v>7</v>
      </c>
      <c r="U21">
        <f t="shared" si="7"/>
        <v>44.004816958496129</v>
      </c>
    </row>
    <row r="22" spans="1:21" x14ac:dyDescent="0.25">
      <c r="A22">
        <v>8</v>
      </c>
      <c r="B22" s="2">
        <v>3.2900850914940698E-4</v>
      </c>
      <c r="C22">
        <f t="shared" si="0"/>
        <v>49.022267863261639</v>
      </c>
      <c r="E22">
        <v>8</v>
      </c>
      <c r="F22" s="2">
        <v>9.5100478552425104E-15</v>
      </c>
      <c r="G22" s="2">
        <f t="shared" si="1"/>
        <v>1.4169971304311339E-3</v>
      </c>
      <c r="H22" s="2">
        <f t="shared" si="2"/>
        <v>3.9655891424079792</v>
      </c>
      <c r="I22">
        <v>7.5</v>
      </c>
      <c r="J22">
        <f t="shared" si="6"/>
        <v>8.4963900155412944</v>
      </c>
      <c r="L22">
        <v>8</v>
      </c>
      <c r="M22">
        <v>1.4173190462733101E-3</v>
      </c>
      <c r="N22">
        <f t="shared" si="3"/>
        <v>211.18053789472319</v>
      </c>
      <c r="P22">
        <v>8</v>
      </c>
      <c r="Q22" s="2">
        <v>5.6457927801832998E-14</v>
      </c>
      <c r="R22" s="2">
        <f t="shared" si="4"/>
        <v>8.4122312424731154E-3</v>
      </c>
      <c r="S22" s="2">
        <f t="shared" si="5"/>
        <v>23.542357399430067</v>
      </c>
      <c r="T22">
        <v>7.5</v>
      </c>
      <c r="U22">
        <f t="shared" si="7"/>
        <v>33.394579812096929</v>
      </c>
    </row>
    <row r="23" spans="1:21" x14ac:dyDescent="0.25">
      <c r="A23">
        <v>8.5</v>
      </c>
      <c r="B23" s="2">
        <v>2.6596852377150799E-4</v>
      </c>
      <c r="C23">
        <f t="shared" si="0"/>
        <v>39.629310041954689</v>
      </c>
      <c r="E23">
        <v>8.5</v>
      </c>
      <c r="F23" s="2">
        <v>5.7008429491223899E-15</v>
      </c>
      <c r="G23" s="2">
        <f t="shared" si="1"/>
        <v>8.4942559941923604E-4</v>
      </c>
      <c r="H23" s="2">
        <f t="shared" si="2"/>
        <v>2.3771910768199116</v>
      </c>
      <c r="I23">
        <v>8</v>
      </c>
      <c r="J23">
        <f t="shared" si="6"/>
        <v>5.0894987922627326</v>
      </c>
      <c r="L23">
        <v>8.5</v>
      </c>
      <c r="M23">
        <v>1.3761175200898499E-3</v>
      </c>
      <c r="N23">
        <f t="shared" si="3"/>
        <v>205.04151049338765</v>
      </c>
      <c r="P23">
        <v>8.5</v>
      </c>
      <c r="Q23" s="2">
        <v>4.2935719085301699E-14</v>
      </c>
      <c r="R23" s="2">
        <f t="shared" si="4"/>
        <v>6.3974221437099535E-3</v>
      </c>
      <c r="S23" s="2">
        <f t="shared" si="5"/>
        <v>17.903739709605244</v>
      </c>
      <c r="T23">
        <v>8</v>
      </c>
      <c r="U23">
        <f t="shared" si="7"/>
        <v>25.365334955804524</v>
      </c>
    </row>
    <row r="24" spans="1:21" x14ac:dyDescent="0.25">
      <c r="A24">
        <v>9</v>
      </c>
      <c r="B24" s="2">
        <v>2.1505547023003901E-4</v>
      </c>
      <c r="C24">
        <f t="shared" si="0"/>
        <v>32.043265064275815</v>
      </c>
      <c r="E24">
        <v>9</v>
      </c>
      <c r="F24" s="2">
        <v>3.41657836956375E-15</v>
      </c>
      <c r="G24" s="2">
        <f t="shared" si="1"/>
        <v>5.0907017706499876E-4</v>
      </c>
      <c r="H24" s="2">
        <f t="shared" si="2"/>
        <v>1.4246769619628237</v>
      </c>
      <c r="I24">
        <v>8.5</v>
      </c>
      <c r="J24">
        <f t="shared" si="6"/>
        <v>3.0486473502973341</v>
      </c>
      <c r="L24">
        <v>9</v>
      </c>
      <c r="M24">
        <v>1.3350223508604301E-3</v>
      </c>
      <c r="N24">
        <f t="shared" si="3"/>
        <v>198.91833027820408</v>
      </c>
      <c r="P24">
        <v>9</v>
      </c>
      <c r="Q24" s="2">
        <v>3.2660559533305802E-14</v>
      </c>
      <c r="R24" s="2">
        <f t="shared" si="4"/>
        <v>4.8664233704625642E-3</v>
      </c>
      <c r="S24" s="2">
        <f t="shared" si="5"/>
        <v>13.6191071003758</v>
      </c>
      <c r="T24">
        <v>8.5</v>
      </c>
      <c r="U24">
        <f t="shared" si="7"/>
        <v>19.281390878570608</v>
      </c>
    </row>
    <row r="25" spans="1:21" x14ac:dyDescent="0.25">
      <c r="A25">
        <v>9.5</v>
      </c>
      <c r="B25" s="2">
        <v>1.7378785375946401E-4</v>
      </c>
      <c r="C25">
        <f t="shared" si="0"/>
        <v>25.89439021016014</v>
      </c>
      <c r="E25">
        <v>9.5</v>
      </c>
      <c r="F25" s="2">
        <v>2.0464862337996E-15</v>
      </c>
      <c r="G25" s="2">
        <f t="shared" si="1"/>
        <v>3.0492644883614041E-4</v>
      </c>
      <c r="H25" s="2">
        <f t="shared" si="2"/>
        <v>0.85336306529407502</v>
      </c>
      <c r="I25">
        <v>9</v>
      </c>
      <c r="J25">
        <f t="shared" si="6"/>
        <v>1.8263793310189183</v>
      </c>
      <c r="L25">
        <v>9.5</v>
      </c>
      <c r="M25">
        <v>1.2942470403234201E-3</v>
      </c>
      <c r="N25">
        <f t="shared" si="3"/>
        <v>192.84280900818959</v>
      </c>
      <c r="P25">
        <v>9.5</v>
      </c>
      <c r="Q25" s="2">
        <v>2.4845188692654201E-14</v>
      </c>
      <c r="R25" s="2">
        <f t="shared" si="4"/>
        <v>3.7019331152054759E-3</v>
      </c>
      <c r="S25" s="2">
        <f t="shared" si="5"/>
        <v>10.360180308278224</v>
      </c>
      <c r="T25">
        <v>9</v>
      </c>
      <c r="U25">
        <f t="shared" si="7"/>
        <v>14.662190100815405</v>
      </c>
    </row>
    <row r="26" spans="1:21" x14ac:dyDescent="0.25">
      <c r="A26">
        <v>10</v>
      </c>
      <c r="B26" s="2">
        <v>1.40426643751698E-4</v>
      </c>
      <c r="C26">
        <f t="shared" si="0"/>
        <v>20.923569919003</v>
      </c>
      <c r="E26">
        <v>10</v>
      </c>
      <c r="F26" s="2">
        <v>1.22563405562821E-15</v>
      </c>
      <c r="G26" s="2">
        <f t="shared" si="1"/>
        <v>1.8261947428860329E-4</v>
      </c>
      <c r="H26" s="2">
        <f t="shared" si="2"/>
        <v>0.51107640860980141</v>
      </c>
      <c r="I26">
        <v>9.5</v>
      </c>
      <c r="J26">
        <f t="shared" si="6"/>
        <v>1.094473456767372</v>
      </c>
      <c r="L26">
        <v>10</v>
      </c>
      <c r="M26">
        <v>1.25420164751623E-3</v>
      </c>
      <c r="N26">
        <f t="shared" si="3"/>
        <v>186.87604547991828</v>
      </c>
      <c r="P26">
        <v>10</v>
      </c>
      <c r="Q26" s="2">
        <v>1.89107109191556E-14</v>
      </c>
      <c r="R26" s="2">
        <f t="shared" si="4"/>
        <v>2.8176959269541843E-3</v>
      </c>
      <c r="S26" s="2">
        <f t="shared" si="5"/>
        <v>7.8855659863876832</v>
      </c>
      <c r="T26">
        <v>9.5</v>
      </c>
      <c r="U26">
        <f t="shared" si="7"/>
        <v>11.153486483212927</v>
      </c>
    </row>
    <row r="27" spans="1:21" x14ac:dyDescent="0.25">
      <c r="A27">
        <v>10.5</v>
      </c>
      <c r="B27" s="2">
        <v>1.13471053012198E-4</v>
      </c>
      <c r="C27">
        <f t="shared" si="0"/>
        <v>16.9071868988175</v>
      </c>
      <c r="E27">
        <v>10.5</v>
      </c>
      <c r="F27" s="2">
        <v>7.3397494437258803E-16</v>
      </c>
      <c r="G27" s="2">
        <f t="shared" si="1"/>
        <v>1.0936226671151561E-4</v>
      </c>
      <c r="H27" s="2">
        <f t="shared" si="2"/>
        <v>0.30605977115024868</v>
      </c>
      <c r="I27" s="4">
        <v>10</v>
      </c>
      <c r="J27" s="4">
        <f t="shared" si="6"/>
        <v>0.65569132440387945</v>
      </c>
      <c r="L27">
        <v>10.5</v>
      </c>
      <c r="M27">
        <v>1.2147457223691E-3</v>
      </c>
      <c r="N27">
        <f t="shared" si="3"/>
        <v>180.99711263299591</v>
      </c>
      <c r="P27">
        <v>10.5</v>
      </c>
      <c r="Q27" s="2">
        <v>1.4386071496264699E-14</v>
      </c>
      <c r="R27" s="2">
        <f t="shared" si="4"/>
        <v>2.1435246529434402E-3</v>
      </c>
      <c r="S27" s="2">
        <f t="shared" si="5"/>
        <v>5.9988393114176848</v>
      </c>
      <c r="T27">
        <v>10</v>
      </c>
      <c r="U27">
        <f t="shared" si="7"/>
        <v>8.4859602303954276</v>
      </c>
    </row>
    <row r="28" spans="1:21" x14ac:dyDescent="0.25">
      <c r="A28">
        <v>11</v>
      </c>
      <c r="B28" s="2">
        <v>9.1676859071721997E-5</v>
      </c>
      <c r="C28">
        <f t="shared" si="0"/>
        <v>13.659852001686577</v>
      </c>
      <c r="E28">
        <v>11</v>
      </c>
      <c r="F28" s="2">
        <v>4.3953255241757202E-16</v>
      </c>
      <c r="G28" s="2">
        <f t="shared" si="1"/>
        <v>6.5490350310218237E-5</v>
      </c>
      <c r="H28" s="2">
        <f t="shared" si="2"/>
        <v>0.18328041500244824</v>
      </c>
      <c r="I28">
        <v>10.5</v>
      </c>
      <c r="J28">
        <f t="shared" si="6"/>
        <v>0.39270722441103345</v>
      </c>
      <c r="L28">
        <v>11</v>
      </c>
      <c r="M28">
        <v>1.1761666376654701E-3</v>
      </c>
      <c r="N28">
        <f t="shared" si="3"/>
        <v>175.24882901215506</v>
      </c>
      <c r="P28">
        <v>11</v>
      </c>
      <c r="Q28" s="2">
        <v>1.0950178717388E-14</v>
      </c>
      <c r="R28" s="2">
        <f t="shared" si="4"/>
        <v>1.6315766288908121E-3</v>
      </c>
      <c r="S28" s="2">
        <f t="shared" si="5"/>
        <v>4.5661084455177505</v>
      </c>
      <c r="T28">
        <v>10.5</v>
      </c>
      <c r="U28">
        <f t="shared" si="7"/>
        <v>6.4570367172416159</v>
      </c>
    </row>
    <row r="29" spans="1:21" x14ac:dyDescent="0.25">
      <c r="A29">
        <v>11.5</v>
      </c>
      <c r="B29" s="2">
        <v>7.4081745832892094E-5</v>
      </c>
      <c r="C29">
        <f t="shared" si="0"/>
        <v>11.038180129100922</v>
      </c>
      <c r="E29">
        <v>11.5</v>
      </c>
      <c r="F29" s="2">
        <v>2.6321163603825198E-16</v>
      </c>
      <c r="G29" s="2">
        <f t="shared" si="1"/>
        <v>3.9218533769699545E-5</v>
      </c>
      <c r="H29" s="2">
        <f t="shared" si="2"/>
        <v>0.1097564619985938</v>
      </c>
      <c r="I29">
        <v>11</v>
      </c>
      <c r="J29">
        <f t="shared" si="6"/>
        <v>0.2351804978641307</v>
      </c>
      <c r="L29">
        <v>11.5</v>
      </c>
      <c r="M29">
        <v>1.13849901845591E-3</v>
      </c>
      <c r="N29">
        <f t="shared" si="3"/>
        <v>169.63635374993061</v>
      </c>
      <c r="P29">
        <v>11.5</v>
      </c>
      <c r="Q29" s="2">
        <v>8.3323210146236505E-15</v>
      </c>
      <c r="R29" s="2">
        <f t="shared" si="4"/>
        <v>1.241515831178924E-3</v>
      </c>
      <c r="S29" s="2">
        <f t="shared" si="5"/>
        <v>3.4744895346067421</v>
      </c>
      <c r="T29">
        <v>11</v>
      </c>
      <c r="U29">
        <f t="shared" si="7"/>
        <v>4.9138002178246687</v>
      </c>
    </row>
    <row r="30" spans="1:21" x14ac:dyDescent="0.25">
      <c r="A30">
        <v>12</v>
      </c>
      <c r="B30" s="2">
        <v>5.9839724427344901E-5</v>
      </c>
      <c r="C30">
        <f t="shared" si="0"/>
        <v>8.9161189396743907</v>
      </c>
      <c r="E30">
        <v>12</v>
      </c>
      <c r="F30" s="2">
        <v>1.5762854564398899E-16</v>
      </c>
      <c r="G30" s="2">
        <f t="shared" si="1"/>
        <v>2.3486653300954362E-5</v>
      </c>
      <c r="H30" s="2">
        <f t="shared" si="2"/>
        <v>6.5729432559561332E-2</v>
      </c>
      <c r="I30">
        <v>11.5</v>
      </c>
      <c r="J30">
        <f t="shared" si="6"/>
        <v>0.14083830398671662</v>
      </c>
      <c r="L30">
        <v>12</v>
      </c>
      <c r="M30">
        <v>1.1016518685344301E-3</v>
      </c>
      <c r="N30">
        <f t="shared" si="3"/>
        <v>164.14612841163009</v>
      </c>
      <c r="P30">
        <v>12</v>
      </c>
      <c r="Q30" s="2">
        <v>6.3406835177933199E-15</v>
      </c>
      <c r="R30" s="2">
        <f t="shared" si="4"/>
        <v>9.4476184415120479E-4</v>
      </c>
      <c r="S30" s="2">
        <f t="shared" si="5"/>
        <v>2.6439978111934783</v>
      </c>
      <c r="T30">
        <v>11.5</v>
      </c>
      <c r="U30">
        <f t="shared" si="7"/>
        <v>3.7391876816505549</v>
      </c>
    </row>
    <row r="31" spans="1:21" x14ac:dyDescent="0.25">
      <c r="A31">
        <v>12.5</v>
      </c>
      <c r="B31" s="2">
        <v>4.83411099060267E-5</v>
      </c>
      <c r="C31">
        <f t="shared" si="0"/>
        <v>7.2028253759979783</v>
      </c>
      <c r="E31">
        <v>12.5</v>
      </c>
      <c r="F31" s="2">
        <v>9.4403932784496705E-17</v>
      </c>
      <c r="G31" s="2">
        <f t="shared" si="1"/>
        <v>1.4066185984890009E-5</v>
      </c>
      <c r="H31" s="2">
        <f t="shared" si="2"/>
        <v>3.9365439222731058E-2</v>
      </c>
      <c r="I31">
        <v>12</v>
      </c>
      <c r="J31">
        <f t="shared" si="6"/>
        <v>8.434105745768529E-2</v>
      </c>
      <c r="L31">
        <v>12.5</v>
      </c>
      <c r="M31">
        <v>1.0658837191868801E-3</v>
      </c>
      <c r="N31">
        <f t="shared" si="3"/>
        <v>158.81667415884513</v>
      </c>
      <c r="P31">
        <v>12.5</v>
      </c>
      <c r="Q31" s="2">
        <v>4.82626970596353E-15</v>
      </c>
      <c r="R31" s="2">
        <f t="shared" si="4"/>
        <v>7.1911418618856595E-4</v>
      </c>
      <c r="S31" s="2">
        <f t="shared" si="5"/>
        <v>2.012503305517118</v>
      </c>
      <c r="T31">
        <v>12</v>
      </c>
      <c r="U31">
        <f t="shared" si="7"/>
        <v>2.8456962321530321</v>
      </c>
    </row>
    <row r="32" spans="1:21" x14ac:dyDescent="0.25">
      <c r="A32">
        <v>13</v>
      </c>
      <c r="B32" s="2">
        <v>3.90630182696878E-5</v>
      </c>
      <c r="C32">
        <f t="shared" si="0"/>
        <v>5.8203897221834824</v>
      </c>
      <c r="E32">
        <v>13</v>
      </c>
      <c r="F32" s="2">
        <v>5.6532704536480897E-17</v>
      </c>
      <c r="G32" s="2">
        <f t="shared" si="1"/>
        <v>8.4233729759356542E-6</v>
      </c>
      <c r="H32" s="2">
        <f t="shared" si="2"/>
        <v>2.3573538505092011E-2</v>
      </c>
      <c r="I32">
        <v>12.5</v>
      </c>
      <c r="J32">
        <f t="shared" si="6"/>
        <v>5.0507930520163002E-2</v>
      </c>
      <c r="L32">
        <v>13</v>
      </c>
      <c r="M32">
        <v>1.03115383836892E-3</v>
      </c>
      <c r="N32">
        <f t="shared" si="3"/>
        <v>153.64192191696907</v>
      </c>
      <c r="P32">
        <v>13</v>
      </c>
      <c r="Q32" s="2">
        <v>3.67247240943165E-15</v>
      </c>
      <c r="R32" s="2">
        <f t="shared" si="4"/>
        <v>5.4719838900531585E-4</v>
      </c>
      <c r="S32" s="2">
        <f t="shared" si="5"/>
        <v>1.5313820639300715</v>
      </c>
      <c r="T32">
        <v>12.5</v>
      </c>
      <c r="U32">
        <f t="shared" si="7"/>
        <v>2.1656818459483329</v>
      </c>
    </row>
    <row r="33" spans="1:21" x14ac:dyDescent="0.25">
      <c r="A33">
        <v>13.5</v>
      </c>
      <c r="B33" s="2">
        <v>3.1551350820438898E-5</v>
      </c>
      <c r="C33">
        <f t="shared" si="0"/>
        <v>4.7011512722453963</v>
      </c>
      <c r="E33">
        <v>13.5</v>
      </c>
      <c r="F33" s="2">
        <v>3.3849254534428299E-17</v>
      </c>
      <c r="G33" s="2">
        <f t="shared" si="1"/>
        <v>5.043538925629817E-6</v>
      </c>
      <c r="H33" s="2">
        <f t="shared" si="2"/>
        <v>1.4114780314836805E-2</v>
      </c>
      <c r="I33">
        <v>13</v>
      </c>
      <c r="J33">
        <f t="shared" si="6"/>
        <v>3.0246914213192026E-2</v>
      </c>
      <c r="L33">
        <v>13.5</v>
      </c>
      <c r="M33" s="2">
        <v>9.9741753792083809E-4</v>
      </c>
      <c r="N33">
        <f t="shared" si="3"/>
        <v>148.61521315020488</v>
      </c>
      <c r="P33">
        <v>13.5</v>
      </c>
      <c r="Q33" s="2">
        <v>2.7963217205772002E-15</v>
      </c>
      <c r="R33" s="2">
        <f t="shared" si="4"/>
        <v>4.1665193636600283E-4</v>
      </c>
      <c r="S33" s="2">
        <f t="shared" si="5"/>
        <v>1.1660365144942555</v>
      </c>
      <c r="T33">
        <v>13</v>
      </c>
      <c r="U33">
        <f t="shared" si="7"/>
        <v>1.6482754420182553</v>
      </c>
    </row>
    <row r="34" spans="1:21" x14ac:dyDescent="0.25">
      <c r="A34">
        <v>14</v>
      </c>
      <c r="B34" s="2">
        <v>2.5488954608686499E-5</v>
      </c>
      <c r="C34">
        <f t="shared" si="0"/>
        <v>3.7978542366942882</v>
      </c>
      <c r="E34">
        <v>14</v>
      </c>
      <c r="F34" s="2">
        <v>2.0267614663735601E-17</v>
      </c>
      <c r="G34" s="2">
        <f t="shared" si="1"/>
        <v>3.0198745848966045E-6</v>
      </c>
      <c r="H34" s="2">
        <f t="shared" si="2"/>
        <v>8.451380463738908E-3</v>
      </c>
      <c r="I34">
        <v>13.5</v>
      </c>
      <c r="J34">
        <f t="shared" si="6"/>
        <v>1.8113122214821437E-2</v>
      </c>
      <c r="L34">
        <v>14</v>
      </c>
      <c r="M34" s="2">
        <v>9.6473941903987696E-4</v>
      </c>
      <c r="N34">
        <f t="shared" si="3"/>
        <v>143.74617343694166</v>
      </c>
      <c r="P34">
        <v>14</v>
      </c>
      <c r="Q34" s="2">
        <v>2.1282495825083701E-15</v>
      </c>
      <c r="R34" s="2">
        <f t="shared" si="4"/>
        <v>3.1710918779374712E-4</v>
      </c>
      <c r="S34" s="2">
        <f t="shared" si="5"/>
        <v>0.8874575149563525</v>
      </c>
      <c r="T34">
        <v>13.5</v>
      </c>
      <c r="U34">
        <f t="shared" si="7"/>
        <v>1.2546116268709588</v>
      </c>
    </row>
    <row r="35" spans="1:21" x14ac:dyDescent="0.25">
      <c r="A35">
        <v>14.5</v>
      </c>
      <c r="B35" s="2">
        <v>2.0591486417453299E-5</v>
      </c>
      <c r="C35">
        <f t="shared" si="0"/>
        <v>3.0681314762005414</v>
      </c>
      <c r="E35">
        <v>14.5</v>
      </c>
      <c r="F35" s="2">
        <v>1.2135734328702099E-17</v>
      </c>
      <c r="G35" s="2">
        <f t="shared" si="1"/>
        <v>1.8082244149766128E-6</v>
      </c>
      <c r="H35" s="2">
        <f t="shared" si="2"/>
        <v>5.060472567708401E-3</v>
      </c>
      <c r="I35">
        <v>14</v>
      </c>
      <c r="J35">
        <f t="shared" si="6"/>
        <v>1.0846072583362756E-2</v>
      </c>
      <c r="L35">
        <v>14.5</v>
      </c>
      <c r="M35" s="2">
        <v>9.3309570168780996E-4</v>
      </c>
      <c r="N35">
        <f t="shared" si="3"/>
        <v>139.03125955148369</v>
      </c>
      <c r="P35">
        <v>14.5</v>
      </c>
      <c r="Q35" s="2">
        <v>1.6203738910440799E-15</v>
      </c>
      <c r="R35" s="2">
        <f t="shared" si="4"/>
        <v>2.4143570976556793E-4</v>
      </c>
      <c r="S35" s="2">
        <f t="shared" si="5"/>
        <v>0.67567873545699586</v>
      </c>
      <c r="T35">
        <v>14</v>
      </c>
      <c r="U35">
        <f t="shared" si="7"/>
        <v>0.95498879246600377</v>
      </c>
    </row>
    <row r="36" spans="1:21" x14ac:dyDescent="0.25">
      <c r="A36">
        <v>15</v>
      </c>
      <c r="B36" s="2">
        <v>1.6630685826457699E-5</v>
      </c>
      <c r="C36">
        <f t="shared" si="0"/>
        <v>2.4779721881421972</v>
      </c>
      <c r="E36">
        <v>15</v>
      </c>
      <c r="F36" s="2">
        <v>7.2668299735514103E-18</v>
      </c>
      <c r="G36" s="2">
        <f t="shared" si="1"/>
        <v>1.08275766605916E-6</v>
      </c>
      <c r="H36" s="2">
        <f t="shared" si="2"/>
        <v>3.0301910654376494E-3</v>
      </c>
      <c r="I36">
        <v>14.5</v>
      </c>
      <c r="J36">
        <f t="shared" si="6"/>
        <v>6.4942760333294835E-3</v>
      </c>
      <c r="L36">
        <v>15</v>
      </c>
      <c r="M36" s="2">
        <v>9.0248081645160098E-4</v>
      </c>
      <c r="N36">
        <f t="shared" si="3"/>
        <v>134.46964165128855</v>
      </c>
      <c r="P36">
        <v>15</v>
      </c>
      <c r="Q36" s="2">
        <v>1.2335784419559099E-15</v>
      </c>
      <c r="R36" s="2">
        <f t="shared" si="4"/>
        <v>1.8380318785143058E-4</v>
      </c>
      <c r="S36" s="2">
        <f t="shared" si="5"/>
        <v>0.51438913349234294</v>
      </c>
      <c r="T36">
        <v>14.5</v>
      </c>
      <c r="U36">
        <f t="shared" si="7"/>
        <v>0.72702333515046702</v>
      </c>
    </row>
    <row r="37" spans="1:21" x14ac:dyDescent="0.25">
      <c r="A37">
        <v>15.5</v>
      </c>
      <c r="B37" s="2">
        <v>1.3435422206272599E-5</v>
      </c>
      <c r="C37">
        <f t="shared" si="0"/>
        <v>2.0018779087346172</v>
      </c>
      <c r="E37">
        <v>15.5</v>
      </c>
      <c r="F37" s="2">
        <v>4.35156327235408E-18</v>
      </c>
      <c r="G37" s="2">
        <f t="shared" si="1"/>
        <v>6.4838292758075799E-7</v>
      </c>
      <c r="H37" s="2">
        <f t="shared" si="2"/>
        <v>1.814555754925655E-3</v>
      </c>
      <c r="I37">
        <v>15</v>
      </c>
      <c r="J37">
        <f t="shared" si="6"/>
        <v>3.8886541849213101E-3</v>
      </c>
      <c r="L37">
        <v>15.5</v>
      </c>
      <c r="M37" s="2">
        <v>8.7283932568923202E-4</v>
      </c>
      <c r="N37">
        <f t="shared" si="3"/>
        <v>130.05305952769558</v>
      </c>
      <c r="P37">
        <v>15.5</v>
      </c>
      <c r="Q37" s="2">
        <v>9.3900415218227495E-16</v>
      </c>
      <c r="R37" s="2">
        <f t="shared" si="4"/>
        <v>1.3991161867515895E-4</v>
      </c>
      <c r="S37" s="2">
        <f t="shared" si="5"/>
        <v>0.39155477735238836</v>
      </c>
      <c r="T37" s="4">
        <v>15</v>
      </c>
      <c r="U37" s="4">
        <f t="shared" si="7"/>
        <v>0.55345089898996869</v>
      </c>
    </row>
    <row r="38" spans="1:21" x14ac:dyDescent="0.25">
      <c r="A38">
        <v>16</v>
      </c>
      <c r="B38" s="2">
        <v>1.0850925442474401E-5</v>
      </c>
      <c r="C38">
        <f t="shared" si="0"/>
        <v>1.6167878909286857</v>
      </c>
      <c r="E38">
        <v>16</v>
      </c>
      <c r="F38" s="2">
        <v>2.6059920819033501E-18</v>
      </c>
      <c r="G38" s="2">
        <f t="shared" si="1"/>
        <v>3.8829282020359914E-7</v>
      </c>
      <c r="H38" s="2">
        <f t="shared" si="2"/>
        <v>1.0866710727959383E-3</v>
      </c>
      <c r="I38">
        <v>15.5</v>
      </c>
      <c r="J38">
        <f t="shared" si="6"/>
        <v>2.3285417685021395E-3</v>
      </c>
      <c r="L38">
        <v>16</v>
      </c>
      <c r="M38" s="2">
        <v>8.4419863574683603E-4</v>
      </c>
      <c r="N38">
        <f t="shared" si="3"/>
        <v>125.78559672627857</v>
      </c>
      <c r="P38">
        <v>16</v>
      </c>
      <c r="Q38" s="2">
        <v>7.1506454168165798E-16</v>
      </c>
      <c r="R38" s="2">
        <f t="shared" si="4"/>
        <v>1.0654461671056704E-4</v>
      </c>
      <c r="S38" s="2">
        <f t="shared" si="5"/>
        <v>0.29817433369176366</v>
      </c>
      <c r="T38">
        <v>15.5</v>
      </c>
      <c r="U38">
        <f t="shared" si="7"/>
        <v>0.42134320994698216</v>
      </c>
    </row>
    <row r="39" spans="1:21" x14ac:dyDescent="0.25">
      <c r="A39">
        <v>16.5</v>
      </c>
      <c r="B39" s="2">
        <v>8.7633608681619694E-6</v>
      </c>
      <c r="C39">
        <f t="shared" si="0"/>
        <v>1.3057407693561334</v>
      </c>
      <c r="E39">
        <v>16.5</v>
      </c>
      <c r="F39" s="2">
        <v>1.5607552200273199E-18</v>
      </c>
      <c r="G39" s="2">
        <f t="shared" si="1"/>
        <v>2.3255252778407067E-7</v>
      </c>
      <c r="H39" s="2">
        <f t="shared" si="2"/>
        <v>6.5081838164305294E-4</v>
      </c>
      <c r="I39">
        <v>16</v>
      </c>
      <c r="J39">
        <f t="shared" si="6"/>
        <v>1.3943831306688925E-3</v>
      </c>
      <c r="L39">
        <v>16.5</v>
      </c>
      <c r="M39" s="2">
        <v>8.1653810186417997E-4</v>
      </c>
      <c r="N39">
        <f t="shared" si="3"/>
        <v>121.66417717776281</v>
      </c>
      <c r="P39">
        <v>16.5</v>
      </c>
      <c r="Q39" s="2">
        <v>5.4418426493815599E-16</v>
      </c>
      <c r="R39" s="2">
        <f t="shared" si="4"/>
        <v>8.1083455475785244E-5</v>
      </c>
      <c r="S39" s="2">
        <f t="shared" si="5"/>
        <v>0.22691906974142023</v>
      </c>
      <c r="T39">
        <v>16</v>
      </c>
      <c r="U39">
        <f t="shared" si="7"/>
        <v>0.32076416722363554</v>
      </c>
    </row>
    <row r="40" spans="1:21" x14ac:dyDescent="0.25">
      <c r="A40">
        <v>17</v>
      </c>
      <c r="B40" s="2">
        <v>7.0792986197754996E-6</v>
      </c>
      <c r="C40">
        <f t="shared" si="0"/>
        <v>1.0548154943465495</v>
      </c>
      <c r="E40">
        <v>17</v>
      </c>
      <c r="F40" s="2">
        <v>9.3450667859325504E-19</v>
      </c>
      <c r="G40" s="2">
        <f t="shared" si="1"/>
        <v>1.3924149511039499E-7</v>
      </c>
      <c r="H40" s="2">
        <f t="shared" si="2"/>
        <v>3.8967937854216553E-4</v>
      </c>
      <c r="I40">
        <v>16.5</v>
      </c>
      <c r="J40">
        <f t="shared" si="6"/>
        <v>8.3500924695743719E-4</v>
      </c>
      <c r="L40">
        <v>17</v>
      </c>
      <c r="M40" s="2">
        <v>7.8970841845485298E-4</v>
      </c>
      <c r="N40">
        <f t="shared" si="3"/>
        <v>117.66655434977309</v>
      </c>
      <c r="P40">
        <v>17</v>
      </c>
      <c r="Q40" s="2">
        <v>4.1435950681982799E-16</v>
      </c>
      <c r="R40" s="2">
        <f t="shared" si="4"/>
        <v>6.1739566516154381E-5</v>
      </c>
      <c r="S40" s="2">
        <f t="shared" si="5"/>
        <v>0.17278352184026247</v>
      </c>
      <c r="T40">
        <v>16.5</v>
      </c>
      <c r="U40">
        <f t="shared" si="7"/>
        <v>0.244190093222758</v>
      </c>
    </row>
    <row r="41" spans="1:21" x14ac:dyDescent="0.25">
      <c r="A41">
        <v>17.5</v>
      </c>
      <c r="B41" s="2">
        <v>5.7162906948266196E-6</v>
      </c>
      <c r="C41">
        <f t="shared" si="0"/>
        <v>0.85172731352916631</v>
      </c>
      <c r="E41">
        <v>17.5</v>
      </c>
      <c r="F41" s="2">
        <v>5.5953855727701304E-19</v>
      </c>
      <c r="G41" s="2">
        <f t="shared" si="1"/>
        <v>8.3371245034274951E-8</v>
      </c>
      <c r="H41" s="2">
        <f t="shared" si="2"/>
        <v>2.3332164688037374E-4</v>
      </c>
      <c r="I41">
        <v>17</v>
      </c>
      <c r="J41">
        <f t="shared" si="6"/>
        <v>5.0003899508735557E-4</v>
      </c>
      <c r="L41">
        <v>17.5</v>
      </c>
      <c r="M41" s="2">
        <v>7.6378845129956299E-4</v>
      </c>
      <c r="N41">
        <f t="shared" si="3"/>
        <v>113.80447924363489</v>
      </c>
      <c r="P41">
        <v>17.5</v>
      </c>
      <c r="Q41" s="2">
        <v>3.1540073611188502E-16</v>
      </c>
      <c r="R41" s="2">
        <f t="shared" si="4"/>
        <v>4.6994709680670869E-5</v>
      </c>
      <c r="S41" s="2">
        <f t="shared" si="5"/>
        <v>0.13151876348795524</v>
      </c>
      <c r="T41">
        <v>17</v>
      </c>
      <c r="U41">
        <f t="shared" si="7"/>
        <v>0.18590413706632145</v>
      </c>
    </row>
    <row r="42" spans="1:21" x14ac:dyDescent="0.25">
      <c r="A42">
        <v>18</v>
      </c>
      <c r="B42" s="2">
        <v>4.6166520238678898E-6</v>
      </c>
      <c r="C42">
        <f t="shared" si="0"/>
        <v>0.68788115155631557</v>
      </c>
      <c r="E42">
        <v>18</v>
      </c>
      <c r="F42" s="2">
        <v>3.3503128811432198E-19</v>
      </c>
      <c r="G42" s="2">
        <f t="shared" si="1"/>
        <v>4.9919661929033976E-8</v>
      </c>
      <c r="H42" s="2">
        <f t="shared" si="2"/>
        <v>1.3970449557524703E-4</v>
      </c>
      <c r="I42">
        <v>17.5</v>
      </c>
      <c r="J42">
        <f t="shared" si="6"/>
        <v>2.9943527523997585E-4</v>
      </c>
      <c r="L42">
        <v>18</v>
      </c>
      <c r="M42" s="2">
        <v>7.3874488852849205E-4</v>
      </c>
      <c r="N42">
        <f t="shared" si="3"/>
        <v>110.07298839074531</v>
      </c>
      <c r="P42">
        <v>18</v>
      </c>
      <c r="Q42" s="2">
        <v>2.4011400946857999E-16</v>
      </c>
      <c r="R42" s="2">
        <f t="shared" si="4"/>
        <v>3.5776987410818424E-5</v>
      </c>
      <c r="S42" s="2">
        <f t="shared" si="5"/>
        <v>0.10012499657020564</v>
      </c>
      <c r="T42">
        <v>17.5</v>
      </c>
      <c r="U42">
        <f t="shared" si="7"/>
        <v>0.14151635753244235</v>
      </c>
    </row>
    <row r="43" spans="1:21" x14ac:dyDescent="0.25">
      <c r="A43" s="4">
        <v>18.5</v>
      </c>
      <c r="B43" s="5">
        <v>3.72884526320328E-6</v>
      </c>
      <c r="C43" s="4">
        <f t="shared" si="0"/>
        <v>0.5555979442172887</v>
      </c>
      <c r="E43">
        <v>18.5</v>
      </c>
      <c r="F43" s="2">
        <v>2.0061055197281799E-19</v>
      </c>
      <c r="G43" s="2">
        <f t="shared" si="1"/>
        <v>2.989097224394988E-8</v>
      </c>
      <c r="H43" s="2">
        <f t="shared" si="2"/>
        <v>8.3652473559039955E-5</v>
      </c>
      <c r="I43">
        <v>18</v>
      </c>
      <c r="J43">
        <f t="shared" si="6"/>
        <v>1.7928993724912682E-4</v>
      </c>
      <c r="L43">
        <v>18.5</v>
      </c>
      <c r="M43" s="2">
        <v>7.1446687547380497E-4</v>
      </c>
      <c r="N43">
        <f t="shared" si="3"/>
        <v>106.45556444559693</v>
      </c>
      <c r="P43">
        <v>18.5</v>
      </c>
      <c r="Q43" s="2">
        <v>1.8282343904082901E-16</v>
      </c>
      <c r="R43" s="2">
        <f t="shared" si="4"/>
        <v>2.7240692417083522E-5</v>
      </c>
      <c r="S43" s="2">
        <f t="shared" si="5"/>
        <v>7.6235436022368028E-2</v>
      </c>
      <c r="T43">
        <v>18</v>
      </c>
      <c r="U43">
        <f t="shared" si="7"/>
        <v>0.10773720575106424</v>
      </c>
    </row>
    <row r="44" spans="1:21" x14ac:dyDescent="0.25">
      <c r="A44">
        <v>19</v>
      </c>
      <c r="B44" s="2">
        <v>3.0109485987518601E-6</v>
      </c>
      <c r="C44">
        <f t="shared" si="0"/>
        <v>0.44863134121402715</v>
      </c>
      <c r="E44">
        <v>19</v>
      </c>
      <c r="F44" s="2">
        <v>1.201270146764E-19</v>
      </c>
      <c r="G44" s="2">
        <f t="shared" si="1"/>
        <v>1.7898925186783599E-8</v>
      </c>
      <c r="H44" s="2">
        <f t="shared" si="2"/>
        <v>5.0091691688807818E-5</v>
      </c>
      <c r="I44">
        <v>18.5</v>
      </c>
      <c r="J44">
        <f t="shared" si="6"/>
        <v>1.0735344898205324E-4</v>
      </c>
      <c r="L44">
        <v>19</v>
      </c>
      <c r="M44" s="2">
        <v>6.9101813143182902E-4</v>
      </c>
      <c r="N44">
        <f t="shared" si="3"/>
        <v>102.96170158334252</v>
      </c>
      <c r="P44">
        <v>19</v>
      </c>
      <c r="Q44" s="2">
        <v>1.3914816763416001E-16</v>
      </c>
      <c r="R44" s="2">
        <f t="shared" si="4"/>
        <v>2.0733076977489842E-5</v>
      </c>
      <c r="S44" s="2">
        <f t="shared" si="5"/>
        <v>5.8023310834529891E-2</v>
      </c>
      <c r="T44">
        <v>18.5</v>
      </c>
      <c r="U44">
        <f t="shared" si="7"/>
        <v>8.2017234404705236E-2</v>
      </c>
    </row>
    <row r="45" spans="1:21" x14ac:dyDescent="0.25">
      <c r="A45">
        <v>19.5</v>
      </c>
      <c r="B45" s="2">
        <v>2.43197524810082E-6</v>
      </c>
      <c r="C45">
        <f t="shared" si="0"/>
        <v>0.36236431196702218</v>
      </c>
      <c r="E45">
        <v>19.5</v>
      </c>
      <c r="F45" s="2">
        <v>7.1936929949865495E-20</v>
      </c>
      <c r="G45" s="2">
        <f t="shared" si="1"/>
        <v>1.0718602562529958E-8</v>
      </c>
      <c r="H45" s="2">
        <f t="shared" si="2"/>
        <v>2.9996937206797628E-5</v>
      </c>
      <c r="I45">
        <v>19</v>
      </c>
      <c r="J45">
        <f t="shared" si="6"/>
        <v>6.4282048136464614E-5</v>
      </c>
      <c r="L45">
        <v>19.5</v>
      </c>
      <c r="M45" s="2">
        <v>6.6832405163291602E-4</v>
      </c>
      <c r="N45">
        <f t="shared" si="3"/>
        <v>99.58028369330448</v>
      </c>
      <c r="P45">
        <v>19.5</v>
      </c>
      <c r="Q45" s="2">
        <v>1.05958725049965E-16</v>
      </c>
      <c r="R45" s="2">
        <f t="shared" si="4"/>
        <v>1.5787850032444786E-5</v>
      </c>
      <c r="S45" s="2">
        <f t="shared" si="5"/>
        <v>4.4183665108467392E-2</v>
      </c>
      <c r="T45">
        <v>19</v>
      </c>
      <c r="U45">
        <f t="shared" si="7"/>
        <v>6.2438982007412415E-2</v>
      </c>
    </row>
    <row r="46" spans="1:21" x14ac:dyDescent="0.25">
      <c r="A46">
        <v>20</v>
      </c>
      <c r="B46" s="2">
        <v>1.9639609467544901E-6</v>
      </c>
      <c r="C46">
        <f t="shared" si="0"/>
        <v>0.29263018106641903</v>
      </c>
      <c r="E46">
        <v>20</v>
      </c>
      <c r="F46" s="2">
        <v>4.3081773020794002E-20</v>
      </c>
      <c r="G46" s="2">
        <f t="shared" si="1"/>
        <v>6.4191841800983069E-9</v>
      </c>
      <c r="H46" s="2">
        <f t="shared" si="2"/>
        <v>1.7964642652430599E-5</v>
      </c>
      <c r="I46">
        <v>19.5</v>
      </c>
      <c r="J46">
        <f t="shared" si="6"/>
        <v>3.8492770927922442E-5</v>
      </c>
      <c r="L46">
        <v>20</v>
      </c>
      <c r="M46" s="2">
        <v>6.4625217276191105E-4</v>
      </c>
      <c r="N46">
        <f t="shared" si="3"/>
        <v>96.291573741524743</v>
      </c>
      <c r="P46">
        <v>20</v>
      </c>
      <c r="Q46" s="2">
        <v>8.0643540479645297E-17</v>
      </c>
      <c r="R46" s="2">
        <f t="shared" si="4"/>
        <v>1.2015887531467149E-5</v>
      </c>
      <c r="S46" s="2">
        <f t="shared" si="5"/>
        <v>3.362750150149111E-2</v>
      </c>
      <c r="T46">
        <v>19.5</v>
      </c>
      <c r="U46">
        <f t="shared" si="7"/>
        <v>4.7534627766099451E-2</v>
      </c>
    </row>
    <row r="47" spans="1:21" x14ac:dyDescent="0.25">
      <c r="A47">
        <v>20.5</v>
      </c>
      <c r="B47" s="2">
        <v>1.5859405947654999E-6</v>
      </c>
      <c r="C47">
        <f t="shared" si="0"/>
        <v>0.2363051486200595</v>
      </c>
      <c r="E47">
        <v>20.5</v>
      </c>
      <c r="F47" s="2">
        <v>2.5799479676867199E-20</v>
      </c>
      <c r="G47" s="2">
        <f t="shared" si="1"/>
        <v>3.8441224718532123E-9</v>
      </c>
      <c r="H47" s="2">
        <f t="shared" si="2"/>
        <v>1.0758109532536201E-5</v>
      </c>
      <c r="I47">
        <v>20</v>
      </c>
      <c r="J47">
        <f t="shared" si="6"/>
        <v>2.3050558989022301E-5</v>
      </c>
      <c r="L47">
        <v>20.5</v>
      </c>
      <c r="M47" s="2">
        <v>6.2488814099158601E-4</v>
      </c>
      <c r="N47">
        <f t="shared" si="3"/>
        <v>93.10833300774631</v>
      </c>
      <c r="P47">
        <v>20.5</v>
      </c>
      <c r="Q47" s="2">
        <v>6.1400182851250402E-17</v>
      </c>
      <c r="R47" s="2">
        <f t="shared" si="4"/>
        <v>9.1486272448363096E-6</v>
      </c>
      <c r="S47" s="2">
        <f t="shared" si="5"/>
        <v>2.5603225363640843E-2</v>
      </c>
      <c r="T47">
        <v>20</v>
      </c>
      <c r="U47">
        <f t="shared" si="7"/>
        <v>3.6185723284147417E-2</v>
      </c>
    </row>
    <row r="48" spans="1:21" x14ac:dyDescent="0.25">
      <c r="A48">
        <v>21</v>
      </c>
      <c r="B48" s="2">
        <v>1.2811121281828899E-6</v>
      </c>
      <c r="C48">
        <f t="shared" si="0"/>
        <v>0.1908857070992506</v>
      </c>
      <c r="E48">
        <v>21</v>
      </c>
      <c r="F48" s="2">
        <v>1.5447428340998999E-20</v>
      </c>
      <c r="G48" s="2">
        <f t="shared" si="1"/>
        <v>2.3016668228088509E-9</v>
      </c>
      <c r="H48" s="2">
        <f t="shared" si="2"/>
        <v>6.4414138645392586E-6</v>
      </c>
      <c r="I48">
        <v>20.5</v>
      </c>
      <c r="J48">
        <f t="shared" si="6"/>
        <v>1.3803588380586799E-5</v>
      </c>
      <c r="L48">
        <v>21</v>
      </c>
      <c r="M48" s="2">
        <v>6.0423195632194004E-4</v>
      </c>
      <c r="N48">
        <f t="shared" si="3"/>
        <v>90.030561491969067</v>
      </c>
      <c r="P48">
        <v>21</v>
      </c>
      <c r="Q48" s="2">
        <v>4.6741988275100203E-17</v>
      </c>
      <c r="R48" s="2">
        <f t="shared" si="4"/>
        <v>6.9645562529899303E-6</v>
      </c>
      <c r="S48" s="2">
        <f t="shared" si="5"/>
        <v>1.9490913612607862E-2</v>
      </c>
      <c r="T48">
        <v>20.5</v>
      </c>
      <c r="U48">
        <f t="shared" si="7"/>
        <v>2.7548430611643256E-2</v>
      </c>
    </row>
    <row r="49" spans="1:21" x14ac:dyDescent="0.25">
      <c r="A49">
        <v>21.5</v>
      </c>
      <c r="B49" s="2">
        <v>1.0344044780097099E-6</v>
      </c>
      <c r="C49">
        <f t="shared" si="0"/>
        <v>0.15412626722344677</v>
      </c>
      <c r="E49">
        <v>21.5</v>
      </c>
      <c r="F49" s="2">
        <v>9.2492486695510005E-21</v>
      </c>
      <c r="G49" s="2">
        <f t="shared" si="1"/>
        <v>1.378138051763099E-9</v>
      </c>
      <c r="H49" s="2">
        <f t="shared" si="2"/>
        <v>3.8568386466302991E-6</v>
      </c>
      <c r="I49">
        <v>21</v>
      </c>
      <c r="J49">
        <f t="shared" si="6"/>
        <v>8.2660732235315643E-6</v>
      </c>
      <c r="L49">
        <v>21.5</v>
      </c>
      <c r="M49" s="2">
        <v>5.8428361875297497E-4</v>
      </c>
      <c r="N49">
        <f t="shared" si="3"/>
        <v>87.058259194193269</v>
      </c>
      <c r="P49">
        <v>21.5</v>
      </c>
      <c r="Q49" s="2">
        <v>3.5580874471040598E-17</v>
      </c>
      <c r="R49" s="2">
        <f t="shared" si="4"/>
        <v>5.3015502961850491E-6</v>
      </c>
      <c r="S49" s="2">
        <f t="shared" si="5"/>
        <v>1.4836847472009045E-2</v>
      </c>
      <c r="T49">
        <v>21</v>
      </c>
      <c r="U49">
        <f t="shared" si="7"/>
        <v>2.0971397151082396E-2</v>
      </c>
    </row>
    <row r="50" spans="1:21" x14ac:dyDescent="0.25">
      <c r="A50">
        <v>22</v>
      </c>
      <c r="B50" s="2">
        <v>8.3537775654991303E-7</v>
      </c>
      <c r="C50">
        <f t="shared" si="0"/>
        <v>0.12447128572593705</v>
      </c>
      <c r="E50">
        <v>22</v>
      </c>
      <c r="F50" s="2">
        <v>5.5381777700712897E-21</v>
      </c>
      <c r="G50" s="2">
        <f t="shared" si="1"/>
        <v>8.2518848774062214E-10</v>
      </c>
      <c r="H50" s="2">
        <f t="shared" si="2"/>
        <v>2.3093614215214589E-6</v>
      </c>
      <c r="I50">
        <v>21.5</v>
      </c>
      <c r="J50">
        <f t="shared" si="6"/>
        <v>4.9497100410648299E-6</v>
      </c>
      <c r="L50">
        <v>22</v>
      </c>
      <c r="M50" s="2">
        <v>5.6504312828468896E-4</v>
      </c>
      <c r="N50">
        <f t="shared" si="3"/>
        <v>84.191426114418661</v>
      </c>
      <c r="P50">
        <v>22</v>
      </c>
      <c r="Q50" s="2">
        <v>2.7095407760513401E-17</v>
      </c>
      <c r="R50" s="2">
        <f t="shared" si="4"/>
        <v>4.0372157563164965E-6</v>
      </c>
      <c r="S50" s="2">
        <f t="shared" si="5"/>
        <v>1.1298497805663129E-2</v>
      </c>
      <c r="T50">
        <v>21.5</v>
      </c>
      <c r="U50">
        <f t="shared" si="7"/>
        <v>1.5965563110298696E-2</v>
      </c>
    </row>
    <row r="51" spans="1:21" x14ac:dyDescent="0.25">
      <c r="A51">
        <v>22.5</v>
      </c>
      <c r="B51" s="2">
        <v>6.7473859072622401E-7</v>
      </c>
      <c r="C51">
        <f t="shared" si="0"/>
        <v>0.10053605001820738</v>
      </c>
      <c r="E51">
        <v>22.5</v>
      </c>
      <c r="F51" s="2">
        <v>3.3162155739223799E-21</v>
      </c>
      <c r="G51" s="2">
        <f t="shared" si="1"/>
        <v>4.9411612051443461E-10</v>
      </c>
      <c r="H51" s="2">
        <f t="shared" si="2"/>
        <v>1.382826740096934E-6</v>
      </c>
      <c r="I51">
        <v>22</v>
      </c>
      <c r="J51">
        <f t="shared" si="6"/>
        <v>2.9637012230507241E-6</v>
      </c>
      <c r="L51">
        <v>22.5</v>
      </c>
      <c r="M51" s="2">
        <v>5.4634827898817305E-4</v>
      </c>
      <c r="N51">
        <f t="shared" si="3"/>
        <v>81.40589356923779</v>
      </c>
      <c r="P51">
        <v>22.5</v>
      </c>
      <c r="Q51" s="2">
        <v>2.0620023703588301E-17</v>
      </c>
      <c r="R51" s="2">
        <f t="shared" si="4"/>
        <v>3.072383531834657E-6</v>
      </c>
      <c r="S51" s="2">
        <f t="shared" si="5"/>
        <v>8.5983312975726114E-3</v>
      </c>
      <c r="T51">
        <v>22</v>
      </c>
      <c r="U51">
        <f t="shared" si="7"/>
        <v>1.2154342223821685E-2</v>
      </c>
    </row>
    <row r="52" spans="1:21" x14ac:dyDescent="0.25">
      <c r="A52">
        <v>23</v>
      </c>
      <c r="B52" s="2">
        <v>5.4482295766481595E-7</v>
      </c>
      <c r="C52">
        <f t="shared" si="0"/>
        <v>8.1178620692057571E-2</v>
      </c>
      <c r="E52">
        <v>23</v>
      </c>
      <c r="F52" s="2">
        <v>1.9858189293758398E-21</v>
      </c>
      <c r="G52" s="2">
        <f t="shared" si="1"/>
        <v>2.9588702047700012E-10</v>
      </c>
      <c r="H52" s="2">
        <f t="shared" si="2"/>
        <v>8.2806544246566829E-7</v>
      </c>
      <c r="I52">
        <v>22.5</v>
      </c>
      <c r="J52">
        <f t="shared" si="6"/>
        <v>1.7745971766878603E-6</v>
      </c>
      <c r="L52">
        <v>23</v>
      </c>
      <c r="M52" s="2">
        <v>5.2818731749792102E-4</v>
      </c>
      <c r="N52">
        <f t="shared" si="3"/>
        <v>78.699910307190237</v>
      </c>
      <c r="P52">
        <v>23</v>
      </c>
      <c r="Q52" s="2">
        <v>1.5700928950116799E-17</v>
      </c>
      <c r="R52" s="2">
        <f t="shared" si="4"/>
        <v>2.3394384135674031E-6</v>
      </c>
      <c r="S52" s="2">
        <f t="shared" si="5"/>
        <v>6.5471209312557722E-3</v>
      </c>
      <c r="T52">
        <v>22.5</v>
      </c>
      <c r="U52">
        <f t="shared" si="7"/>
        <v>9.2528377528397349E-3</v>
      </c>
    </row>
    <row r="53" spans="1:21" x14ac:dyDescent="0.25">
      <c r="A53">
        <v>23.5</v>
      </c>
      <c r="B53" s="2">
        <v>4.4004462048196698E-7</v>
      </c>
      <c r="C53">
        <f t="shared" si="0"/>
        <v>6.5566648451813078E-2</v>
      </c>
      <c r="E53">
        <v>23.5</v>
      </c>
      <c r="F53" s="2">
        <v>1.1892235955287599E-21</v>
      </c>
      <c r="G53" s="2">
        <f t="shared" si="1"/>
        <v>1.7719431573378523E-10</v>
      </c>
      <c r="H53" s="2">
        <f t="shared" si="2"/>
        <v>4.9589363272493968E-7</v>
      </c>
      <c r="I53">
        <v>23</v>
      </c>
      <c r="J53">
        <f t="shared" si="6"/>
        <v>1.0626279758031862E-6</v>
      </c>
      <c r="L53">
        <v>23.5</v>
      </c>
      <c r="M53" s="2">
        <v>5.1064995634924595E-4</v>
      </c>
      <c r="N53">
        <f t="shared" si="3"/>
        <v>76.086843496037645</v>
      </c>
      <c r="P53">
        <v>23.5</v>
      </c>
      <c r="Q53" s="2">
        <v>1.19508823633022E-17</v>
      </c>
      <c r="R53" s="2">
        <f t="shared" si="4"/>
        <v>1.7806814721320277E-6</v>
      </c>
      <c r="S53" s="2">
        <f t="shared" si="5"/>
        <v>4.9833912576981131E-3</v>
      </c>
      <c r="T53">
        <v>23</v>
      </c>
      <c r="U53">
        <f t="shared" si="7"/>
        <v>7.0442522086027106E-3</v>
      </c>
    </row>
    <row r="54" spans="1:21" x14ac:dyDescent="0.25">
      <c r="A54">
        <v>24</v>
      </c>
      <c r="B54" s="2">
        <v>3.55373022604739E-7</v>
      </c>
      <c r="C54">
        <f t="shared" si="0"/>
        <v>5.2950580368106112E-2</v>
      </c>
      <c r="E54">
        <v>24</v>
      </c>
      <c r="F54" s="2">
        <v>7.1223067711139199E-22</v>
      </c>
      <c r="G54" s="2">
        <f t="shared" si="1"/>
        <v>1.0612237088959742E-10</v>
      </c>
      <c r="H54" s="2">
        <f t="shared" si="2"/>
        <v>2.969926422069299E-7</v>
      </c>
      <c r="I54">
        <v>23.5</v>
      </c>
      <c r="J54">
        <f t="shared" si="6"/>
        <v>6.3632199784493232E-7</v>
      </c>
      <c r="L54">
        <v>24</v>
      </c>
      <c r="M54" s="2">
        <v>4.9373619554214795E-4</v>
      </c>
      <c r="N54">
        <f t="shared" si="3"/>
        <v>73.566693135780042</v>
      </c>
      <c r="P54">
        <v>24</v>
      </c>
      <c r="Q54" s="2">
        <v>9.0983601915393092E-18</v>
      </c>
      <c r="R54" s="2">
        <f t="shared" si="4"/>
        <v>1.3556556685393572E-6</v>
      </c>
      <c r="S54" s="2">
        <f t="shared" si="5"/>
        <v>3.7939197508239262E-3</v>
      </c>
      <c r="T54">
        <v>23.5</v>
      </c>
      <c r="U54">
        <f t="shared" si="7"/>
        <v>5.3622729528598045E-3</v>
      </c>
    </row>
    <row r="55" spans="1:21" x14ac:dyDescent="0.25">
      <c r="A55">
        <v>24.5</v>
      </c>
      <c r="B55" s="2">
        <v>2.8696606401300698E-7</v>
      </c>
      <c r="C55">
        <f t="shared" si="0"/>
        <v>4.2757943537938041E-2</v>
      </c>
      <c r="E55">
        <v>24.5</v>
      </c>
      <c r="F55" s="2">
        <v>4.2646535387129303E-22</v>
      </c>
      <c r="G55" s="2">
        <f t="shared" si="1"/>
        <v>6.3543337726822668E-11</v>
      </c>
      <c r="H55" s="2">
        <f t="shared" si="2"/>
        <v>1.7783153173018925E-7</v>
      </c>
      <c r="I55">
        <v>24</v>
      </c>
      <c r="J55">
        <f t="shared" si="6"/>
        <v>3.8105204413277246E-7</v>
      </c>
      <c r="L55">
        <v>24.5</v>
      </c>
      <c r="M55" s="2">
        <v>4.7744603507662598E-4</v>
      </c>
      <c r="N55">
        <f t="shared" si="3"/>
        <v>71.139459226417273</v>
      </c>
      <c r="P55">
        <v>24.5</v>
      </c>
      <c r="Q55" s="2">
        <v>6.9272780839134002E-18</v>
      </c>
      <c r="R55" s="2">
        <f t="shared" si="4"/>
        <v>1.0321644345030967E-6</v>
      </c>
      <c r="S55" s="2">
        <f t="shared" si="5"/>
        <v>2.8886015269485961E-3</v>
      </c>
      <c r="T55">
        <v>24</v>
      </c>
      <c r="U55">
        <f t="shared" si="7"/>
        <v>4.0823255948086844E-3</v>
      </c>
    </row>
    <row r="56" spans="1:21" x14ac:dyDescent="0.25">
      <c r="A56">
        <v>25</v>
      </c>
      <c r="B56" s="2">
        <v>2.31809983138966E-7</v>
      </c>
      <c r="C56">
        <f t="shared" si="0"/>
        <v>3.4539687487705931E-2</v>
      </c>
      <c r="E56">
        <v>25</v>
      </c>
      <c r="F56" s="2">
        <v>2.5534695058577601E-22</v>
      </c>
      <c r="G56" s="2">
        <f t="shared" si="1"/>
        <v>3.8046695637280622E-11</v>
      </c>
      <c r="H56" s="2">
        <f t="shared" si="2"/>
        <v>1.0647697153613518E-7</v>
      </c>
      <c r="I56">
        <v>24.5</v>
      </c>
      <c r="J56">
        <f t="shared" si="6"/>
        <v>2.2818982497475618E-7</v>
      </c>
      <c r="L56">
        <v>25</v>
      </c>
      <c r="M56" s="2">
        <v>4.6177947495268102E-4</v>
      </c>
      <c r="N56">
        <f t="shared" si="3"/>
        <v>68.805141767949479</v>
      </c>
      <c r="P56">
        <v>25</v>
      </c>
      <c r="Q56" s="2">
        <v>5.2725429256551699E-18</v>
      </c>
      <c r="R56" s="2">
        <f t="shared" si="4"/>
        <v>7.8560889592262039E-7</v>
      </c>
      <c r="S56" s="2">
        <f t="shared" si="5"/>
        <v>2.1985945073170155E-3</v>
      </c>
      <c r="T56">
        <v>24.5</v>
      </c>
      <c r="U56">
        <f t="shared" si="7"/>
        <v>3.1077422193002699E-3</v>
      </c>
    </row>
    <row r="57" spans="1:21" x14ac:dyDescent="0.25">
      <c r="A57">
        <v>25.5</v>
      </c>
      <c r="B57" s="2">
        <v>1.8717083530501801E-7</v>
      </c>
      <c r="C57">
        <f t="shared" si="0"/>
        <v>2.7888454460447683E-2</v>
      </c>
      <c r="E57">
        <v>25.5</v>
      </c>
      <c r="F57" s="2">
        <v>1.5289200824682301E-22</v>
      </c>
      <c r="G57" s="2">
        <f t="shared" si="1"/>
        <v>2.2780909228776627E-11</v>
      </c>
      <c r="H57" s="2">
        <f t="shared" si="2"/>
        <v>6.3754346675586902E-8</v>
      </c>
      <c r="I57">
        <v>25</v>
      </c>
      <c r="J57">
        <f t="shared" si="6"/>
        <v>1.3664605138041088E-7</v>
      </c>
      <c r="L57">
        <v>25.5</v>
      </c>
      <c r="M57" s="2">
        <v>4.4644104795999199E-4</v>
      </c>
      <c r="N57">
        <f t="shared" si="3"/>
        <v>66.519716146038803</v>
      </c>
      <c r="P57">
        <v>25.5</v>
      </c>
      <c r="Q57" s="2">
        <v>4.0149798928968899E-18</v>
      </c>
      <c r="R57" s="2">
        <f t="shared" si="4"/>
        <v>5.9823200404163664E-7</v>
      </c>
      <c r="S57" s="2">
        <f t="shared" si="5"/>
        <v>1.6742040537136972E-3</v>
      </c>
      <c r="T57">
        <v>25</v>
      </c>
      <c r="U57">
        <f t="shared" si="7"/>
        <v>2.3659014355754708E-3</v>
      </c>
    </row>
    <row r="58" spans="1:21" x14ac:dyDescent="0.25">
      <c r="A58">
        <v>26</v>
      </c>
      <c r="B58" s="2">
        <v>1.51154414485371E-7</v>
      </c>
      <c r="C58">
        <f t="shared" si="0"/>
        <v>2.2522007758320278E-2</v>
      </c>
      <c r="E58">
        <v>26</v>
      </c>
      <c r="F58" s="2">
        <v>9.1548525736893499E-23</v>
      </c>
      <c r="G58" s="2">
        <f t="shared" si="1"/>
        <v>1.3640730334797132E-11</v>
      </c>
      <c r="H58" s="2">
        <f t="shared" si="2"/>
        <v>3.8174764753213176E-8</v>
      </c>
      <c r="I58">
        <v>25.5</v>
      </c>
      <c r="J58">
        <f t="shared" si="6"/>
        <v>8.181936055960151E-8</v>
      </c>
      <c r="L58">
        <v>26</v>
      </c>
      <c r="M58" s="2">
        <v>4.3156763093064502E-4</v>
      </c>
      <c r="N58">
        <f t="shared" si="3"/>
        <v>64.30357700866611</v>
      </c>
      <c r="P58">
        <v>26</v>
      </c>
      <c r="Q58" s="2">
        <v>3.0556828092839099E-18</v>
      </c>
      <c r="R58" s="2">
        <f t="shared" si="4"/>
        <v>4.552967385833026E-7</v>
      </c>
      <c r="S58" s="2">
        <f t="shared" si="5"/>
        <v>1.2741873390741192E-3</v>
      </c>
      <c r="T58">
        <v>25.5</v>
      </c>
      <c r="U58">
        <f t="shared" si="7"/>
        <v>1.8011481500073464E-3</v>
      </c>
    </row>
    <row r="59" spans="1:21" x14ac:dyDescent="0.25">
      <c r="A59">
        <v>26.5</v>
      </c>
      <c r="B59" s="2">
        <v>1.22091114425232E-7</v>
      </c>
      <c r="C59">
        <f t="shared" si="0"/>
        <v>1.8191576049359569E-2</v>
      </c>
      <c r="E59">
        <v>26.5</v>
      </c>
      <c r="F59" s="2">
        <v>5.4819590477898895E-23</v>
      </c>
      <c r="G59" s="2">
        <f t="shared" si="1"/>
        <v>8.1681189812069355E-12</v>
      </c>
      <c r="H59" s="2">
        <f t="shared" si="2"/>
        <v>2.2859188102883017E-8</v>
      </c>
      <c r="I59">
        <v>26</v>
      </c>
      <c r="J59">
        <f t="shared" si="6"/>
        <v>4.899083608818227E-8</v>
      </c>
      <c r="L59">
        <v>26.5</v>
      </c>
      <c r="M59" s="2">
        <v>4.1721015449134799E-4</v>
      </c>
      <c r="N59">
        <f t="shared" si="3"/>
        <v>62.164313019210852</v>
      </c>
      <c r="P59">
        <v>26.5</v>
      </c>
      <c r="Q59" s="2">
        <v>2.3265659142115399E-18</v>
      </c>
      <c r="R59" s="2">
        <f t="shared" si="4"/>
        <v>3.4665832121751944E-7</v>
      </c>
      <c r="S59" s="2">
        <f t="shared" si="5"/>
        <v>9.7015332298330543E-4</v>
      </c>
      <c r="T59">
        <v>26</v>
      </c>
      <c r="U59">
        <f t="shared" si="7"/>
        <v>1.3711330263829059E-3</v>
      </c>
    </row>
    <row r="60" spans="1:21" x14ac:dyDescent="0.25">
      <c r="A60">
        <v>27</v>
      </c>
      <c r="B60" s="2">
        <v>9.8582397985289503E-8</v>
      </c>
      <c r="C60">
        <f t="shared" si="0"/>
        <v>1.4688777299808137E-2</v>
      </c>
      <c r="E60">
        <v>27</v>
      </c>
      <c r="F60" s="2">
        <v>3.2827955330023E-23</v>
      </c>
      <c r="G60" s="2">
        <f t="shared" si="1"/>
        <v>4.8913653441734271E-12</v>
      </c>
      <c r="H60" s="2">
        <f t="shared" si="2"/>
        <v>1.3688909373093127E-8</v>
      </c>
      <c r="I60">
        <v>26.5</v>
      </c>
      <c r="J60">
        <f t="shared" si="6"/>
        <v>2.9335036879884587E-8</v>
      </c>
      <c r="L60">
        <v>27</v>
      </c>
      <c r="M60" s="2">
        <v>4.0336861864210199E-4</v>
      </c>
      <c r="N60">
        <f t="shared" si="3"/>
        <v>60.101924177673197</v>
      </c>
      <c r="P60">
        <v>27</v>
      </c>
      <c r="Q60" s="2">
        <v>1.7710903684315401E-18</v>
      </c>
      <c r="R60" s="2">
        <f t="shared" si="4"/>
        <v>2.6389246489629946E-7</v>
      </c>
      <c r="S60" s="2">
        <f t="shared" si="5"/>
        <v>7.3852590882639291E-4</v>
      </c>
      <c r="T60">
        <v>26.5</v>
      </c>
      <c r="U60">
        <f t="shared" si="7"/>
        <v>1.0438527121210375E-3</v>
      </c>
    </row>
    <row r="61" spans="1:21" x14ac:dyDescent="0.25">
      <c r="A61">
        <v>27.5</v>
      </c>
      <c r="B61" s="2">
        <v>7.9621356336098905E-8</v>
      </c>
      <c r="C61">
        <f t="shared" si="0"/>
        <v>1.1863582094078737E-2</v>
      </c>
      <c r="E61">
        <v>27.5</v>
      </c>
      <c r="F61" s="2">
        <v>1.9659913437945099E-23</v>
      </c>
      <c r="G61" s="2">
        <f t="shared" si="1"/>
        <v>2.9293271022538199E-12</v>
      </c>
      <c r="H61" s="2">
        <f t="shared" si="2"/>
        <v>8.1979754946467341E-9</v>
      </c>
      <c r="I61">
        <v>27</v>
      </c>
      <c r="J61">
        <f t="shared" si="6"/>
        <v>1.7566067357766426E-8</v>
      </c>
      <c r="L61">
        <v>27.5</v>
      </c>
      <c r="M61" s="2">
        <v>3.9004302338290501E-4</v>
      </c>
      <c r="N61">
        <f t="shared" si="3"/>
        <v>58.116410484052849</v>
      </c>
      <c r="P61">
        <v>27.5</v>
      </c>
      <c r="Q61" s="2">
        <v>1.34821877237282E-18</v>
      </c>
      <c r="R61" s="2">
        <f t="shared" si="4"/>
        <v>2.0088459708355017E-7</v>
      </c>
      <c r="S61" s="2">
        <f t="shared" si="5"/>
        <v>5.6219293600767402E-4</v>
      </c>
      <c r="T61">
        <v>27</v>
      </c>
      <c r="U61">
        <f t="shared" si="7"/>
        <v>7.9463412574445869E-4</v>
      </c>
    </row>
    <row r="62" spans="1:21" x14ac:dyDescent="0.25">
      <c r="A62">
        <v>28</v>
      </c>
      <c r="B62" s="2">
        <v>6.4303191435959594E-8</v>
      </c>
      <c r="C62">
        <f t="shared" si="0"/>
        <v>9.5811755239579802E-3</v>
      </c>
      <c r="E62">
        <v>28</v>
      </c>
      <c r="F62" s="2">
        <v>1.17736783556529E-23</v>
      </c>
      <c r="G62" s="2">
        <f t="shared" si="1"/>
        <v>1.7542780749922823E-12</v>
      </c>
      <c r="H62" s="2">
        <f t="shared" si="2"/>
        <v>4.9094990649960696E-9</v>
      </c>
      <c r="I62">
        <v>27.5</v>
      </c>
      <c r="J62">
        <f t="shared" si="6"/>
        <v>1.0519026134447371E-8</v>
      </c>
      <c r="L62">
        <v>28</v>
      </c>
      <c r="M62" s="2">
        <v>3.7721863881350499E-4</v>
      </c>
      <c r="N62">
        <f t="shared" si="3"/>
        <v>56.205577183212242</v>
      </c>
      <c r="P62">
        <v>28</v>
      </c>
      <c r="Q62" s="2">
        <v>1.0266714754772301E-18</v>
      </c>
      <c r="R62" s="2">
        <f t="shared" si="4"/>
        <v>1.529740498461073E-7</v>
      </c>
      <c r="S62" s="2">
        <f t="shared" si="5"/>
        <v>4.2811112183080213E-4</v>
      </c>
      <c r="T62">
        <v>27.5</v>
      </c>
      <c r="U62">
        <f t="shared" si="7"/>
        <v>6.0495723574605965E-4</v>
      </c>
    </row>
    <row r="63" spans="1:21" x14ac:dyDescent="0.25">
      <c r="A63">
        <v>28.5</v>
      </c>
      <c r="B63" s="2">
        <v>5.1924504597179699E-8</v>
      </c>
      <c r="C63">
        <f t="shared" si="0"/>
        <v>7.7367511849797755E-3</v>
      </c>
      <c r="E63">
        <v>28.5</v>
      </c>
      <c r="F63" s="2">
        <v>7.0494804942280693E-24</v>
      </c>
      <c r="G63" s="2">
        <f t="shared" si="1"/>
        <v>1.0503725936399823E-12</v>
      </c>
      <c r="H63" s="2">
        <f t="shared" si="2"/>
        <v>2.9395586366179015E-9</v>
      </c>
      <c r="I63">
        <v>28</v>
      </c>
      <c r="J63">
        <f t="shared" si="6"/>
        <v>6.2992038082793958E-9</v>
      </c>
      <c r="L63">
        <v>28.5</v>
      </c>
      <c r="M63" s="2">
        <v>3.6462713372859598E-4</v>
      </c>
      <c r="N63">
        <f t="shared" si="3"/>
        <v>54.329442925560798</v>
      </c>
      <c r="P63">
        <v>28.5</v>
      </c>
      <c r="Q63" s="2">
        <v>7.8132175454410604E-19</v>
      </c>
      <c r="R63" s="2">
        <f t="shared" si="4"/>
        <v>1.1641694142707182E-7</v>
      </c>
      <c r="S63" s="2">
        <f t="shared" si="5"/>
        <v>3.2580288908212333E-4</v>
      </c>
      <c r="T63">
        <v>28</v>
      </c>
      <c r="U63">
        <f t="shared" si="7"/>
        <v>4.6054311361121364E-4</v>
      </c>
    </row>
    <row r="64" spans="1:21" x14ac:dyDescent="0.25">
      <c r="A64">
        <v>29</v>
      </c>
      <c r="B64" s="2">
        <v>4.1943083053299499E-8</v>
      </c>
      <c r="C64">
        <f t="shared" si="0"/>
        <v>6.2495193749416257E-3</v>
      </c>
      <c r="E64">
        <v>29</v>
      </c>
      <c r="F64" s="2">
        <v>4.2209141887686402E-24</v>
      </c>
      <c r="G64" s="2">
        <f t="shared" si="1"/>
        <v>6.2891621412652733E-13</v>
      </c>
      <c r="H64" s="2">
        <f t="shared" si="2"/>
        <v>1.7600764720431437E-9</v>
      </c>
      <c r="I64">
        <v>28.5</v>
      </c>
      <c r="J64">
        <f t="shared" si="6"/>
        <v>3.772197622611958E-9</v>
      </c>
      <c r="L64">
        <v>29</v>
      </c>
      <c r="M64" s="2">
        <v>3.5246512277628902E-4</v>
      </c>
      <c r="N64">
        <f t="shared" si="3"/>
        <v>52.517303293667062</v>
      </c>
      <c r="P64">
        <v>29</v>
      </c>
      <c r="Q64" s="2">
        <v>5.9493769560935202E-19</v>
      </c>
      <c r="R64" s="2">
        <f t="shared" si="4"/>
        <v>8.8645716645793457E-8</v>
      </c>
      <c r="S64" s="2">
        <f t="shared" si="5"/>
        <v>2.4808271230907571E-4</v>
      </c>
      <c r="T64">
        <v>28.5</v>
      </c>
      <c r="U64">
        <f t="shared" si="7"/>
        <v>3.5060309482137639E-4</v>
      </c>
    </row>
    <row r="65" spans="1:21" x14ac:dyDescent="0.25">
      <c r="A65">
        <v>29.5</v>
      </c>
      <c r="B65" s="2">
        <v>3.3867665638849903E-8</v>
      </c>
      <c r="C65">
        <f t="shared" si="0"/>
        <v>5.0462821801886357E-3</v>
      </c>
      <c r="E65">
        <v>29.5</v>
      </c>
      <c r="F65" s="2">
        <v>2.5273506869528398E-24</v>
      </c>
      <c r="G65" s="2">
        <f t="shared" si="1"/>
        <v>3.7657525235597314E-13</v>
      </c>
      <c r="H65" s="2">
        <f t="shared" si="2"/>
        <v>1.053878444755939E-9</v>
      </c>
      <c r="I65">
        <v>29</v>
      </c>
      <c r="J65">
        <f t="shared" si="6"/>
        <v>2.2588126771306837E-9</v>
      </c>
      <c r="L65">
        <v>29.5</v>
      </c>
      <c r="M65" s="2">
        <v>3.4073260595658401E-4</v>
      </c>
      <c r="N65">
        <f t="shared" si="3"/>
        <v>50.76915828753102</v>
      </c>
      <c r="P65">
        <v>29.5</v>
      </c>
      <c r="Q65" s="2">
        <v>4.5283121153014598E-19</v>
      </c>
      <c r="R65" s="2">
        <f t="shared" si="4"/>
        <v>6.7471850517991758E-8</v>
      </c>
      <c r="S65" s="2">
        <f t="shared" si="5"/>
        <v>1.8882581487720664E-4</v>
      </c>
      <c r="T65">
        <v>29</v>
      </c>
      <c r="U65">
        <f t="shared" si="7"/>
        <v>2.6691617231198425E-4</v>
      </c>
    </row>
    <row r="66" spans="1:21" x14ac:dyDescent="0.25">
      <c r="A66">
        <v>30</v>
      </c>
      <c r="B66" s="2">
        <v>2.7350129490975499E-8</v>
      </c>
      <c r="C66">
        <f t="shared" si="0"/>
        <v>4.0751692941553494E-3</v>
      </c>
      <c r="E66">
        <v>30</v>
      </c>
      <c r="F66" s="2">
        <v>1.51334966382807E-24</v>
      </c>
      <c r="G66" s="2">
        <f t="shared" si="1"/>
        <v>2.2548909991038241E-13</v>
      </c>
      <c r="H66" s="2">
        <f t="shared" si="2"/>
        <v>6.3105076724036368E-10</v>
      </c>
      <c r="I66">
        <v>29.5</v>
      </c>
      <c r="J66">
        <f t="shared" si="6"/>
        <v>1.3524896517888391E-9</v>
      </c>
      <c r="L66">
        <v>30</v>
      </c>
      <c r="M66" s="2">
        <v>3.2942958326948101E-4</v>
      </c>
      <c r="N66">
        <f t="shared" si="3"/>
        <v>49.085007907152672</v>
      </c>
      <c r="P66">
        <v>30</v>
      </c>
      <c r="Q66" s="2">
        <v>3.4475294504933501E-19</v>
      </c>
      <c r="R66" s="2">
        <f t="shared" si="4"/>
        <v>5.1368188812350913E-8</v>
      </c>
      <c r="S66" s="2">
        <f t="shared" si="5"/>
        <v>1.4375832346071352E-4</v>
      </c>
      <c r="T66">
        <v>29.5</v>
      </c>
      <c r="U66">
        <f t="shared" si="7"/>
        <v>2.0318407749316076E-4</v>
      </c>
    </row>
    <row r="67" spans="1:21" x14ac:dyDescent="0.25">
      <c r="A67">
        <v>30.5</v>
      </c>
      <c r="B67" s="2">
        <v>2.2091938657902799E-8</v>
      </c>
      <c r="C67">
        <f t="shared" si="0"/>
        <v>3.2916988600275171E-3</v>
      </c>
      <c r="E67">
        <v>30.5</v>
      </c>
      <c r="F67" s="2">
        <v>9.0621953202476194E-25</v>
      </c>
      <c r="G67" s="2">
        <f t="shared" si="1"/>
        <v>1.3502671027168953E-13</v>
      </c>
      <c r="H67" s="2">
        <f t="shared" si="2"/>
        <v>3.7788393828684848E-10</v>
      </c>
      <c r="I67">
        <v>30</v>
      </c>
      <c r="J67">
        <f t="shared" si="6"/>
        <v>8.098373282555963E-10</v>
      </c>
      <c r="L67">
        <v>30.5</v>
      </c>
      <c r="M67" s="2">
        <v>3.1855605471497903E-4</v>
      </c>
      <c r="N67">
        <f t="shared" si="3"/>
        <v>47.464852152531876</v>
      </c>
      <c r="P67">
        <v>30.5</v>
      </c>
      <c r="Q67" s="2">
        <v>2.6247824986002401E-19</v>
      </c>
      <c r="R67" s="2">
        <f t="shared" si="4"/>
        <v>3.9109259229143578E-8</v>
      </c>
      <c r="S67" s="2">
        <f t="shared" si="5"/>
        <v>1.0945064773668451E-4</v>
      </c>
      <c r="T67">
        <v>30</v>
      </c>
      <c r="U67">
        <f t="shared" si="7"/>
        <v>1.5468513377420062E-4</v>
      </c>
    </row>
    <row r="68" spans="1:21" x14ac:dyDescent="0.25">
      <c r="A68">
        <v>31</v>
      </c>
      <c r="B68" s="2">
        <v>1.78379671842067E-8</v>
      </c>
      <c r="C68">
        <f t="shared" si="0"/>
        <v>2.6578571104467984E-3</v>
      </c>
      <c r="E68">
        <v>31</v>
      </c>
      <c r="F68" s="2">
        <v>5.4269249850287499E-25</v>
      </c>
      <c r="G68" s="2">
        <f t="shared" si="1"/>
        <v>8.0861182276928369E-14</v>
      </c>
      <c r="H68" s="2">
        <f t="shared" si="2"/>
        <v>2.262970189516865E-10</v>
      </c>
      <c r="I68">
        <v>30.5</v>
      </c>
      <c r="J68">
        <f t="shared" si="6"/>
        <v>4.8492780448068954E-10</v>
      </c>
      <c r="L68">
        <v>31</v>
      </c>
      <c r="M68" s="2">
        <v>3.0804741424609298E-4</v>
      </c>
      <c r="N68">
        <f t="shared" si="3"/>
        <v>45.899064722667852</v>
      </c>
      <c r="P68">
        <v>31</v>
      </c>
      <c r="Q68" s="2">
        <v>1.99784864144061E-19</v>
      </c>
      <c r="R68" s="2">
        <f t="shared" si="4"/>
        <v>2.9767944757465087E-8</v>
      </c>
      <c r="S68" s="2">
        <f t="shared" si="5"/>
        <v>8.3308170487322796E-5</v>
      </c>
      <c r="T68">
        <v>30.5</v>
      </c>
      <c r="U68">
        <f t="shared" si="7"/>
        <v>1.17756344608181E-4</v>
      </c>
    </row>
    <row r="69" spans="1:21" x14ac:dyDescent="0.25">
      <c r="A69">
        <v>31.5</v>
      </c>
      <c r="B69" s="2">
        <v>1.4406704728556601E-8</v>
      </c>
      <c r="C69">
        <f t="shared" si="0"/>
        <v>2.1465990045549336E-3</v>
      </c>
      <c r="E69">
        <v>31.5</v>
      </c>
      <c r="F69" s="2">
        <v>3.2501750259911602E-25</v>
      </c>
      <c r="G69" s="2">
        <f t="shared" si="1"/>
        <v>4.8427607887268284E-14</v>
      </c>
      <c r="H69" s="2">
        <f t="shared" si="2"/>
        <v>1.3552885316860947E-10</v>
      </c>
      <c r="I69">
        <v>31</v>
      </c>
      <c r="J69">
        <f t="shared" si="6"/>
        <v>2.9038291578611372E-10</v>
      </c>
      <c r="L69">
        <v>31.5</v>
      </c>
      <c r="M69" s="2">
        <v>2.97758772017295E-4</v>
      </c>
      <c r="N69">
        <f t="shared" si="3"/>
        <v>44.366057030576954</v>
      </c>
      <c r="P69">
        <v>31.5</v>
      </c>
      <c r="Q69" s="2">
        <v>1.5213520196554999E-19</v>
      </c>
      <c r="R69" s="2">
        <f t="shared" si="4"/>
        <v>2.2668145092866947E-8</v>
      </c>
      <c r="S69" s="2">
        <f t="shared" si="5"/>
        <v>6.3438766478977467E-5</v>
      </c>
      <c r="T69">
        <v>31</v>
      </c>
      <c r="U69">
        <f t="shared" si="7"/>
        <v>8.9647290360522116E-5</v>
      </c>
    </row>
    <row r="70" spans="1:21" x14ac:dyDescent="0.25">
      <c r="A70">
        <v>32</v>
      </c>
      <c r="B70" s="2">
        <v>1.1635409252226899E-8</v>
      </c>
      <c r="C70">
        <f t="shared" si="0"/>
        <v>1.7336759785818081E-3</v>
      </c>
      <c r="E70">
        <v>32</v>
      </c>
      <c r="F70" s="2">
        <v>1.9461885942568401E-25</v>
      </c>
      <c r="G70" s="2">
        <f t="shared" si="1"/>
        <v>2.8998210054426918E-14</v>
      </c>
      <c r="H70" s="2">
        <f t="shared" si="2"/>
        <v>8.1154001283060509E-11</v>
      </c>
      <c r="I70">
        <v>31.5</v>
      </c>
      <c r="J70">
        <f t="shared" si="6"/>
        <v>1.7389097263059155E-10</v>
      </c>
      <c r="L70">
        <v>32</v>
      </c>
      <c r="M70" s="2">
        <v>2.8782497908504698E-4</v>
      </c>
      <c r="N70">
        <f t="shared" si="3"/>
        <v>42.885921883671998</v>
      </c>
      <c r="P70">
        <v>32</v>
      </c>
      <c r="Q70" s="2">
        <v>1.1578362356630199E-19</v>
      </c>
      <c r="R70" s="2">
        <f t="shared" si="4"/>
        <v>1.7251759911378997E-8</v>
      </c>
      <c r="S70" s="2">
        <f t="shared" si="5"/>
        <v>4.8280543638912253E-5</v>
      </c>
      <c r="T70">
        <v>31.5</v>
      </c>
      <c r="U70">
        <f t="shared" si="7"/>
        <v>6.8247803807820501E-5</v>
      </c>
    </row>
    <row r="71" spans="1:21" x14ac:dyDescent="0.25">
      <c r="A71">
        <v>32.5</v>
      </c>
      <c r="B71" s="2">
        <v>9.3954021566771201E-9</v>
      </c>
      <c r="C71">
        <f t="shared" ref="C71:C134" si="8">B71*149000</f>
        <v>1.3999149213448909E-3</v>
      </c>
      <c r="E71">
        <v>32.5</v>
      </c>
      <c r="F71" s="2">
        <v>1.1652826557486801E-25</v>
      </c>
      <c r="G71" s="2">
        <f t="shared" ref="G71:G106" si="9">F71*$L$1*$L$2</f>
        <v>1.7362711570655333E-14</v>
      </c>
      <c r="H71" s="2">
        <f t="shared" ref="H71:H106" si="10">G71*$H$1/$H$2</f>
        <v>4.8591051462752742E-11</v>
      </c>
      <c r="I71">
        <v>32</v>
      </c>
      <c r="J71">
        <f t="shared" si="6"/>
        <v>1.0413306339259006E-10</v>
      </c>
      <c r="L71">
        <v>32.5</v>
      </c>
      <c r="M71" s="2">
        <v>2.7824603544934702E-4</v>
      </c>
      <c r="N71">
        <f t="shared" ref="N71:N134" si="11">M71*149000</f>
        <v>41.458659281952706</v>
      </c>
      <c r="P71">
        <v>32.5</v>
      </c>
      <c r="Q71" s="2">
        <v>8.8157854275211395E-20</v>
      </c>
      <c r="R71" s="2">
        <f t="shared" ref="R71:R106" si="12">Q71*$L$1*$L$2</f>
        <v>1.3135520287006498E-8</v>
      </c>
      <c r="S71" s="2">
        <f t="shared" ref="S71:S106" si="13">R71*$H$1/$H$2</f>
        <v>3.6760890697205472E-5</v>
      </c>
      <c r="T71">
        <v>32</v>
      </c>
      <c r="U71">
        <f t="shared" si="7"/>
        <v>5.1954344231096716E-5</v>
      </c>
    </row>
    <row r="72" spans="1:21" x14ac:dyDescent="0.25">
      <c r="A72">
        <v>33</v>
      </c>
      <c r="B72" s="2">
        <v>7.5890970788053998E-9</v>
      </c>
      <c r="C72">
        <f t="shared" si="8"/>
        <v>1.1307754647420045E-3</v>
      </c>
      <c r="E72">
        <v>33</v>
      </c>
      <c r="F72" s="2">
        <v>6.9772498164582204E-26</v>
      </c>
      <c r="G72" s="2">
        <f t="shared" si="9"/>
        <v>1.0396102226522748E-14</v>
      </c>
      <c r="H72" s="2">
        <f t="shared" si="10"/>
        <v>2.9094392096841051E-11</v>
      </c>
      <c r="I72">
        <v>32.5</v>
      </c>
      <c r="J72">
        <f t="shared" si="6"/>
        <v>6.235786768601801E-11</v>
      </c>
      <c r="L72">
        <v>33</v>
      </c>
      <c r="M72" s="2">
        <v>2.6902194111019703E-4</v>
      </c>
      <c r="N72">
        <f t="shared" si="11"/>
        <v>40.084269225419355</v>
      </c>
      <c r="P72">
        <v>33</v>
      </c>
      <c r="Q72" s="2">
        <v>6.7108060541806998E-20</v>
      </c>
      <c r="R72" s="2">
        <f t="shared" si="12"/>
        <v>9.9991010207292436E-9</v>
      </c>
      <c r="S72" s="2">
        <f t="shared" si="13"/>
        <v>2.7983349853065588E-5</v>
      </c>
      <c r="T72">
        <v>32.5</v>
      </c>
      <c r="U72">
        <f t="shared" si="7"/>
        <v>3.9553197424193983E-5</v>
      </c>
    </row>
    <row r="73" spans="1:21" x14ac:dyDescent="0.25">
      <c r="A73">
        <v>33.5</v>
      </c>
      <c r="B73" s="2">
        <v>6.1282007166091703E-9</v>
      </c>
      <c r="C73">
        <f t="shared" si="8"/>
        <v>9.1310190677476631E-4</v>
      </c>
      <c r="E73">
        <v>33.5</v>
      </c>
      <c r="F73" s="2">
        <v>4.1778137401937601E-26</v>
      </c>
      <c r="G73" s="2">
        <f t="shared" si="9"/>
        <v>6.2249424728887022E-15</v>
      </c>
      <c r="H73" s="2">
        <f t="shared" si="10"/>
        <v>1.7421040418826336E-11</v>
      </c>
      <c r="I73">
        <v>33</v>
      </c>
      <c r="J73">
        <f t="shared" si="6"/>
        <v>3.7338441683216925E-11</v>
      </c>
      <c r="L73">
        <v>33.5</v>
      </c>
      <c r="M73" s="2">
        <v>2.6015269606759499E-4</v>
      </c>
      <c r="N73">
        <f t="shared" si="11"/>
        <v>38.762751714071655</v>
      </c>
      <c r="P73">
        <v>33.5</v>
      </c>
      <c r="Q73" s="2">
        <v>5.1086278185758501E-20</v>
      </c>
      <c r="R73" s="2">
        <f t="shared" si="12"/>
        <v>7.6118554496780167E-9</v>
      </c>
      <c r="S73" s="2">
        <f t="shared" si="13"/>
        <v>2.1302436452809149E-5</v>
      </c>
      <c r="T73">
        <v>33</v>
      </c>
      <c r="U73">
        <f t="shared" si="7"/>
        <v>3.0109693005882368E-5</v>
      </c>
    </row>
    <row r="74" spans="1:21" x14ac:dyDescent="0.25">
      <c r="A74">
        <v>34</v>
      </c>
      <c r="B74" s="2">
        <v>4.9487894785985803E-9</v>
      </c>
      <c r="C74">
        <f t="shared" si="8"/>
        <v>7.3736963231118841E-4</v>
      </c>
      <c r="E74">
        <v>34</v>
      </c>
      <c r="F74" s="2">
        <v>2.5016758632914101E-26</v>
      </c>
      <c r="G74" s="2">
        <f t="shared" si="9"/>
        <v>3.7274970363042013E-15</v>
      </c>
      <c r="H74" s="2">
        <f t="shared" si="10"/>
        <v>1.0431723154603985E-11</v>
      </c>
      <c r="I74">
        <v>33.5</v>
      </c>
      <c r="J74">
        <f t="shared" ref="J74:J137" si="14">AVERAGE(H71:H75)</f>
        <v>2.2357010901162354E-11</v>
      </c>
      <c r="L74">
        <v>34</v>
      </c>
      <c r="M74" s="2">
        <v>2.5153781659298803E-4</v>
      </c>
      <c r="N74">
        <f t="shared" si="11"/>
        <v>37.479134672355215</v>
      </c>
      <c r="P74">
        <v>34</v>
      </c>
      <c r="Q74" s="2">
        <v>3.89008555491126E-20</v>
      </c>
      <c r="R74" s="2">
        <f t="shared" si="12"/>
        <v>5.7962274768177769E-9</v>
      </c>
      <c r="S74" s="2">
        <f t="shared" si="13"/>
        <v>1.6221244387419362E-5</v>
      </c>
      <c r="T74">
        <v>33.5</v>
      </c>
      <c r="U74">
        <f t="shared" ref="U74:U137" si="15">AVERAGE(S71:S75)</f>
        <v>2.2922611666469443E-5</v>
      </c>
    </row>
    <row r="75" spans="1:21" x14ac:dyDescent="0.25">
      <c r="A75">
        <v>34.5</v>
      </c>
      <c r="B75" s="2">
        <v>3.9974519820723197E-9</v>
      </c>
      <c r="C75">
        <f t="shared" si="8"/>
        <v>5.956203453287756E-4</v>
      </c>
      <c r="E75">
        <v>34.5</v>
      </c>
      <c r="F75" s="2">
        <v>1.4980830168284401E-26</v>
      </c>
      <c r="G75" s="2">
        <f t="shared" si="9"/>
        <v>2.2321436950743759E-15</v>
      </c>
      <c r="H75" s="2">
        <f t="shared" si="10"/>
        <v>6.2468473727876532E-12</v>
      </c>
      <c r="I75">
        <v>34</v>
      </c>
      <c r="J75">
        <f t="shared" si="14"/>
        <v>1.3385000715687157E-11</v>
      </c>
      <c r="L75">
        <v>34.5</v>
      </c>
      <c r="M75" s="2">
        <v>2.43135247558635E-4</v>
      </c>
      <c r="N75">
        <f t="shared" si="11"/>
        <v>36.227151886236612</v>
      </c>
      <c r="P75">
        <v>34.5</v>
      </c>
      <c r="Q75" s="2">
        <v>2.96053975539191E-20</v>
      </c>
      <c r="R75" s="2">
        <f t="shared" si="12"/>
        <v>4.4112042355339457E-9</v>
      </c>
      <c r="S75" s="2">
        <f t="shared" si="13"/>
        <v>1.2345136941847652E-5</v>
      </c>
      <c r="T75">
        <v>34</v>
      </c>
      <c r="U75">
        <f t="shared" si="15"/>
        <v>1.745049758242905E-5</v>
      </c>
    </row>
    <row r="76" spans="1:21" x14ac:dyDescent="0.25">
      <c r="A76">
        <v>35</v>
      </c>
      <c r="B76" s="2">
        <v>3.2276856671331099E-9</v>
      </c>
      <c r="C76">
        <f t="shared" si="8"/>
        <v>4.8092516440283335E-4</v>
      </c>
      <c r="E76">
        <v>35</v>
      </c>
      <c r="F76" s="2">
        <v>8.9474709469834294E-27</v>
      </c>
      <c r="G76" s="2">
        <f t="shared" si="9"/>
        <v>1.3331731711005309E-15</v>
      </c>
      <c r="H76" s="2">
        <f t="shared" si="10"/>
        <v>3.7310005353767518E-12</v>
      </c>
      <c r="I76">
        <v>34.5</v>
      </c>
      <c r="J76">
        <f t="shared" si="14"/>
        <v>8.0081738309887602E-12</v>
      </c>
      <c r="L76">
        <v>35</v>
      </c>
      <c r="M76" s="2">
        <v>2.3502520411962101E-4</v>
      </c>
      <c r="N76">
        <f t="shared" si="11"/>
        <v>35.018755413823527</v>
      </c>
      <c r="P76">
        <v>35</v>
      </c>
      <c r="Q76" s="2">
        <v>2.2543307558741701E-20</v>
      </c>
      <c r="R76" s="2">
        <f t="shared" si="12"/>
        <v>3.3589528262525131E-9</v>
      </c>
      <c r="S76" s="2">
        <f t="shared" si="13"/>
        <v>9.400320277003501E-6</v>
      </c>
      <c r="T76">
        <v>34.5</v>
      </c>
      <c r="U76">
        <f t="shared" si="15"/>
        <v>1.328478987119357E-5</v>
      </c>
    </row>
    <row r="77" spans="1:21" x14ac:dyDescent="0.25">
      <c r="A77">
        <v>35.5</v>
      </c>
      <c r="B77" s="2">
        <v>2.6067548904315E-9</v>
      </c>
      <c r="C77">
        <f t="shared" si="8"/>
        <v>3.884064786742935E-4</v>
      </c>
      <c r="E77">
        <v>35.5</v>
      </c>
      <c r="F77" s="2">
        <v>5.3005128597873798E-27</v>
      </c>
      <c r="G77" s="2">
        <f t="shared" si="9"/>
        <v>7.8977641610831954E-16</v>
      </c>
      <c r="H77" s="2">
        <f t="shared" si="10"/>
        <v>2.2102576733490781E-12</v>
      </c>
      <c r="I77">
        <v>35</v>
      </c>
      <c r="J77">
        <f t="shared" si="14"/>
        <v>4.7854077362373252E-12</v>
      </c>
      <c r="L77">
        <v>35.5</v>
      </c>
      <c r="M77" s="2">
        <v>2.2720768627594801E-4</v>
      </c>
      <c r="N77">
        <f t="shared" si="11"/>
        <v>33.853945255116251</v>
      </c>
      <c r="P77">
        <v>35.5</v>
      </c>
      <c r="Q77" s="2">
        <v>1.71582570420595E-20</v>
      </c>
      <c r="R77" s="2">
        <f t="shared" si="12"/>
        <v>2.5565802992668657E-9</v>
      </c>
      <c r="S77" s="2">
        <f t="shared" si="13"/>
        <v>7.1548112968881894E-6</v>
      </c>
      <c r="T77">
        <v>35</v>
      </c>
      <c r="U77">
        <f t="shared" si="15"/>
        <v>1.011375429370805E-5</v>
      </c>
    </row>
    <row r="78" spans="1:21" x14ac:dyDescent="0.25">
      <c r="A78">
        <v>36</v>
      </c>
      <c r="B78" s="2">
        <v>2.1053806737215301E-9</v>
      </c>
      <c r="C78">
        <f t="shared" si="8"/>
        <v>3.1370172038450801E-4</v>
      </c>
      <c r="E78">
        <v>36</v>
      </c>
      <c r="F78" s="2">
        <v>3.1348757241421799E-27</v>
      </c>
      <c r="G78" s="2">
        <f t="shared" si="9"/>
        <v>4.6709648289718474E-16</v>
      </c>
      <c r="H78" s="2">
        <f t="shared" si="10"/>
        <v>1.3072099450691534E-12</v>
      </c>
      <c r="I78">
        <v>35.5</v>
      </c>
      <c r="J78">
        <f t="shared" si="14"/>
        <v>2.853819408880515E-12</v>
      </c>
      <c r="L78">
        <v>36</v>
      </c>
      <c r="M78" s="2">
        <v>2.1968269402761401E-4</v>
      </c>
      <c r="N78">
        <f t="shared" si="11"/>
        <v>32.732721410114486</v>
      </c>
      <c r="P78">
        <v>36</v>
      </c>
      <c r="Q78" s="2">
        <v>1.3063302267668101E-20</v>
      </c>
      <c r="R78" s="2">
        <f t="shared" si="12"/>
        <v>1.9464320378825469E-9</v>
      </c>
      <c r="S78" s="2">
        <f t="shared" si="13"/>
        <v>5.4472585653815458E-6</v>
      </c>
      <c r="T78">
        <v>35.5</v>
      </c>
      <c r="U78">
        <f t="shared" si="15"/>
        <v>7.6989352022483006E-6</v>
      </c>
    </row>
    <row r="79" spans="1:21" x14ac:dyDescent="0.25">
      <c r="A79">
        <v>36.5</v>
      </c>
      <c r="B79" s="2">
        <v>1.7000386549504901E-9</v>
      </c>
      <c r="C79">
        <f t="shared" si="8"/>
        <v>2.53305759587623E-4</v>
      </c>
      <c r="E79">
        <v>36.5</v>
      </c>
      <c r="F79" s="2">
        <v>1.8556383426805199E-27</v>
      </c>
      <c r="G79" s="2">
        <f t="shared" si="9"/>
        <v>2.7649011305939745E-16</v>
      </c>
      <c r="H79" s="2">
        <f t="shared" si="10"/>
        <v>7.7378151781993923E-13</v>
      </c>
      <c r="I79">
        <v>36</v>
      </c>
      <c r="J79">
        <f t="shared" si="14"/>
        <v>1.6962191006091136E-12</v>
      </c>
      <c r="L79">
        <v>36.5</v>
      </c>
      <c r="M79" s="2">
        <v>2.1245022737461999E-4</v>
      </c>
      <c r="N79">
        <f t="shared" si="11"/>
        <v>31.655083878818377</v>
      </c>
      <c r="P79">
        <v>36.5</v>
      </c>
      <c r="Q79" s="2">
        <v>9.9454540982317493E-21</v>
      </c>
      <c r="R79" s="2">
        <f t="shared" si="12"/>
        <v>1.4818726606365306E-9</v>
      </c>
      <c r="S79" s="2">
        <f t="shared" si="13"/>
        <v>4.1471489301206089E-6</v>
      </c>
      <c r="T79">
        <v>36</v>
      </c>
      <c r="U79">
        <f t="shared" si="15"/>
        <v>5.8612434709011188E-6</v>
      </c>
    </row>
    <row r="80" spans="1:21" x14ac:dyDescent="0.25">
      <c r="A80">
        <v>37</v>
      </c>
      <c r="B80" s="2">
        <v>1.37315910554055E-9</v>
      </c>
      <c r="C80">
        <f t="shared" si="8"/>
        <v>2.0460070672554195E-4</v>
      </c>
      <c r="E80">
        <v>37</v>
      </c>
      <c r="F80" s="2">
        <v>1.1003776887573099E-27</v>
      </c>
      <c r="G80" s="2">
        <f t="shared" si="9"/>
        <v>1.6395627562483918E-16</v>
      </c>
      <c r="H80" s="2">
        <f t="shared" si="10"/>
        <v>4.5884583143064539E-13</v>
      </c>
      <c r="I80">
        <v>36.5</v>
      </c>
      <c r="J80">
        <f t="shared" si="14"/>
        <v>1.00443137082022E-12</v>
      </c>
      <c r="L80">
        <v>37</v>
      </c>
      <c r="M80" s="2">
        <v>2.0538588833289001E-4</v>
      </c>
      <c r="N80">
        <f t="shared" si="11"/>
        <v>30.602497361600612</v>
      </c>
      <c r="P80">
        <v>37</v>
      </c>
      <c r="Q80" s="2">
        <v>7.5701643506086402E-21</v>
      </c>
      <c r="R80" s="2">
        <f t="shared" si="12"/>
        <v>1.1279544882406875E-9</v>
      </c>
      <c r="S80" s="2">
        <f t="shared" si="13"/>
        <v>3.1566782851117479E-6</v>
      </c>
      <c r="T80">
        <v>36.5</v>
      </c>
      <c r="U80">
        <f t="shared" si="15"/>
        <v>4.4619424511846942E-6</v>
      </c>
    </row>
    <row r="81" spans="1:21" x14ac:dyDescent="0.25">
      <c r="A81">
        <v>37.5</v>
      </c>
      <c r="B81" s="2">
        <v>1.1088707136271499E-9</v>
      </c>
      <c r="C81">
        <f t="shared" si="8"/>
        <v>1.6522173633044533E-4</v>
      </c>
      <c r="E81">
        <v>37.5</v>
      </c>
      <c r="F81" s="2">
        <v>6.5244317216067098E-28</v>
      </c>
      <c r="G81" s="2">
        <f t="shared" si="9"/>
        <v>9.7214032651939979E-17</v>
      </c>
      <c r="H81" s="2">
        <f t="shared" si="10"/>
        <v>2.7206188643228435E-13</v>
      </c>
      <c r="I81">
        <v>37</v>
      </c>
      <c r="J81">
        <f t="shared" si="14"/>
        <v>5.9349430698575594E-13</v>
      </c>
      <c r="L81">
        <v>37.5</v>
      </c>
      <c r="M81" s="2">
        <v>1.9852552984419601E-4</v>
      </c>
      <c r="N81">
        <f t="shared" si="11"/>
        <v>29.580303946785207</v>
      </c>
      <c r="P81">
        <v>37.5</v>
      </c>
      <c r="Q81" s="2">
        <v>5.7646913386655999E-21</v>
      </c>
      <c r="R81" s="2">
        <f t="shared" si="12"/>
        <v>8.5893900946117441E-10</v>
      </c>
      <c r="S81" s="2">
        <f t="shared" si="13"/>
        <v>2.403815178421379E-6</v>
      </c>
      <c r="T81">
        <v>37</v>
      </c>
      <c r="U81">
        <f t="shared" si="15"/>
        <v>3.3968624998675371E-6</v>
      </c>
    </row>
    <row r="82" spans="1:21" x14ac:dyDescent="0.25">
      <c r="A82">
        <v>38</v>
      </c>
      <c r="B82" s="2">
        <v>8.9544572455272899E-10</v>
      </c>
      <c r="C82">
        <f t="shared" si="8"/>
        <v>1.3342141295835663E-4</v>
      </c>
      <c r="E82">
        <v>38</v>
      </c>
      <c r="F82" s="2">
        <v>3.7308467419177001E-28</v>
      </c>
      <c r="G82" s="2">
        <f t="shared" si="9"/>
        <v>5.5589616454573723E-17</v>
      </c>
      <c r="H82" s="2">
        <f t="shared" si="10"/>
        <v>1.5557235417675758E-13</v>
      </c>
      <c r="I82">
        <v>37.5</v>
      </c>
      <c r="J82">
        <f t="shared" si="14"/>
        <v>3.4925610179753803E-13</v>
      </c>
      <c r="L82">
        <v>38</v>
      </c>
      <c r="M82" s="2">
        <v>1.9190609490791501E-4</v>
      </c>
      <c r="N82">
        <f t="shared" si="11"/>
        <v>28.594008141279335</v>
      </c>
      <c r="P82">
        <v>38</v>
      </c>
      <c r="Q82" s="2">
        <v>4.3871895626193197E-21</v>
      </c>
      <c r="R82" s="2">
        <f t="shared" si="12"/>
        <v>6.5369124483027857E-10</v>
      </c>
      <c r="S82" s="2">
        <f t="shared" si="13"/>
        <v>1.8294115403024055E-6</v>
      </c>
      <c r="T82">
        <v>37.5</v>
      </c>
      <c r="U82">
        <f t="shared" si="15"/>
        <v>2.5859983837664501E-6</v>
      </c>
    </row>
    <row r="83" spans="1:21" x14ac:dyDescent="0.25">
      <c r="A83">
        <v>38.5</v>
      </c>
      <c r="B83" s="2">
        <v>7.2332364674414201E-10</v>
      </c>
      <c r="C83">
        <f t="shared" si="8"/>
        <v>1.0777522336487716E-4</v>
      </c>
      <c r="E83">
        <v>38.5</v>
      </c>
      <c r="F83" s="2">
        <v>2.0628562566302302E-28</v>
      </c>
      <c r="G83" s="2">
        <f t="shared" si="9"/>
        <v>3.073655822379043E-17</v>
      </c>
      <c r="H83" s="2">
        <f t="shared" si="10"/>
        <v>8.6018919128063687E-14</v>
      </c>
      <c r="I83">
        <v>38</v>
      </c>
      <c r="J83">
        <f t="shared" si="14"/>
        <v>2.0393447707508597E-13</v>
      </c>
      <c r="L83">
        <v>38.5</v>
      </c>
      <c r="M83" s="2">
        <v>1.8552758352404601E-4</v>
      </c>
      <c r="N83">
        <f t="shared" si="11"/>
        <v>27.643609945082854</v>
      </c>
      <c r="P83">
        <v>38.5</v>
      </c>
      <c r="Q83" s="2">
        <v>3.3404637797432302E-21</v>
      </c>
      <c r="R83" s="2">
        <f t="shared" si="12"/>
        <v>4.9772910318174125E-10</v>
      </c>
      <c r="S83" s="2">
        <f t="shared" si="13"/>
        <v>1.3929379848761101E-6</v>
      </c>
      <c r="T83">
        <v>38</v>
      </c>
      <c r="U83">
        <f t="shared" si="15"/>
        <v>1.9686312532557708E-6</v>
      </c>
    </row>
    <row r="84" spans="1:21" x14ac:dyDescent="0.25">
      <c r="A84">
        <v>39</v>
      </c>
      <c r="B84" s="2">
        <v>5.8403316178899998E-10</v>
      </c>
      <c r="C84">
        <f t="shared" si="8"/>
        <v>8.7020941106560998E-5</v>
      </c>
      <c r="E84">
        <v>39</v>
      </c>
      <c r="F84" s="2">
        <v>1.1312852146272401E-28</v>
      </c>
      <c r="G84" s="2">
        <f t="shared" si="9"/>
        <v>1.6856149697945878E-17</v>
      </c>
      <c r="H84" s="2">
        <f t="shared" si="10"/>
        <v>4.7173394207678933E-14</v>
      </c>
      <c r="I84">
        <v>38.5</v>
      </c>
      <c r="J84">
        <f t="shared" si="14"/>
        <v>1.173397256005275E-13</v>
      </c>
      <c r="L84">
        <v>39</v>
      </c>
      <c r="M84" s="2">
        <v>1.7938999569258899E-4</v>
      </c>
      <c r="N84">
        <f t="shared" si="11"/>
        <v>26.72910935819576</v>
      </c>
      <c r="P84">
        <v>39</v>
      </c>
      <c r="Q84" s="2">
        <v>2.5427823329903101E-21</v>
      </c>
      <c r="R84" s="2">
        <f t="shared" si="12"/>
        <v>3.7887456761555618E-10</v>
      </c>
      <c r="S84" s="2">
        <f t="shared" si="13"/>
        <v>1.0603132775672103E-6</v>
      </c>
      <c r="T84">
        <v>38.5</v>
      </c>
      <c r="U84">
        <f t="shared" si="15"/>
        <v>1.4987327099480134E-6</v>
      </c>
    </row>
    <row r="85" spans="1:21" x14ac:dyDescent="0.25">
      <c r="A85">
        <v>39.5</v>
      </c>
      <c r="B85" s="2">
        <v>4.7166823247028304E-10</v>
      </c>
      <c r="C85">
        <f t="shared" si="8"/>
        <v>7.0278566638072178E-5</v>
      </c>
      <c r="E85">
        <v>39.5</v>
      </c>
      <c r="F85" s="2">
        <v>6.2044920330591099E-29</v>
      </c>
      <c r="G85" s="2">
        <f t="shared" si="9"/>
        <v>9.2446931292580735E-18</v>
      </c>
      <c r="H85" s="2">
        <f t="shared" si="10"/>
        <v>2.5872074057852989E-14</v>
      </c>
      <c r="I85">
        <v>39</v>
      </c>
      <c r="J85">
        <f t="shared" si="14"/>
        <v>6.5765510015439176E-14</v>
      </c>
      <c r="L85">
        <v>39.5</v>
      </c>
      <c r="M85" s="2">
        <v>1.73493331413545E-4</v>
      </c>
      <c r="N85">
        <f t="shared" si="11"/>
        <v>25.850506380618206</v>
      </c>
      <c r="P85">
        <v>39.5</v>
      </c>
      <c r="Q85" s="2">
        <v>1.93574601642387E-21</v>
      </c>
      <c r="R85" s="2">
        <f t="shared" si="12"/>
        <v>2.8842615644715666E-10</v>
      </c>
      <c r="S85" s="2">
        <f t="shared" si="13"/>
        <v>8.0718556857296149E-7</v>
      </c>
      <c r="T85">
        <v>39</v>
      </c>
      <c r="U85">
        <f t="shared" si="15"/>
        <v>1.1408953189341455E-6</v>
      </c>
    </row>
    <row r="86" spans="1:21" x14ac:dyDescent="0.25">
      <c r="A86">
        <v>40</v>
      </c>
      <c r="B86" s="2">
        <v>3.8096085532580398E-10</v>
      </c>
      <c r="C86">
        <f t="shared" si="8"/>
        <v>5.6763167443544793E-5</v>
      </c>
      <c r="E86">
        <v>40</v>
      </c>
      <c r="F86" s="2">
        <v>3.40315809727854E-29</v>
      </c>
      <c r="G86" s="2">
        <f t="shared" si="9"/>
        <v>5.0707055649450247E-18</v>
      </c>
      <c r="H86" s="2">
        <f t="shared" si="10"/>
        <v>1.4190808506842614E-14</v>
      </c>
      <c r="I86">
        <v>39.5</v>
      </c>
      <c r="J86">
        <f t="shared" si="14"/>
        <v>3.6175712321862809E-14</v>
      </c>
      <c r="L86">
        <v>40</v>
      </c>
      <c r="M86" s="2">
        <v>1.67698716197165E-4</v>
      </c>
      <c r="N86">
        <f t="shared" si="11"/>
        <v>24.987108713377584</v>
      </c>
      <c r="P86">
        <v>40</v>
      </c>
      <c r="Q86" s="2">
        <v>1.47396606339085E-21</v>
      </c>
      <c r="R86" s="2">
        <f t="shared" si="12"/>
        <v>2.1962094344523663E-10</v>
      </c>
      <c r="S86" s="2">
        <f t="shared" si="13"/>
        <v>6.1462822335204045E-7</v>
      </c>
      <c r="T86">
        <v>39.5</v>
      </c>
      <c r="U86">
        <f t="shared" si="15"/>
        <v>8.6856805811399263E-7</v>
      </c>
    </row>
    <row r="87" spans="1:21" x14ac:dyDescent="0.25">
      <c r="A87">
        <v>40.5</v>
      </c>
      <c r="B87" s="2">
        <v>3.0761219214719499E-10</v>
      </c>
      <c r="C87">
        <f t="shared" si="8"/>
        <v>4.5834216629932053E-5</v>
      </c>
      <c r="E87">
        <v>40.5</v>
      </c>
      <c r="F87" s="2">
        <v>1.8281917290453699E-29</v>
      </c>
      <c r="G87" s="2">
        <f t="shared" si="9"/>
        <v>2.7240056762776009E-18</v>
      </c>
      <c r="H87" s="2">
        <f t="shared" si="10"/>
        <v>7.623365708875832E-15</v>
      </c>
      <c r="I87">
        <v>40</v>
      </c>
      <c r="J87">
        <f t="shared" si="14"/>
        <v>1.9557830941891957E-14</v>
      </c>
      <c r="L87">
        <v>40.5</v>
      </c>
      <c r="M87" s="2">
        <v>1.6209846988062801E-4</v>
      </c>
      <c r="N87">
        <f t="shared" si="11"/>
        <v>24.152672012213575</v>
      </c>
      <c r="P87">
        <v>40.5</v>
      </c>
      <c r="Q87" s="2">
        <v>1.1217916738277401E-21</v>
      </c>
      <c r="R87" s="2">
        <f t="shared" si="12"/>
        <v>1.6714695940033328E-10</v>
      </c>
      <c r="S87" s="2">
        <f t="shared" si="13"/>
        <v>4.6777523620163953E-7</v>
      </c>
      <c r="T87">
        <v>40</v>
      </c>
      <c r="U87">
        <f t="shared" si="15"/>
        <v>6.6121963108617022E-7</v>
      </c>
    </row>
    <row r="88" spans="1:21" x14ac:dyDescent="0.25">
      <c r="A88">
        <v>41</v>
      </c>
      <c r="B88" s="2">
        <v>2.4845820496858699E-10</v>
      </c>
      <c r="C88">
        <f t="shared" si="8"/>
        <v>3.7020272540319463E-5</v>
      </c>
      <c r="E88">
        <v>41</v>
      </c>
      <c r="F88" s="2">
        <v>7.0253877752631896E-30</v>
      </c>
      <c r="G88" s="2">
        <f t="shared" si="9"/>
        <v>1.0467827785142152E-18</v>
      </c>
      <c r="H88" s="2">
        <f t="shared" si="10"/>
        <v>2.9295122282093944E-15</v>
      </c>
      <c r="I88">
        <v>40.5</v>
      </c>
      <c r="J88">
        <f t="shared" si="14"/>
        <v>1.0291044849441634E-14</v>
      </c>
      <c r="L88">
        <v>41</v>
      </c>
      <c r="M88" s="2">
        <v>1.56696558090038E-4</v>
      </c>
      <c r="N88">
        <f t="shared" si="11"/>
        <v>23.347787155415663</v>
      </c>
      <c r="P88">
        <v>41</v>
      </c>
      <c r="Q88" s="2">
        <v>8.5420840515533493E-22</v>
      </c>
      <c r="R88" s="2">
        <f t="shared" si="12"/>
        <v>1.272770523681449E-10</v>
      </c>
      <c r="S88" s="2">
        <f t="shared" si="13"/>
        <v>3.5619584973699924E-7</v>
      </c>
      <c r="T88">
        <v>40.5</v>
      </c>
      <c r="U88">
        <f t="shared" si="15"/>
        <v>5.0337771768713703E-7</v>
      </c>
    </row>
    <row r="89" spans="1:21" x14ac:dyDescent="0.25">
      <c r="A89">
        <v>41.5</v>
      </c>
      <c r="B89" s="2">
        <v>2.0064558320640001E-10</v>
      </c>
      <c r="C89">
        <f t="shared" si="8"/>
        <v>2.9896191897753601E-5</v>
      </c>
      <c r="E89">
        <v>41.5</v>
      </c>
      <c r="F89" s="2">
        <v>2.0131536841225701E-30</v>
      </c>
      <c r="G89" s="2">
        <f t="shared" si="9"/>
        <v>2.9995989893426297E-19</v>
      </c>
      <c r="H89" s="2">
        <f t="shared" si="10"/>
        <v>8.3946374542733675E-16</v>
      </c>
      <c r="I89">
        <v>41</v>
      </c>
      <c r="J89">
        <f t="shared" si="14"/>
        <v>5.2298952502160281E-15</v>
      </c>
      <c r="L89">
        <v>41.5</v>
      </c>
      <c r="M89" s="2">
        <v>1.5149298082539601E-4</v>
      </c>
      <c r="N89">
        <f t="shared" si="11"/>
        <v>22.572454142984004</v>
      </c>
      <c r="P89">
        <v>41.5</v>
      </c>
      <c r="Q89" s="2">
        <v>6.5014532990889195E-22</v>
      </c>
      <c r="R89" s="2">
        <f t="shared" si="12"/>
        <v>9.6871654156424903E-11</v>
      </c>
      <c r="S89" s="2">
        <f t="shared" si="13"/>
        <v>2.7110371057204433E-7</v>
      </c>
      <c r="T89">
        <v>41</v>
      </c>
      <c r="U89">
        <f t="shared" si="15"/>
        <v>3.8322188216058232E-7</v>
      </c>
    </row>
    <row r="90" spans="1:21" x14ac:dyDescent="0.25">
      <c r="A90">
        <v>42</v>
      </c>
      <c r="B90" s="2">
        <v>1.62024474191208E-10</v>
      </c>
      <c r="C90">
        <f t="shared" si="8"/>
        <v>2.4141646654489994E-5</v>
      </c>
      <c r="E90">
        <v>42</v>
      </c>
      <c r="F90" s="2">
        <v>1.3581305968083901E-30</v>
      </c>
      <c r="G90" s="2">
        <f t="shared" si="9"/>
        <v>2.0236145892445014E-19</v>
      </c>
      <c r="H90" s="2">
        <f t="shared" si="10"/>
        <v>5.6632606172496309E-16</v>
      </c>
      <c r="I90">
        <v>41.5</v>
      </c>
      <c r="J90">
        <f t="shared" si="14"/>
        <v>2.4503713787113091E-15</v>
      </c>
      <c r="L90">
        <v>42</v>
      </c>
      <c r="M90" s="2">
        <v>1.46487738086702E-4</v>
      </c>
      <c r="N90">
        <f t="shared" si="11"/>
        <v>21.826672974918598</v>
      </c>
      <c r="P90">
        <v>42</v>
      </c>
      <c r="Q90" s="2">
        <v>4.9499193814040803E-22</v>
      </c>
      <c r="R90" s="2">
        <f t="shared" si="12"/>
        <v>7.3753798782920801E-11</v>
      </c>
      <c r="S90" s="2">
        <f t="shared" si="13"/>
        <v>2.0640639094018827E-7</v>
      </c>
      <c r="T90">
        <v>41.5</v>
      </c>
      <c r="U90">
        <f t="shared" si="15"/>
        <v>2.917238594826013E-7</v>
      </c>
    </row>
    <row r="91" spans="1:21" x14ac:dyDescent="0.25">
      <c r="A91">
        <v>42.5</v>
      </c>
      <c r="B91" s="2">
        <v>1.30882727015511E-10</v>
      </c>
      <c r="C91">
        <f t="shared" si="8"/>
        <v>1.9501526325311139E-5</v>
      </c>
      <c r="E91">
        <v>42.5</v>
      </c>
      <c r="F91" s="2">
        <v>7.0310935917295899E-31</v>
      </c>
      <c r="G91" s="2">
        <f t="shared" si="9"/>
        <v>1.0476329451677089E-19</v>
      </c>
      <c r="H91" s="2">
        <f t="shared" si="10"/>
        <v>2.9318914931901966E-16</v>
      </c>
      <c r="I91">
        <v>42</v>
      </c>
      <c r="J91">
        <f t="shared" si="14"/>
        <v>9.297151370115984E-16</v>
      </c>
      <c r="L91">
        <v>42.5</v>
      </c>
      <c r="M91" s="2">
        <v>1.4166041125939299E-4</v>
      </c>
      <c r="N91">
        <f t="shared" si="11"/>
        <v>21.107401277649554</v>
      </c>
      <c r="P91">
        <v>42.5</v>
      </c>
      <c r="Q91" s="2">
        <v>3.7683957968344701E-22</v>
      </c>
      <c r="R91" s="2">
        <f t="shared" si="12"/>
        <v>5.6149097372833602E-11</v>
      </c>
      <c r="S91" s="2">
        <f t="shared" si="13"/>
        <v>1.5713810996213505E-7</v>
      </c>
      <c r="T91">
        <v>42</v>
      </c>
      <c r="U91">
        <f t="shared" si="15"/>
        <v>2.2209113329903038E-7</v>
      </c>
    </row>
    <row r="92" spans="1:21" x14ac:dyDescent="0.25">
      <c r="A92">
        <v>43</v>
      </c>
      <c r="B92" s="2">
        <v>1.05677957416417E-10</v>
      </c>
      <c r="C92">
        <f t="shared" si="8"/>
        <v>1.5746015655046132E-5</v>
      </c>
      <c r="E92">
        <v>43</v>
      </c>
      <c r="F92" s="2">
        <v>4.81654939221877E-32</v>
      </c>
      <c r="G92" s="2">
        <f t="shared" si="9"/>
        <v>7.1766585944059678E-21</v>
      </c>
      <c r="H92" s="2">
        <f t="shared" si="10"/>
        <v>2.0084500377277481E-17</v>
      </c>
      <c r="I92">
        <v>42.5</v>
      </c>
      <c r="J92">
        <f t="shared" si="14"/>
        <v>3.944311614453315E-16</v>
      </c>
      <c r="L92">
        <v>43</v>
      </c>
      <c r="M92" s="2">
        <v>1.3692605591191201E-4</v>
      </c>
      <c r="N92">
        <f t="shared" si="11"/>
        <v>20.40198233087489</v>
      </c>
      <c r="P92">
        <v>43</v>
      </c>
      <c r="Q92" s="2">
        <v>2.8684567398236699E-22</v>
      </c>
      <c r="R92" s="2">
        <f t="shared" si="12"/>
        <v>4.2740005423372682E-11</v>
      </c>
      <c r="S92" s="2">
        <f t="shared" si="13"/>
        <v>1.1961160528378507E-7</v>
      </c>
      <c r="T92">
        <v>42.5</v>
      </c>
      <c r="U92">
        <f t="shared" si="15"/>
        <v>1.6906898671889446E-7</v>
      </c>
    </row>
    <row r="93" spans="1:21" x14ac:dyDescent="0.25">
      <c r="A93">
        <v>43.5</v>
      </c>
      <c r="B93" s="2">
        <v>8.5344224688141201E-11</v>
      </c>
      <c r="C93">
        <f t="shared" si="8"/>
        <v>1.2716289478533039E-5</v>
      </c>
      <c r="E93">
        <v>43.5</v>
      </c>
      <c r="F93" s="2">
        <v>6.0695152156625896E-31</v>
      </c>
      <c r="G93" s="2">
        <f t="shared" si="9"/>
        <v>9.0435776713372591E-20</v>
      </c>
      <c r="H93" s="2">
        <f t="shared" si="10"/>
        <v>2.5309235037806046E-16</v>
      </c>
      <c r="I93">
        <v>43</v>
      </c>
      <c r="J93">
        <f t="shared" si="14"/>
        <v>3.1004650905078331E-16</v>
      </c>
      <c r="L93">
        <v>43.5</v>
      </c>
      <c r="M93" s="2">
        <v>1.3235491229355E-4</v>
      </c>
      <c r="N93">
        <f t="shared" si="11"/>
        <v>19.720881931738951</v>
      </c>
      <c r="P93">
        <v>43.5</v>
      </c>
      <c r="Q93" s="2">
        <v>2.1843508969458402E-22</v>
      </c>
      <c r="R93" s="2">
        <f t="shared" si="12"/>
        <v>3.2546828364493018E-11</v>
      </c>
      <c r="S93" s="2">
        <f t="shared" si="13"/>
        <v>9.1085116836319696E-8</v>
      </c>
      <c r="T93">
        <v>43</v>
      </c>
      <c r="U93">
        <f t="shared" si="15"/>
        <v>1.2871200566088439E-7</v>
      </c>
    </row>
    <row r="94" spans="1:21" x14ac:dyDescent="0.25">
      <c r="A94">
        <v>44</v>
      </c>
      <c r="B94" s="2">
        <v>6.8933405834874202E-11</v>
      </c>
      <c r="C94">
        <f t="shared" si="8"/>
        <v>1.0271077469396257E-5</v>
      </c>
      <c r="E94">
        <v>44</v>
      </c>
      <c r="F94" s="2">
        <v>1.00132157834766E-30</v>
      </c>
      <c r="G94" s="2">
        <f t="shared" si="9"/>
        <v>1.4919691517380134E-19</v>
      </c>
      <c r="H94" s="2">
        <f t="shared" si="10"/>
        <v>4.1754048345459608E-16</v>
      </c>
      <c r="I94">
        <v>43.5</v>
      </c>
      <c r="J94">
        <f t="shared" si="14"/>
        <v>2.8145448571385044E-16</v>
      </c>
      <c r="L94">
        <v>44</v>
      </c>
      <c r="M94" s="2">
        <v>1.2794698040430999E-4</v>
      </c>
      <c r="N94">
        <f t="shared" si="11"/>
        <v>19.064100080242188</v>
      </c>
      <c r="P94">
        <v>44</v>
      </c>
      <c r="Q94" s="2">
        <v>1.6623637291373699E-22</v>
      </c>
      <c r="R94" s="2">
        <f t="shared" si="12"/>
        <v>2.476921956414681E-11</v>
      </c>
      <c r="S94" s="2">
        <f t="shared" si="13"/>
        <v>6.9318805281993912E-8</v>
      </c>
      <c r="T94">
        <v>43.5</v>
      </c>
      <c r="U94">
        <f t="shared" si="15"/>
        <v>9.7986928085104371E-8</v>
      </c>
    </row>
    <row r="95" spans="1:21" x14ac:dyDescent="0.25">
      <c r="A95">
        <v>44.5</v>
      </c>
      <c r="B95" s="2">
        <v>5.5660645290460403E-11</v>
      </c>
      <c r="C95">
        <f t="shared" si="8"/>
        <v>8.2934361482786005E-6</v>
      </c>
      <c r="E95">
        <v>44.5</v>
      </c>
      <c r="F95" s="2">
        <v>1.01529186535154E-30</v>
      </c>
      <c r="G95" s="2">
        <f t="shared" si="9"/>
        <v>1.5127848793737945E-19</v>
      </c>
      <c r="H95" s="2">
        <f t="shared" si="10"/>
        <v>4.2336594504029877E-16</v>
      </c>
      <c r="I95">
        <v>44</v>
      </c>
      <c r="J95">
        <f t="shared" si="14"/>
        <v>3.0865498244698952E-16</v>
      </c>
      <c r="L95">
        <v>44.5</v>
      </c>
      <c r="M95" s="2">
        <v>1.2370226024419E-4</v>
      </c>
      <c r="N95">
        <f t="shared" si="11"/>
        <v>18.431636776384309</v>
      </c>
      <c r="P95">
        <v>44.5</v>
      </c>
      <c r="Q95" s="2">
        <v>1.26576366571288E-22</v>
      </c>
      <c r="R95" s="2">
        <f t="shared" si="12"/>
        <v>1.8859878619121913E-11</v>
      </c>
      <c r="S95" s="2">
        <f t="shared" si="13"/>
        <v>5.2781003061288186E-8</v>
      </c>
      <c r="T95">
        <v>44</v>
      </c>
      <c r="U95">
        <f t="shared" si="15"/>
        <v>7.4594552801312799E-8</v>
      </c>
    </row>
    <row r="96" spans="1:21" x14ac:dyDescent="0.25">
      <c r="A96">
        <v>45</v>
      </c>
      <c r="B96" s="2">
        <v>4.4955865924146701E-11</v>
      </c>
      <c r="C96">
        <f t="shared" si="8"/>
        <v>6.6984240226978588E-6</v>
      </c>
      <c r="E96">
        <v>45</v>
      </c>
      <c r="F96" s="2">
        <v>1.0292626951958699E-30</v>
      </c>
      <c r="G96" s="2">
        <f t="shared" si="9"/>
        <v>1.5336014158418463E-19</v>
      </c>
      <c r="H96" s="2">
        <f t="shared" si="10"/>
        <v>4.2919163298471468E-16</v>
      </c>
      <c r="I96">
        <v>44.5</v>
      </c>
      <c r="J96">
        <f t="shared" si="14"/>
        <v>3.9164159001028507E-16</v>
      </c>
      <c r="L96">
        <v>45</v>
      </c>
      <c r="M96" s="2">
        <v>1.1962075181319E-4</v>
      </c>
      <c r="N96">
        <f t="shared" si="11"/>
        <v>17.823492020165311</v>
      </c>
      <c r="P96">
        <v>45</v>
      </c>
      <c r="Q96" s="2">
        <v>9.6348333102155103E-23</v>
      </c>
      <c r="R96" s="2">
        <f t="shared" si="12"/>
        <v>1.435590163222111E-11</v>
      </c>
      <c r="S96" s="2">
        <f t="shared" si="13"/>
        <v>4.0176233543177103E-8</v>
      </c>
      <c r="T96">
        <v>44.5</v>
      </c>
      <c r="U96">
        <f t="shared" si="15"/>
        <v>5.6789361646864761E-8</v>
      </c>
    </row>
    <row r="97" spans="1:21" x14ac:dyDescent="0.25">
      <c r="A97">
        <v>45.5</v>
      </c>
      <c r="B97" s="2">
        <v>3.6305982631220003E-11</v>
      </c>
      <c r="C97">
        <f t="shared" si="8"/>
        <v>5.4095914120517804E-6</v>
      </c>
      <c r="E97">
        <v>45.5</v>
      </c>
      <c r="F97" s="2">
        <v>1.04323404607173E-30</v>
      </c>
      <c r="G97" s="2">
        <f t="shared" si="9"/>
        <v>1.5544187286468777E-19</v>
      </c>
      <c r="H97" s="2">
        <f t="shared" si="10"/>
        <v>4.3501753819375521E-16</v>
      </c>
      <c r="I97">
        <v>45</v>
      </c>
      <c r="J97">
        <f t="shared" si="14"/>
        <v>4.2919185034542123E-16</v>
      </c>
      <c r="L97">
        <v>45.5</v>
      </c>
      <c r="M97" s="2">
        <v>1.15664671212814E-4</v>
      </c>
      <c r="N97">
        <f t="shared" si="11"/>
        <v>17.234036010709286</v>
      </c>
      <c r="P97">
        <v>45.5</v>
      </c>
      <c r="Q97" s="2">
        <v>7.3348745947454505E-23</v>
      </c>
      <c r="R97" s="2">
        <f t="shared" si="12"/>
        <v>1.0928963146170721E-11</v>
      </c>
      <c r="S97" s="2">
        <f t="shared" si="13"/>
        <v>3.0585649511544919E-8</v>
      </c>
      <c r="T97">
        <v>45</v>
      </c>
      <c r="U97">
        <f t="shared" si="15"/>
        <v>4.3230038028491802E-8</v>
      </c>
    </row>
    <row r="98" spans="1:21" x14ac:dyDescent="0.25">
      <c r="A98">
        <v>46</v>
      </c>
      <c r="B98" s="2">
        <v>2.9317198401647201E-11</v>
      </c>
      <c r="C98">
        <f t="shared" si="8"/>
        <v>4.3682625618454331E-6</v>
      </c>
      <c r="E98">
        <v>46</v>
      </c>
      <c r="F98" s="2">
        <v>1.0572058973222899E-30</v>
      </c>
      <c r="G98" s="2">
        <f t="shared" si="9"/>
        <v>1.5752367870102119E-19</v>
      </c>
      <c r="H98" s="2">
        <f t="shared" si="10"/>
        <v>4.4084365205374135E-16</v>
      </c>
      <c r="I98">
        <v>45.5</v>
      </c>
      <c r="J98">
        <f t="shared" si="14"/>
        <v>4.291522557952821E-16</v>
      </c>
      <c r="L98">
        <v>46</v>
      </c>
      <c r="M98" s="2">
        <v>1.11799526907507E-4</v>
      </c>
      <c r="N98">
        <f t="shared" si="11"/>
        <v>16.658129509218544</v>
      </c>
      <c r="P98">
        <v>46</v>
      </c>
      <c r="Q98" s="2">
        <v>5.5849138572645296E-23</v>
      </c>
      <c r="R98" s="2">
        <f t="shared" si="12"/>
        <v>8.3215216473241495E-12</v>
      </c>
      <c r="S98" s="2">
        <f t="shared" si="13"/>
        <v>2.3288498744454868E-8</v>
      </c>
      <c r="T98">
        <v>45.5</v>
      </c>
      <c r="U98">
        <f t="shared" si="15"/>
        <v>3.2911216748891302E-8</v>
      </c>
    </row>
    <row r="99" spans="1:21" x14ac:dyDescent="0.25">
      <c r="A99">
        <v>46.5</v>
      </c>
      <c r="B99" s="2">
        <v>2.36821038613182E-11</v>
      </c>
      <c r="C99">
        <f t="shared" si="8"/>
        <v>3.5286334753364118E-6</v>
      </c>
      <c r="E99">
        <v>46.5</v>
      </c>
      <c r="F99" s="2">
        <v>1.0008468114806101E-30</v>
      </c>
      <c r="G99" s="2">
        <f t="shared" si="9"/>
        <v>1.4912617491061091E-19</v>
      </c>
      <c r="H99" s="2">
        <f t="shared" si="10"/>
        <v>4.1734251070390057E-16</v>
      </c>
      <c r="I99">
        <v>46</v>
      </c>
      <c r="J99">
        <f t="shared" si="14"/>
        <v>4.2186557840450377E-16</v>
      </c>
      <c r="L99">
        <v>46.5</v>
      </c>
      <c r="M99" s="2">
        <v>1.0806869580821899E-4</v>
      </c>
      <c r="N99">
        <f t="shared" si="11"/>
        <v>16.10223567542463</v>
      </c>
      <c r="P99">
        <v>46.5</v>
      </c>
      <c r="Q99" s="2">
        <v>4.2506353672374501E-23</v>
      </c>
      <c r="R99" s="2">
        <f t="shared" si="12"/>
        <v>6.3334466971838005E-12</v>
      </c>
      <c r="S99" s="2">
        <f t="shared" si="13"/>
        <v>1.7724698883991418E-8</v>
      </c>
      <c r="T99">
        <v>46</v>
      </c>
      <c r="U99">
        <f t="shared" si="15"/>
        <v>2.5054402823181674E-8</v>
      </c>
    </row>
    <row r="100" spans="1:21" x14ac:dyDescent="0.25">
      <c r="A100">
        <v>47</v>
      </c>
      <c r="B100" s="2">
        <v>1.9121919720146301E-11</v>
      </c>
      <c r="C100">
        <f t="shared" si="8"/>
        <v>2.8491660383017987E-6</v>
      </c>
      <c r="E100">
        <v>47</v>
      </c>
      <c r="F100" s="2">
        <v>9.2791941172169005E-31</v>
      </c>
      <c r="G100" s="2">
        <f t="shared" si="9"/>
        <v>1.3825999234653182E-19</v>
      </c>
      <c r="H100" s="2">
        <f t="shared" si="10"/>
        <v>3.8693255808640714E-16</v>
      </c>
      <c r="I100">
        <v>46.5</v>
      </c>
      <c r="J100">
        <f t="shared" si="14"/>
        <v>4.0733177765444613E-16</v>
      </c>
      <c r="L100">
        <v>47</v>
      </c>
      <c r="M100" s="2">
        <v>1.04472177914948E-4</v>
      </c>
      <c r="N100">
        <f t="shared" si="11"/>
        <v>15.566354509327253</v>
      </c>
      <c r="P100">
        <v>47</v>
      </c>
      <c r="Q100" s="2">
        <v>3.2367569668712601E-23</v>
      </c>
      <c r="R100" s="2">
        <f t="shared" si="12"/>
        <v>4.8227678806381778E-12</v>
      </c>
      <c r="S100" s="2">
        <f t="shared" si="13"/>
        <v>1.3496933432740062E-8</v>
      </c>
      <c r="T100">
        <v>46.5</v>
      </c>
      <c r="U100">
        <f t="shared" si="15"/>
        <v>1.9073642106526282E-8</v>
      </c>
    </row>
    <row r="101" spans="1:21" x14ac:dyDescent="0.25">
      <c r="A101">
        <v>47.5</v>
      </c>
      <c r="B101" s="2">
        <v>1.54422924821652E-11</v>
      </c>
      <c r="C101">
        <f t="shared" si="8"/>
        <v>2.3009015798426146E-6</v>
      </c>
      <c r="E101">
        <v>47.5</v>
      </c>
      <c r="F101" s="2">
        <v>8.5499206895585605E-31</v>
      </c>
      <c r="G101" s="2">
        <f t="shared" si="9"/>
        <v>1.2739381827442257E-19</v>
      </c>
      <c r="H101" s="2">
        <f t="shared" si="10"/>
        <v>3.5652262923442646E-16</v>
      </c>
      <c r="I101">
        <v>47</v>
      </c>
      <c r="J101">
        <f t="shared" si="14"/>
        <v>3.8555081617496372E-16</v>
      </c>
      <c r="L101">
        <v>47.5</v>
      </c>
      <c r="M101" s="2">
        <v>1.01009973227695E-4</v>
      </c>
      <c r="N101">
        <f t="shared" si="11"/>
        <v>15.050486010926555</v>
      </c>
      <c r="P101">
        <v>47.5</v>
      </c>
      <c r="Q101" s="2">
        <v>2.4634750852923E-23</v>
      </c>
      <c r="R101" s="2">
        <f t="shared" si="12"/>
        <v>3.670577877085527E-12</v>
      </c>
      <c r="S101" s="2">
        <f t="shared" si="13"/>
        <v>1.0272429959900133E-8</v>
      </c>
      <c r="T101">
        <v>47</v>
      </c>
      <c r="U101">
        <f t="shared" si="15"/>
        <v>1.452073436368593E-8</v>
      </c>
    </row>
    <row r="102" spans="1:21" x14ac:dyDescent="0.25">
      <c r="A102">
        <v>48</v>
      </c>
      <c r="B102" s="2">
        <v>1.2473201425664E-11</v>
      </c>
      <c r="C102">
        <f t="shared" si="8"/>
        <v>1.8585070124239361E-6</v>
      </c>
      <c r="E102">
        <v>48</v>
      </c>
      <c r="F102" s="2">
        <v>7.8206479912688204E-31</v>
      </c>
      <c r="G102" s="2">
        <f t="shared" si="9"/>
        <v>1.1652765506990542E-19</v>
      </c>
      <c r="H102" s="2">
        <f t="shared" si="10"/>
        <v>3.2611273079634314E-16</v>
      </c>
      <c r="I102">
        <v>47.5</v>
      </c>
      <c r="J102">
        <f t="shared" si="14"/>
        <v>3.5652266019529463E-16</v>
      </c>
      <c r="L102">
        <v>48</v>
      </c>
      <c r="M102" s="2">
        <v>9.7682081746460801E-5</v>
      </c>
      <c r="N102">
        <f t="shared" si="11"/>
        <v>14.554630180222659</v>
      </c>
      <c r="P102">
        <v>48</v>
      </c>
      <c r="Q102" s="2">
        <v>1.87561381910389E-23</v>
      </c>
      <c r="R102" s="2">
        <f t="shared" si="12"/>
        <v>2.7946645904647962E-12</v>
      </c>
      <c r="S102" s="2">
        <f t="shared" si="13"/>
        <v>7.8211107973431769E-9</v>
      </c>
      <c r="T102">
        <v>47.5</v>
      </c>
      <c r="U102">
        <f t="shared" si="15"/>
        <v>1.1053848796450018E-8</v>
      </c>
    </row>
    <row r="103" spans="1:21" x14ac:dyDescent="0.25">
      <c r="A103">
        <v>48.5</v>
      </c>
      <c r="B103" s="2">
        <v>1.00714531762835E-11</v>
      </c>
      <c r="C103">
        <f t="shared" si="8"/>
        <v>1.5006465232662415E-6</v>
      </c>
      <c r="E103">
        <v>48.5</v>
      </c>
      <c r="F103" s="2">
        <v>7.09137624737111E-31</v>
      </c>
      <c r="G103" s="2">
        <f t="shared" si="9"/>
        <v>1.0566150608582953E-19</v>
      </c>
      <c r="H103" s="2">
        <f t="shared" si="10"/>
        <v>2.9570287215539576E-16</v>
      </c>
      <c r="I103">
        <v>48</v>
      </c>
      <c r="J103">
        <f t="shared" si="14"/>
        <v>3.2611277145393729E-16</v>
      </c>
      <c r="L103">
        <v>48.5</v>
      </c>
      <c r="M103" s="2">
        <v>9.4438894041156096E-5</v>
      </c>
      <c r="N103">
        <f t="shared" si="11"/>
        <v>14.071395212132257</v>
      </c>
      <c r="P103">
        <v>48.5</v>
      </c>
      <c r="Q103" s="2">
        <v>1.4278710486084901E-23</v>
      </c>
      <c r="R103" s="2">
        <f t="shared" si="12"/>
        <v>2.1275278624266506E-12</v>
      </c>
      <c r="S103" s="2">
        <f t="shared" si="13"/>
        <v>5.954070908275292E-9</v>
      </c>
      <c r="T103">
        <v>48</v>
      </c>
      <c r="U103">
        <f t="shared" si="15"/>
        <v>8.4153646888419275E-9</v>
      </c>
    </row>
    <row r="104" spans="1:21" x14ac:dyDescent="0.25">
      <c r="A104">
        <v>49</v>
      </c>
      <c r="B104" s="2">
        <v>8.1342844090618202E-12</v>
      </c>
      <c r="C104">
        <f t="shared" si="8"/>
        <v>1.2120083769502112E-6</v>
      </c>
      <c r="E104">
        <v>49</v>
      </c>
      <c r="F104" s="2">
        <v>6.36210578606393E-31</v>
      </c>
      <c r="G104" s="2">
        <f t="shared" si="9"/>
        <v>9.4795376212352558E-20</v>
      </c>
      <c r="H104" s="2">
        <f t="shared" si="10"/>
        <v>2.652930669971139E-16</v>
      </c>
      <c r="I104">
        <v>48.5</v>
      </c>
      <c r="J104">
        <f t="shared" si="14"/>
        <v>2.9570292705552206E-16</v>
      </c>
      <c r="L104">
        <v>49</v>
      </c>
      <c r="M104" s="2">
        <v>9.1283615445302794E-5</v>
      </c>
      <c r="N104">
        <f t="shared" si="11"/>
        <v>13.601258701350115</v>
      </c>
      <c r="P104">
        <v>49</v>
      </c>
      <c r="Q104" s="2">
        <v>1.08690493178778E-23</v>
      </c>
      <c r="R104" s="2">
        <f t="shared" si="12"/>
        <v>1.6194883483637922E-12</v>
      </c>
      <c r="S104" s="2">
        <f t="shared" si="13"/>
        <v>4.5322783459509665E-9</v>
      </c>
      <c r="T104">
        <v>48.5</v>
      </c>
      <c r="U104">
        <f t="shared" si="15"/>
        <v>6.4062555616892226E-9</v>
      </c>
    </row>
    <row r="105" spans="1:21" x14ac:dyDescent="0.25">
      <c r="A105">
        <v>49.5</v>
      </c>
      <c r="B105" s="2">
        <v>6.5694079714872196E-12</v>
      </c>
      <c r="C105">
        <f t="shared" si="8"/>
        <v>9.7884178775159575E-7</v>
      </c>
      <c r="E105">
        <v>49.5</v>
      </c>
      <c r="F105" s="2">
        <v>5.6328371055094298E-31</v>
      </c>
      <c r="G105" s="2">
        <f t="shared" si="9"/>
        <v>8.3929272872090508E-20</v>
      </c>
      <c r="H105" s="2">
        <f t="shared" si="10"/>
        <v>2.3488333609433109E-16</v>
      </c>
      <c r="I105">
        <v>49</v>
      </c>
      <c r="J105">
        <f t="shared" si="14"/>
        <v>2.6529314372410061E-16</v>
      </c>
      <c r="L105">
        <v>49.5</v>
      </c>
      <c r="M105" s="2">
        <v>8.8238859332464499E-5</v>
      </c>
      <c r="N105">
        <f t="shared" si="11"/>
        <v>13.14759004053721</v>
      </c>
      <c r="P105">
        <v>49.5</v>
      </c>
      <c r="Q105" s="2">
        <v>8.2769197558162395E-24</v>
      </c>
      <c r="R105" s="2">
        <f t="shared" si="12"/>
        <v>1.2332610436166197E-12</v>
      </c>
      <c r="S105" s="2">
        <f t="shared" si="13"/>
        <v>3.4513877969765471E-9</v>
      </c>
      <c r="T105">
        <v>49</v>
      </c>
      <c r="U105">
        <f t="shared" si="15"/>
        <v>4.8770861359935341E-9</v>
      </c>
    </row>
    <row r="106" spans="1:21" x14ac:dyDescent="0.25">
      <c r="A106">
        <v>50</v>
      </c>
      <c r="B106" s="2">
        <v>5.3047436787019802E-12</v>
      </c>
      <c r="C106">
        <f t="shared" si="8"/>
        <v>7.9040680812659501E-7</v>
      </c>
      <c r="E106">
        <v>50</v>
      </c>
      <c r="F106" s="2">
        <v>4.90357100021874E-31</v>
      </c>
      <c r="G106" s="2">
        <f t="shared" si="9"/>
        <v>7.3063207903259227E-20</v>
      </c>
      <c r="H106" s="2">
        <f t="shared" si="10"/>
        <v>2.0447371257731911E-16</v>
      </c>
      <c r="I106">
        <v>49.5</v>
      </c>
      <c r="J106">
        <f t="shared" si="14"/>
        <v>2.3488344811044764E-16</v>
      </c>
      <c r="L106">
        <v>50</v>
      </c>
      <c r="M106" s="2">
        <v>8.5304625702641197E-5</v>
      </c>
      <c r="N106">
        <f t="shared" si="11"/>
        <v>12.710389229693538</v>
      </c>
      <c r="P106">
        <v>50</v>
      </c>
      <c r="Q106" s="2">
        <v>6.2989199146866198E-24</v>
      </c>
      <c r="R106" s="2">
        <f t="shared" si="12"/>
        <v>9.3853906728830625E-13</v>
      </c>
      <c r="S106" s="2">
        <f t="shared" si="13"/>
        <v>2.6265828314216913E-9</v>
      </c>
      <c r="T106">
        <v>49.5</v>
      </c>
      <c r="U106">
        <f t="shared" si="15"/>
        <v>3.712858073175413E-9</v>
      </c>
    </row>
    <row r="107" spans="1:21" x14ac:dyDescent="0.25">
      <c r="A107">
        <v>50.5</v>
      </c>
      <c r="B107" s="2">
        <v>4.2849797468365803E-12</v>
      </c>
      <c r="C107">
        <f t="shared" si="8"/>
        <v>6.384619822786505E-7</v>
      </c>
      <c r="E107">
        <v>50.5</v>
      </c>
      <c r="F107" s="2">
        <v>4.1743088199144197E-31</v>
      </c>
      <c r="G107" s="2">
        <f t="shared" ref="G107:G170" si="16">F107*$L$1*$L$2</f>
        <v>6.2197201416724851E-20</v>
      </c>
      <c r="H107" s="2">
        <f t="shared" ref="H107:H170" si="17">G107*$H$1/$H$2</f>
        <v>1.7406425272807806E-16</v>
      </c>
      <c r="I107">
        <v>50</v>
      </c>
      <c r="J107">
        <f t="shared" si="14"/>
        <v>2.0667536653942393E-16</v>
      </c>
      <c r="L107">
        <v>50.5</v>
      </c>
      <c r="M107" s="2">
        <v>8.24809145558327E-5</v>
      </c>
      <c r="N107">
        <f t="shared" si="11"/>
        <v>12.289656268819073</v>
      </c>
      <c r="P107">
        <v>50.5</v>
      </c>
      <c r="Q107" s="2">
        <v>4.7962142122608297E-24</v>
      </c>
      <c r="R107" s="2">
        <f t="shared" ref="R107:R170" si="18">Q107*$L$1*$L$2</f>
        <v>7.1463591762686365E-13</v>
      </c>
      <c r="S107" s="2">
        <f t="shared" ref="S107:S170" si="19">R107*$H$1/$H$2</f>
        <v>1.9999704832525657E-9</v>
      </c>
      <c r="T107">
        <v>50</v>
      </c>
      <c r="U107">
        <f t="shared" si="15"/>
        <v>2.8265070448990467E-9</v>
      </c>
    </row>
    <row r="108" spans="1:21" x14ac:dyDescent="0.25">
      <c r="A108">
        <v>51</v>
      </c>
      <c r="B108" s="2">
        <v>3.46002025527956E-12</v>
      </c>
      <c r="C108">
        <f t="shared" si="8"/>
        <v>5.1554301803665446E-7</v>
      </c>
      <c r="E108">
        <v>51</v>
      </c>
      <c r="F108" s="2">
        <v>3.7090262860974301E-31</v>
      </c>
      <c r="G108" s="2">
        <f t="shared" si="16"/>
        <v>5.5264491662851702E-20</v>
      </c>
      <c r="H108" s="2">
        <f t="shared" si="17"/>
        <v>1.5466246430027757E-16</v>
      </c>
      <c r="I108">
        <v>50.5</v>
      </c>
      <c r="J108">
        <f t="shared" si="14"/>
        <v>1.8204810761207223E-16</v>
      </c>
      <c r="L108">
        <v>51</v>
      </c>
      <c r="M108" s="2">
        <v>7.9767725892039305E-5</v>
      </c>
      <c r="N108">
        <f t="shared" si="11"/>
        <v>11.885391157913856</v>
      </c>
      <c r="P108">
        <v>51</v>
      </c>
      <c r="Q108" s="2">
        <v>3.6507301372012903E-24</v>
      </c>
      <c r="R108" s="2">
        <f t="shared" si="18"/>
        <v>5.4395879044299234E-13</v>
      </c>
      <c r="S108" s="2">
        <f t="shared" si="19"/>
        <v>1.522315766893463E-9</v>
      </c>
      <c r="T108">
        <v>50.5</v>
      </c>
      <c r="U108">
        <f t="shared" si="15"/>
        <v>2.1518400516386149E-9</v>
      </c>
    </row>
    <row r="109" spans="1:21" x14ac:dyDescent="0.25">
      <c r="A109">
        <v>51.5</v>
      </c>
      <c r="B109" s="2">
        <v>2.79415519970602E-12</v>
      </c>
      <c r="C109">
        <f t="shared" si="8"/>
        <v>4.16329124756197E-7</v>
      </c>
      <c r="E109">
        <v>51.5</v>
      </c>
      <c r="F109" s="2">
        <v>3.4091219729154402E-31</v>
      </c>
      <c r="G109" s="2">
        <f t="shared" si="16"/>
        <v>5.0795917396440058E-20</v>
      </c>
      <c r="H109" s="2">
        <f t="shared" si="17"/>
        <v>1.4215677236035524E-16</v>
      </c>
      <c r="I109">
        <v>51</v>
      </c>
      <c r="J109">
        <f t="shared" si="14"/>
        <v>1.6100166017580507E-16</v>
      </c>
      <c r="L109">
        <v>51.5</v>
      </c>
      <c r="M109" s="2">
        <v>7.7108002657449802E-5</v>
      </c>
      <c r="N109">
        <f t="shared" si="11"/>
        <v>11.48909239596002</v>
      </c>
      <c r="P109">
        <v>51.5</v>
      </c>
      <c r="Q109" s="2">
        <v>2.7793113724545199E-24</v>
      </c>
      <c r="R109" s="2">
        <f t="shared" si="18"/>
        <v>4.1411739449572343E-13</v>
      </c>
      <c r="S109" s="2">
        <f t="shared" si="19"/>
        <v>1.1589433796488092E-9</v>
      </c>
      <c r="T109">
        <v>51</v>
      </c>
      <c r="U109">
        <f t="shared" si="15"/>
        <v>1.6380447802137152E-9</v>
      </c>
    </row>
    <row r="110" spans="1:21" x14ac:dyDescent="0.25">
      <c r="A110">
        <v>52</v>
      </c>
      <c r="B110" s="2">
        <v>2.2569799824467701E-12</v>
      </c>
      <c r="C110">
        <f t="shared" si="8"/>
        <v>3.3629001738456875E-7</v>
      </c>
      <c r="E110">
        <v>52</v>
      </c>
      <c r="F110" s="2">
        <v>3.1092181032114501E-31</v>
      </c>
      <c r="G110" s="2">
        <f t="shared" si="16"/>
        <v>4.6327349737850605E-20</v>
      </c>
      <c r="H110" s="2">
        <f t="shared" si="17"/>
        <v>1.2965109891299535E-16</v>
      </c>
      <c r="I110">
        <v>51.5</v>
      </c>
      <c r="J110">
        <f t="shared" si="14"/>
        <v>1.4353600763646694E-16</v>
      </c>
      <c r="L110">
        <v>52</v>
      </c>
      <c r="M110" s="2">
        <v>7.4532406661149197E-5</v>
      </c>
      <c r="N110">
        <f t="shared" si="11"/>
        <v>11.10532859251123</v>
      </c>
      <c r="P110">
        <v>52</v>
      </c>
      <c r="Q110" s="2">
        <v>2.1161483753485299E-24</v>
      </c>
      <c r="R110" s="2">
        <f t="shared" si="18"/>
        <v>3.1530610792693095E-13</v>
      </c>
      <c r="S110" s="2">
        <f t="shared" si="19"/>
        <v>8.8241143985204713E-10</v>
      </c>
      <c r="T110">
        <v>51.5</v>
      </c>
      <c r="U110">
        <f t="shared" si="15"/>
        <v>1.2470513441925094E-9</v>
      </c>
    </row>
    <row r="111" spans="1:21" x14ac:dyDescent="0.25">
      <c r="A111">
        <v>52.5</v>
      </c>
      <c r="B111" s="2">
        <v>1.8223770576945202E-12</v>
      </c>
      <c r="C111">
        <f t="shared" si="8"/>
        <v>2.7153418159648348E-7</v>
      </c>
      <c r="E111">
        <v>52.5</v>
      </c>
      <c r="F111" s="2">
        <v>2.80931481901378E-31</v>
      </c>
      <c r="G111" s="2">
        <f t="shared" si="16"/>
        <v>4.1858790803305321E-20</v>
      </c>
      <c r="H111" s="2">
        <f t="shared" si="17"/>
        <v>1.1714544988062833E-16</v>
      </c>
      <c r="I111">
        <v>52</v>
      </c>
      <c r="J111">
        <f t="shared" si="14"/>
        <v>1.2965112389422363E-16</v>
      </c>
      <c r="L111">
        <v>52.5</v>
      </c>
      <c r="M111" s="2">
        <v>7.2047757347270505E-5</v>
      </c>
      <c r="N111">
        <f t="shared" si="11"/>
        <v>10.735115844743305</v>
      </c>
      <c r="P111">
        <v>52.5</v>
      </c>
      <c r="Q111" s="2">
        <v>1.61063003628849E-24</v>
      </c>
      <c r="R111" s="2">
        <f t="shared" si="18"/>
        <v>2.39983875406985E-13</v>
      </c>
      <c r="S111" s="2">
        <f t="shared" si="19"/>
        <v>6.7161565131566133E-10</v>
      </c>
      <c r="T111">
        <v>52</v>
      </c>
      <c r="U111">
        <f t="shared" si="15"/>
        <v>9.4934211296835359E-10</v>
      </c>
    </row>
    <row r="112" spans="1:21" x14ac:dyDescent="0.25">
      <c r="A112">
        <v>53</v>
      </c>
      <c r="B112" s="2">
        <v>1.4718199673439201E-12</v>
      </c>
      <c r="C112">
        <f t="shared" si="8"/>
        <v>2.1930117513424409E-7</v>
      </c>
      <c r="E112">
        <v>53</v>
      </c>
      <c r="F112" s="2">
        <v>2.5094123302464101E-31</v>
      </c>
      <c r="G112" s="2">
        <f t="shared" si="16"/>
        <v>3.7390243720671511E-20</v>
      </c>
      <c r="H112" s="2">
        <f t="shared" si="17"/>
        <v>1.0463983401686164E-16</v>
      </c>
      <c r="I112">
        <v>52.5</v>
      </c>
      <c r="J112">
        <f t="shared" si="14"/>
        <v>1.1714548399974214E-16</v>
      </c>
      <c r="L112">
        <v>53</v>
      </c>
      <c r="M112" s="2">
        <v>6.9654054715813702E-5</v>
      </c>
      <c r="N112">
        <f t="shared" si="11"/>
        <v>10.378454152656241</v>
      </c>
      <c r="P112">
        <v>53</v>
      </c>
      <c r="Q112" s="2">
        <v>1.22646841382191E-24</v>
      </c>
      <c r="R112" s="2">
        <f t="shared" si="18"/>
        <v>1.827437936594646E-13</v>
      </c>
      <c r="S112" s="2">
        <f t="shared" si="19"/>
        <v>5.1142432713178786E-10</v>
      </c>
      <c r="T112">
        <v>52.5</v>
      </c>
      <c r="U112">
        <f t="shared" si="15"/>
        <v>7.22725861347936E-10</v>
      </c>
    </row>
    <row r="113" spans="1:21" x14ac:dyDescent="0.25">
      <c r="A113">
        <v>53.5</v>
      </c>
      <c r="B113" s="2">
        <v>1.1887086203882301E-12</v>
      </c>
      <c r="C113">
        <f t="shared" si="8"/>
        <v>1.771175844378463E-7</v>
      </c>
      <c r="E113">
        <v>53.5</v>
      </c>
      <c r="F113" s="2">
        <v>2.2095109608066598E-31</v>
      </c>
      <c r="G113" s="2">
        <f t="shared" si="16"/>
        <v>3.2921713316019229E-20</v>
      </c>
      <c r="H113" s="2">
        <f t="shared" si="17"/>
        <v>9.2134264827870084E-17</v>
      </c>
      <c r="I113">
        <v>53</v>
      </c>
      <c r="J113">
        <f t="shared" si="14"/>
        <v>1.0463988238852138E-16</v>
      </c>
      <c r="L113">
        <v>53.5</v>
      </c>
      <c r="M113" s="2">
        <v>6.7351298766778705E-5</v>
      </c>
      <c r="N113">
        <f t="shared" si="11"/>
        <v>10.035343516250027</v>
      </c>
      <c r="P113">
        <v>53.5</v>
      </c>
      <c r="Q113" s="2">
        <v>9.3343981753744696E-25</v>
      </c>
      <c r="R113" s="2">
        <f t="shared" si="18"/>
        <v>1.3908253281307959E-13</v>
      </c>
      <c r="S113" s="2">
        <f t="shared" si="19"/>
        <v>3.892345087913747E-10</v>
      </c>
      <c r="T113">
        <v>53</v>
      </c>
      <c r="U113">
        <f t="shared" si="15"/>
        <v>5.502084031211696E-10</v>
      </c>
    </row>
    <row r="114" spans="1:21" x14ac:dyDescent="0.25">
      <c r="A114">
        <v>54</v>
      </c>
      <c r="B114" s="2">
        <v>9.5985930442533702E-13</v>
      </c>
      <c r="C114">
        <f t="shared" si="8"/>
        <v>1.4301903635937521E-7</v>
      </c>
      <c r="E114">
        <v>54</v>
      </c>
      <c r="F114" s="2">
        <v>1.9096112380604001E-31</v>
      </c>
      <c r="G114" s="2">
        <f t="shared" si="16"/>
        <v>2.8453207447099964E-20</v>
      </c>
      <c r="H114" s="2">
        <f t="shared" si="17"/>
        <v>7.9628764304251503E-17</v>
      </c>
      <c r="I114">
        <v>53.5</v>
      </c>
      <c r="J114">
        <f t="shared" si="14"/>
        <v>9.2134336770796554E-17</v>
      </c>
      <c r="L114">
        <v>54</v>
      </c>
      <c r="M114" s="2">
        <v>6.5134568287420597E-5</v>
      </c>
      <c r="N114">
        <f t="shared" si="11"/>
        <v>9.7050506748256691</v>
      </c>
      <c r="P114">
        <v>54</v>
      </c>
      <c r="Q114" s="2">
        <v>7.1070413064994302E-25</v>
      </c>
      <c r="R114" s="2">
        <f t="shared" si="18"/>
        <v>1.0589491546684151E-13</v>
      </c>
      <c r="S114" s="2">
        <f t="shared" si="19"/>
        <v>2.9635608851497702E-10</v>
      </c>
      <c r="T114">
        <v>53.5</v>
      </c>
      <c r="U114">
        <f t="shared" si="15"/>
        <v>4.188469388498349E-10</v>
      </c>
    </row>
    <row r="115" spans="1:21" x14ac:dyDescent="0.25">
      <c r="A115">
        <v>54.5</v>
      </c>
      <c r="B115" s="2">
        <v>7.7531615408638801E-13</v>
      </c>
      <c r="C115">
        <f t="shared" si="8"/>
        <v>1.1552210695887181E-7</v>
      </c>
      <c r="E115">
        <v>54.5</v>
      </c>
      <c r="F115" s="2">
        <v>1.6097140823755201E-31</v>
      </c>
      <c r="G115" s="2">
        <f t="shared" si="16"/>
        <v>2.3984739827395252E-20</v>
      </c>
      <c r="H115" s="2">
        <f t="shared" si="17"/>
        <v>6.7123370824371174E-17</v>
      </c>
      <c r="I115">
        <v>54</v>
      </c>
      <c r="J115">
        <f t="shared" si="14"/>
        <v>7.9628878377590813E-17</v>
      </c>
      <c r="L115">
        <v>54.5</v>
      </c>
      <c r="M115" s="2">
        <v>6.2957471320159794E-5</v>
      </c>
      <c r="N115">
        <f t="shared" si="11"/>
        <v>9.3806632267038097</v>
      </c>
      <c r="P115">
        <v>54.5</v>
      </c>
      <c r="Q115" s="2">
        <v>5.4103082447114404E-25</v>
      </c>
      <c r="R115" s="2">
        <f t="shared" si="18"/>
        <v>8.0613592846200459E-14</v>
      </c>
      <c r="S115" s="2">
        <f t="shared" si="19"/>
        <v>2.2560411849537374E-10</v>
      </c>
      <c r="T115">
        <v>54</v>
      </c>
      <c r="U115">
        <f t="shared" si="15"/>
        <v>3.18870905540837E-10</v>
      </c>
    </row>
    <row r="116" spans="1:21" x14ac:dyDescent="0.25">
      <c r="A116">
        <v>55</v>
      </c>
      <c r="B116" s="2">
        <v>6.26075110050168E-13</v>
      </c>
      <c r="C116">
        <f t="shared" si="8"/>
        <v>9.3285191397475037E-8</v>
      </c>
      <c r="E116">
        <v>55</v>
      </c>
      <c r="F116" s="2">
        <v>1.3098212570191601E-31</v>
      </c>
      <c r="G116" s="2">
        <f t="shared" si="16"/>
        <v>1.9516336729585487E-20</v>
      </c>
      <c r="H116" s="2">
        <f t="shared" si="17"/>
        <v>5.4618157914599672E-17</v>
      </c>
      <c r="I116">
        <v>54.5</v>
      </c>
      <c r="J116">
        <f t="shared" si="14"/>
        <v>6.7123568860601225E-17</v>
      </c>
      <c r="L116">
        <v>55</v>
      </c>
      <c r="M116" s="2">
        <v>6.0855209474710702E-5</v>
      </c>
      <c r="N116">
        <f t="shared" si="11"/>
        <v>9.0674262117318953</v>
      </c>
      <c r="P116">
        <v>55</v>
      </c>
      <c r="Q116" s="2">
        <v>4.1184616458290998E-25</v>
      </c>
      <c r="R116" s="2">
        <f t="shared" si="18"/>
        <v>6.1365078522853585E-14</v>
      </c>
      <c r="S116" s="2">
        <f t="shared" si="19"/>
        <v>1.7173548477067153E-10</v>
      </c>
      <c r="T116">
        <v>54.5</v>
      </c>
      <c r="U116">
        <f t="shared" si="15"/>
        <v>2.4274196208903908E-10</v>
      </c>
    </row>
    <row r="117" spans="1:21" x14ac:dyDescent="0.25">
      <c r="A117">
        <v>55.5</v>
      </c>
      <c r="B117" s="2">
        <v>5.0558050774054497E-13</v>
      </c>
      <c r="C117">
        <f t="shared" si="8"/>
        <v>7.5331495653341206E-8</v>
      </c>
      <c r="E117">
        <v>55.5</v>
      </c>
      <c r="F117" s="2">
        <v>1.00993661957084E-31</v>
      </c>
      <c r="G117" s="2">
        <f t="shared" si="16"/>
        <v>1.5048055631605516E-20</v>
      </c>
      <c r="H117" s="2">
        <f t="shared" si="17"/>
        <v>4.2113286431913674E-17</v>
      </c>
      <c r="I117">
        <v>55</v>
      </c>
      <c r="J117">
        <f t="shared" si="14"/>
        <v>5.4618553688019608E-17</v>
      </c>
      <c r="L117">
        <v>55.5</v>
      </c>
      <c r="M117" s="2">
        <v>5.8827782751073503E-5</v>
      </c>
      <c r="N117">
        <f t="shared" si="11"/>
        <v>8.7653396299099526</v>
      </c>
      <c r="P117">
        <v>55.5</v>
      </c>
      <c r="Q117" s="2">
        <v>3.13628140414225E-25</v>
      </c>
      <c r="R117" s="2">
        <f t="shared" si="18"/>
        <v>4.6730592921719528E-14</v>
      </c>
      <c r="S117" s="2">
        <f t="shared" si="19"/>
        <v>1.3077960987279814E-10</v>
      </c>
      <c r="T117">
        <v>55</v>
      </c>
      <c r="U117">
        <f t="shared" si="15"/>
        <v>1.8480002607849838E-10</v>
      </c>
    </row>
    <row r="118" spans="1:21" x14ac:dyDescent="0.25">
      <c r="A118">
        <v>56</v>
      </c>
      <c r="B118" s="2">
        <v>4.0839191866051398E-13</v>
      </c>
      <c r="C118">
        <f t="shared" si="8"/>
        <v>6.0850395880416576E-8</v>
      </c>
      <c r="E118">
        <v>56</v>
      </c>
      <c r="F118" s="2">
        <v>7.1007054412279098E-32</v>
      </c>
      <c r="G118" s="2">
        <f t="shared" si="16"/>
        <v>1.0580051107429586E-20</v>
      </c>
      <c r="H118" s="2">
        <f t="shared" si="17"/>
        <v>2.9609188964961959E-17</v>
      </c>
      <c r="I118">
        <v>55.5</v>
      </c>
      <c r="J118">
        <f t="shared" si="14"/>
        <v>4.2114313388498544E-17</v>
      </c>
      <c r="L118">
        <v>56</v>
      </c>
      <c r="M118" s="2">
        <v>5.6875191149248102E-5</v>
      </c>
      <c r="N118">
        <f t="shared" si="11"/>
        <v>8.4744034812379674</v>
      </c>
      <c r="P118">
        <v>56</v>
      </c>
      <c r="Q118" s="2">
        <v>2.38674721485357E-25</v>
      </c>
      <c r="R118" s="2">
        <f t="shared" si="18"/>
        <v>3.5562533501318196E-14</v>
      </c>
      <c r="S118" s="2">
        <f t="shared" si="19"/>
        <v>9.9524828738671425E-11</v>
      </c>
      <c r="T118">
        <v>55.5</v>
      </c>
      <c r="U118">
        <f t="shared" si="15"/>
        <v>1.4068532951542551E-10</v>
      </c>
    </row>
    <row r="119" spans="1:21" x14ac:dyDescent="0.25">
      <c r="A119">
        <v>56.5</v>
      </c>
      <c r="B119" s="2">
        <v>3.29749563184716E-13</v>
      </c>
      <c r="C119">
        <f t="shared" si="8"/>
        <v>4.9132684914522685E-8</v>
      </c>
      <c r="E119">
        <v>56.5</v>
      </c>
      <c r="F119" s="2">
        <v>4.1026373417741898E-32</v>
      </c>
      <c r="G119" s="2">
        <f t="shared" si="16"/>
        <v>6.1129296392435426E-21</v>
      </c>
      <c r="H119" s="2">
        <f t="shared" si="17"/>
        <v>1.7107562806646239E-17</v>
      </c>
      <c r="I119">
        <v>56</v>
      </c>
      <c r="J119">
        <f t="shared" si="14"/>
        <v>2.96153345548861E-17</v>
      </c>
      <c r="L119">
        <v>56.5</v>
      </c>
      <c r="M119" s="2">
        <v>5.49974346692345E-5</v>
      </c>
      <c r="N119">
        <f t="shared" si="11"/>
        <v>8.1946177657159414</v>
      </c>
      <c r="P119">
        <v>56.5</v>
      </c>
      <c r="Q119" s="2">
        <v>1.8173748739907801E-25</v>
      </c>
      <c r="R119" s="2">
        <f t="shared" si="18"/>
        <v>2.7078885622462623E-14</v>
      </c>
      <c r="S119" s="2">
        <f t="shared" si="19"/>
        <v>7.5782605699612722E-11</v>
      </c>
      <c r="T119">
        <v>56</v>
      </c>
      <c r="U119">
        <f t="shared" si="15"/>
        <v>1.0710091516864986E-10</v>
      </c>
    </row>
    <row r="120" spans="1:21" x14ac:dyDescent="0.25">
      <c r="A120">
        <v>57</v>
      </c>
      <c r="B120" s="2">
        <v>2.6631184250129398E-13</v>
      </c>
      <c r="C120">
        <f t="shared" si="8"/>
        <v>3.9680464532692804E-8</v>
      </c>
      <c r="E120">
        <v>57</v>
      </c>
      <c r="F120" s="2">
        <v>1.10997465742613E-32</v>
      </c>
      <c r="G120" s="2">
        <f t="shared" si="16"/>
        <v>1.6538622395649337E-21</v>
      </c>
      <c r="H120" s="2">
        <f t="shared" si="17"/>
        <v>4.6284766563089323E-18</v>
      </c>
      <c r="I120">
        <v>56.5</v>
      </c>
      <c r="J120">
        <f t="shared" si="14"/>
        <v>2.0278729677308901E-17</v>
      </c>
      <c r="L120">
        <v>57</v>
      </c>
      <c r="M120" s="2">
        <v>5.3181109831806997E-5</v>
      </c>
      <c r="N120">
        <f t="shared" si="11"/>
        <v>7.9239853649392424</v>
      </c>
      <c r="P120">
        <v>57</v>
      </c>
      <c r="Q120" s="2">
        <v>1.3832976775729799E-25</v>
      </c>
      <c r="R120" s="2">
        <f t="shared" si="18"/>
        <v>2.0611135395837403E-14</v>
      </c>
      <c r="S120" s="2">
        <f t="shared" si="19"/>
        <v>5.7682046761495492E-11</v>
      </c>
      <c r="T120">
        <v>56.5</v>
      </c>
      <c r="U120">
        <f t="shared" si="15"/>
        <v>8.1536694662567523E-11</v>
      </c>
    </row>
    <row r="121" spans="1:21" x14ac:dyDescent="0.25">
      <c r="A121">
        <v>57.5</v>
      </c>
      <c r="B121" s="2">
        <v>2.1509207975072899E-13</v>
      </c>
      <c r="C121">
        <f t="shared" si="8"/>
        <v>3.204871988285862E-8</v>
      </c>
      <c r="E121">
        <v>57.5</v>
      </c>
      <c r="F121" s="2">
        <v>1.9029580944173101E-32</v>
      </c>
      <c r="G121" s="2">
        <f t="shared" si="16"/>
        <v>2.8354075606817919E-21</v>
      </c>
      <c r="H121" s="2">
        <f t="shared" si="17"/>
        <v>7.9351335267137084E-18</v>
      </c>
      <c r="I121">
        <v>57</v>
      </c>
      <c r="J121">
        <f t="shared" si="14"/>
        <v>1.5941653617482234E-17</v>
      </c>
      <c r="L121">
        <v>57.5</v>
      </c>
      <c r="M121" s="2">
        <v>5.1403732637505E-5</v>
      </c>
      <c r="N121">
        <f t="shared" si="11"/>
        <v>7.6591561629882454</v>
      </c>
      <c r="P121">
        <v>57.5</v>
      </c>
      <c r="Q121" s="2">
        <v>1.0531294635951399E-25</v>
      </c>
      <c r="R121" s="2">
        <f t="shared" si="18"/>
        <v>1.5691629007567584E-14</v>
      </c>
      <c r="S121" s="2">
        <f t="shared" si="19"/>
        <v>4.391438224025982E-11</v>
      </c>
      <c r="T121">
        <v>57</v>
      </c>
      <c r="U121">
        <f t="shared" si="15"/>
        <v>6.206777109138602E-11</v>
      </c>
    </row>
    <row r="122" spans="1:21" x14ac:dyDescent="0.25">
      <c r="A122">
        <v>58</v>
      </c>
      <c r="B122" s="2">
        <v>1.73680538200222E-13</v>
      </c>
      <c r="C122">
        <f t="shared" si="8"/>
        <v>2.5878400191833077E-8</v>
      </c>
      <c r="E122">
        <v>58</v>
      </c>
      <c r="F122" s="2">
        <v>4.8989029858796303E-32</v>
      </c>
      <c r="G122" s="2">
        <f t="shared" si="16"/>
        <v>7.2993654489606504E-21</v>
      </c>
      <c r="H122" s="2">
        <f t="shared" si="17"/>
        <v>2.0427906132780339E-17</v>
      </c>
      <c r="I122">
        <v>57.5</v>
      </c>
      <c r="J122">
        <f t="shared" si="14"/>
        <v>1.6605927912229386E-17</v>
      </c>
      <c r="L122">
        <v>58</v>
      </c>
      <c r="M122" s="2">
        <v>4.9687931722988998E-5</v>
      </c>
      <c r="N122">
        <f t="shared" si="11"/>
        <v>7.4035018267253605</v>
      </c>
      <c r="P122">
        <v>58</v>
      </c>
      <c r="Q122" s="2">
        <v>8.0181875303200405E-26</v>
      </c>
      <c r="R122" s="2">
        <f t="shared" si="18"/>
        <v>1.194709942017686E-14</v>
      </c>
      <c r="S122" s="2">
        <f t="shared" si="19"/>
        <v>3.3434992016890725E-11</v>
      </c>
      <c r="T122">
        <v>57.5</v>
      </c>
      <c r="U122">
        <f t="shared" si="15"/>
        <v>4.7252512654364541E-11</v>
      </c>
    </row>
    <row r="123" spans="1:21" x14ac:dyDescent="0.25">
      <c r="A123">
        <v>58.5</v>
      </c>
      <c r="B123" s="2">
        <v>1.4028456105533501E-13</v>
      </c>
      <c r="C123">
        <f t="shared" si="8"/>
        <v>2.0902399597244915E-8</v>
      </c>
      <c r="E123">
        <v>58.5</v>
      </c>
      <c r="F123" s="2">
        <v>7.8972176497792102E-32</v>
      </c>
      <c r="G123" s="2">
        <f t="shared" si="16"/>
        <v>1.1766854298171023E-20</v>
      </c>
      <c r="H123" s="2">
        <f t="shared" si="17"/>
        <v>3.2930560438697706E-17</v>
      </c>
      <c r="I123">
        <v>58</v>
      </c>
      <c r="J123">
        <f t="shared" si="14"/>
        <v>2.2271403255806557E-17</v>
      </c>
      <c r="L123">
        <v>58.5</v>
      </c>
      <c r="M123" s="2">
        <v>4.80337070882592E-5</v>
      </c>
      <c r="N123">
        <f t="shared" si="11"/>
        <v>7.1570223561506205</v>
      </c>
      <c r="P123">
        <v>58.5</v>
      </c>
      <c r="Q123" s="2">
        <v>6.1029217041713998E-26</v>
      </c>
      <c r="R123" s="2">
        <f t="shared" si="18"/>
        <v>9.0933533392153859E-15</v>
      </c>
      <c r="S123" s="2">
        <f t="shared" si="19"/>
        <v>2.5448536553563911E-11</v>
      </c>
      <c r="T123">
        <v>58</v>
      </c>
      <c r="U123">
        <f t="shared" si="15"/>
        <v>3.5971756050427914E-11</v>
      </c>
    </row>
    <row r="124" spans="1:21" x14ac:dyDescent="0.25">
      <c r="A124">
        <v>59</v>
      </c>
      <c r="B124" s="2">
        <v>1.13285530536669E-13</v>
      </c>
      <c r="C124">
        <f t="shared" si="8"/>
        <v>1.6879544049963681E-8</v>
      </c>
      <c r="E124">
        <v>59</v>
      </c>
      <c r="F124" s="2">
        <v>1.0895945940480799E-31</v>
      </c>
      <c r="G124" s="2">
        <f t="shared" si="16"/>
        <v>1.6234959451316388E-20</v>
      </c>
      <c r="H124" s="2">
        <f t="shared" si="17"/>
        <v>4.5434939524532089E-17</v>
      </c>
      <c r="I124">
        <v>58.5</v>
      </c>
      <c r="J124">
        <f t="shared" si="14"/>
        <v>3.2933693263408715E-17</v>
      </c>
      <c r="L124">
        <v>59</v>
      </c>
      <c r="M124" s="2">
        <v>4.6441058733315301E-5</v>
      </c>
      <c r="N124">
        <f t="shared" si="11"/>
        <v>6.9197177512639803</v>
      </c>
      <c r="P124">
        <v>59</v>
      </c>
      <c r="Q124" s="2">
        <v>4.64731782457128E-26</v>
      </c>
      <c r="R124" s="2">
        <f t="shared" si="18"/>
        <v>6.924503558611207E-15</v>
      </c>
      <c r="S124" s="2">
        <f t="shared" si="19"/>
        <v>1.9378822679929601E-11</v>
      </c>
      <c r="T124">
        <v>58.5</v>
      </c>
      <c r="U124">
        <f t="shared" si="15"/>
        <v>2.7385058051159188E-11</v>
      </c>
    </row>
    <row r="125" spans="1:21" x14ac:dyDescent="0.25">
      <c r="A125">
        <v>59.5</v>
      </c>
      <c r="B125" s="2">
        <v>9.1480979252486695E-14</v>
      </c>
      <c r="C125">
        <f t="shared" si="8"/>
        <v>1.3630665908620518E-8</v>
      </c>
      <c r="E125">
        <v>59.5</v>
      </c>
      <c r="F125" s="2">
        <v>1.3894820058379499E-31</v>
      </c>
      <c r="G125" s="2">
        <f t="shared" si="16"/>
        <v>2.0703281886985455E-20</v>
      </c>
      <c r="H125" s="2">
        <f t="shared" si="17"/>
        <v>5.7939926694319729E-17</v>
      </c>
      <c r="I125">
        <v>59</v>
      </c>
      <c r="J125">
        <f t="shared" si="14"/>
        <v>4.4874151119848884E-17</v>
      </c>
      <c r="L125">
        <v>59.5</v>
      </c>
      <c r="M125" s="2">
        <v>4.4909986658157601E-5</v>
      </c>
      <c r="N125">
        <f t="shared" si="11"/>
        <v>6.6915880120654823</v>
      </c>
      <c r="P125">
        <v>59.5</v>
      </c>
      <c r="Q125" s="2">
        <v>3.53691407746761E-26</v>
      </c>
      <c r="R125" s="2">
        <f t="shared" si="18"/>
        <v>5.2700019754267395E-15</v>
      </c>
      <c r="S125" s="2">
        <f t="shared" si="19"/>
        <v>1.4748556765151868E-11</v>
      </c>
      <c r="T125">
        <v>59</v>
      </c>
      <c r="U125">
        <f t="shared" si="15"/>
        <v>2.0848073765067281E-11</v>
      </c>
    </row>
    <row r="126" spans="1:21" x14ac:dyDescent="0.25">
      <c r="A126">
        <v>60</v>
      </c>
      <c r="B126" s="2">
        <v>7.3896955381598303E-14</v>
      </c>
      <c r="C126">
        <f t="shared" si="8"/>
        <v>1.1010646351858148E-8</v>
      </c>
      <c r="E126">
        <v>60</v>
      </c>
      <c r="F126" s="2">
        <v>1.6220417814828501E-31</v>
      </c>
      <c r="G126" s="2">
        <f t="shared" si="16"/>
        <v>2.4168422544094466E-20</v>
      </c>
      <c r="H126" s="2">
        <f t="shared" si="17"/>
        <v>6.7637422808914549E-17</v>
      </c>
      <c r="I126">
        <v>59.5</v>
      </c>
      <c r="J126">
        <f t="shared" si="14"/>
        <v>5.4330005908263581E-17</v>
      </c>
      <c r="L126">
        <v>60</v>
      </c>
      <c r="M126" s="2">
        <v>4.3421202847107597E-5</v>
      </c>
      <c r="N126">
        <f t="shared" si="11"/>
        <v>6.4697592242190316</v>
      </c>
      <c r="P126">
        <v>60</v>
      </c>
      <c r="Q126" s="2">
        <v>2.69298472067443E-26</v>
      </c>
      <c r="R126" s="2">
        <f t="shared" si="18"/>
        <v>4.0125472338049008E-15</v>
      </c>
      <c r="S126" s="2">
        <f t="shared" si="19"/>
        <v>1.1229460809800289E-11</v>
      </c>
      <c r="T126">
        <v>59.5</v>
      </c>
      <c r="U126">
        <f t="shared" si="15"/>
        <v>1.5870736273782486E-11</v>
      </c>
    </row>
    <row r="127" spans="1:21" x14ac:dyDescent="0.25">
      <c r="A127">
        <v>60.5</v>
      </c>
      <c r="B127" s="2">
        <v>5.9666506524107306E-14</v>
      </c>
      <c r="C127">
        <f t="shared" si="8"/>
        <v>8.8903094720919882E-9</v>
      </c>
      <c r="E127">
        <v>60.5</v>
      </c>
      <c r="F127" s="2">
        <v>1.62371466012335E-31</v>
      </c>
      <c r="G127" s="2">
        <f t="shared" si="16"/>
        <v>2.4193348435837914E-20</v>
      </c>
      <c r="H127" s="2">
        <f t="shared" si="17"/>
        <v>6.7707180074853813E-17</v>
      </c>
      <c r="I127">
        <v>60</v>
      </c>
      <c r="J127">
        <f t="shared" si="14"/>
        <v>6.1299283059377433E-17</v>
      </c>
      <c r="L127">
        <v>60.5</v>
      </c>
      <c r="M127" s="2">
        <v>4.1970247384221303E-5</v>
      </c>
      <c r="N127">
        <f t="shared" si="11"/>
        <v>6.2535668602489745</v>
      </c>
      <c r="P127">
        <v>60.5</v>
      </c>
      <c r="Q127" s="2">
        <v>2.0500052459257799E-26</v>
      </c>
      <c r="R127" s="2">
        <f t="shared" si="18"/>
        <v>3.054507816429412E-15</v>
      </c>
      <c r="S127" s="2">
        <f t="shared" si="19"/>
        <v>8.5483045604667663E-12</v>
      </c>
      <c r="T127">
        <v>60</v>
      </c>
      <c r="U127">
        <f t="shared" si="15"/>
        <v>1.2082495328297997E-11</v>
      </c>
    </row>
    <row r="128" spans="1:21" x14ac:dyDescent="0.25">
      <c r="A128">
        <v>61</v>
      </c>
      <c r="B128" s="2">
        <v>4.8186695677514302E-14</v>
      </c>
      <c r="C128">
        <f t="shared" si="8"/>
        <v>7.1798176559496308E-9</v>
      </c>
      <c r="E128">
        <v>61</v>
      </c>
      <c r="F128" s="2">
        <v>1.62538775108277E-31</v>
      </c>
      <c r="G128" s="2">
        <f t="shared" si="16"/>
        <v>2.4218277491133272E-20</v>
      </c>
      <c r="H128" s="2">
        <f t="shared" si="17"/>
        <v>6.7776946194266974E-17</v>
      </c>
      <c r="I128">
        <v>60.5</v>
      </c>
      <c r="J128">
        <f t="shared" si="14"/>
        <v>6.5781639382439421E-17</v>
      </c>
      <c r="L128">
        <v>61</v>
      </c>
      <c r="M128" s="2">
        <v>4.0569958857135202E-5</v>
      </c>
      <c r="N128">
        <f t="shared" si="11"/>
        <v>6.0449238697131449</v>
      </c>
      <c r="P128">
        <v>61</v>
      </c>
      <c r="Q128" s="2">
        <v>1.56055090061524E-26</v>
      </c>
      <c r="R128" s="2">
        <f t="shared" si="18"/>
        <v>2.3252208419167078E-15</v>
      </c>
      <c r="S128" s="2">
        <f t="shared" si="19"/>
        <v>6.5073318261414589E-12</v>
      </c>
      <c r="T128">
        <v>60.5</v>
      </c>
      <c r="U128">
        <f t="shared" si="15"/>
        <v>9.1977866911762704E-12</v>
      </c>
    </row>
    <row r="129" spans="1:21" x14ac:dyDescent="0.25">
      <c r="A129">
        <v>61.5</v>
      </c>
      <c r="B129" s="2">
        <v>3.8920119657695403E-14</v>
      </c>
      <c r="C129">
        <f t="shared" si="8"/>
        <v>5.7990978289966155E-9</v>
      </c>
      <c r="E129">
        <v>61.5</v>
      </c>
      <c r="F129" s="2">
        <v>1.62706105370613E-31</v>
      </c>
      <c r="G129" s="2">
        <f t="shared" si="16"/>
        <v>2.4243209700221338E-20</v>
      </c>
      <c r="H129" s="2">
        <f t="shared" si="17"/>
        <v>6.7846721139842052E-17</v>
      </c>
      <c r="I129">
        <v>61</v>
      </c>
      <c r="J129">
        <f t="shared" si="14"/>
        <v>6.7776955020450746E-17</v>
      </c>
      <c r="L129">
        <v>61.5</v>
      </c>
      <c r="M129" s="2">
        <v>3.9220337265849397E-5</v>
      </c>
      <c r="N129">
        <f t="shared" si="11"/>
        <v>5.8438302526115606</v>
      </c>
      <c r="P129">
        <v>61.5</v>
      </c>
      <c r="Q129" s="2">
        <v>1.1883466348830901E-26</v>
      </c>
      <c r="R129" s="2">
        <f t="shared" si="18"/>
        <v>1.7706364859758041E-15</v>
      </c>
      <c r="S129" s="2">
        <f t="shared" si="19"/>
        <v>4.9552794943209798E-12</v>
      </c>
      <c r="T129">
        <v>61</v>
      </c>
      <c r="U129">
        <f t="shared" si="15"/>
        <v>7.0023004461005018E-12</v>
      </c>
    </row>
    <row r="130" spans="1:21" x14ac:dyDescent="0.25">
      <c r="A130">
        <v>62</v>
      </c>
      <c r="B130" s="2">
        <v>3.1426502404387597E-14</v>
      </c>
      <c r="C130">
        <f t="shared" si="8"/>
        <v>4.6825488582537518E-9</v>
      </c>
      <c r="E130">
        <v>62</v>
      </c>
      <c r="F130" s="2">
        <v>1.6287345673410699E-31</v>
      </c>
      <c r="G130" s="2">
        <f t="shared" si="16"/>
        <v>2.4268145053381943E-20</v>
      </c>
      <c r="H130" s="2">
        <f t="shared" si="17"/>
        <v>6.7916504884376339E-17</v>
      </c>
      <c r="I130">
        <v>61.5</v>
      </c>
      <c r="J130">
        <f t="shared" si="14"/>
        <v>6.7846729938822843E-17</v>
      </c>
      <c r="L130">
        <v>62</v>
      </c>
      <c r="M130" s="2">
        <v>3.7921382610363902E-5</v>
      </c>
      <c r="N130">
        <f t="shared" si="11"/>
        <v>5.6502860089442217</v>
      </c>
      <c r="P130">
        <v>62</v>
      </c>
      <c r="Q130" s="2">
        <v>9.0436964252911896E-27</v>
      </c>
      <c r="R130" s="2">
        <f t="shared" si="18"/>
        <v>1.3475107673683874E-15</v>
      </c>
      <c r="S130" s="2">
        <f t="shared" si="19"/>
        <v>3.7711255397730141E-12</v>
      </c>
      <c r="T130">
        <v>61.5</v>
      </c>
      <c r="U130">
        <f t="shared" si="15"/>
        <v>5.3307153497896524E-12</v>
      </c>
    </row>
    <row r="131" spans="1:21" x14ac:dyDescent="0.25">
      <c r="A131">
        <v>62.5</v>
      </c>
      <c r="B131" s="2">
        <v>2.53829819144702E-14</v>
      </c>
      <c r="C131">
        <f t="shared" si="8"/>
        <v>3.7820643052560597E-9</v>
      </c>
      <c r="E131">
        <v>62.5</v>
      </c>
      <c r="F131" s="2">
        <v>1.63040829133782E-31</v>
      </c>
      <c r="G131" s="2">
        <f t="shared" si="16"/>
        <v>2.4293083540933518E-20</v>
      </c>
      <c r="H131" s="2">
        <f t="shared" si="17"/>
        <v>6.7986297400775088E-17</v>
      </c>
      <c r="I131">
        <v>62</v>
      </c>
      <c r="J131">
        <f t="shared" si="14"/>
        <v>6.7916513656262322E-17</v>
      </c>
      <c r="L131">
        <v>62.5</v>
      </c>
      <c r="M131" s="2">
        <v>3.66730948906786E-5</v>
      </c>
      <c r="N131">
        <f t="shared" si="11"/>
        <v>5.4642911387111113</v>
      </c>
      <c r="P131">
        <v>62.5</v>
      </c>
      <c r="Q131" s="2">
        <v>6.8863509075115996E-27</v>
      </c>
      <c r="R131" s="2">
        <f t="shared" si="18"/>
        <v>1.0260662852192284E-15</v>
      </c>
      <c r="S131" s="2">
        <f t="shared" si="19"/>
        <v>2.8715353282460387E-12</v>
      </c>
      <c r="T131">
        <v>62</v>
      </c>
      <c r="U131">
        <f t="shared" si="15"/>
        <v>4.0581791943766638E-12</v>
      </c>
    </row>
    <row r="132" spans="1:21" x14ac:dyDescent="0.25">
      <c r="A132">
        <v>63</v>
      </c>
      <c r="B132" s="2">
        <v>2.0498552587347999E-14</v>
      </c>
      <c r="C132">
        <f t="shared" si="8"/>
        <v>3.054284335514852E-9</v>
      </c>
      <c r="E132">
        <v>63</v>
      </c>
      <c r="F132" s="2">
        <v>1.63208222504919E-31</v>
      </c>
      <c r="G132" s="2">
        <f t="shared" si="16"/>
        <v>2.4318025153232934E-20</v>
      </c>
      <c r="H132" s="2">
        <f t="shared" si="17"/>
        <v>6.8056098662051195E-17</v>
      </c>
      <c r="I132">
        <v>62.5</v>
      </c>
      <c r="J132">
        <f t="shared" si="14"/>
        <v>6.7986306145673881E-17</v>
      </c>
      <c r="L132">
        <v>63</v>
      </c>
      <c r="M132" s="2">
        <v>3.5452344363784401E-5</v>
      </c>
      <c r="N132">
        <f t="shared" si="11"/>
        <v>5.2823993102038758</v>
      </c>
      <c r="P132">
        <v>63</v>
      </c>
      <c r="Q132" s="2">
        <v>5.24143728139377E-27</v>
      </c>
      <c r="R132" s="2">
        <f t="shared" si="18"/>
        <v>7.809741549276718E-16</v>
      </c>
      <c r="S132" s="2">
        <f t="shared" si="19"/>
        <v>2.185623783401824E-12</v>
      </c>
      <c r="T132">
        <v>62.5</v>
      </c>
      <c r="U132">
        <f t="shared" si="15"/>
        <v>3.0895099710348587E-12</v>
      </c>
    </row>
    <row r="133" spans="1:21" x14ac:dyDescent="0.25">
      <c r="A133">
        <v>63.5</v>
      </c>
      <c r="B133" s="2">
        <v>1.6552833350577499E-14</v>
      </c>
      <c r="C133">
        <f t="shared" si="8"/>
        <v>2.4663721692360474E-9</v>
      </c>
      <c r="E133">
        <v>63.5</v>
      </c>
      <c r="F133" s="2">
        <v>1.63375636783056E-31</v>
      </c>
      <c r="G133" s="2">
        <f t="shared" si="16"/>
        <v>2.4342969880675344E-20</v>
      </c>
      <c r="H133" s="2">
        <f t="shared" si="17"/>
        <v>6.8125908641324655E-17</v>
      </c>
      <c r="I133">
        <v>63</v>
      </c>
      <c r="J133">
        <f t="shared" si="14"/>
        <v>6.8056107380069996E-17</v>
      </c>
      <c r="L133">
        <v>63.5</v>
      </c>
      <c r="M133" s="2">
        <v>3.4267940695631602E-5</v>
      </c>
      <c r="N133">
        <f t="shared" si="11"/>
        <v>5.1059231636491091</v>
      </c>
      <c r="P133">
        <v>63.5</v>
      </c>
      <c r="Q133" s="2">
        <v>3.9904748472084898E-27</v>
      </c>
      <c r="R133" s="2">
        <f t="shared" si="18"/>
        <v>5.9458075223406498E-16</v>
      </c>
      <c r="S133" s="2">
        <f t="shared" si="19"/>
        <v>1.6639857094324365E-12</v>
      </c>
      <c r="T133">
        <v>63</v>
      </c>
      <c r="U133">
        <f t="shared" si="15"/>
        <v>2.3518267523555897E-12</v>
      </c>
    </row>
    <row r="134" spans="1:21" x14ac:dyDescent="0.25">
      <c r="A134">
        <v>64</v>
      </c>
      <c r="B134" s="2">
        <v>1.33713792223493E-14</v>
      </c>
      <c r="C134">
        <f t="shared" si="8"/>
        <v>1.9923355041300458E-9</v>
      </c>
      <c r="E134">
        <v>64</v>
      </c>
      <c r="F134" s="2">
        <v>1.6354307190398801E-31</v>
      </c>
      <c r="G134" s="2">
        <f t="shared" si="16"/>
        <v>2.4367917713694213E-20</v>
      </c>
      <c r="H134" s="2">
        <f t="shared" si="17"/>
        <v>6.8195727311822676E-17</v>
      </c>
      <c r="I134">
        <v>63.5</v>
      </c>
      <c r="J134">
        <f t="shared" si="14"/>
        <v>6.8125917332570392E-17</v>
      </c>
      <c r="L134">
        <v>64</v>
      </c>
      <c r="M134" s="2">
        <v>3.3125227817299902E-5</v>
      </c>
      <c r="N134">
        <f t="shared" si="11"/>
        <v>4.9356589447776855</v>
      </c>
      <c r="P134">
        <v>64</v>
      </c>
      <c r="Q134" s="2">
        <v>3.03811896194895E-27</v>
      </c>
      <c r="R134" s="2">
        <f t="shared" si="18"/>
        <v>4.5267972533039353E-16</v>
      </c>
      <c r="S134" s="2">
        <f t="shared" si="19"/>
        <v>1.2668634009246351E-12</v>
      </c>
      <c r="T134">
        <v>63.5</v>
      </c>
      <c r="U134">
        <f t="shared" si="15"/>
        <v>1.7904574401781016E-12</v>
      </c>
    </row>
    <row r="135" spans="1:21" x14ac:dyDescent="0.25">
      <c r="A135">
        <v>64.5</v>
      </c>
      <c r="B135" s="2">
        <v>1.0796366281678099E-14</v>
      </c>
      <c r="C135">
        <f t="shared" ref="C135:C198" si="20">B135*149000</f>
        <v>1.6086585759700368E-9</v>
      </c>
      <c r="E135">
        <v>64.5</v>
      </c>
      <c r="F135" s="2">
        <v>1.63710527803764E-31</v>
      </c>
      <c r="G135" s="2">
        <f t="shared" si="16"/>
        <v>2.4392868642760837E-20</v>
      </c>
      <c r="H135" s="2">
        <f t="shared" si="17"/>
        <v>6.8265554646878394E-17</v>
      </c>
      <c r="I135">
        <v>64</v>
      </c>
      <c r="J135">
        <f t="shared" si="14"/>
        <v>6.8195735976401376E-17</v>
      </c>
      <c r="L135">
        <v>64.5</v>
      </c>
      <c r="M135" s="2">
        <v>3.20242057287893E-5</v>
      </c>
      <c r="N135">
        <f t="shared" ref="N135:N198" si="21">M135*149000</f>
        <v>4.7716066535896058</v>
      </c>
      <c r="P135">
        <v>64.5</v>
      </c>
      <c r="Q135" s="2">
        <v>2.3124783999781101E-27</v>
      </c>
      <c r="R135" s="2">
        <f t="shared" si="18"/>
        <v>3.4455928159673844E-16</v>
      </c>
      <c r="S135" s="2">
        <f t="shared" si="19"/>
        <v>9.642789788855721E-13</v>
      </c>
      <c r="T135">
        <v>64</v>
      </c>
      <c r="U135">
        <f t="shared" si="15"/>
        <v>1.3630094828615275E-12</v>
      </c>
    </row>
    <row r="136" spans="1:21" x14ac:dyDescent="0.25">
      <c r="A136">
        <v>65</v>
      </c>
      <c r="B136" s="2">
        <v>8.7189639033893899E-15</v>
      </c>
      <c r="C136">
        <f t="shared" si="20"/>
        <v>1.299125621605019E-9</v>
      </c>
      <c r="E136">
        <v>65</v>
      </c>
      <c r="F136" s="2">
        <v>1.6387800441868499E-31</v>
      </c>
      <c r="G136" s="2">
        <f t="shared" si="16"/>
        <v>2.4417822658384064E-20</v>
      </c>
      <c r="H136" s="2">
        <f t="shared" si="17"/>
        <v>6.8335390619929963E-17</v>
      </c>
      <c r="I136">
        <v>64.5</v>
      </c>
      <c r="J136">
        <f t="shared" si="14"/>
        <v>6.8265563284895605E-17</v>
      </c>
      <c r="L136">
        <v>65</v>
      </c>
      <c r="M136" s="2">
        <v>3.0964874430099899E-5</v>
      </c>
      <c r="N136">
        <f t="shared" si="21"/>
        <v>4.613766290084885</v>
      </c>
      <c r="P136">
        <v>65</v>
      </c>
      <c r="Q136" s="2">
        <v>1.7609453451518298E-27</v>
      </c>
      <c r="R136" s="2">
        <f t="shared" si="18"/>
        <v>2.6238085642762266E-16</v>
      </c>
      <c r="S136" s="2">
        <f t="shared" si="19"/>
        <v>7.342955416631702E-13</v>
      </c>
      <c r="T136">
        <v>64.5</v>
      </c>
      <c r="U136">
        <f t="shared" si="15"/>
        <v>1.0374230682183329E-12</v>
      </c>
    </row>
    <row r="137" spans="1:21" x14ac:dyDescent="0.25">
      <c r="A137">
        <v>65.5</v>
      </c>
      <c r="B137" s="2">
        <v>7.0424466558395496E-15</v>
      </c>
      <c r="C137">
        <f t="shared" si="20"/>
        <v>1.049324551720093E-9</v>
      </c>
      <c r="E137">
        <v>65.5</v>
      </c>
      <c r="F137" s="2">
        <v>1.64045501685308E-31</v>
      </c>
      <c r="G137" s="2">
        <f t="shared" si="16"/>
        <v>2.4442779751110892E-20</v>
      </c>
      <c r="H137" s="2">
        <f t="shared" si="17"/>
        <v>6.8405235204522365E-17</v>
      </c>
      <c r="I137">
        <v>65</v>
      </c>
      <c r="J137">
        <f t="shared" si="14"/>
        <v>6.8335399231491467E-17</v>
      </c>
      <c r="L137">
        <v>65.5</v>
      </c>
      <c r="M137" s="2">
        <v>2.9946954714876001E-5</v>
      </c>
      <c r="N137">
        <f t="shared" si="21"/>
        <v>4.462096252516524</v>
      </c>
      <c r="P137">
        <v>65.5</v>
      </c>
      <c r="Q137" s="2">
        <v>1.33742419143275E-27</v>
      </c>
      <c r="R137" s="2">
        <f t="shared" si="18"/>
        <v>1.9927620452347974E-16</v>
      </c>
      <c r="S137" s="2">
        <f t="shared" si="19"/>
        <v>5.5769171018585147E-13</v>
      </c>
      <c r="T137">
        <v>65</v>
      </c>
      <c r="U137">
        <f t="shared" si="15"/>
        <v>7.8890853522259333E-13</v>
      </c>
    </row>
    <row r="138" spans="1:21" x14ac:dyDescent="0.25">
      <c r="A138">
        <v>66</v>
      </c>
      <c r="B138" s="2">
        <v>5.68644536323122E-15</v>
      </c>
      <c r="C138">
        <f t="shared" si="20"/>
        <v>8.4728035912145183E-10</v>
      </c>
      <c r="E138">
        <v>66</v>
      </c>
      <c r="F138" s="2">
        <v>1.64213019540438E-31</v>
      </c>
      <c r="G138" s="2">
        <f t="shared" si="16"/>
        <v>2.4467739911525263E-20</v>
      </c>
      <c r="H138" s="2">
        <f t="shared" si="17"/>
        <v>6.8475088374303924E-17</v>
      </c>
      <c r="I138">
        <v>65.5</v>
      </c>
      <c r="J138">
        <f t="shared" ref="J138:J201" si="22">AVERAGE(H135:H139)</f>
        <v>6.8405243789732389E-17</v>
      </c>
      <c r="L138">
        <v>66</v>
      </c>
      <c r="M138" s="2">
        <v>2.8945897277740001E-5</v>
      </c>
      <c r="N138">
        <f t="shared" si="21"/>
        <v>4.3129386943832602</v>
      </c>
      <c r="P138">
        <v>66</v>
      </c>
      <c r="Q138" s="2">
        <v>1.01060853145895E-27</v>
      </c>
      <c r="R138" s="2">
        <f t="shared" si="18"/>
        <v>1.5058067118738357E-16</v>
      </c>
      <c r="S138" s="2">
        <f t="shared" si="19"/>
        <v>4.214130444537378E-13</v>
      </c>
      <c r="T138">
        <v>65.5</v>
      </c>
      <c r="U138">
        <f t="shared" ref="U138:U201" si="23">AVERAGE(S135:S139)</f>
        <v>5.9926904623659225E-13</v>
      </c>
    </row>
    <row r="139" spans="1:21" x14ac:dyDescent="0.25">
      <c r="A139">
        <v>66.5</v>
      </c>
      <c r="B139" s="2">
        <v>4.5927829882933001E-15</v>
      </c>
      <c r="C139">
        <f t="shared" si="20"/>
        <v>6.8432466525570176E-10</v>
      </c>
      <c r="E139">
        <v>66.5</v>
      </c>
      <c r="F139" s="2">
        <v>1.6438055792113E-31</v>
      </c>
      <c r="G139" s="2">
        <f t="shared" si="16"/>
        <v>2.449270313024837E-20</v>
      </c>
      <c r="H139" s="2">
        <f t="shared" si="17"/>
        <v>6.8544950103027252E-17</v>
      </c>
      <c r="I139">
        <v>66</v>
      </c>
      <c r="J139">
        <f t="shared" si="22"/>
        <v>6.847509693326645E-17</v>
      </c>
      <c r="L139">
        <v>66.5</v>
      </c>
      <c r="M139" s="2">
        <v>2.7979144764972499E-5</v>
      </c>
      <c r="N139">
        <f t="shared" si="21"/>
        <v>4.1688925699809021</v>
      </c>
      <c r="P139">
        <v>66.5</v>
      </c>
      <c r="Q139" s="2">
        <v>7.6420637199579802E-28</v>
      </c>
      <c r="R139" s="2">
        <f t="shared" si="18"/>
        <v>1.1386674942737391E-16</v>
      </c>
      <c r="S139" s="2">
        <f t="shared" si="19"/>
        <v>3.1866595599462948E-13</v>
      </c>
      <c r="T139">
        <v>66</v>
      </c>
      <c r="U139">
        <f t="shared" si="23"/>
        <v>4.544672396011829E-13</v>
      </c>
    </row>
    <row r="140" spans="1:21" x14ac:dyDescent="0.25">
      <c r="A140">
        <v>67</v>
      </c>
      <c r="B140" s="2">
        <v>3.7091280955656503E-15</v>
      </c>
      <c r="C140">
        <f t="shared" si="20"/>
        <v>5.5266008623928189E-10</v>
      </c>
      <c r="E140">
        <v>67</v>
      </c>
      <c r="F140" s="2">
        <v>1.6454811676468799E-31</v>
      </c>
      <c r="G140" s="2">
        <f t="shared" si="16"/>
        <v>2.4517669397938511E-20</v>
      </c>
      <c r="H140" s="2">
        <f t="shared" si="17"/>
        <v>6.8614820364548773E-17</v>
      </c>
      <c r="I140">
        <v>66.5</v>
      </c>
      <c r="J140">
        <f t="shared" si="22"/>
        <v>6.85449586358463E-17</v>
      </c>
      <c r="L140">
        <v>67</v>
      </c>
      <c r="M140" s="2">
        <v>2.7046697176573699E-5</v>
      </c>
      <c r="N140">
        <f t="shared" si="21"/>
        <v>4.0299578793094808</v>
      </c>
      <c r="P140">
        <v>67</v>
      </c>
      <c r="Q140" s="2">
        <v>5.7620156799126001E-28</v>
      </c>
      <c r="R140" s="2">
        <f t="shared" si="18"/>
        <v>8.5854033630697748E-17</v>
      </c>
      <c r="S140" s="2">
        <f t="shared" si="19"/>
        <v>2.402699457085252E-13</v>
      </c>
      <c r="T140">
        <v>66.5</v>
      </c>
      <c r="U140">
        <f t="shared" si="23"/>
        <v>3.4386578633220694E-13</v>
      </c>
    </row>
    <row r="141" spans="1:21" x14ac:dyDescent="0.25">
      <c r="A141">
        <v>67.5</v>
      </c>
      <c r="B141" s="2">
        <v>2.99512085748257E-15</v>
      </c>
      <c r="C141">
        <f t="shared" si="20"/>
        <v>4.4627300776490294E-10</v>
      </c>
      <c r="E141">
        <v>67.5</v>
      </c>
      <c r="F141" s="2">
        <v>1.6471569600866601E-31</v>
      </c>
      <c r="G141" s="2">
        <f t="shared" si="16"/>
        <v>2.4542638705291236E-20</v>
      </c>
      <c r="H141" s="2">
        <f t="shared" si="17"/>
        <v>6.8684699132829186E-17</v>
      </c>
      <c r="I141">
        <v>67</v>
      </c>
      <c r="J141">
        <f t="shared" si="22"/>
        <v>6.8614828871327757E-17</v>
      </c>
      <c r="L141">
        <v>67.5</v>
      </c>
      <c r="M141" s="2">
        <v>2.61485545125434E-5</v>
      </c>
      <c r="N141">
        <f t="shared" si="21"/>
        <v>3.8961346223689666</v>
      </c>
      <c r="P141">
        <v>67.5</v>
      </c>
      <c r="Q141" s="2">
        <v>4.3475511757742101E-28</v>
      </c>
      <c r="R141" s="2">
        <f t="shared" si="18"/>
        <v>6.477851251903573E-17</v>
      </c>
      <c r="S141" s="2">
        <f t="shared" si="19"/>
        <v>1.8128827531829083E-13</v>
      </c>
      <c r="T141">
        <v>67</v>
      </c>
      <c r="U141">
        <f t="shared" si="23"/>
        <v>2.5972162607340817E-13</v>
      </c>
    </row>
    <row r="142" spans="1:21" x14ac:dyDescent="0.25">
      <c r="A142">
        <v>68</v>
      </c>
      <c r="B142" s="2">
        <v>2.4194042477837401E-15</v>
      </c>
      <c r="C142">
        <f t="shared" si="20"/>
        <v>3.6049123291977728E-10</v>
      </c>
      <c r="E142">
        <v>68</v>
      </c>
      <c r="F142" s="2">
        <v>1.64883295590859E-31</v>
      </c>
      <c r="G142" s="2">
        <f t="shared" si="16"/>
        <v>2.4567611043037991E-20</v>
      </c>
      <c r="H142" s="2">
        <f t="shared" si="17"/>
        <v>6.875458638192966E-17</v>
      </c>
      <c r="I142">
        <v>67.5</v>
      </c>
      <c r="J142">
        <f t="shared" si="22"/>
        <v>6.8684707613670189E-17</v>
      </c>
      <c r="L142">
        <v>68</v>
      </c>
      <c r="M142" s="2">
        <v>2.5284716772881798E-5</v>
      </c>
      <c r="N142">
        <f t="shared" si="21"/>
        <v>3.7674227991593878</v>
      </c>
      <c r="P142">
        <v>68</v>
      </c>
      <c r="Q142" s="2">
        <v>3.2847575771469501E-28</v>
      </c>
      <c r="R142" s="2">
        <f t="shared" si="18"/>
        <v>4.8942887899489557E-17</v>
      </c>
      <c r="S142" s="2">
        <f t="shared" si="19"/>
        <v>1.3697090889185772E-13</v>
      </c>
      <c r="T142">
        <v>67.5</v>
      </c>
      <c r="U142">
        <f t="shared" si="23"/>
        <v>1.9615976952158582E-13</v>
      </c>
    </row>
    <row r="143" spans="1:21" x14ac:dyDescent="0.25">
      <c r="A143">
        <v>68.5</v>
      </c>
      <c r="B143" s="2">
        <v>1.9535510430280798E-15</v>
      </c>
      <c r="C143">
        <f t="shared" si="20"/>
        <v>2.9107910541118392E-10</v>
      </c>
      <c r="E143">
        <v>68.5</v>
      </c>
      <c r="F143" s="2">
        <v>1.6505091544931299E-31</v>
      </c>
      <c r="G143" s="2">
        <f t="shared" si="16"/>
        <v>2.4592586401947636E-20</v>
      </c>
      <c r="H143" s="2">
        <f t="shared" si="17"/>
        <v>6.8824482086016011E-17</v>
      </c>
      <c r="I143">
        <v>68</v>
      </c>
      <c r="J143">
        <f t="shared" si="22"/>
        <v>6.8754594836935468E-17</v>
      </c>
      <c r="L143">
        <v>68.5</v>
      </c>
      <c r="M143" s="2">
        <v>2.4450792331764101E-5</v>
      </c>
      <c r="N143">
        <f t="shared" si="21"/>
        <v>3.6431680574328511</v>
      </c>
      <c r="P143">
        <v>68.5</v>
      </c>
      <c r="Q143" s="2">
        <v>2.4845658395684299E-28</v>
      </c>
      <c r="R143" s="2">
        <f t="shared" si="18"/>
        <v>3.7020031009569601E-17</v>
      </c>
      <c r="S143" s="2">
        <f t="shared" si="19"/>
        <v>1.036037616946259E-13</v>
      </c>
      <c r="T143">
        <v>68</v>
      </c>
      <c r="U143">
        <f t="shared" si="23"/>
        <v>1.4810869431812946E-13</v>
      </c>
    </row>
    <row r="144" spans="1:21" x14ac:dyDescent="0.25">
      <c r="A144">
        <v>69</v>
      </c>
      <c r="B144" s="2">
        <v>1.5776211188763501E-15</v>
      </c>
      <c r="C144">
        <f t="shared" si="20"/>
        <v>2.3506554671257618E-10</v>
      </c>
      <c r="E144">
        <v>69</v>
      </c>
      <c r="F144" s="2">
        <v>1.65218555522313E-31</v>
      </c>
      <c r="G144" s="2">
        <f t="shared" si="16"/>
        <v>2.4617564772824637E-20</v>
      </c>
      <c r="H144" s="2">
        <f t="shared" si="17"/>
        <v>6.889438621935376E-17</v>
      </c>
      <c r="I144">
        <v>68.5</v>
      </c>
      <c r="J144">
        <f t="shared" si="22"/>
        <v>6.8824490515288006E-17</v>
      </c>
      <c r="L144">
        <v>69</v>
      </c>
      <c r="M144" s="2">
        <v>2.3633523292107301E-5</v>
      </c>
      <c r="N144">
        <f t="shared" si="21"/>
        <v>3.5213949705239878</v>
      </c>
      <c r="P144">
        <v>69</v>
      </c>
      <c r="Q144" s="2">
        <v>1.8803974420030299E-28</v>
      </c>
      <c r="R144" s="2">
        <f t="shared" si="18"/>
        <v>2.8017921885845144E-17</v>
      </c>
      <c r="S144" s="2">
        <f t="shared" si="19"/>
        <v>7.8410579977347563E-14</v>
      </c>
      <c r="T144">
        <v>68.5</v>
      </c>
      <c r="U144">
        <f t="shared" si="23"/>
        <v>1.1192526772590368E-13</v>
      </c>
    </row>
    <row r="145" spans="1:21" x14ac:dyDescent="0.25">
      <c r="A145">
        <v>69.5</v>
      </c>
      <c r="B145" s="2">
        <v>1.274301954418E-15</v>
      </c>
      <c r="C145">
        <f t="shared" si="20"/>
        <v>1.8987099120828201E-10</v>
      </c>
      <c r="E145">
        <v>69.5</v>
      </c>
      <c r="F145" s="2">
        <v>1.6538621574839101E-31</v>
      </c>
      <c r="G145" s="2">
        <f t="shared" si="16"/>
        <v>2.4642546146510261E-20</v>
      </c>
      <c r="H145" s="2">
        <f t="shared" si="17"/>
        <v>6.8964298756311423E-17</v>
      </c>
      <c r="I145">
        <v>69</v>
      </c>
      <c r="J145">
        <f t="shared" si="22"/>
        <v>6.8778579544772594E-17</v>
      </c>
      <c r="L145">
        <v>69.5</v>
      </c>
      <c r="M145" s="2">
        <v>2.2844481721602099E-5</v>
      </c>
      <c r="N145">
        <f t="shared" si="21"/>
        <v>3.4038277765187126</v>
      </c>
      <c r="P145">
        <v>69.5</v>
      </c>
      <c r="Q145" s="2">
        <v>1.4233650267365899E-28</v>
      </c>
      <c r="R145" s="2">
        <f t="shared" si="18"/>
        <v>2.1208138898375189E-17</v>
      </c>
      <c r="S145" s="2">
        <f t="shared" si="19"/>
        <v>5.9352812747396299E-14</v>
      </c>
      <c r="T145">
        <v>69</v>
      </c>
      <c r="U145">
        <f t="shared" si="23"/>
        <v>8.463952589271338E-14</v>
      </c>
    </row>
    <row r="146" spans="1:21" x14ac:dyDescent="0.25">
      <c r="A146">
        <v>70</v>
      </c>
      <c r="B146" s="2">
        <v>1.02892949541588E-15</v>
      </c>
      <c r="C146">
        <f t="shared" si="20"/>
        <v>1.5331049481696612E-10</v>
      </c>
      <c r="E146">
        <v>70</v>
      </c>
      <c r="F146" s="2">
        <v>1.64165190760892E-31</v>
      </c>
      <c r="G146" s="2">
        <f t="shared" si="16"/>
        <v>2.4460613423372911E-20</v>
      </c>
      <c r="H146" s="2">
        <f t="shared" si="17"/>
        <v>6.8455144280252117E-17</v>
      </c>
      <c r="I146">
        <v>69.5</v>
      </c>
      <c r="J146">
        <f t="shared" si="22"/>
        <v>6.8219732822829333E-17</v>
      </c>
      <c r="L146">
        <v>70</v>
      </c>
      <c r="M146" s="2">
        <v>2.2083667620248701E-5</v>
      </c>
      <c r="N146">
        <f t="shared" si="21"/>
        <v>3.2904664754170567</v>
      </c>
      <c r="P146">
        <v>70</v>
      </c>
      <c r="Q146" s="2">
        <v>1.0757963206826701E-28</v>
      </c>
      <c r="R146" s="2">
        <f t="shared" si="18"/>
        <v>1.6029365178171784E-17</v>
      </c>
      <c r="S146" s="2">
        <f t="shared" si="19"/>
        <v>4.4859566152339416E-14</v>
      </c>
      <c r="T146">
        <v>69.5</v>
      </c>
      <c r="U146">
        <f t="shared" si="23"/>
        <v>6.3884463478937511E-14</v>
      </c>
    </row>
    <row r="147" spans="1:21" x14ac:dyDescent="0.25">
      <c r="A147">
        <v>70.5</v>
      </c>
      <c r="B147" s="2">
        <v>8.3101674704490204E-16</v>
      </c>
      <c r="C147">
        <f t="shared" si="20"/>
        <v>1.2382149530969041E-10</v>
      </c>
      <c r="E147">
        <v>70.5</v>
      </c>
      <c r="F147" s="2">
        <v>1.58182325219785E-31</v>
      </c>
      <c r="G147" s="2">
        <f t="shared" si="16"/>
        <v>2.3569166457747965E-20</v>
      </c>
      <c r="H147" s="2">
        <f t="shared" si="17"/>
        <v>6.5960352772213393E-17</v>
      </c>
      <c r="I147">
        <v>70</v>
      </c>
      <c r="J147">
        <f t="shared" si="22"/>
        <v>6.7147948769495345E-17</v>
      </c>
      <c r="L147">
        <v>70.5</v>
      </c>
      <c r="M147" s="2">
        <v>2.1351080988046899E-5</v>
      </c>
      <c r="N147">
        <f t="shared" si="21"/>
        <v>3.1813110672189882</v>
      </c>
      <c r="P147">
        <v>70.5</v>
      </c>
      <c r="Q147" s="2">
        <v>7.9607771514667504E-29</v>
      </c>
      <c r="R147" s="2">
        <f t="shared" si="18"/>
        <v>1.1861557955685459E-17</v>
      </c>
      <c r="S147" s="2">
        <f t="shared" si="19"/>
        <v>3.3195596822978392E-14</v>
      </c>
      <c r="T147">
        <v>70</v>
      </c>
      <c r="U147">
        <f t="shared" si="23"/>
        <v>4.8087830733238146E-14</v>
      </c>
    </row>
    <row r="148" spans="1:21" x14ac:dyDescent="0.25">
      <c r="A148">
        <v>71</v>
      </c>
      <c r="B148" s="2">
        <v>6.7115225196313801E-16</v>
      </c>
      <c r="C148">
        <f t="shared" si="20"/>
        <v>1.0000168554250757E-10</v>
      </c>
      <c r="E148">
        <v>71</v>
      </c>
      <c r="F148" s="2">
        <v>1.5219946101005799E-31</v>
      </c>
      <c r="G148" s="2">
        <f t="shared" si="16"/>
        <v>2.2677719690498639E-20</v>
      </c>
      <c r="H148" s="2">
        <f t="shared" si="17"/>
        <v>6.346556181934602E-17</v>
      </c>
      <c r="I148">
        <v>70.5</v>
      </c>
      <c r="J148">
        <f t="shared" si="22"/>
        <v>6.5563225823584403E-17</v>
      </c>
      <c r="L148">
        <v>71</v>
      </c>
      <c r="M148" s="2">
        <v>2.0646721824996702E-5</v>
      </c>
      <c r="N148">
        <f t="shared" si="21"/>
        <v>3.0763615519245087</v>
      </c>
      <c r="P148">
        <v>71</v>
      </c>
      <c r="Q148" s="2">
        <v>5.9043702328778802E-29</v>
      </c>
      <c r="R148" s="2">
        <f t="shared" si="18"/>
        <v>8.797511646988042E-18</v>
      </c>
      <c r="S148" s="2">
        <f t="shared" si="19"/>
        <v>2.4620597966129083E-14</v>
      </c>
      <c r="T148">
        <v>70.5</v>
      </c>
      <c r="U148">
        <f t="shared" si="23"/>
        <v>3.5956149777306174E-14</v>
      </c>
    </row>
    <row r="149" spans="1:21" x14ac:dyDescent="0.25">
      <c r="A149">
        <v>71.5</v>
      </c>
      <c r="B149" s="2">
        <v>5.4194875079503196E-16</v>
      </c>
      <c r="C149">
        <f t="shared" si="20"/>
        <v>8.0750363868459757E-11</v>
      </c>
      <c r="E149">
        <v>71.5</v>
      </c>
      <c r="F149" s="2">
        <v>1.4621659829514199E-31</v>
      </c>
      <c r="G149" s="2">
        <f t="shared" si="16"/>
        <v>2.1786273145976156E-20</v>
      </c>
      <c r="H149" s="2">
        <f t="shared" si="17"/>
        <v>6.0970771489799002E-17</v>
      </c>
      <c r="I149">
        <v>71</v>
      </c>
      <c r="J149">
        <f t="shared" si="22"/>
        <v>6.3465562444992245E-17</v>
      </c>
      <c r="L149">
        <v>71.5</v>
      </c>
      <c r="M149" s="2">
        <v>1.9963293425172999E-5</v>
      </c>
      <c r="N149">
        <f t="shared" si="21"/>
        <v>2.9745307203507769</v>
      </c>
      <c r="P149">
        <v>71.5</v>
      </c>
      <c r="Q149" s="2">
        <v>4.2572245787960201E-29</v>
      </c>
      <c r="R149" s="2">
        <f t="shared" si="18"/>
        <v>6.3432646224060702E-18</v>
      </c>
      <c r="S149" s="2">
        <f t="shared" si="19"/>
        <v>1.7752175197687662E-14</v>
      </c>
      <c r="T149">
        <v>71</v>
      </c>
      <c r="U149">
        <f t="shared" si="23"/>
        <v>2.6666238294915868E-14</v>
      </c>
    </row>
    <row r="150" spans="1:21" x14ac:dyDescent="0.25">
      <c r="A150">
        <v>72</v>
      </c>
      <c r="B150" s="2">
        <v>4.37762728855987E-16</v>
      </c>
      <c r="C150">
        <f t="shared" si="20"/>
        <v>6.5226646599542065E-11</v>
      </c>
      <c r="E150">
        <v>72</v>
      </c>
      <c r="F150" s="2">
        <v>1.40233737266357E-31</v>
      </c>
      <c r="G150" s="2">
        <f t="shared" si="16"/>
        <v>2.0894826852687194E-20</v>
      </c>
      <c r="H150" s="2">
        <f t="shared" si="17"/>
        <v>5.8475981863350742E-17</v>
      </c>
      <c r="I150">
        <v>71.5</v>
      </c>
      <c r="J150">
        <f t="shared" si="22"/>
        <v>6.0970772195742282E-17</v>
      </c>
      <c r="L150">
        <v>72</v>
      </c>
      <c r="M150" s="2">
        <v>1.92961157104527E-5</v>
      </c>
      <c r="N150">
        <f t="shared" si="21"/>
        <v>2.8751212408574522</v>
      </c>
      <c r="P150">
        <v>72</v>
      </c>
      <c r="Q150" s="2">
        <v>3.0943844992973998E-29</v>
      </c>
      <c r="R150" s="2">
        <f t="shared" si="18"/>
        <v>4.6106329039531257E-18</v>
      </c>
      <c r="S150" s="2">
        <f t="shared" si="19"/>
        <v>1.2903255335444792E-14</v>
      </c>
      <c r="T150">
        <v>71.5</v>
      </c>
      <c r="U150">
        <f t="shared" si="23"/>
        <v>1.9562173555336397E-14</v>
      </c>
    </row>
    <row r="151" spans="1:21" x14ac:dyDescent="0.25">
      <c r="A151">
        <v>72.5</v>
      </c>
      <c r="B151" s="2">
        <v>3.53487433643422E-16</v>
      </c>
      <c r="C151">
        <f t="shared" si="20"/>
        <v>5.2669627612869879E-11</v>
      </c>
      <c r="E151">
        <v>72.5</v>
      </c>
      <c r="F151" s="2">
        <v>1.34250878149131E-31</v>
      </c>
      <c r="G151" s="2">
        <f t="shared" si="16"/>
        <v>2.000338084422052E-20</v>
      </c>
      <c r="H151" s="2">
        <f t="shared" si="17"/>
        <v>5.5981193034002313E-17</v>
      </c>
      <c r="I151">
        <v>72</v>
      </c>
      <c r="J151">
        <f t="shared" si="22"/>
        <v>5.8475982663958045E-17</v>
      </c>
      <c r="L151">
        <v>72.5</v>
      </c>
      <c r="M151" s="2">
        <v>1.8652164540849899E-5</v>
      </c>
      <c r="N151">
        <f t="shared" si="21"/>
        <v>2.7791725165866348</v>
      </c>
      <c r="P151">
        <v>72.5</v>
      </c>
      <c r="Q151" s="2">
        <v>2.2396834236722099E-29</v>
      </c>
      <c r="R151" s="2">
        <f t="shared" si="18"/>
        <v>3.337128301271593E-18</v>
      </c>
      <c r="S151" s="2">
        <f t="shared" si="19"/>
        <v>9.339242454442057E-15</v>
      </c>
      <c r="T151">
        <v>72</v>
      </c>
      <c r="U151">
        <f t="shared" si="23"/>
        <v>1.4252258382186517E-14</v>
      </c>
    </row>
    <row r="152" spans="1:21" x14ac:dyDescent="0.25">
      <c r="A152">
        <v>73</v>
      </c>
      <c r="B152" s="2">
        <v>2.85459165624438E-16</v>
      </c>
      <c r="C152">
        <f t="shared" si="20"/>
        <v>4.2533415678041261E-11</v>
      </c>
      <c r="E152">
        <v>73</v>
      </c>
      <c r="F152" s="2">
        <v>1.2826802121094901E-31</v>
      </c>
      <c r="G152" s="2">
        <f t="shared" si="16"/>
        <v>1.9111935160431404E-20</v>
      </c>
      <c r="H152" s="2">
        <f t="shared" si="17"/>
        <v>5.3486405113292131E-17</v>
      </c>
      <c r="I152">
        <v>72.5</v>
      </c>
      <c r="J152">
        <f t="shared" si="22"/>
        <v>5.5981193947006111E-17</v>
      </c>
      <c r="L152">
        <v>73</v>
      </c>
      <c r="M152" s="2">
        <v>1.8031439916364601E-5</v>
      </c>
      <c r="N152">
        <f t="shared" si="21"/>
        <v>2.6866845475383254</v>
      </c>
      <c r="P152">
        <v>73</v>
      </c>
      <c r="Q152" s="2">
        <v>1.5938105305536901E-29</v>
      </c>
      <c r="R152" s="2">
        <f t="shared" si="18"/>
        <v>2.3747776905249983E-18</v>
      </c>
      <c r="S152" s="2">
        <f t="shared" si="19"/>
        <v>6.6460209572289711E-15</v>
      </c>
      <c r="T152">
        <v>72.5</v>
      </c>
      <c r="U152">
        <f t="shared" si="23"/>
        <v>1.0304770791602915E-14</v>
      </c>
    </row>
    <row r="153" spans="1:21" x14ac:dyDescent="0.25">
      <c r="A153">
        <v>73.5</v>
      </c>
      <c r="B153" s="2">
        <v>2.3058096286531401E-16</v>
      </c>
      <c r="C153">
        <f t="shared" si="20"/>
        <v>3.4356563466931789E-11</v>
      </c>
      <c r="E153">
        <v>73.5</v>
      </c>
      <c r="F153" s="2">
        <v>1.22285166771642E-31</v>
      </c>
      <c r="G153" s="2">
        <f t="shared" si="16"/>
        <v>1.8220489848974657E-20</v>
      </c>
      <c r="H153" s="2">
        <f t="shared" si="17"/>
        <v>5.0991618234586328E-17</v>
      </c>
      <c r="I153">
        <v>73</v>
      </c>
      <c r="J153">
        <f t="shared" si="22"/>
        <v>5.348640616078509E-17</v>
      </c>
      <c r="L153">
        <v>73.5</v>
      </c>
      <c r="M153" s="2">
        <v>1.7433941836996899E-5</v>
      </c>
      <c r="N153">
        <f t="shared" si="21"/>
        <v>2.5976573337125379</v>
      </c>
      <c r="P153">
        <v>73.5</v>
      </c>
      <c r="Q153" s="2">
        <v>1.17105135561889E-29</v>
      </c>
      <c r="R153" s="2">
        <f t="shared" si="18"/>
        <v>1.7448665198721462E-18</v>
      </c>
      <c r="S153" s="2">
        <f t="shared" si="19"/>
        <v>4.8831600132110948E-15</v>
      </c>
      <c r="T153">
        <v>73</v>
      </c>
      <c r="U153">
        <f t="shared" si="23"/>
        <v>7.4392754796018182E-15</v>
      </c>
    </row>
    <row r="154" spans="1:21" x14ac:dyDescent="0.25">
      <c r="A154">
        <v>74</v>
      </c>
      <c r="B154" s="2">
        <v>1.8618008339186899E-16</v>
      </c>
      <c r="C154">
        <f t="shared" si="20"/>
        <v>2.7740832425388478E-11</v>
      </c>
      <c r="E154">
        <v>74</v>
      </c>
      <c r="F154" s="2">
        <v>1.16302315216853E-31</v>
      </c>
      <c r="G154" s="2">
        <f t="shared" si="16"/>
        <v>1.7329044967311097E-20</v>
      </c>
      <c r="H154" s="2">
        <f t="shared" si="17"/>
        <v>4.8496832558693959E-17</v>
      </c>
      <c r="I154">
        <v>73.5</v>
      </c>
      <c r="J154">
        <f t="shared" si="22"/>
        <v>5.099161944437675E-17</v>
      </c>
      <c r="L154">
        <v>74</v>
      </c>
      <c r="M154" s="2">
        <v>1.6859670302746599E-5</v>
      </c>
      <c r="N154">
        <f t="shared" si="21"/>
        <v>2.5120908751092434</v>
      </c>
      <c r="P154">
        <v>74</v>
      </c>
      <c r="Q154" s="2">
        <v>8.2129153486548005E-30</v>
      </c>
      <c r="R154" s="2">
        <f t="shared" si="18"/>
        <v>1.2237243869495652E-18</v>
      </c>
      <c r="S154" s="2">
        <f t="shared" si="19"/>
        <v>3.4246986376821761E-15</v>
      </c>
      <c r="T154">
        <v>73.5</v>
      </c>
      <c r="U154">
        <f t="shared" si="23"/>
        <v>5.3700307770134784E-15</v>
      </c>
    </row>
    <row r="155" spans="1:21" x14ac:dyDescent="0.25">
      <c r="A155">
        <v>74.5</v>
      </c>
      <c r="B155" s="2">
        <v>1.5036488805320801E-16</v>
      </c>
      <c r="C155">
        <f t="shared" si="20"/>
        <v>2.2404368319927992E-11</v>
      </c>
      <c r="E155">
        <v>74.5</v>
      </c>
      <c r="F155" s="2">
        <v>1.10319467015884E-31</v>
      </c>
      <c r="G155" s="2">
        <f t="shared" si="16"/>
        <v>1.6437600585366716E-20</v>
      </c>
      <c r="H155" s="2">
        <f t="shared" si="17"/>
        <v>4.6002048281308982E-17</v>
      </c>
      <c r="I155">
        <v>74</v>
      </c>
      <c r="J155">
        <f t="shared" si="22"/>
        <v>4.8496833966178218E-17</v>
      </c>
      <c r="L155">
        <v>74.5</v>
      </c>
      <c r="M155" s="2">
        <v>1.62993778039885E-5</v>
      </c>
      <c r="N155">
        <f t="shared" si="21"/>
        <v>2.4286072927942866</v>
      </c>
      <c r="P155">
        <v>74.5</v>
      </c>
      <c r="Q155" s="2">
        <v>6.1321266843635699E-30</v>
      </c>
      <c r="R155" s="2">
        <f t="shared" si="18"/>
        <v>9.1368687597017185E-19</v>
      </c>
      <c r="S155" s="2">
        <f t="shared" si="19"/>
        <v>2.557031822503096E-15</v>
      </c>
      <c r="T155">
        <v>74</v>
      </c>
      <c r="U155">
        <f t="shared" si="23"/>
        <v>3.8772987827810182E-15</v>
      </c>
    </row>
    <row r="156" spans="1:21" x14ac:dyDescent="0.25">
      <c r="A156">
        <v>75</v>
      </c>
      <c r="B156" s="2">
        <v>1.2144259062113701E-16</v>
      </c>
      <c r="C156">
        <f t="shared" si="20"/>
        <v>1.8094946002549414E-11</v>
      </c>
      <c r="E156">
        <v>75</v>
      </c>
      <c r="F156" s="2">
        <v>1.04336622745676E-31</v>
      </c>
      <c r="G156" s="2">
        <f t="shared" si="16"/>
        <v>1.5546156789105727E-20</v>
      </c>
      <c r="H156" s="2">
        <f t="shared" si="17"/>
        <v>4.3507265643009673E-17</v>
      </c>
      <c r="I156">
        <v>74.5</v>
      </c>
      <c r="J156">
        <f t="shared" si="22"/>
        <v>4.6002049932102196E-17</v>
      </c>
      <c r="L156">
        <v>75</v>
      </c>
      <c r="M156" s="2">
        <v>1.5754764365627699E-5</v>
      </c>
      <c r="N156">
        <f t="shared" si="21"/>
        <v>2.3474598904785271</v>
      </c>
      <c r="P156">
        <v>75</v>
      </c>
      <c r="Q156" s="2">
        <v>4.4979140631835999E-30</v>
      </c>
      <c r="R156" s="2">
        <f t="shared" si="18"/>
        <v>6.7018919541435641E-19</v>
      </c>
      <c r="S156" s="2">
        <f t="shared" si="19"/>
        <v>1.8755824832797538E-15</v>
      </c>
      <c r="T156">
        <v>74.5</v>
      </c>
      <c r="U156">
        <f t="shared" si="23"/>
        <v>2.8570497261332947E-15</v>
      </c>
    </row>
    <row r="157" spans="1:21" x14ac:dyDescent="0.25">
      <c r="A157">
        <v>75.5</v>
      </c>
      <c r="B157" s="2">
        <v>9.8062292770909901E-17</v>
      </c>
      <c r="C157">
        <f t="shared" si="20"/>
        <v>1.4611281622865574E-11</v>
      </c>
      <c r="E157">
        <v>75.5</v>
      </c>
      <c r="F157" s="2">
        <v>9.8353783123551804E-32</v>
      </c>
      <c r="G157" s="2">
        <f t="shared" si="16"/>
        <v>1.4654713685409217E-20</v>
      </c>
      <c r="H157" s="2">
        <f t="shared" si="17"/>
        <v>4.1012484942912018E-17</v>
      </c>
      <c r="I157">
        <v>75</v>
      </c>
      <c r="J157">
        <f t="shared" si="22"/>
        <v>4.3507267596710134E-17</v>
      </c>
      <c r="L157">
        <v>75.5</v>
      </c>
      <c r="M157" s="2">
        <v>1.52292623277047E-5</v>
      </c>
      <c r="N157">
        <f t="shared" si="21"/>
        <v>2.2691600868280002</v>
      </c>
      <c r="P157">
        <v>75.5</v>
      </c>
      <c r="Q157" s="2">
        <v>3.7045921949297498E-30</v>
      </c>
      <c r="R157" s="2">
        <f t="shared" si="18"/>
        <v>5.5198423704453275E-19</v>
      </c>
      <c r="S157" s="2">
        <f t="shared" si="19"/>
        <v>1.5447756739903533E-15</v>
      </c>
      <c r="T157">
        <v>75</v>
      </c>
      <c r="U157">
        <f t="shared" si="23"/>
        <v>2.1218276531603401E-15</v>
      </c>
    </row>
    <row r="158" spans="1:21" x14ac:dyDescent="0.25">
      <c r="A158">
        <v>76</v>
      </c>
      <c r="B158" s="2">
        <v>7.9208060309393196E-17</v>
      </c>
      <c r="C158">
        <f t="shared" si="20"/>
        <v>1.1802000986099586E-11</v>
      </c>
      <c r="E158">
        <v>76</v>
      </c>
      <c r="F158" s="2">
        <v>9.2370949052675804E-32</v>
      </c>
      <c r="G158" s="2">
        <f t="shared" si="16"/>
        <v>1.3763271408848696E-20</v>
      </c>
      <c r="H158" s="2">
        <f t="shared" si="17"/>
        <v>3.8517706557626043E-17</v>
      </c>
      <c r="I158">
        <v>75.5</v>
      </c>
      <c r="J158">
        <f t="shared" si="22"/>
        <v>4.1012487278589493E-17</v>
      </c>
      <c r="L158">
        <v>76</v>
      </c>
      <c r="M158" s="2">
        <v>1.47228716902194E-5</v>
      </c>
      <c r="N158">
        <f t="shared" si="21"/>
        <v>2.1937078818426907</v>
      </c>
      <c r="P158">
        <v>76</v>
      </c>
      <c r="Q158" s="2">
        <v>2.89467705987737E-30</v>
      </c>
      <c r="R158" s="2">
        <f t="shared" si="18"/>
        <v>4.3130688192172812E-19</v>
      </c>
      <c r="S158" s="2">
        <f t="shared" si="19"/>
        <v>1.2070496483463206E-15</v>
      </c>
      <c r="T158">
        <v>75.5</v>
      </c>
      <c r="U158">
        <f t="shared" si="23"/>
        <v>1.6105009644743519E-15</v>
      </c>
    </row>
    <row r="159" spans="1:21" x14ac:dyDescent="0.25">
      <c r="A159">
        <v>76.5</v>
      </c>
      <c r="B159" s="2">
        <v>6.3961968027895794E-17</v>
      </c>
      <c r="C159">
        <f t="shared" si="20"/>
        <v>9.5303332361564734E-12</v>
      </c>
      <c r="E159">
        <v>76.5</v>
      </c>
      <c r="F159" s="2">
        <v>8.6388121686408395E-32</v>
      </c>
      <c r="G159" s="2">
        <f t="shared" si="16"/>
        <v>1.2871830131274852E-20</v>
      </c>
      <c r="H159" s="2">
        <f t="shared" si="17"/>
        <v>3.6022930968090757E-17</v>
      </c>
      <c r="I159">
        <v>76</v>
      </c>
      <c r="J159">
        <f t="shared" si="22"/>
        <v>3.8517709382005289E-17</v>
      </c>
      <c r="L159">
        <v>76.5</v>
      </c>
      <c r="M159" s="2">
        <v>1.42355924531718E-5</v>
      </c>
      <c r="N159">
        <f t="shared" si="21"/>
        <v>2.1211032755225983</v>
      </c>
      <c r="P159">
        <v>76.5</v>
      </c>
      <c r="Q159" s="2">
        <v>2.0817440340772001E-30</v>
      </c>
      <c r="R159" s="2">
        <f t="shared" si="18"/>
        <v>3.1017986107750279E-19</v>
      </c>
      <c r="S159" s="2">
        <f t="shared" si="19"/>
        <v>8.6806519425223411E-16</v>
      </c>
      <c r="T159">
        <v>76</v>
      </c>
      <c r="U159">
        <f t="shared" si="23"/>
        <v>1.2168073891125861E-15</v>
      </c>
    </row>
    <row r="160" spans="1:21" x14ac:dyDescent="0.25">
      <c r="A160">
        <v>77</v>
      </c>
      <c r="B160" s="2">
        <v>5.1651594012727198E-17</v>
      </c>
      <c r="C160">
        <f t="shared" si="20"/>
        <v>7.6960875078963533E-12</v>
      </c>
      <c r="E160">
        <v>77</v>
      </c>
      <c r="F160" s="2">
        <v>8.0405302521386597E-32</v>
      </c>
      <c r="G160" s="2">
        <f t="shared" si="16"/>
        <v>1.1980390075686603E-20</v>
      </c>
      <c r="H160" s="2">
        <f t="shared" si="17"/>
        <v>3.352815879838795E-17</v>
      </c>
      <c r="I160">
        <v>76.5</v>
      </c>
      <c r="J160">
        <f t="shared" si="22"/>
        <v>3.6022934428058944E-17</v>
      </c>
      <c r="L160">
        <v>77</v>
      </c>
      <c r="M160" s="2">
        <v>1.3767424616562E-5</v>
      </c>
      <c r="N160">
        <f t="shared" si="21"/>
        <v>2.0513462678677379</v>
      </c>
      <c r="P160">
        <v>77</v>
      </c>
      <c r="Q160" s="2">
        <v>1.41146021143887E-30</v>
      </c>
      <c r="R160" s="2">
        <f t="shared" si="18"/>
        <v>2.1030757150439162E-19</v>
      </c>
      <c r="S160" s="2">
        <f t="shared" si="19"/>
        <v>5.8856394569426921E-16</v>
      </c>
      <c r="T160">
        <v>76.5</v>
      </c>
      <c r="U160">
        <f t="shared" si="23"/>
        <v>9.1540118955939301E-16</v>
      </c>
    </row>
    <row r="161" spans="1:21" x14ac:dyDescent="0.25">
      <c r="A161">
        <v>77.5</v>
      </c>
      <c r="B161" s="2">
        <v>4.1722698335433599E-17</v>
      </c>
      <c r="C161">
        <f t="shared" si="20"/>
        <v>6.2166820519796061E-12</v>
      </c>
      <c r="E161">
        <v>77.5</v>
      </c>
      <c r="F161" s="2">
        <v>7.44224935355032E-32</v>
      </c>
      <c r="G161" s="2">
        <f t="shared" si="16"/>
        <v>1.1088951536789977E-20</v>
      </c>
      <c r="H161" s="2">
        <f t="shared" si="17"/>
        <v>3.103339087327796E-17</v>
      </c>
      <c r="I161">
        <v>77</v>
      </c>
      <c r="J161">
        <f t="shared" si="22"/>
        <v>3.3528163100659016E-17</v>
      </c>
      <c r="L161">
        <v>77.5</v>
      </c>
      <c r="M161" s="2">
        <v>1.3307914953148999E-5</v>
      </c>
      <c r="N161">
        <f t="shared" si="21"/>
        <v>1.982879328019201</v>
      </c>
      <c r="P161">
        <v>77.5</v>
      </c>
      <c r="Q161" s="2">
        <v>8.8383898041151405E-31</v>
      </c>
      <c r="R161" s="2">
        <f t="shared" si="18"/>
        <v>1.316920080813156E-19</v>
      </c>
      <c r="S161" s="2">
        <f t="shared" si="19"/>
        <v>3.6855148551378789E-16</v>
      </c>
      <c r="T161">
        <v>77</v>
      </c>
      <c r="U161">
        <f t="shared" si="23"/>
        <v>6.5359758022513435E-16</v>
      </c>
    </row>
    <row r="162" spans="1:21" x14ac:dyDescent="0.25">
      <c r="A162">
        <v>78</v>
      </c>
      <c r="B162" s="2">
        <v>3.3688258997622401E-17</v>
      </c>
      <c r="C162">
        <f t="shared" si="20"/>
        <v>5.0195505906457375E-12</v>
      </c>
      <c r="E162">
        <v>78</v>
      </c>
      <c r="F162" s="2">
        <v>6.8439697398254396E-32</v>
      </c>
      <c r="G162" s="2">
        <f t="shared" si="16"/>
        <v>1.0197514912339905E-20</v>
      </c>
      <c r="H162" s="2">
        <f t="shared" si="17"/>
        <v>2.8538628305912385E-17</v>
      </c>
      <c r="I162">
        <v>77.5</v>
      </c>
      <c r="J162">
        <f t="shared" si="22"/>
        <v>3.1033396316325552E-17</v>
      </c>
      <c r="L162">
        <v>78</v>
      </c>
      <c r="M162" s="2">
        <v>1.28633801137953E-5</v>
      </c>
      <c r="N162">
        <f t="shared" si="21"/>
        <v>1.9166436369554998</v>
      </c>
      <c r="P162">
        <v>78</v>
      </c>
      <c r="Q162" s="2">
        <v>5.6538038549330503E-31</v>
      </c>
      <c r="R162" s="2">
        <f t="shared" si="18"/>
        <v>8.4241677438502443E-20</v>
      </c>
      <c r="S162" s="2">
        <f t="shared" si="19"/>
        <v>2.3575762731905985E-16</v>
      </c>
      <c r="T162">
        <v>77.5</v>
      </c>
      <c r="U162">
        <f t="shared" si="23"/>
        <v>4.5409089645967103E-16</v>
      </c>
    </row>
    <row r="163" spans="1:21" x14ac:dyDescent="0.25">
      <c r="A163">
        <v>78.5</v>
      </c>
      <c r="B163" s="2">
        <v>2.72070513989833E-17</v>
      </c>
      <c r="C163">
        <f t="shared" si="20"/>
        <v>4.0538506584485115E-12</v>
      </c>
      <c r="E163">
        <v>78.5</v>
      </c>
      <c r="F163" s="2">
        <v>6.2456917801982203E-32</v>
      </c>
      <c r="G163" s="2">
        <f t="shared" si="16"/>
        <v>9.3060807524953486E-21</v>
      </c>
      <c r="H163" s="2">
        <f t="shared" si="17"/>
        <v>2.6043872635958719E-17</v>
      </c>
      <c r="I163">
        <v>78</v>
      </c>
      <c r="J163">
        <f t="shared" si="22"/>
        <v>2.8538635333811093E-17</v>
      </c>
      <c r="L163">
        <v>78.5</v>
      </c>
      <c r="M163" s="2">
        <v>1.24345704252735E-5</v>
      </c>
      <c r="N163">
        <f t="shared" si="21"/>
        <v>1.8527509933657516</v>
      </c>
      <c r="P163">
        <v>78.5</v>
      </c>
      <c r="Q163" s="2">
        <v>5.0244977420071604E-31</v>
      </c>
      <c r="R163" s="2">
        <f t="shared" si="18"/>
        <v>7.4865016355906693E-20</v>
      </c>
      <c r="S163" s="2">
        <f t="shared" si="19"/>
        <v>2.0951622951900391E-16</v>
      </c>
      <c r="T163">
        <v>78</v>
      </c>
      <c r="U163">
        <f t="shared" si="23"/>
        <v>3.1713296872686167E-16</v>
      </c>
    </row>
    <row r="164" spans="1:21" x14ac:dyDescent="0.25">
      <c r="A164">
        <v>79</v>
      </c>
      <c r="B164" s="2">
        <v>2.1974488508494399E-17</v>
      </c>
      <c r="C164">
        <f t="shared" si="20"/>
        <v>3.2741987877656656E-12</v>
      </c>
      <c r="E164">
        <v>79</v>
      </c>
      <c r="F164" s="2">
        <v>5.6474160003658401E-32</v>
      </c>
      <c r="G164" s="2">
        <f t="shared" si="16"/>
        <v>8.4146498405451006E-21</v>
      </c>
      <c r="H164" s="2">
        <f t="shared" si="17"/>
        <v>2.3549126055518447E-17</v>
      </c>
      <c r="I164">
        <v>78.5</v>
      </c>
      <c r="J164">
        <f t="shared" si="22"/>
        <v>2.6043881933264756E-17</v>
      </c>
      <c r="L164">
        <v>79</v>
      </c>
      <c r="M164" s="2">
        <v>1.20214858875835E-5</v>
      </c>
      <c r="N164">
        <f t="shared" si="21"/>
        <v>1.7912013972499414</v>
      </c>
      <c r="P164">
        <v>79</v>
      </c>
      <c r="Q164" s="2">
        <v>4.3952089884971399E-31</v>
      </c>
      <c r="R164" s="2">
        <f t="shared" si="18"/>
        <v>6.5488613928607379E-20</v>
      </c>
      <c r="S164" s="2">
        <f t="shared" si="19"/>
        <v>1.8327555558818746E-16</v>
      </c>
      <c r="T164">
        <v>78.5</v>
      </c>
      <c r="U164">
        <f t="shared" si="23"/>
        <v>2.3082737326844309E-16</v>
      </c>
    </row>
    <row r="165" spans="1:21" x14ac:dyDescent="0.25">
      <c r="A165">
        <v>79.5</v>
      </c>
      <c r="B165" s="2">
        <v>1.77436999824421E-17</v>
      </c>
      <c r="C165">
        <f t="shared" si="20"/>
        <v>2.6438112973838731E-12</v>
      </c>
      <c r="E165">
        <v>79.5</v>
      </c>
      <c r="F165" s="2">
        <v>5.0491431751836505E-32</v>
      </c>
      <c r="G165" s="2">
        <f t="shared" si="16"/>
        <v>7.5232233310236387E-21</v>
      </c>
      <c r="H165" s="2">
        <f t="shared" si="17"/>
        <v>2.1054391795656262E-17</v>
      </c>
      <c r="I165">
        <v>79</v>
      </c>
      <c r="J165">
        <f t="shared" si="22"/>
        <v>2.3607606213029278E-17</v>
      </c>
      <c r="L165">
        <v>79.5</v>
      </c>
      <c r="M165" s="2">
        <v>1.1624126500725399E-5</v>
      </c>
      <c r="N165">
        <f t="shared" si="21"/>
        <v>1.7319948486080845</v>
      </c>
      <c r="P165">
        <v>79.5</v>
      </c>
      <c r="Q165" s="2">
        <v>3.76594629667615E-31</v>
      </c>
      <c r="R165" s="2">
        <f t="shared" si="18"/>
        <v>5.6112599820474634E-20</v>
      </c>
      <c r="S165" s="2">
        <f t="shared" si="19"/>
        <v>1.5703596840217638E-16</v>
      </c>
      <c r="T165">
        <v>79</v>
      </c>
      <c r="U165">
        <f t="shared" si="23"/>
        <v>1.832767005662088E-16</v>
      </c>
    </row>
    <row r="166" spans="1:21" x14ac:dyDescent="0.25">
      <c r="A166">
        <v>80</v>
      </c>
      <c r="B166" s="2">
        <v>1.43317378246845E-17</v>
      </c>
      <c r="C166">
        <f t="shared" si="20"/>
        <v>2.1354289358779906E-12</v>
      </c>
      <c r="E166">
        <v>80</v>
      </c>
      <c r="F166" s="2">
        <v>4.52098118178807E-32</v>
      </c>
      <c r="G166" s="2">
        <f t="shared" si="16"/>
        <v>6.7362619608642241E-21</v>
      </c>
      <c r="H166" s="2">
        <f t="shared" si="17"/>
        <v>1.8852012272100589E-17</v>
      </c>
      <c r="I166">
        <v>79.5</v>
      </c>
      <c r="J166">
        <f t="shared" si="22"/>
        <v>2.1430292983461575E-17</v>
      </c>
      <c r="L166">
        <v>80</v>
      </c>
      <c r="M166" s="2">
        <v>1.1241259084247299E-5</v>
      </c>
      <c r="N166">
        <f t="shared" si="21"/>
        <v>1.6749476035528477</v>
      </c>
      <c r="P166">
        <v>80</v>
      </c>
      <c r="Q166" s="2">
        <v>3.1367253513948599E-31</v>
      </c>
      <c r="R166" s="2">
        <f t="shared" si="18"/>
        <v>4.673720773578341E-20</v>
      </c>
      <c r="S166" s="2">
        <f t="shared" si="19"/>
        <v>1.3079812200261649E-16</v>
      </c>
      <c r="T166">
        <v>79.5</v>
      </c>
      <c r="U166">
        <f t="shared" si="23"/>
        <v>1.5703784046897811E-16</v>
      </c>
    </row>
    <row r="167" spans="1:21" x14ac:dyDescent="0.25">
      <c r="A167">
        <v>80.5</v>
      </c>
      <c r="B167" s="2">
        <v>1.1573579786896E-17</v>
      </c>
      <c r="C167">
        <f t="shared" si="20"/>
        <v>1.7244633882475039E-12</v>
      </c>
      <c r="E167">
        <v>80.5</v>
      </c>
      <c r="F167" s="2">
        <v>4.2332160452976903E-32</v>
      </c>
      <c r="G167" s="2">
        <f t="shared" si="16"/>
        <v>6.3074919074935579E-21</v>
      </c>
      <c r="H167" s="2">
        <f t="shared" si="17"/>
        <v>1.7652062158073848E-17</v>
      </c>
      <c r="I167">
        <v>80</v>
      </c>
      <c r="J167">
        <f t="shared" si="22"/>
        <v>1.9511941081520311E-17</v>
      </c>
      <c r="L167">
        <v>80.5</v>
      </c>
      <c r="M167" s="2">
        <v>1.0865497754825299E-5</v>
      </c>
      <c r="N167">
        <f t="shared" si="21"/>
        <v>1.6189591654689697</v>
      </c>
      <c r="P167">
        <v>80.5</v>
      </c>
      <c r="Q167" s="2">
        <v>2.5075775789533302E-31</v>
      </c>
      <c r="R167" s="2">
        <f t="shared" si="18"/>
        <v>3.736290592640462E-20</v>
      </c>
      <c r="S167" s="2">
        <f t="shared" si="19"/>
        <v>1.0456332683290624E-16</v>
      </c>
      <c r="T167">
        <v>80</v>
      </c>
      <c r="U167">
        <f t="shared" si="23"/>
        <v>1.3080152428209449E-16</v>
      </c>
    </row>
    <row r="168" spans="1:21" x14ac:dyDescent="0.25">
      <c r="A168">
        <v>81</v>
      </c>
      <c r="B168" s="2">
        <v>9.3459173658119902E-18</v>
      </c>
      <c r="C168">
        <f t="shared" si="20"/>
        <v>1.3925416875059866E-12</v>
      </c>
      <c r="E168">
        <v>81</v>
      </c>
      <c r="F168" s="2">
        <v>3.94545116833556E-32</v>
      </c>
      <c r="G168" s="2">
        <f t="shared" si="16"/>
        <v>5.8787222408199848E-21</v>
      </c>
      <c r="H168" s="2">
        <f t="shared" si="17"/>
        <v>1.64521131262524E-17</v>
      </c>
      <c r="I168">
        <v>80.5</v>
      </c>
      <c r="J168">
        <f t="shared" si="22"/>
        <v>1.7852548956828723E-17</v>
      </c>
      <c r="L168">
        <v>81</v>
      </c>
      <c r="M168" s="2">
        <v>1.0502675168061799E-5</v>
      </c>
      <c r="N168">
        <f t="shared" si="21"/>
        <v>1.5648986000412082</v>
      </c>
      <c r="P168">
        <v>81</v>
      </c>
      <c r="Q168" s="2">
        <v>1.8785764990032701E-31</v>
      </c>
      <c r="R168" s="2">
        <f t="shared" si="18"/>
        <v>2.7990789835148725E-20</v>
      </c>
      <c r="S168" s="2">
        <f t="shared" si="19"/>
        <v>7.8334648584585849E-17</v>
      </c>
      <c r="T168">
        <v>80.5</v>
      </c>
      <c r="U168">
        <f t="shared" si="23"/>
        <v>1.0457067768705534E-16</v>
      </c>
    </row>
    <row r="169" spans="1:21" x14ac:dyDescent="0.25">
      <c r="A169">
        <v>81.5</v>
      </c>
      <c r="B169" s="2">
        <v>7.5493109613416398E-18</v>
      </c>
      <c r="C169">
        <f t="shared" si="20"/>
        <v>1.1248473332399044E-12</v>
      </c>
      <c r="E169">
        <v>81.5</v>
      </c>
      <c r="F169" s="2">
        <v>3.6576866121560599E-32</v>
      </c>
      <c r="G169" s="2">
        <f t="shared" si="16"/>
        <v>5.4499530521125297E-21</v>
      </c>
      <c r="H169" s="2">
        <f t="shared" si="17"/>
        <v>1.525216543206051E-17</v>
      </c>
      <c r="I169">
        <v>81</v>
      </c>
      <c r="J169">
        <f t="shared" si="22"/>
        <v>1.6452114481330857E-17</v>
      </c>
      <c r="L169">
        <v>81.5</v>
      </c>
      <c r="M169" s="2">
        <v>1.01527913239568E-5</v>
      </c>
      <c r="N169">
        <f t="shared" si="21"/>
        <v>1.5127659072695632</v>
      </c>
      <c r="P169">
        <v>81.5</v>
      </c>
      <c r="Q169" s="2">
        <v>1.2499435885259199E-31</v>
      </c>
      <c r="R169" s="2">
        <f t="shared" si="18"/>
        <v>1.8624159469036204E-20</v>
      </c>
      <c r="S169" s="2">
        <f t="shared" si="19"/>
        <v>5.2121322612991782E-17</v>
      </c>
      <c r="T169">
        <v>81</v>
      </c>
      <c r="U169">
        <f t="shared" si="23"/>
        <v>7.8357459842283033E-17</v>
      </c>
    </row>
    <row r="170" spans="1:21" x14ac:dyDescent="0.25">
      <c r="A170">
        <v>82</v>
      </c>
      <c r="B170" s="2">
        <v>6.0733494456035597E-18</v>
      </c>
      <c r="C170">
        <f t="shared" si="20"/>
        <v>9.0492906739493036E-13</v>
      </c>
      <c r="E170">
        <v>82</v>
      </c>
      <c r="F170" s="2">
        <v>3.3699224589360399E-32</v>
      </c>
      <c r="G170" s="2">
        <f t="shared" si="16"/>
        <v>5.0211844638146999E-21</v>
      </c>
      <c r="H170" s="2">
        <f t="shared" si="17"/>
        <v>1.4052219418166937E-17</v>
      </c>
      <c r="I170">
        <v>81.5</v>
      </c>
      <c r="J170">
        <f t="shared" si="22"/>
        <v>1.5252167137953199E-17</v>
      </c>
      <c r="L170">
        <v>82</v>
      </c>
      <c r="M170" s="2">
        <v>9.81584622251043E-6</v>
      </c>
      <c r="N170">
        <f t="shared" si="21"/>
        <v>1.462561087154054</v>
      </c>
      <c r="P170">
        <v>82</v>
      </c>
      <c r="Q170" s="2">
        <v>6.2279470946572197E-32</v>
      </c>
      <c r="R170" s="2">
        <f t="shared" si="18"/>
        <v>9.2796411710392575E-21</v>
      </c>
      <c r="S170" s="2">
        <f t="shared" si="19"/>
        <v>2.5969879178314817E-17</v>
      </c>
      <c r="T170">
        <v>81.5</v>
      </c>
      <c r="U170">
        <f t="shared" si="23"/>
        <v>5.2995871203340482E-17</v>
      </c>
    </row>
    <row r="171" spans="1:21" x14ac:dyDescent="0.25">
      <c r="A171">
        <v>82.5</v>
      </c>
      <c r="B171" s="2">
        <v>4.8821088437702399E-18</v>
      </c>
      <c r="C171">
        <f t="shared" si="20"/>
        <v>7.274342177217657E-13</v>
      </c>
      <c r="E171">
        <v>82.5</v>
      </c>
      <c r="F171" s="2">
        <v>3.0821588215418298E-32</v>
      </c>
      <c r="G171" s="2">
        <f t="shared" ref="G171:G206" si="24">F171*$L$1*$L$2</f>
        <v>4.592416644097326E-21</v>
      </c>
      <c r="H171" s="2">
        <f t="shared" ref="H171:H206" si="25">G171*$H$1/$H$2</f>
        <v>1.2852275555212306E-17</v>
      </c>
      <c r="I171">
        <v>82</v>
      </c>
      <c r="J171">
        <f t="shared" si="22"/>
        <v>1.4052221607878458E-17</v>
      </c>
      <c r="L171">
        <v>82.5</v>
      </c>
      <c r="M171" s="2">
        <v>9.4918398637225096E-6</v>
      </c>
      <c r="N171">
        <f t="shared" si="21"/>
        <v>1.4142841396946539</v>
      </c>
      <c r="P171">
        <v>82.5</v>
      </c>
      <c r="Q171" s="2">
        <v>9.5690173770994895E-33</v>
      </c>
      <c r="R171" s="2">
        <f t="shared" ref="R171:R206" si="26">Q171*$L$1*$L$2</f>
        <v>1.4257835891878239E-21</v>
      </c>
      <c r="S171" s="2">
        <f t="shared" ref="S171:S206" si="27">R171*$H$1/$H$2</f>
        <v>3.9901788079037337E-18</v>
      </c>
      <c r="T171">
        <v>82</v>
      </c>
      <c r="U171">
        <f t="shared" si="23"/>
        <v>3.2914540065775479E-17</v>
      </c>
    </row>
    <row r="172" spans="1:21" x14ac:dyDescent="0.25">
      <c r="A172">
        <v>83</v>
      </c>
      <c r="B172" s="2">
        <v>3.9296192217458802E-18</v>
      </c>
      <c r="C172">
        <f t="shared" si="20"/>
        <v>5.8551326404013615E-13</v>
      </c>
      <c r="E172">
        <v>83</v>
      </c>
      <c r="F172" s="2">
        <v>2.7943958593308402E-32</v>
      </c>
      <c r="G172" s="2">
        <f t="shared" si="24"/>
        <v>4.1636498304029522E-21</v>
      </c>
      <c r="H172" s="2">
        <f t="shared" si="25"/>
        <v>1.1652334507700136E-17</v>
      </c>
      <c r="I172">
        <v>82.5</v>
      </c>
      <c r="J172">
        <f t="shared" si="22"/>
        <v>1.2852278431682696E-17</v>
      </c>
      <c r="L172">
        <v>83</v>
      </c>
      <c r="M172" s="2">
        <v>9.1781163761449497E-6</v>
      </c>
      <c r="N172">
        <f t="shared" si="21"/>
        <v>1.3675393400455975</v>
      </c>
      <c r="P172">
        <v>83</v>
      </c>
      <c r="Q172" s="2">
        <v>9.9682897266116794E-33</v>
      </c>
      <c r="R172" s="2">
        <f t="shared" si="26"/>
        <v>1.4852751692651402E-21</v>
      </c>
      <c r="S172" s="2">
        <f t="shared" si="27"/>
        <v>4.1566711450812409E-18</v>
      </c>
      <c r="T172">
        <v>82.5</v>
      </c>
      <c r="U172">
        <f t="shared" si="23"/>
        <v>1.9029205844214254E-17</v>
      </c>
    </row>
    <row r="173" spans="1:21" x14ac:dyDescent="0.25">
      <c r="A173">
        <v>83.5</v>
      </c>
      <c r="B173" s="2">
        <v>3.1612064646386999E-18</v>
      </c>
      <c r="C173">
        <f t="shared" si="20"/>
        <v>4.7101976323116628E-13</v>
      </c>
      <c r="E173">
        <v>83.5</v>
      </c>
      <c r="F173" s="2">
        <v>2.5066338048373202E-32</v>
      </c>
      <c r="G173" s="2">
        <f t="shared" si="24"/>
        <v>3.7348843692076068E-21</v>
      </c>
      <c r="H173" s="2">
        <f t="shared" si="25"/>
        <v>1.0452397245273586E-17</v>
      </c>
      <c r="I173">
        <v>83</v>
      </c>
      <c r="J173">
        <f t="shared" si="22"/>
        <v>1.1652338393386137E-17</v>
      </c>
      <c r="L173">
        <v>83.5</v>
      </c>
      <c r="M173" s="2">
        <v>8.8713596365577102E-6</v>
      </c>
      <c r="N173">
        <f t="shared" si="21"/>
        <v>1.3218325858470987</v>
      </c>
      <c r="P173">
        <v>83.5</v>
      </c>
      <c r="Q173" s="2">
        <v>2.13625993655401E-32</v>
      </c>
      <c r="R173" s="2">
        <f t="shared" si="26"/>
        <v>3.183027305465475E-21</v>
      </c>
      <c r="S173" s="2">
        <f t="shared" si="27"/>
        <v>8.9079774767797053E-18</v>
      </c>
      <c r="T173">
        <v>83</v>
      </c>
      <c r="U173">
        <f t="shared" si="23"/>
        <v>1.1448488191807671E-17</v>
      </c>
    </row>
    <row r="174" spans="1:21" x14ac:dyDescent="0.25">
      <c r="A174">
        <v>84</v>
      </c>
      <c r="B174" s="2">
        <v>2.5395400731645401E-18</v>
      </c>
      <c r="C174">
        <f t="shared" si="20"/>
        <v>3.7839147090151647E-13</v>
      </c>
      <c r="E174">
        <v>84</v>
      </c>
      <c r="F174" s="2">
        <v>2.21887301122254E-32</v>
      </c>
      <c r="G174" s="2">
        <f t="shared" si="24"/>
        <v>3.3061207867215844E-21</v>
      </c>
      <c r="H174" s="2">
        <f t="shared" si="25"/>
        <v>9.2524652405777216E-18</v>
      </c>
      <c r="I174">
        <v>83.5</v>
      </c>
      <c r="J174">
        <f t="shared" si="22"/>
        <v>1.0452402678556958E-17</v>
      </c>
      <c r="L174">
        <v>84</v>
      </c>
      <c r="M174" s="2">
        <v>8.5752488854096894E-6</v>
      </c>
      <c r="N174">
        <f t="shared" si="21"/>
        <v>1.2777120839260436</v>
      </c>
      <c r="P174">
        <v>84</v>
      </c>
      <c r="Q174" s="2">
        <v>3.4096152983876998E-32</v>
      </c>
      <c r="R174" s="2">
        <f t="shared" si="26"/>
        <v>5.0803267945976731E-21</v>
      </c>
      <c r="S174" s="2">
        <f t="shared" si="27"/>
        <v>1.4217734350958861E-17</v>
      </c>
      <c r="T174">
        <v>83.5</v>
      </c>
      <c r="U174">
        <f t="shared" si="23"/>
        <v>1.0182125560375562E-17</v>
      </c>
    </row>
    <row r="175" spans="1:21" x14ac:dyDescent="0.25">
      <c r="A175">
        <v>84.5</v>
      </c>
      <c r="B175" s="2">
        <v>2.0427166251191801E-18</v>
      </c>
      <c r="C175">
        <f t="shared" si="20"/>
        <v>3.0436477714275782E-13</v>
      </c>
      <c r="E175">
        <v>84.5</v>
      </c>
      <c r="F175" s="2">
        <v>1.93111404214795E-32</v>
      </c>
      <c r="G175" s="2">
        <f t="shared" si="24"/>
        <v>2.8773599228004456E-21</v>
      </c>
      <c r="H175" s="2">
        <f t="shared" si="25"/>
        <v>8.0525408440210363E-18</v>
      </c>
      <c r="I175">
        <v>84</v>
      </c>
      <c r="J175">
        <f t="shared" si="22"/>
        <v>9.2524731779660017E-18</v>
      </c>
      <c r="L175">
        <v>84.5</v>
      </c>
      <c r="M175" s="2">
        <v>8.2897841227008804E-6</v>
      </c>
      <c r="N175">
        <f t="shared" si="21"/>
        <v>1.2351778342824311</v>
      </c>
      <c r="P175">
        <v>84.5</v>
      </c>
      <c r="Q175" s="2">
        <v>4.7094880719838098E-32</v>
      </c>
      <c r="R175" s="2">
        <f t="shared" si="26"/>
        <v>7.0171372272558777E-21</v>
      </c>
      <c r="S175" s="2">
        <f t="shared" si="27"/>
        <v>1.9638066021154262E-17</v>
      </c>
      <c r="T175">
        <v>84</v>
      </c>
      <c r="U175">
        <f t="shared" si="23"/>
        <v>1.4403576081900475E-17</v>
      </c>
    </row>
    <row r="176" spans="1:21" x14ac:dyDescent="0.25">
      <c r="A176">
        <v>85</v>
      </c>
      <c r="B176" s="2">
        <v>1.64435742015099E-18</v>
      </c>
      <c r="C176">
        <f t="shared" si="20"/>
        <v>2.4500925560249752E-13</v>
      </c>
      <c r="E176">
        <v>85</v>
      </c>
      <c r="F176" s="2">
        <v>1.6433578560681301E-32</v>
      </c>
      <c r="G176" s="2">
        <f t="shared" si="24"/>
        <v>2.448603205541514E-21</v>
      </c>
      <c r="H176" s="2">
        <f t="shared" si="25"/>
        <v>6.8526280522575247E-18</v>
      </c>
      <c r="I176">
        <v>84.5</v>
      </c>
      <c r="J176">
        <f t="shared" si="22"/>
        <v>8.0525531275025462E-18</v>
      </c>
      <c r="L176">
        <v>85</v>
      </c>
      <c r="M176" s="2">
        <v>8.01496534843128E-6</v>
      </c>
      <c r="N176">
        <f t="shared" si="21"/>
        <v>1.1942298369162607</v>
      </c>
      <c r="P176">
        <v>85</v>
      </c>
      <c r="Q176" s="2">
        <v>6.0187216888638995E-32</v>
      </c>
      <c r="R176" s="2">
        <f t="shared" si="26"/>
        <v>8.9678953164072102E-21</v>
      </c>
      <c r="S176" s="2">
        <f t="shared" si="27"/>
        <v>2.5097431415528308E-17</v>
      </c>
      <c r="T176">
        <v>84.5</v>
      </c>
      <c r="U176">
        <f t="shared" si="23"/>
        <v>1.9687227543438998E-17</v>
      </c>
    </row>
    <row r="177" spans="1:21" x14ac:dyDescent="0.25">
      <c r="A177">
        <v>85.5</v>
      </c>
      <c r="B177" s="2">
        <v>1.32404537223408E-18</v>
      </c>
      <c r="C177">
        <f t="shared" si="20"/>
        <v>1.9728276046287791E-13</v>
      </c>
      <c r="E177">
        <v>85.5</v>
      </c>
      <c r="F177" s="2">
        <v>1.3556062252333299E-32</v>
      </c>
      <c r="G177" s="2">
        <f t="shared" si="24"/>
        <v>2.0198532755976616E-21</v>
      </c>
      <c r="H177" s="2">
        <f t="shared" si="25"/>
        <v>5.6527342553828554E-18</v>
      </c>
      <c r="I177">
        <v>85</v>
      </c>
      <c r="J177">
        <f t="shared" si="22"/>
        <v>6.8526486402068736E-18</v>
      </c>
      <c r="L177">
        <v>85.5</v>
      </c>
      <c r="M177" s="2">
        <v>7.7507925626008897E-6</v>
      </c>
      <c r="N177">
        <f t="shared" si="21"/>
        <v>1.1548680918275325</v>
      </c>
      <c r="P177">
        <v>85.5</v>
      </c>
      <c r="Q177" s="2">
        <v>7.3323035320783298E-32</v>
      </c>
      <c r="R177" s="2">
        <f t="shared" si="26"/>
        <v>1.0925132262796712E-20</v>
      </c>
      <c r="S177" s="2">
        <f t="shared" si="27"/>
        <v>3.0574928452773842E-17</v>
      </c>
      <c r="T177">
        <v>85</v>
      </c>
      <c r="U177">
        <f t="shared" si="23"/>
        <v>2.5118091256304586E-17</v>
      </c>
    </row>
    <row r="178" spans="1:21" x14ac:dyDescent="0.25">
      <c r="A178">
        <v>86</v>
      </c>
      <c r="B178" s="2">
        <v>1.0636245984132899E-18</v>
      </c>
      <c r="C178">
        <f t="shared" si="20"/>
        <v>1.584800651635802E-13</v>
      </c>
      <c r="E178">
        <v>86</v>
      </c>
      <c r="F178" s="2">
        <v>1.06786283208685E-32</v>
      </c>
      <c r="G178" s="2">
        <f t="shared" si="24"/>
        <v>1.5911156198094066E-21</v>
      </c>
      <c r="H178" s="2">
        <f t="shared" si="25"/>
        <v>4.4528748087952308E-18</v>
      </c>
      <c r="I178">
        <v>85.5</v>
      </c>
      <c r="J178">
        <f t="shared" si="22"/>
        <v>5.652773136430854E-18</v>
      </c>
      <c r="L178">
        <v>86</v>
      </c>
      <c r="M178" s="2">
        <v>7.4936326716437799E-6</v>
      </c>
      <c r="N178">
        <f t="shared" si="21"/>
        <v>1.1165512680749232</v>
      </c>
      <c r="P178">
        <v>86</v>
      </c>
      <c r="Q178" s="2">
        <v>8.6482524740979103E-32</v>
      </c>
      <c r="R178" s="2">
        <f t="shared" si="26"/>
        <v>1.2885896186405886E-20</v>
      </c>
      <c r="S178" s="2">
        <f t="shared" si="27"/>
        <v>3.6062296041107642E-17</v>
      </c>
      <c r="T178">
        <v>85.5</v>
      </c>
      <c r="U178">
        <f t="shared" si="23"/>
        <v>3.0585669222739669E-17</v>
      </c>
    </row>
    <row r="179" spans="1:21" x14ac:dyDescent="0.25">
      <c r="A179">
        <v>86.5</v>
      </c>
      <c r="B179" s="2">
        <v>8.5552880867112395E-19</v>
      </c>
      <c r="C179">
        <f t="shared" si="20"/>
        <v>1.2747379249199746E-13</v>
      </c>
      <c r="E179">
        <v>86.5</v>
      </c>
      <c r="F179" s="2">
        <v>7.8013679177718996E-33</v>
      </c>
      <c r="G179" s="2">
        <f t="shared" si="24"/>
        <v>1.162403819748013E-21</v>
      </c>
      <c r="H179" s="2">
        <f t="shared" si="25"/>
        <v>3.25308772169762E-18</v>
      </c>
      <c r="I179">
        <v>86</v>
      </c>
      <c r="J179">
        <f t="shared" si="22"/>
        <v>4.4529649334775487E-18</v>
      </c>
      <c r="L179">
        <v>86.5</v>
      </c>
      <c r="M179" s="2">
        <v>7.24322400937264E-6</v>
      </c>
      <c r="N179">
        <f t="shared" si="21"/>
        <v>1.0792403773965233</v>
      </c>
      <c r="P179">
        <v>86.5</v>
      </c>
      <c r="Q179" s="2">
        <v>9.9656308418302202E-32</v>
      </c>
      <c r="R179" s="2">
        <f t="shared" si="26"/>
        <v>1.4848789954327028E-20</v>
      </c>
      <c r="S179" s="2">
        <f t="shared" si="27"/>
        <v>4.1555624183134301E-17</v>
      </c>
      <c r="T179">
        <v>86</v>
      </c>
      <c r="U179">
        <f t="shared" si="23"/>
        <v>3.6068621073535915E-17</v>
      </c>
    </row>
    <row r="180" spans="1:21" x14ac:dyDescent="0.25">
      <c r="A180">
        <v>87</v>
      </c>
      <c r="B180" s="2">
        <v>6.8867398146770697E-19</v>
      </c>
      <c r="C180">
        <f t="shared" si="20"/>
        <v>1.0261242323868834E-13</v>
      </c>
      <c r="E180">
        <v>87</v>
      </c>
      <c r="F180" s="2">
        <v>4.9245852118417999E-33</v>
      </c>
      <c r="G180" s="2">
        <f t="shared" si="24"/>
        <v>7.3376319656442817E-22</v>
      </c>
      <c r="H180" s="2">
        <f t="shared" si="25"/>
        <v>2.0534998292545132E-18</v>
      </c>
      <c r="I180">
        <v>86.5</v>
      </c>
      <c r="J180">
        <f t="shared" si="22"/>
        <v>3.2534293266951425E-18</v>
      </c>
      <c r="L180">
        <v>87</v>
      </c>
      <c r="M180" s="2">
        <v>7.0015748351971803E-6</v>
      </c>
      <c r="N180">
        <f t="shared" si="21"/>
        <v>1.0432346504443799</v>
      </c>
      <c r="P180">
        <v>87</v>
      </c>
      <c r="Q180" s="2">
        <v>1.1283937998155499E-31</v>
      </c>
      <c r="R180" s="2">
        <f t="shared" si="26"/>
        <v>1.6813067617251694E-20</v>
      </c>
      <c r="S180" s="2">
        <f t="shared" si="27"/>
        <v>4.7052825275135491E-17</v>
      </c>
      <c r="T180">
        <v>86.5</v>
      </c>
      <c r="U180">
        <f t="shared" si="23"/>
        <v>4.1559671581906029E-17</v>
      </c>
    </row>
    <row r="181" spans="1:21" x14ac:dyDescent="0.25">
      <c r="A181">
        <v>87.5</v>
      </c>
      <c r="B181" s="2">
        <v>5.545419879314E-19</v>
      </c>
      <c r="C181">
        <f t="shared" si="20"/>
        <v>8.2626756201778604E-14</v>
      </c>
      <c r="E181">
        <v>87.5</v>
      </c>
      <c r="F181" s="2">
        <v>2.05029197335583E-33</v>
      </c>
      <c r="G181" s="2">
        <f t="shared" si="24"/>
        <v>3.0549350403001865E-22</v>
      </c>
      <c r="H181" s="2">
        <f t="shared" si="25"/>
        <v>8.5495001834549395E-19</v>
      </c>
      <c r="I181">
        <v>87</v>
      </c>
      <c r="J181">
        <f t="shared" si="22"/>
        <v>2.1935404349499106E-18</v>
      </c>
      <c r="L181">
        <v>87.5</v>
      </c>
      <c r="M181" s="2">
        <v>6.7686851491173999E-6</v>
      </c>
      <c r="N181">
        <f t="shared" si="21"/>
        <v>1.0085340872184927</v>
      </c>
      <c r="P181">
        <v>87.5</v>
      </c>
      <c r="Q181" s="2">
        <v>1.26028824824912E-31</v>
      </c>
      <c r="R181" s="2">
        <f t="shared" si="26"/>
        <v>1.8778294898911889E-20</v>
      </c>
      <c r="S181" s="2">
        <f t="shared" si="27"/>
        <v>5.2552683957378869E-17</v>
      </c>
      <c r="T181">
        <v>87</v>
      </c>
      <c r="U181">
        <f t="shared" si="23"/>
        <v>4.7055574876274084E-17</v>
      </c>
    </row>
    <row r="182" spans="1:21" x14ac:dyDescent="0.25">
      <c r="A182">
        <v>88</v>
      </c>
      <c r="B182" s="2">
        <v>4.4563994533705E-19</v>
      </c>
      <c r="C182">
        <f t="shared" si="20"/>
        <v>6.6400351855220446E-14</v>
      </c>
      <c r="E182">
        <v>88</v>
      </c>
      <c r="F182" s="2">
        <v>8.4723927575964498E-34</v>
      </c>
      <c r="G182" s="2">
        <f t="shared" si="24"/>
        <v>1.2623865208818712E-22</v>
      </c>
      <c r="H182" s="2">
        <f t="shared" si="25"/>
        <v>3.5328979665669336E-19</v>
      </c>
      <c r="I182">
        <v>87.5</v>
      </c>
      <c r="J182">
        <f t="shared" si="22"/>
        <v>1.6127062673014627E-18</v>
      </c>
      <c r="L182">
        <v>88</v>
      </c>
      <c r="M182" s="2">
        <v>6.5445549511332897E-6</v>
      </c>
      <c r="N182">
        <f t="shared" si="21"/>
        <v>0.97513868771886014</v>
      </c>
      <c r="P182">
        <v>88</v>
      </c>
      <c r="Q182" s="2">
        <v>1.3922283161875299E-31</v>
      </c>
      <c r="R182" s="2">
        <f t="shared" si="26"/>
        <v>2.0744201911194197E-20</v>
      </c>
      <c r="S182" s="2">
        <f t="shared" si="27"/>
        <v>5.8054444924614162E-17</v>
      </c>
      <c r="T182">
        <v>87.5</v>
      </c>
      <c r="U182">
        <f t="shared" si="23"/>
        <v>5.2554638502890377E-17</v>
      </c>
    </row>
    <row r="183" spans="1:21" x14ac:dyDescent="0.25">
      <c r="A183">
        <v>88.5</v>
      </c>
      <c r="B183" s="2">
        <v>3.5837478277479802E-19</v>
      </c>
      <c r="C183">
        <f t="shared" si="20"/>
        <v>5.3397842633444902E-14</v>
      </c>
      <c r="E183">
        <v>88.5</v>
      </c>
      <c r="F183" s="2">
        <v>3.7140128098645601E-33</v>
      </c>
      <c r="G183" s="2">
        <f t="shared" si="24"/>
        <v>5.533879086698195E-22</v>
      </c>
      <c r="H183" s="2">
        <f t="shared" si="25"/>
        <v>1.5487039705529934E-18</v>
      </c>
      <c r="I183">
        <v>88</v>
      </c>
      <c r="J183">
        <f t="shared" si="22"/>
        <v>1.511704969367506E-18</v>
      </c>
      <c r="L183">
        <v>88.5</v>
      </c>
      <c r="M183" s="2">
        <v>6.3291842412448698E-6</v>
      </c>
      <c r="N183">
        <f t="shared" si="21"/>
        <v>0.94304845194548559</v>
      </c>
      <c r="P183">
        <v>88.5</v>
      </c>
      <c r="Q183" s="2">
        <v>1.52420215674323E-31</v>
      </c>
      <c r="R183" s="2">
        <f t="shared" si="26"/>
        <v>2.2710612135474125E-20</v>
      </c>
      <c r="S183" s="2">
        <f t="shared" si="27"/>
        <v>6.3557614174189086E-17</v>
      </c>
      <c r="T183">
        <v>88</v>
      </c>
      <c r="U183">
        <f t="shared" si="23"/>
        <v>5.8055884676563308E-17</v>
      </c>
    </row>
    <row r="184" spans="1:21" x14ac:dyDescent="0.25">
      <c r="A184">
        <v>89</v>
      </c>
      <c r="B184" s="2">
        <v>2.8754081355387298E-19</v>
      </c>
      <c r="C184">
        <f t="shared" si="20"/>
        <v>4.2843581219527074E-14</v>
      </c>
      <c r="E184">
        <v>89</v>
      </c>
      <c r="F184" s="2">
        <v>6.5902903927180998E-33</v>
      </c>
      <c r="G184" s="2">
        <f t="shared" si="24"/>
        <v>9.8195326851499678E-22</v>
      </c>
      <c r="H184" s="2">
        <f t="shared" si="25"/>
        <v>2.7480812320278357E-18</v>
      </c>
      <c r="I184">
        <v>88.5</v>
      </c>
      <c r="J184">
        <f t="shared" si="22"/>
        <v>1.890567238902079E-18</v>
      </c>
      <c r="L184">
        <v>89</v>
      </c>
      <c r="M184" s="2">
        <v>6.1183122927795596E-6</v>
      </c>
      <c r="N184">
        <f t="shared" si="21"/>
        <v>0.91162853162415436</v>
      </c>
      <c r="P184">
        <v>89</v>
      </c>
      <c r="Q184" s="2">
        <v>1.6562016964590699E-31</v>
      </c>
      <c r="R184" s="2">
        <f t="shared" si="26"/>
        <v>2.4677405277240142E-20</v>
      </c>
      <c r="S184" s="2">
        <f t="shared" si="27"/>
        <v>6.9061855051498929E-17</v>
      </c>
      <c r="T184">
        <v>88.5</v>
      </c>
      <c r="U184">
        <f t="shared" si="23"/>
        <v>6.3558705670884763E-17</v>
      </c>
    </row>
    <row r="185" spans="1:21" x14ac:dyDescent="0.25">
      <c r="A185">
        <v>89.5</v>
      </c>
      <c r="B185" s="2">
        <v>2.2794091842259501E-19</v>
      </c>
      <c r="C185">
        <f t="shared" si="20"/>
        <v>3.3963196844966656E-14</v>
      </c>
      <c r="E185">
        <v>89.5</v>
      </c>
      <c r="F185" s="2">
        <v>9.4674137606810407E-33</v>
      </c>
      <c r="G185" s="2">
        <f t="shared" si="24"/>
        <v>1.410644650341475E-21</v>
      </c>
      <c r="H185" s="2">
        <f t="shared" si="25"/>
        <v>3.9478111769273793E-18</v>
      </c>
      <c r="I185">
        <v>89</v>
      </c>
      <c r="J185">
        <f t="shared" si="22"/>
        <v>2.6978680337637205E-18</v>
      </c>
      <c r="L185">
        <v>89.5</v>
      </c>
      <c r="M185" s="2">
        <v>5.9139138977953599E-6</v>
      </c>
      <c r="N185">
        <f t="shared" si="21"/>
        <v>0.88117317077150858</v>
      </c>
      <c r="P185">
        <v>89.5</v>
      </c>
      <c r="Q185" s="2">
        <v>1.78822124430786E-31</v>
      </c>
      <c r="R185" s="2">
        <f t="shared" si="26"/>
        <v>2.6644496540187115E-20</v>
      </c>
      <c r="S185" s="2">
        <f t="shared" si="27"/>
        <v>7.4566930246742744E-17</v>
      </c>
      <c r="T185">
        <v>89</v>
      </c>
      <c r="U185">
        <f t="shared" si="23"/>
        <v>6.9062702415319555E-17</v>
      </c>
    </row>
    <row r="186" spans="1:21" x14ac:dyDescent="0.25">
      <c r="A186">
        <v>90</v>
      </c>
      <c r="B186" s="2">
        <v>1.8112397449261599E-19</v>
      </c>
      <c r="C186">
        <f t="shared" si="20"/>
        <v>2.6987472199399782E-14</v>
      </c>
      <c r="E186">
        <v>90</v>
      </c>
      <c r="F186" s="2">
        <v>1.1730403700774499E-32</v>
      </c>
      <c r="G186" s="2">
        <f t="shared" si="24"/>
        <v>1.7478301514154002E-21</v>
      </c>
      <c r="H186" s="2">
        <f t="shared" si="25"/>
        <v>4.8914539926537003E-18</v>
      </c>
      <c r="I186">
        <v>89.5</v>
      </c>
      <c r="J186">
        <f t="shared" si="22"/>
        <v>3.6185378350005261E-18</v>
      </c>
      <c r="L186">
        <v>90</v>
      </c>
      <c r="M186" s="2">
        <v>5.7167227882647604E-6</v>
      </c>
      <c r="N186">
        <f t="shared" si="21"/>
        <v>0.85179169545144928</v>
      </c>
      <c r="P186">
        <v>90</v>
      </c>
      <c r="Q186" s="2">
        <v>1.92025667355717E-31</v>
      </c>
      <c r="R186" s="2">
        <f t="shared" si="26"/>
        <v>2.8611824436001835E-20</v>
      </c>
      <c r="S186" s="2">
        <f t="shared" si="27"/>
        <v>8.0072667679552853E-17</v>
      </c>
      <c r="T186">
        <v>89.5</v>
      </c>
      <c r="U186">
        <f t="shared" si="23"/>
        <v>7.4567601337293361E-17</v>
      </c>
    </row>
    <row r="187" spans="1:21" x14ac:dyDescent="0.25">
      <c r="A187">
        <v>90.5</v>
      </c>
      <c r="B187" s="2">
        <v>1.4197714470539E-19</v>
      </c>
      <c r="C187">
        <f t="shared" si="20"/>
        <v>2.1154594561103111E-14</v>
      </c>
      <c r="E187">
        <v>90.5</v>
      </c>
      <c r="F187" s="2">
        <v>1.1886726164361101E-32</v>
      </c>
      <c r="G187" s="2">
        <f t="shared" si="24"/>
        <v>1.7711221984898039E-21</v>
      </c>
      <c r="H187" s="2">
        <f t="shared" si="25"/>
        <v>4.956638802840724E-18</v>
      </c>
      <c r="I187">
        <v>90</v>
      </c>
      <c r="J187">
        <f t="shared" si="22"/>
        <v>4.3131622288563551E-18</v>
      </c>
      <c r="L187">
        <v>90.5</v>
      </c>
      <c r="M187" s="2">
        <v>5.5267389641877697E-6</v>
      </c>
      <c r="N187">
        <f t="shared" si="21"/>
        <v>0.82348410566397767</v>
      </c>
      <c r="P187">
        <v>90.5</v>
      </c>
      <c r="Q187" s="2">
        <v>2.0523049190104699E-31</v>
      </c>
      <c r="R187" s="2">
        <f t="shared" si="26"/>
        <v>3.0579343293256002E-20</v>
      </c>
      <c r="S187" s="2">
        <f t="shared" si="27"/>
        <v>8.5578939534483241E-17</v>
      </c>
      <c r="T187">
        <v>90</v>
      </c>
      <c r="U187">
        <f t="shared" si="23"/>
        <v>8.0073208280774171E-17</v>
      </c>
    </row>
    <row r="188" spans="1:21" x14ac:dyDescent="0.25">
      <c r="A188">
        <v>91</v>
      </c>
      <c r="B188" s="2">
        <v>1.1113603656513701E-19</v>
      </c>
      <c r="C188">
        <f t="shared" si="20"/>
        <v>1.6559269448205415E-14</v>
      </c>
      <c r="E188">
        <v>91</v>
      </c>
      <c r="F188" s="2">
        <v>1.20430542079562E-32</v>
      </c>
      <c r="G188" s="2">
        <f t="shared" si="24"/>
        <v>1.7944150769854735E-21</v>
      </c>
      <c r="H188" s="2">
        <f t="shared" si="25"/>
        <v>5.0218259398321391E-18</v>
      </c>
      <c r="I188">
        <v>90.5</v>
      </c>
      <c r="J188">
        <f t="shared" si="22"/>
        <v>4.7809490452863904E-18</v>
      </c>
      <c r="L188">
        <v>91</v>
      </c>
      <c r="M188" s="2">
        <v>5.3439624255643801E-6</v>
      </c>
      <c r="N188">
        <f t="shared" si="21"/>
        <v>0.79625040140909265</v>
      </c>
      <c r="P188">
        <v>91</v>
      </c>
      <c r="Q188" s="2">
        <v>2.1843636563894698E-31</v>
      </c>
      <c r="R188" s="2">
        <f t="shared" si="26"/>
        <v>3.2547018480203105E-20</v>
      </c>
      <c r="S188" s="2">
        <f t="shared" si="27"/>
        <v>9.1085648891593148E-17</v>
      </c>
      <c r="T188">
        <v>90.5</v>
      </c>
      <c r="U188">
        <f t="shared" si="23"/>
        <v>8.5579381455570314E-17</v>
      </c>
    </row>
    <row r="189" spans="1:21" x14ac:dyDescent="0.25">
      <c r="A189">
        <v>91.5</v>
      </c>
      <c r="B189" s="2">
        <v>8.8428380374479194E-20</v>
      </c>
      <c r="C189">
        <f t="shared" si="20"/>
        <v>1.3175828675797401E-14</v>
      </c>
      <c r="E189">
        <v>91.5</v>
      </c>
      <c r="F189" s="2">
        <v>1.2199387617046101E-32</v>
      </c>
      <c r="G189" s="2">
        <f t="shared" si="24"/>
        <v>1.8177087549398691E-21</v>
      </c>
      <c r="H189" s="2">
        <f t="shared" si="25"/>
        <v>5.0870153141780091E-18</v>
      </c>
      <c r="I189">
        <v>91</v>
      </c>
      <c r="J189">
        <f t="shared" si="22"/>
        <v>5.0218281780914183E-18</v>
      </c>
      <c r="L189">
        <v>91.5</v>
      </c>
      <c r="M189" s="2">
        <v>5.16817504944793E-6</v>
      </c>
      <c r="N189">
        <f t="shared" si="21"/>
        <v>0.77005808236774154</v>
      </c>
      <c r="P189">
        <v>91.5</v>
      </c>
      <c r="Q189" s="2">
        <v>2.3164310912743799E-31</v>
      </c>
      <c r="R189" s="2">
        <f t="shared" si="26"/>
        <v>3.4514823259988261E-20</v>
      </c>
      <c r="S189" s="2">
        <f t="shared" si="27"/>
        <v>9.6592720925479533E-17</v>
      </c>
      <c r="T189">
        <v>91</v>
      </c>
      <c r="U189">
        <f t="shared" si="23"/>
        <v>8.9669961018860518E-17</v>
      </c>
    </row>
    <row r="190" spans="1:21" x14ac:dyDescent="0.25">
      <c r="A190">
        <v>92</v>
      </c>
      <c r="B190" s="2">
        <v>6.8392316284114899E-20</v>
      </c>
      <c r="C190">
        <f t="shared" si="20"/>
        <v>1.0190455126333119E-14</v>
      </c>
      <c r="E190">
        <v>92</v>
      </c>
      <c r="F190" s="2">
        <v>1.2355726187966599E-32</v>
      </c>
      <c r="G190" s="2">
        <f t="shared" si="24"/>
        <v>1.8410032020070232E-21</v>
      </c>
      <c r="H190" s="2">
        <f t="shared" si="25"/>
        <v>5.1522068409525173E-18</v>
      </c>
      <c r="I190">
        <v>91.5</v>
      </c>
      <c r="J190">
        <f t="shared" si="22"/>
        <v>5.0870174674550402E-18</v>
      </c>
      <c r="L190">
        <v>92</v>
      </c>
      <c r="M190" s="2">
        <v>4.9954134232802304E-6</v>
      </c>
      <c r="N190">
        <f t="shared" si="21"/>
        <v>0.74431660006875433</v>
      </c>
      <c r="P190">
        <v>92</v>
      </c>
      <c r="Q190" s="2">
        <v>2.2787108790830998E-31</v>
      </c>
      <c r="R190" s="2">
        <f t="shared" si="26"/>
        <v>3.3952792098338184E-20</v>
      </c>
      <c r="S190" s="2">
        <f t="shared" si="27"/>
        <v>9.5019828063193803E-17</v>
      </c>
      <c r="T190">
        <v>91.5</v>
      </c>
      <c r="U190">
        <f t="shared" si="23"/>
        <v>9.2255387969350359E-17</v>
      </c>
    </row>
    <row r="191" spans="1:21" x14ac:dyDescent="0.25">
      <c r="A191">
        <v>92.5</v>
      </c>
      <c r="B191" s="2">
        <v>5.3763357198225702E-20</v>
      </c>
      <c r="C191">
        <f t="shared" si="20"/>
        <v>8.0107402225356289E-15</v>
      </c>
      <c r="E191">
        <v>92.5</v>
      </c>
      <c r="F191" s="2">
        <v>1.2512069727226299E-32</v>
      </c>
      <c r="G191" s="2">
        <f t="shared" si="24"/>
        <v>1.8642983893567187E-21</v>
      </c>
      <c r="H191" s="2">
        <f t="shared" si="25"/>
        <v>5.2174004394718069E-18</v>
      </c>
      <c r="I191">
        <v>92</v>
      </c>
      <c r="J191">
        <f t="shared" si="22"/>
        <v>5.1522089134933633E-18</v>
      </c>
      <c r="L191">
        <v>92.5</v>
      </c>
      <c r="M191" s="2">
        <v>4.8285819452819898E-6</v>
      </c>
      <c r="N191">
        <f t="shared" si="21"/>
        <v>0.71945870984701643</v>
      </c>
      <c r="P191">
        <v>92.5</v>
      </c>
      <c r="Q191" s="2">
        <v>2.2302677859345602E-31</v>
      </c>
      <c r="R191" s="2">
        <f t="shared" si="26"/>
        <v>3.3230990010424946E-20</v>
      </c>
      <c r="S191" s="2">
        <f t="shared" si="27"/>
        <v>9.2999802432001983E-17</v>
      </c>
      <c r="T191">
        <v>92</v>
      </c>
      <c r="U191">
        <f t="shared" si="23"/>
        <v>9.3335563871517578E-17</v>
      </c>
    </row>
    <row r="192" spans="1:21" x14ac:dyDescent="0.25">
      <c r="A192">
        <v>93</v>
      </c>
      <c r="B192" s="2">
        <v>4.2348749205598802E-20</v>
      </c>
      <c r="C192">
        <f t="shared" si="20"/>
        <v>6.3099636316342214E-15</v>
      </c>
      <c r="E192">
        <v>93</v>
      </c>
      <c r="F192" s="2">
        <v>1.26684180508792E-32</v>
      </c>
      <c r="G192" s="2">
        <f t="shared" si="24"/>
        <v>1.8875942895810009E-21</v>
      </c>
      <c r="H192" s="2">
        <f t="shared" si="25"/>
        <v>5.2825960330323428E-18</v>
      </c>
      <c r="I192">
        <v>92.5</v>
      </c>
      <c r="J192">
        <f t="shared" si="22"/>
        <v>5.21740243526069E-18</v>
      </c>
      <c r="L192">
        <v>93</v>
      </c>
      <c r="M192" s="2">
        <v>4.6676806154532201E-6</v>
      </c>
      <c r="N192">
        <f t="shared" si="21"/>
        <v>0.69548441170252984</v>
      </c>
      <c r="P192">
        <v>93</v>
      </c>
      <c r="Q192" s="2">
        <v>2.18182570586955E-31</v>
      </c>
      <c r="R192" s="2">
        <f t="shared" si="26"/>
        <v>3.2509203017456299E-20</v>
      </c>
      <c r="S192" s="2">
        <f t="shared" si="27"/>
        <v>9.097981904531942E-17</v>
      </c>
      <c r="T192">
        <v>92.5</v>
      </c>
      <c r="U192">
        <f t="shared" si="23"/>
        <v>9.291041024936744E-17</v>
      </c>
    </row>
    <row r="193" spans="1:21" x14ac:dyDescent="0.25">
      <c r="A193">
        <v>93.5</v>
      </c>
      <c r="B193" s="2">
        <v>3.2762122665254002E-20</v>
      </c>
      <c r="C193">
        <f t="shared" si="20"/>
        <v>4.8815562771228463E-15</v>
      </c>
      <c r="E193">
        <v>93.5</v>
      </c>
      <c r="F193" s="2">
        <v>1.2824770983944001E-32</v>
      </c>
      <c r="G193" s="2">
        <f t="shared" si="24"/>
        <v>1.9108908766076559E-21</v>
      </c>
      <c r="H193" s="2">
        <f t="shared" si="25"/>
        <v>5.3477935486687769E-18</v>
      </c>
      <c r="I193">
        <v>93</v>
      </c>
      <c r="J193">
        <f t="shared" si="22"/>
        <v>5.2825979558108934E-18</v>
      </c>
      <c r="L193">
        <v>93.5</v>
      </c>
      <c r="M193" s="2">
        <v>4.5127094337939204E-6</v>
      </c>
      <c r="N193">
        <f t="shared" si="21"/>
        <v>0.6723937056352941</v>
      </c>
      <c r="P193">
        <v>93.5</v>
      </c>
      <c r="Q193" s="2">
        <v>2.13338470789933E-31</v>
      </c>
      <c r="R193" s="2">
        <f t="shared" si="26"/>
        <v>3.1787432147700016E-20</v>
      </c>
      <c r="S193" s="2">
        <f t="shared" si="27"/>
        <v>8.8959880780842459E-17</v>
      </c>
      <c r="T193">
        <v>93</v>
      </c>
      <c r="U193">
        <f t="shared" si="23"/>
        <v>9.0979864220999672E-17</v>
      </c>
    </row>
    <row r="194" spans="1:21" x14ac:dyDescent="0.25">
      <c r="A194">
        <v>94</v>
      </c>
      <c r="B194" s="2">
        <v>2.6155849030802201E-20</v>
      </c>
      <c r="C194">
        <f t="shared" si="20"/>
        <v>3.897221505589528E-15</v>
      </c>
      <c r="E194">
        <v>94</v>
      </c>
      <c r="F194" s="2">
        <v>1.2981128359864699E-32</v>
      </c>
      <c r="G194" s="2">
        <f t="shared" si="24"/>
        <v>1.9341881256198404E-21</v>
      </c>
      <c r="H194" s="2">
        <f t="shared" si="25"/>
        <v>5.4129929169290239E-18</v>
      </c>
      <c r="I194">
        <v>93.5</v>
      </c>
      <c r="J194">
        <f t="shared" si="22"/>
        <v>5.3477954019534842E-18</v>
      </c>
      <c r="L194">
        <v>94</v>
      </c>
      <c r="M194" s="2">
        <v>4.3636684003040797E-6</v>
      </c>
      <c r="N194">
        <f t="shared" si="21"/>
        <v>0.6501865916453079</v>
      </c>
      <c r="P194">
        <v>94</v>
      </c>
      <c r="Q194" s="2">
        <v>2.0849448674471499E-31</v>
      </c>
      <c r="R194" s="2">
        <f t="shared" si="26"/>
        <v>3.1065678524962532E-20</v>
      </c>
      <c r="S194" s="2">
        <f t="shared" si="27"/>
        <v>8.6939990783640744E-17</v>
      </c>
      <c r="T194">
        <v>93.5</v>
      </c>
      <c r="U194">
        <f t="shared" si="23"/>
        <v>8.8959929107947825E-17</v>
      </c>
    </row>
    <row r="195" spans="1:21" x14ac:dyDescent="0.25">
      <c r="A195">
        <v>94.5</v>
      </c>
      <c r="B195" s="2">
        <v>2.0588597866234401E-20</v>
      </c>
      <c r="C195">
        <f t="shared" si="20"/>
        <v>3.0677010820689257E-15</v>
      </c>
      <c r="E195">
        <v>94.5</v>
      </c>
      <c r="F195" s="2">
        <v>1.3137490020009899E-32</v>
      </c>
      <c r="G195" s="2">
        <f t="shared" si="24"/>
        <v>1.9574860129814748E-21</v>
      </c>
      <c r="H195" s="2">
        <f t="shared" si="25"/>
        <v>5.4781940716654707E-18</v>
      </c>
      <c r="I195">
        <v>94</v>
      </c>
      <c r="J195">
        <f t="shared" si="22"/>
        <v>5.4129947040272636E-18</v>
      </c>
      <c r="L195">
        <v>94.5</v>
      </c>
      <c r="M195" s="2">
        <v>4.2196475679458398E-6</v>
      </c>
      <c r="N195">
        <f t="shared" si="21"/>
        <v>0.62872748762393016</v>
      </c>
      <c r="P195">
        <v>94.5</v>
      </c>
      <c r="Q195" s="2">
        <v>2.0365062671103199E-31</v>
      </c>
      <c r="R195" s="2">
        <f t="shared" si="26"/>
        <v>3.034394337994377E-20</v>
      </c>
      <c r="S195" s="2">
        <f t="shared" si="27"/>
        <v>8.492015249793452E-17</v>
      </c>
      <c r="T195">
        <v>94</v>
      </c>
      <c r="U195">
        <f t="shared" si="23"/>
        <v>8.6940042562251584E-17</v>
      </c>
    </row>
    <row r="196" spans="1:21" x14ac:dyDescent="0.25">
      <c r="A196">
        <v>95</v>
      </c>
      <c r="B196" s="2">
        <v>1.6761108582414501E-20</v>
      </c>
      <c r="C196">
        <f t="shared" si="20"/>
        <v>2.4974051787797605E-15</v>
      </c>
      <c r="E196">
        <v>95</v>
      </c>
      <c r="F196" s="2">
        <v>1.3293855813206901E-32</v>
      </c>
      <c r="G196" s="2">
        <f t="shared" si="24"/>
        <v>1.9807845161678281E-21</v>
      </c>
      <c r="H196" s="2">
        <f t="shared" si="25"/>
        <v>5.5433969498407069E-18</v>
      </c>
      <c r="I196">
        <v>94.5</v>
      </c>
      <c r="J196">
        <f t="shared" si="22"/>
        <v>5.4781957956902289E-18</v>
      </c>
      <c r="L196">
        <v>95</v>
      </c>
      <c r="M196" s="2">
        <v>4.0786079942956901E-6</v>
      </c>
      <c r="N196">
        <f t="shared" si="21"/>
        <v>0.60771259115005782</v>
      </c>
      <c r="P196">
        <v>95</v>
      </c>
      <c r="Q196" s="2">
        <v>1.9880689975337598E-31</v>
      </c>
      <c r="R196" s="2">
        <f t="shared" si="26"/>
        <v>2.9622228063253022E-20</v>
      </c>
      <c r="S196" s="2">
        <f t="shared" si="27"/>
        <v>8.2900369703520837E-17</v>
      </c>
      <c r="T196">
        <v>94.5</v>
      </c>
      <c r="U196">
        <f t="shared" si="23"/>
        <v>8.4920208064717833E-17</v>
      </c>
    </row>
    <row r="197" spans="1:21" x14ac:dyDescent="0.25">
      <c r="A197">
        <v>95.5</v>
      </c>
      <c r="B197" s="2">
        <v>1.4120544459704799E-20</v>
      </c>
      <c r="C197">
        <f t="shared" si="20"/>
        <v>2.1039611244960151E-15</v>
      </c>
      <c r="E197">
        <v>95.5</v>
      </c>
      <c r="F197" s="2">
        <v>1.3450225595309201E-32</v>
      </c>
      <c r="G197" s="2">
        <f t="shared" si="24"/>
        <v>2.0040836137010709E-21</v>
      </c>
      <c r="H197" s="2">
        <f t="shared" si="25"/>
        <v>5.6086014913471677E-18</v>
      </c>
      <c r="I197">
        <v>95</v>
      </c>
      <c r="J197">
        <f t="shared" si="22"/>
        <v>5.5433986137242504E-18</v>
      </c>
      <c r="L197">
        <v>95.5</v>
      </c>
      <c r="M197" s="2">
        <v>3.9424477494044396E-6</v>
      </c>
      <c r="N197">
        <f t="shared" si="21"/>
        <v>0.58742471466126156</v>
      </c>
      <c r="P197">
        <v>95.5</v>
      </c>
      <c r="Q197" s="2">
        <v>1.9396331584142699E-31</v>
      </c>
      <c r="R197" s="2">
        <f t="shared" si="26"/>
        <v>2.8900534060372624E-20</v>
      </c>
      <c r="S197" s="2">
        <f t="shared" si="27"/>
        <v>8.0880646557650615E-17</v>
      </c>
      <c r="T197">
        <v>95</v>
      </c>
      <c r="U197">
        <f t="shared" si="23"/>
        <v>8.2900429437215756E-17</v>
      </c>
    </row>
    <row r="198" spans="1:21" x14ac:dyDescent="0.25">
      <c r="A198">
        <v>96</v>
      </c>
      <c r="B198" s="2">
        <v>1.1040563046777299E-20</v>
      </c>
      <c r="C198">
        <f t="shared" si="20"/>
        <v>1.6450438939698176E-15</v>
      </c>
      <c r="E198">
        <v>96</v>
      </c>
      <c r="F198" s="2">
        <v>1.3606599228793001E-32</v>
      </c>
      <c r="G198" s="2">
        <f t="shared" si="24"/>
        <v>2.0273832850901569E-21</v>
      </c>
      <c r="H198" s="2">
        <f t="shared" si="25"/>
        <v>5.6738076388388853E-18</v>
      </c>
      <c r="I198">
        <v>95.5</v>
      </c>
      <c r="J198">
        <f t="shared" si="22"/>
        <v>5.6086030978533701E-18</v>
      </c>
      <c r="L198">
        <v>96</v>
      </c>
      <c r="M198" s="2">
        <v>3.8111668332720902E-6</v>
      </c>
      <c r="N198">
        <f t="shared" si="21"/>
        <v>0.56786385815754148</v>
      </c>
      <c r="P198">
        <v>96</v>
      </c>
      <c r="Q198" s="2">
        <v>1.89119885965892E-31</v>
      </c>
      <c r="R198" s="2">
        <f t="shared" si="26"/>
        <v>2.8178863008917903E-20</v>
      </c>
      <c r="S198" s="2">
        <f t="shared" si="27"/>
        <v>7.886098764333209E-17</v>
      </c>
      <c r="T198">
        <v>95.5</v>
      </c>
      <c r="U198">
        <f t="shared" si="23"/>
        <v>8.0880710885537907E-17</v>
      </c>
    </row>
    <row r="199" spans="1:21" x14ac:dyDescent="0.25">
      <c r="A199">
        <v>96.5</v>
      </c>
      <c r="B199" s="2">
        <v>8.4231673752507298E-21</v>
      </c>
      <c r="C199">
        <f t="shared" ref="C199:C206" si="28">B199*149000</f>
        <v>1.2550519389123588E-15</v>
      </c>
      <c r="E199">
        <v>96.5</v>
      </c>
      <c r="F199" s="2">
        <v>1.3762976582380999E-32</v>
      </c>
      <c r="G199" s="2">
        <f t="shared" si="24"/>
        <v>2.0506835107747685E-21</v>
      </c>
      <c r="H199" s="2">
        <f t="shared" si="25"/>
        <v>5.7390153375746175E-18</v>
      </c>
      <c r="I199">
        <v>96</v>
      </c>
      <c r="J199">
        <f t="shared" si="22"/>
        <v>5.6738091905746738E-18</v>
      </c>
      <c r="L199">
        <v>96.5</v>
      </c>
      <c r="M199" s="2">
        <v>3.6847652458986298E-6</v>
      </c>
      <c r="N199">
        <f t="shared" ref="N199:N206" si="29">M199*149000</f>
        <v>0.5490300216388958</v>
      </c>
      <c r="P199">
        <v>96.5</v>
      </c>
      <c r="Q199" s="2">
        <v>1.8427662227260999E-31</v>
      </c>
      <c r="R199" s="2">
        <f t="shared" si="26"/>
        <v>2.745721671861889E-20</v>
      </c>
      <c r="S199" s="2">
        <f t="shared" si="27"/>
        <v>7.6841398025251462E-17</v>
      </c>
      <c r="T199">
        <v>96</v>
      </c>
      <c r="U199">
        <f t="shared" si="23"/>
        <v>7.8861057048897652E-17</v>
      </c>
    </row>
    <row r="200" spans="1:21" x14ac:dyDescent="0.25">
      <c r="A200">
        <v>97</v>
      </c>
      <c r="B200" s="2">
        <v>6.2683574451250703E-21</v>
      </c>
      <c r="C200">
        <f t="shared" si="28"/>
        <v>9.3398525932363547E-16</v>
      </c>
      <c r="E200">
        <v>97</v>
      </c>
      <c r="F200" s="2">
        <v>1.39193575306926E-32</v>
      </c>
      <c r="G200" s="2">
        <f t="shared" si="24"/>
        <v>2.0739842720731971E-21</v>
      </c>
      <c r="H200" s="2">
        <f t="shared" si="25"/>
        <v>5.804224535271987E-18</v>
      </c>
      <c r="I200">
        <v>96.5</v>
      </c>
      <c r="J200">
        <f t="shared" si="22"/>
        <v>5.7390168370006789E-18</v>
      </c>
      <c r="L200">
        <v>97</v>
      </c>
      <c r="M200" s="2">
        <v>3.5632429872840599E-6</v>
      </c>
      <c r="N200">
        <f t="shared" si="29"/>
        <v>0.53092320510532498</v>
      </c>
      <c r="P200">
        <v>97</v>
      </c>
      <c r="Q200" s="2">
        <v>1.79433538218337E-31</v>
      </c>
      <c r="R200" s="2">
        <f t="shared" si="26"/>
        <v>2.6735597194532209E-20</v>
      </c>
      <c r="S200" s="2">
        <f t="shared" si="27"/>
        <v>7.482188331473327E-17</v>
      </c>
      <c r="T200">
        <v>96.5</v>
      </c>
      <c r="U200">
        <f t="shared" si="23"/>
        <v>7.6841473057295015E-17</v>
      </c>
    </row>
    <row r="201" spans="1:21" x14ac:dyDescent="0.25">
      <c r="A201">
        <v>97.5</v>
      </c>
      <c r="B201" s="2">
        <v>4.5761332564003201E-21</v>
      </c>
      <c r="C201">
        <f t="shared" si="28"/>
        <v>6.8184385520364765E-16</v>
      </c>
      <c r="E201">
        <v>97.5</v>
      </c>
      <c r="F201" s="2">
        <v>1.4075741953916E-32</v>
      </c>
      <c r="G201" s="2">
        <f t="shared" si="24"/>
        <v>2.0972855511334839E-21</v>
      </c>
      <c r="H201" s="2">
        <f t="shared" si="25"/>
        <v>5.8694351819707401E-18</v>
      </c>
      <c r="I201">
        <v>97</v>
      </c>
      <c r="J201">
        <f t="shared" si="22"/>
        <v>5.804225984712344E-18</v>
      </c>
      <c r="L201" s="4">
        <v>97.5</v>
      </c>
      <c r="M201" s="5">
        <v>3.4452056607257999E-6</v>
      </c>
      <c r="N201" s="4">
        <f t="shared" si="29"/>
        <v>0.5133356434481442</v>
      </c>
      <c r="P201">
        <v>97.5</v>
      </c>
      <c r="Q201" s="2">
        <v>1.7459064875244599E-31</v>
      </c>
      <c r="R201" s="2">
        <f t="shared" si="26"/>
        <v>2.6014006664114456E-20</v>
      </c>
      <c r="S201" s="2">
        <f t="shared" si="27"/>
        <v>7.2802449745507602E-17</v>
      </c>
      <c r="T201">
        <v>97</v>
      </c>
      <c r="U201">
        <f t="shared" si="23"/>
        <v>7.4821964598250537E-17</v>
      </c>
    </row>
    <row r="202" spans="1:21" x14ac:dyDescent="0.25">
      <c r="A202">
        <v>98</v>
      </c>
      <c r="B202" s="2">
        <v>3.3962492473709103E-21</v>
      </c>
      <c r="C202">
        <f t="shared" si="28"/>
        <v>5.0604113785826564E-16</v>
      </c>
      <c r="E202">
        <v>98</v>
      </c>
      <c r="F202" s="2">
        <v>1.4232129737503E-32</v>
      </c>
      <c r="G202" s="2">
        <f t="shared" si="24"/>
        <v>2.120587330887947E-21</v>
      </c>
      <c r="H202" s="2">
        <f t="shared" si="25"/>
        <v>5.9346472299054914E-18</v>
      </c>
      <c r="I202">
        <v>97.5</v>
      </c>
      <c r="J202">
        <f t="shared" ref="J202:J205" si="30">AVERAGE(H199:H203)</f>
        <v>5.8694365836218433E-18</v>
      </c>
      <c r="L202">
        <v>98</v>
      </c>
      <c r="M202" s="2">
        <v>3.3300705160532901E-6</v>
      </c>
      <c r="N202">
        <f t="shared" si="29"/>
        <v>0.49618050689194021</v>
      </c>
      <c r="P202">
        <v>98</v>
      </c>
      <c r="Q202" s="2">
        <v>1.69747970529686E-31</v>
      </c>
      <c r="R202" s="2">
        <f t="shared" si="26"/>
        <v>2.5292447608923214E-20</v>
      </c>
      <c r="S202" s="2">
        <f t="shared" si="27"/>
        <v>7.0783104262428227E-17</v>
      </c>
      <c r="T202">
        <v>97.5</v>
      </c>
      <c r="U202">
        <f t="shared" ref="U202:U205" si="31">AVERAGE(S199:S203)</f>
        <v>7.2802537994746128E-17</v>
      </c>
    </row>
    <row r="203" spans="1:21" x14ac:dyDescent="0.25">
      <c r="A203">
        <v>98.5</v>
      </c>
      <c r="B203" s="2">
        <v>3.08907643608812E-21</v>
      </c>
      <c r="C203">
        <f t="shared" si="28"/>
        <v>4.6027238897712986E-16</v>
      </c>
      <c r="E203">
        <v>98.5</v>
      </c>
      <c r="F203" s="2">
        <v>1.43885207718828E-32</v>
      </c>
      <c r="G203" s="2">
        <f t="shared" si="24"/>
        <v>2.1438895950105373E-21</v>
      </c>
      <c r="H203" s="2">
        <f t="shared" si="25"/>
        <v>5.9998606333863804E-18</v>
      </c>
      <c r="I203">
        <v>98</v>
      </c>
      <c r="J203">
        <f t="shared" si="30"/>
        <v>5.9346485858444748E-18</v>
      </c>
      <c r="L203">
        <v>98.5</v>
      </c>
      <c r="M203" s="2">
        <v>3.2189500899359199E-6</v>
      </c>
      <c r="N203">
        <f t="shared" si="29"/>
        <v>0.47962356340045204</v>
      </c>
      <c r="P203">
        <v>98.5</v>
      </c>
      <c r="Q203" s="2">
        <v>1.6490552216039801E-31</v>
      </c>
      <c r="R203" s="2">
        <f t="shared" si="26"/>
        <v>2.4570922801899303E-20</v>
      </c>
      <c r="S203" s="2">
        <f t="shared" si="27"/>
        <v>6.876385462581007E-17</v>
      </c>
      <c r="T203">
        <v>98</v>
      </c>
      <c r="U203">
        <f t="shared" si="31"/>
        <v>7.0783200296631253E-17</v>
      </c>
    </row>
    <row r="204" spans="1:21" x14ac:dyDescent="0.25">
      <c r="A204">
        <v>99</v>
      </c>
      <c r="B204" s="2">
        <v>2.7819036248053399E-21</v>
      </c>
      <c r="C204">
        <f t="shared" si="28"/>
        <v>4.1450364009599566E-16</v>
      </c>
      <c r="E204">
        <v>99</v>
      </c>
      <c r="F204" s="2">
        <v>1.4544914952195101E-32</v>
      </c>
      <c r="G204" s="2">
        <f t="shared" si="24"/>
        <v>2.16719232787707E-21</v>
      </c>
      <c r="H204" s="2">
        <f t="shared" si="25"/>
        <v>6.065075348687773E-18</v>
      </c>
      <c r="I204">
        <v>98.5</v>
      </c>
      <c r="J204">
        <f t="shared" si="30"/>
        <v>5.9998619455788381E-18</v>
      </c>
      <c r="L204">
        <v>99</v>
      </c>
      <c r="M204" s="2">
        <v>3.1118443823736799E-6</v>
      </c>
      <c r="N204">
        <f t="shared" si="29"/>
        <v>0.46366481297367829</v>
      </c>
      <c r="P204">
        <v>99</v>
      </c>
      <c r="Q204" s="2">
        <v>1.60063324506081E-31</v>
      </c>
      <c r="R204" s="2">
        <f t="shared" si="26"/>
        <v>2.3849435351406071E-20</v>
      </c>
      <c r="S204" s="2">
        <f t="shared" si="27"/>
        <v>6.6744709534677062E-17</v>
      </c>
      <c r="T204">
        <v>98.5</v>
      </c>
      <c r="U204">
        <f t="shared" si="31"/>
        <v>6.8763959388295076E-17</v>
      </c>
    </row>
    <row r="205" spans="1:21" x14ac:dyDescent="0.25">
      <c r="A205">
        <v>99.5</v>
      </c>
      <c r="B205" s="2">
        <v>2.4747308135225601E-21</v>
      </c>
      <c r="C205">
        <f t="shared" si="28"/>
        <v>3.6873489121486146E-16</v>
      </c>
      <c r="E205">
        <v>99.5</v>
      </c>
      <c r="F205" s="2">
        <v>1.4701312178039599E-32</v>
      </c>
      <c r="G205" s="2">
        <f t="shared" si="24"/>
        <v>2.1904955145279003E-21</v>
      </c>
      <c r="H205" s="2">
        <f t="shared" si="25"/>
        <v>6.1302913339438064E-18</v>
      </c>
      <c r="I205">
        <v>99</v>
      </c>
      <c r="J205">
        <f t="shared" si="30"/>
        <v>6.0538124410575367E-18</v>
      </c>
      <c r="L205">
        <v>99.5</v>
      </c>
      <c r="M205" s="2">
        <v>3.0087533933665799E-6</v>
      </c>
      <c r="N205">
        <f t="shared" si="29"/>
        <v>0.44830425561162041</v>
      </c>
      <c r="P205">
        <v>99.5</v>
      </c>
      <c r="Q205" s="2">
        <v>1.55221401030217E-31</v>
      </c>
      <c r="R205" s="2">
        <f t="shared" si="26"/>
        <v>2.3127988753502332E-20</v>
      </c>
      <c r="S205" s="2">
        <f t="shared" si="27"/>
        <v>6.4725678773052471E-17</v>
      </c>
      <c r="T205">
        <v>99</v>
      </c>
      <c r="U205">
        <f t="shared" si="31"/>
        <v>6.6744824116087846E-17</v>
      </c>
    </row>
    <row r="206" spans="1:21" x14ac:dyDescent="0.25">
      <c r="A206">
        <v>100</v>
      </c>
      <c r="B206" s="2">
        <v>2.16755800223978E-21</v>
      </c>
      <c r="C206">
        <f t="shared" si="28"/>
        <v>3.2296614233372721E-16</v>
      </c>
      <c r="E206">
        <v>100</v>
      </c>
      <c r="F206" s="2">
        <v>1.47226468341136E-32</v>
      </c>
      <c r="G206" s="2">
        <f t="shared" si="24"/>
        <v>2.1936743782829263E-21</v>
      </c>
      <c r="H206" s="2">
        <f t="shared" si="25"/>
        <v>6.1391876593642329E-18</v>
      </c>
      <c r="L206">
        <v>100</v>
      </c>
      <c r="M206" s="2">
        <v>2.9096771229146102E-6</v>
      </c>
      <c r="N206">
        <f t="shared" si="29"/>
        <v>0.43354189131427689</v>
      </c>
      <c r="P206">
        <v>100</v>
      </c>
      <c r="Q206" s="2">
        <v>1.50379778216777E-31</v>
      </c>
      <c r="R206" s="2">
        <f t="shared" si="26"/>
        <v>2.2406586954299772E-20</v>
      </c>
      <c r="S206" s="2">
        <f t="shared" si="27"/>
        <v>6.2706773384471453E-17</v>
      </c>
    </row>
  </sheetData>
  <mergeCells count="4">
    <mergeCell ref="Q4:U4"/>
    <mergeCell ref="A4:C4"/>
    <mergeCell ref="L4:N4"/>
    <mergeCell ref="E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Jabia</dc:creator>
  <cp:lastModifiedBy>Eduardo Andres Chacin Ruiz</cp:lastModifiedBy>
  <dcterms:created xsi:type="dcterms:W3CDTF">2022-12-14T05:52:38Z</dcterms:created>
  <dcterms:modified xsi:type="dcterms:W3CDTF">2024-07-22T22:30:05Z</dcterms:modified>
</cp:coreProperties>
</file>