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uffalo-my.sharepoint.com/personal/echacinr_buffalo_edu/Documents/Desktop/Github Jabias project - normal/Human/Position_Related_Plots/"/>
    </mc:Choice>
  </mc:AlternateContent>
  <xr:revisionPtr revIDLastSave="282" documentId="13_ncr:1_{4297560E-3861-43A8-BF5C-3FEE0C062D0D}" xr6:coauthVersionLast="47" xr6:coauthVersionMax="47" xr10:uidLastSave="{A06200B6-DF8A-4F56-847A-2937C316BD1F}"/>
  <bookViews>
    <workbookView xWindow="-120" yWindow="-120" windowWidth="20640" windowHeight="11040" xr2:uid="{26FFA8E2-5374-4B2B-9A88-9D55D5004369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7" i="2" l="1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R107" i="2"/>
  <c r="S107" i="2" s="1"/>
  <c r="R108" i="2"/>
  <c r="S108" i="2" s="1"/>
  <c r="R109" i="2"/>
  <c r="S109" i="2" s="1"/>
  <c r="R110" i="2"/>
  <c r="S110" i="2" s="1"/>
  <c r="R111" i="2"/>
  <c r="S111" i="2"/>
  <c r="R112" i="2"/>
  <c r="S112" i="2" s="1"/>
  <c r="U115" i="2" s="1"/>
  <c r="R113" i="2"/>
  <c r="S113" i="2" s="1"/>
  <c r="R114" i="2"/>
  <c r="S114" i="2" s="1"/>
  <c r="R115" i="2"/>
  <c r="S115" i="2" s="1"/>
  <c r="R116" i="2"/>
  <c r="S116" i="2" s="1"/>
  <c r="R117" i="2"/>
  <c r="S117" i="2" s="1"/>
  <c r="R118" i="2"/>
  <c r="S118" i="2" s="1"/>
  <c r="U121" i="2" s="1"/>
  <c r="R119" i="2"/>
  <c r="S119" i="2" s="1"/>
  <c r="R120" i="2"/>
  <c r="S120" i="2" s="1"/>
  <c r="R121" i="2"/>
  <c r="S121" i="2" s="1"/>
  <c r="R122" i="2"/>
  <c r="S122" i="2"/>
  <c r="R123" i="2"/>
  <c r="S123" i="2" s="1"/>
  <c r="U126" i="2" s="1"/>
  <c r="R124" i="2"/>
  <c r="S124" i="2" s="1"/>
  <c r="U127" i="2" s="1"/>
  <c r="R125" i="2"/>
  <c r="S125" i="2" s="1"/>
  <c r="R126" i="2"/>
  <c r="S126" i="2" s="1"/>
  <c r="R127" i="2"/>
  <c r="S127" i="2"/>
  <c r="R128" i="2"/>
  <c r="S128" i="2" s="1"/>
  <c r="R129" i="2"/>
  <c r="S129" i="2" s="1"/>
  <c r="R130" i="2"/>
  <c r="S130" i="2" s="1"/>
  <c r="R131" i="2"/>
  <c r="S131" i="2" s="1"/>
  <c r="U134" i="2" s="1"/>
  <c r="R132" i="2"/>
  <c r="S132" i="2" s="1"/>
  <c r="U135" i="2" s="1"/>
  <c r="R133" i="2"/>
  <c r="S133" i="2" s="1"/>
  <c r="R134" i="2"/>
  <c r="S134" i="2" s="1"/>
  <c r="U137" i="2" s="1"/>
  <c r="R135" i="2"/>
  <c r="S135" i="2" s="1"/>
  <c r="R136" i="2"/>
  <c r="S136" i="2" s="1"/>
  <c r="R137" i="2"/>
  <c r="S137" i="2" s="1"/>
  <c r="R138" i="2"/>
  <c r="S138" i="2"/>
  <c r="R139" i="2"/>
  <c r="S139" i="2" s="1"/>
  <c r="U142" i="2" s="1"/>
  <c r="R140" i="2"/>
  <c r="S140" i="2" s="1"/>
  <c r="R141" i="2"/>
  <c r="S141" i="2" s="1"/>
  <c r="R142" i="2"/>
  <c r="S142" i="2" s="1"/>
  <c r="R143" i="2"/>
  <c r="S143" i="2"/>
  <c r="R144" i="2"/>
  <c r="S144" i="2" s="1"/>
  <c r="R145" i="2"/>
  <c r="S145" i="2" s="1"/>
  <c r="R146" i="2"/>
  <c r="S146" i="2" s="1"/>
  <c r="U149" i="2" s="1"/>
  <c r="R147" i="2"/>
  <c r="S147" i="2" s="1"/>
  <c r="R148" i="2"/>
  <c r="S148" i="2" s="1"/>
  <c r="U151" i="2" s="1"/>
  <c r="R149" i="2"/>
  <c r="S149" i="2" s="1"/>
  <c r="R150" i="2"/>
  <c r="S150" i="2" s="1"/>
  <c r="R151" i="2"/>
  <c r="S151" i="2" s="1"/>
  <c r="R152" i="2"/>
  <c r="S152" i="2" s="1"/>
  <c r="U155" i="2" s="1"/>
  <c r="R153" i="2"/>
  <c r="S153" i="2" s="1"/>
  <c r="U156" i="2" s="1"/>
  <c r="R154" i="2"/>
  <c r="S154" i="2"/>
  <c r="R155" i="2"/>
  <c r="S155" i="2" s="1"/>
  <c r="U158" i="2" s="1"/>
  <c r="R156" i="2"/>
  <c r="S156" i="2" s="1"/>
  <c r="R157" i="2"/>
  <c r="S157" i="2" s="1"/>
  <c r="R158" i="2"/>
  <c r="S158" i="2" s="1"/>
  <c r="R159" i="2"/>
  <c r="S159" i="2"/>
  <c r="U162" i="2" s="1"/>
  <c r="R160" i="2"/>
  <c r="S160" i="2" s="1"/>
  <c r="U163" i="2" s="1"/>
  <c r="R161" i="2"/>
  <c r="S161" i="2" s="1"/>
  <c r="R162" i="2"/>
  <c r="S162" i="2" s="1"/>
  <c r="R163" i="2"/>
  <c r="S163" i="2" s="1"/>
  <c r="R164" i="2"/>
  <c r="S164" i="2" s="1"/>
  <c r="R165" i="2"/>
  <c r="S165" i="2" s="1"/>
  <c r="R166" i="2"/>
  <c r="S166" i="2" s="1"/>
  <c r="R167" i="2"/>
  <c r="S167" i="2" s="1"/>
  <c r="U170" i="2" s="1"/>
  <c r="R168" i="2"/>
  <c r="S168" i="2" s="1"/>
  <c r="U171" i="2" s="1"/>
  <c r="R169" i="2"/>
  <c r="S169" i="2" s="1"/>
  <c r="R170" i="2"/>
  <c r="S170" i="2"/>
  <c r="R171" i="2"/>
  <c r="S171" i="2" s="1"/>
  <c r="R172" i="2"/>
  <c r="S172" i="2" s="1"/>
  <c r="R173" i="2"/>
  <c r="S173" i="2" s="1"/>
  <c r="R174" i="2"/>
  <c r="S174" i="2" s="1"/>
  <c r="R175" i="2"/>
  <c r="S175" i="2"/>
  <c r="R176" i="2"/>
  <c r="S176" i="2" s="1"/>
  <c r="U179" i="2" s="1"/>
  <c r="R177" i="2"/>
  <c r="S177" i="2" s="1"/>
  <c r="R178" i="2"/>
  <c r="S178" i="2" s="1"/>
  <c r="R179" i="2"/>
  <c r="S179" i="2" s="1"/>
  <c r="R180" i="2"/>
  <c r="S180" i="2" s="1"/>
  <c r="R181" i="2"/>
  <c r="S181" i="2" s="1"/>
  <c r="R182" i="2"/>
  <c r="S182" i="2" s="1"/>
  <c r="U185" i="2" s="1"/>
  <c r="R183" i="2"/>
  <c r="S183" i="2" s="1"/>
  <c r="R184" i="2"/>
  <c r="S184" i="2" s="1"/>
  <c r="R185" i="2"/>
  <c r="S185" i="2" s="1"/>
  <c r="R186" i="2"/>
  <c r="S186" i="2"/>
  <c r="R187" i="2"/>
  <c r="S187" i="2" s="1"/>
  <c r="U190" i="2" s="1"/>
  <c r="R188" i="2"/>
  <c r="S188" i="2" s="1"/>
  <c r="U191" i="2" s="1"/>
  <c r="R189" i="2"/>
  <c r="S189" i="2" s="1"/>
  <c r="R190" i="2"/>
  <c r="S190" i="2" s="1"/>
  <c r="R191" i="2"/>
  <c r="S191" i="2"/>
  <c r="R192" i="2"/>
  <c r="S192" i="2" s="1"/>
  <c r="R193" i="2"/>
  <c r="S193" i="2" s="1"/>
  <c r="R194" i="2"/>
  <c r="S194" i="2" s="1"/>
  <c r="R195" i="2"/>
  <c r="S195" i="2" s="1"/>
  <c r="U198" i="2" s="1"/>
  <c r="R196" i="2"/>
  <c r="S196" i="2" s="1"/>
  <c r="U199" i="2" s="1"/>
  <c r="R197" i="2"/>
  <c r="S197" i="2" s="1"/>
  <c r="R198" i="2"/>
  <c r="S198" i="2" s="1"/>
  <c r="U201" i="2" s="1"/>
  <c r="R199" i="2"/>
  <c r="S199" i="2" s="1"/>
  <c r="R200" i="2"/>
  <c r="S200" i="2" s="1"/>
  <c r="R201" i="2"/>
  <c r="S201" i="2" s="1"/>
  <c r="R202" i="2"/>
  <c r="S202" i="2"/>
  <c r="R203" i="2"/>
  <c r="S203" i="2" s="1"/>
  <c r="R204" i="2"/>
  <c r="S204" i="2" s="1"/>
  <c r="R205" i="2"/>
  <c r="S205" i="2" s="1"/>
  <c r="R206" i="2"/>
  <c r="S206" i="2" s="1"/>
  <c r="J13" i="2"/>
  <c r="J21" i="2"/>
  <c r="J37" i="2"/>
  <c r="J45" i="2"/>
  <c r="J53" i="2"/>
  <c r="J69" i="2"/>
  <c r="J77" i="2"/>
  <c r="J85" i="2"/>
  <c r="J101" i="2"/>
  <c r="G107" i="2"/>
  <c r="H107" i="2" s="1"/>
  <c r="J110" i="2" s="1"/>
  <c r="G108" i="2"/>
  <c r="H108" i="2"/>
  <c r="G109" i="2"/>
  <c r="H109" i="2" s="1"/>
  <c r="G110" i="2"/>
  <c r="H110" i="2"/>
  <c r="G111" i="2"/>
  <c r="H111" i="2" s="1"/>
  <c r="G112" i="2"/>
  <c r="H112" i="2" s="1"/>
  <c r="G113" i="2"/>
  <c r="H113" i="2"/>
  <c r="J116" i="2" s="1"/>
  <c r="G114" i="2"/>
  <c r="H114" i="2" s="1"/>
  <c r="G115" i="2"/>
  <c r="H115" i="2" s="1"/>
  <c r="G116" i="2"/>
  <c r="H116" i="2"/>
  <c r="G117" i="2"/>
  <c r="H117" i="2"/>
  <c r="J120" i="2" s="1"/>
  <c r="G118" i="2"/>
  <c r="H118" i="2" s="1"/>
  <c r="J121" i="2" s="1"/>
  <c r="G119" i="2"/>
  <c r="H119" i="2" s="1"/>
  <c r="G120" i="2"/>
  <c r="H120" i="2" s="1"/>
  <c r="G121" i="2"/>
  <c r="H121" i="2" s="1"/>
  <c r="G122" i="2"/>
  <c r="H122" i="2"/>
  <c r="G123" i="2"/>
  <c r="H123" i="2" s="1"/>
  <c r="G124" i="2"/>
  <c r="H124" i="2" s="1"/>
  <c r="J127" i="2" s="1"/>
  <c r="G125" i="2"/>
  <c r="H125" i="2"/>
  <c r="G126" i="2"/>
  <c r="H126" i="2"/>
  <c r="G127" i="2"/>
  <c r="H127" i="2" s="1"/>
  <c r="G128" i="2"/>
  <c r="H128" i="2" s="1"/>
  <c r="G129" i="2"/>
  <c r="H129" i="2" s="1"/>
  <c r="G130" i="2"/>
  <c r="H130" i="2" s="1"/>
  <c r="J133" i="2" s="1"/>
  <c r="G131" i="2"/>
  <c r="H131" i="2" s="1"/>
  <c r="J134" i="2" s="1"/>
  <c r="G132" i="2"/>
  <c r="H132" i="2" s="1"/>
  <c r="J135" i="2" s="1"/>
  <c r="G133" i="2"/>
  <c r="H133" i="2" s="1"/>
  <c r="G134" i="2"/>
  <c r="H134" i="2"/>
  <c r="G135" i="2"/>
  <c r="H135" i="2" s="1"/>
  <c r="G136" i="2"/>
  <c r="H136" i="2"/>
  <c r="J138" i="2" s="1"/>
  <c r="G137" i="2"/>
  <c r="H137" i="2" s="1"/>
  <c r="G138" i="2"/>
  <c r="H138" i="2" s="1"/>
  <c r="J141" i="2" s="1"/>
  <c r="G139" i="2"/>
  <c r="H139" i="2" s="1"/>
  <c r="G140" i="2"/>
  <c r="H140" i="2"/>
  <c r="G141" i="2"/>
  <c r="H141" i="2" s="1"/>
  <c r="G142" i="2"/>
  <c r="H142" i="2"/>
  <c r="J145" i="2" s="1"/>
  <c r="G143" i="2"/>
  <c r="H143" i="2" s="1"/>
  <c r="G144" i="2"/>
  <c r="H144" i="2" s="1"/>
  <c r="G145" i="2"/>
  <c r="H145" i="2"/>
  <c r="G146" i="2"/>
  <c r="H146" i="2" s="1"/>
  <c r="J149" i="2" s="1"/>
  <c r="G147" i="2"/>
  <c r="H147" i="2" s="1"/>
  <c r="G148" i="2"/>
  <c r="H148" i="2"/>
  <c r="J150" i="2" s="1"/>
  <c r="G149" i="2"/>
  <c r="H149" i="2"/>
  <c r="J152" i="2" s="1"/>
  <c r="G150" i="2"/>
  <c r="H150" i="2" s="1"/>
  <c r="G151" i="2"/>
  <c r="H151" i="2" s="1"/>
  <c r="G152" i="2"/>
  <c r="H152" i="2" s="1"/>
  <c r="G153" i="2"/>
  <c r="H153" i="2" s="1"/>
  <c r="J156" i="2" s="1"/>
  <c r="G154" i="2"/>
  <c r="H154" i="2"/>
  <c r="J157" i="2" s="1"/>
  <c r="G155" i="2"/>
  <c r="H155" i="2" s="1"/>
  <c r="J158" i="2" s="1"/>
  <c r="G156" i="2"/>
  <c r="H156" i="2"/>
  <c r="G157" i="2"/>
  <c r="H157" i="2"/>
  <c r="G158" i="2"/>
  <c r="H158" i="2"/>
  <c r="G159" i="2"/>
  <c r="H159" i="2" s="1"/>
  <c r="J162" i="2" s="1"/>
  <c r="G160" i="2"/>
  <c r="H160" i="2" s="1"/>
  <c r="J163" i="2" s="1"/>
  <c r="G161" i="2"/>
  <c r="H161" i="2" s="1"/>
  <c r="J164" i="2" s="1"/>
  <c r="G162" i="2"/>
  <c r="H162" i="2" s="1"/>
  <c r="G163" i="2"/>
  <c r="H163" i="2" s="1"/>
  <c r="G164" i="2"/>
  <c r="H164" i="2" s="1"/>
  <c r="J167" i="2" s="1"/>
  <c r="G165" i="2"/>
  <c r="H165" i="2"/>
  <c r="G166" i="2"/>
  <c r="H166" i="2"/>
  <c r="J169" i="2" s="1"/>
  <c r="G167" i="2"/>
  <c r="H167" i="2" s="1"/>
  <c r="G168" i="2"/>
  <c r="H168" i="2"/>
  <c r="G169" i="2"/>
  <c r="H169" i="2" s="1"/>
  <c r="G170" i="2"/>
  <c r="H170" i="2" s="1"/>
  <c r="G171" i="2"/>
  <c r="H171" i="2" s="1"/>
  <c r="G172" i="2"/>
  <c r="H172" i="2"/>
  <c r="G173" i="2"/>
  <c r="H173" i="2" s="1"/>
  <c r="G174" i="2"/>
  <c r="H174" i="2"/>
  <c r="G175" i="2"/>
  <c r="H175" i="2" s="1"/>
  <c r="G176" i="2"/>
  <c r="H176" i="2" s="1"/>
  <c r="G177" i="2"/>
  <c r="H177" i="2"/>
  <c r="J180" i="2" s="1"/>
  <c r="G178" i="2"/>
  <c r="H178" i="2" s="1"/>
  <c r="J181" i="2" s="1"/>
  <c r="G179" i="2"/>
  <c r="H179" i="2" s="1"/>
  <c r="G180" i="2"/>
  <c r="H180" i="2"/>
  <c r="G181" i="2"/>
  <c r="H181" i="2"/>
  <c r="G182" i="2"/>
  <c r="H182" i="2" s="1"/>
  <c r="G183" i="2"/>
  <c r="H183" i="2" s="1"/>
  <c r="G184" i="2"/>
  <c r="H184" i="2" s="1"/>
  <c r="G185" i="2"/>
  <c r="H185" i="2" s="1"/>
  <c r="J188" i="2" s="1"/>
  <c r="G186" i="2"/>
  <c r="H186" i="2"/>
  <c r="J189" i="2" s="1"/>
  <c r="G187" i="2"/>
  <c r="H187" i="2" s="1"/>
  <c r="J190" i="2" s="1"/>
  <c r="G188" i="2"/>
  <c r="H188" i="2"/>
  <c r="G189" i="2"/>
  <c r="H189" i="2"/>
  <c r="J192" i="2" s="1"/>
  <c r="G190" i="2"/>
  <c r="H190" i="2"/>
  <c r="G191" i="2"/>
  <c r="H191" i="2" s="1"/>
  <c r="G192" i="2"/>
  <c r="H192" i="2" s="1"/>
  <c r="G193" i="2"/>
  <c r="H193" i="2" s="1"/>
  <c r="G194" i="2"/>
  <c r="H194" i="2" s="1"/>
  <c r="G195" i="2"/>
  <c r="H195" i="2" s="1"/>
  <c r="J198" i="2" s="1"/>
  <c r="G196" i="2"/>
  <c r="H196" i="2" s="1"/>
  <c r="J199" i="2" s="1"/>
  <c r="G197" i="2"/>
  <c r="H197" i="2"/>
  <c r="G198" i="2"/>
  <c r="H198" i="2"/>
  <c r="G199" i="2"/>
  <c r="H199" i="2" s="1"/>
  <c r="G200" i="2"/>
  <c r="H200" i="2"/>
  <c r="J202" i="2" s="1"/>
  <c r="G201" i="2"/>
  <c r="H201" i="2" s="1"/>
  <c r="J204" i="2" s="1"/>
  <c r="G202" i="2"/>
  <c r="H202" i="2" s="1"/>
  <c r="J205" i="2" s="1"/>
  <c r="G203" i="2"/>
  <c r="H203" i="2" s="1"/>
  <c r="G204" i="2"/>
  <c r="H204" i="2"/>
  <c r="G205" i="2"/>
  <c r="H205" i="2" s="1"/>
  <c r="G206" i="2"/>
  <c r="H2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R106" i="2"/>
  <c r="S106" i="2" s="1"/>
  <c r="R105" i="2"/>
  <c r="S105" i="2" s="1"/>
  <c r="U108" i="2" s="1"/>
  <c r="R104" i="2"/>
  <c r="S104" i="2" s="1"/>
  <c r="U107" i="2" s="1"/>
  <c r="R103" i="2"/>
  <c r="S103" i="2" s="1"/>
  <c r="U106" i="2" s="1"/>
  <c r="R102" i="2"/>
  <c r="S102" i="2" s="1"/>
  <c r="U105" i="2" s="1"/>
  <c r="R101" i="2"/>
  <c r="S101" i="2" s="1"/>
  <c r="U104" i="2" s="1"/>
  <c r="R100" i="2"/>
  <c r="S100" i="2" s="1"/>
  <c r="U103" i="2" s="1"/>
  <c r="R99" i="2"/>
  <c r="S99" i="2" s="1"/>
  <c r="U102" i="2" s="1"/>
  <c r="R98" i="2"/>
  <c r="S98" i="2" s="1"/>
  <c r="U101" i="2" s="1"/>
  <c r="R97" i="2"/>
  <c r="S97" i="2" s="1"/>
  <c r="U100" i="2" s="1"/>
  <c r="R96" i="2"/>
  <c r="S96" i="2" s="1"/>
  <c r="U99" i="2" s="1"/>
  <c r="R95" i="2"/>
  <c r="S95" i="2" s="1"/>
  <c r="U98" i="2" s="1"/>
  <c r="R94" i="2"/>
  <c r="S94" i="2" s="1"/>
  <c r="U97" i="2" s="1"/>
  <c r="R93" i="2"/>
  <c r="S93" i="2" s="1"/>
  <c r="U96" i="2" s="1"/>
  <c r="R92" i="2"/>
  <c r="S92" i="2" s="1"/>
  <c r="U95" i="2" s="1"/>
  <c r="R91" i="2"/>
  <c r="S91" i="2" s="1"/>
  <c r="U94" i="2" s="1"/>
  <c r="R90" i="2"/>
  <c r="S90" i="2" s="1"/>
  <c r="U93" i="2" s="1"/>
  <c r="R89" i="2"/>
  <c r="S89" i="2" s="1"/>
  <c r="U92" i="2" s="1"/>
  <c r="R88" i="2"/>
  <c r="S88" i="2" s="1"/>
  <c r="U91" i="2" s="1"/>
  <c r="R87" i="2"/>
  <c r="S87" i="2" s="1"/>
  <c r="U90" i="2" s="1"/>
  <c r="R86" i="2"/>
  <c r="S86" i="2" s="1"/>
  <c r="U89" i="2" s="1"/>
  <c r="R85" i="2"/>
  <c r="S85" i="2" s="1"/>
  <c r="U88" i="2" s="1"/>
  <c r="R84" i="2"/>
  <c r="S84" i="2" s="1"/>
  <c r="U87" i="2" s="1"/>
  <c r="R83" i="2"/>
  <c r="S83" i="2" s="1"/>
  <c r="U86" i="2" s="1"/>
  <c r="R82" i="2"/>
  <c r="S82" i="2" s="1"/>
  <c r="U85" i="2" s="1"/>
  <c r="R81" i="2"/>
  <c r="S81" i="2" s="1"/>
  <c r="U84" i="2" s="1"/>
  <c r="R80" i="2"/>
  <c r="S80" i="2" s="1"/>
  <c r="U83" i="2" s="1"/>
  <c r="R79" i="2"/>
  <c r="S79" i="2" s="1"/>
  <c r="U82" i="2" s="1"/>
  <c r="R78" i="2"/>
  <c r="S78" i="2" s="1"/>
  <c r="U81" i="2" s="1"/>
  <c r="R77" i="2"/>
  <c r="S77" i="2" s="1"/>
  <c r="U80" i="2" s="1"/>
  <c r="R76" i="2"/>
  <c r="S76" i="2" s="1"/>
  <c r="U79" i="2" s="1"/>
  <c r="R75" i="2"/>
  <c r="S75" i="2" s="1"/>
  <c r="U78" i="2" s="1"/>
  <c r="R74" i="2"/>
  <c r="S74" i="2" s="1"/>
  <c r="U77" i="2" s="1"/>
  <c r="R73" i="2"/>
  <c r="S73" i="2" s="1"/>
  <c r="U76" i="2" s="1"/>
  <c r="R72" i="2"/>
  <c r="S72" i="2" s="1"/>
  <c r="U75" i="2" s="1"/>
  <c r="R71" i="2"/>
  <c r="S71" i="2" s="1"/>
  <c r="U74" i="2" s="1"/>
  <c r="R70" i="2"/>
  <c r="S70" i="2" s="1"/>
  <c r="U73" i="2" s="1"/>
  <c r="R69" i="2"/>
  <c r="S69" i="2" s="1"/>
  <c r="U72" i="2" s="1"/>
  <c r="R68" i="2"/>
  <c r="S68" i="2" s="1"/>
  <c r="U71" i="2" s="1"/>
  <c r="R67" i="2"/>
  <c r="S67" i="2" s="1"/>
  <c r="U70" i="2" s="1"/>
  <c r="R66" i="2"/>
  <c r="S66" i="2" s="1"/>
  <c r="U69" i="2" s="1"/>
  <c r="R65" i="2"/>
  <c r="S65" i="2" s="1"/>
  <c r="U68" i="2" s="1"/>
  <c r="R64" i="2"/>
  <c r="S64" i="2" s="1"/>
  <c r="U67" i="2" s="1"/>
  <c r="R63" i="2"/>
  <c r="S63" i="2" s="1"/>
  <c r="U66" i="2" s="1"/>
  <c r="R62" i="2"/>
  <c r="S62" i="2" s="1"/>
  <c r="U65" i="2" s="1"/>
  <c r="S61" i="2"/>
  <c r="U64" i="2" s="1"/>
  <c r="R61" i="2"/>
  <c r="R60" i="2"/>
  <c r="S60" i="2" s="1"/>
  <c r="U63" i="2" s="1"/>
  <c r="R59" i="2"/>
  <c r="S59" i="2" s="1"/>
  <c r="U62" i="2" s="1"/>
  <c r="R58" i="2"/>
  <c r="S58" i="2" s="1"/>
  <c r="U61" i="2" s="1"/>
  <c r="R57" i="2"/>
  <c r="S57" i="2" s="1"/>
  <c r="U60" i="2" s="1"/>
  <c r="R56" i="2"/>
  <c r="S56" i="2" s="1"/>
  <c r="U59" i="2" s="1"/>
  <c r="R55" i="2"/>
  <c r="S55" i="2" s="1"/>
  <c r="U58" i="2" s="1"/>
  <c r="R54" i="2"/>
  <c r="S54" i="2" s="1"/>
  <c r="U57" i="2" s="1"/>
  <c r="R53" i="2"/>
  <c r="S53" i="2" s="1"/>
  <c r="R52" i="2"/>
  <c r="S52" i="2" s="1"/>
  <c r="U55" i="2" s="1"/>
  <c r="R51" i="2"/>
  <c r="S51" i="2" s="1"/>
  <c r="U54" i="2" s="1"/>
  <c r="R50" i="2"/>
  <c r="S50" i="2" s="1"/>
  <c r="U53" i="2" s="1"/>
  <c r="R49" i="2"/>
  <c r="S49" i="2" s="1"/>
  <c r="U52" i="2" s="1"/>
  <c r="R48" i="2"/>
  <c r="S48" i="2" s="1"/>
  <c r="U51" i="2" s="1"/>
  <c r="R47" i="2"/>
  <c r="S47" i="2" s="1"/>
  <c r="U50" i="2" s="1"/>
  <c r="R46" i="2"/>
  <c r="S46" i="2" s="1"/>
  <c r="U49" i="2" s="1"/>
  <c r="R45" i="2"/>
  <c r="S45" i="2" s="1"/>
  <c r="R44" i="2"/>
  <c r="S44" i="2" s="1"/>
  <c r="U47" i="2" s="1"/>
  <c r="R43" i="2"/>
  <c r="S43" i="2" s="1"/>
  <c r="U46" i="2" s="1"/>
  <c r="R42" i="2"/>
  <c r="S42" i="2" s="1"/>
  <c r="U45" i="2" s="1"/>
  <c r="R41" i="2"/>
  <c r="S41" i="2" s="1"/>
  <c r="U44" i="2" s="1"/>
  <c r="R40" i="2"/>
  <c r="S40" i="2" s="1"/>
  <c r="U43" i="2" s="1"/>
  <c r="R39" i="2"/>
  <c r="S39" i="2" s="1"/>
  <c r="U42" i="2" s="1"/>
  <c r="R38" i="2"/>
  <c r="S38" i="2" s="1"/>
  <c r="U41" i="2" s="1"/>
  <c r="R37" i="2"/>
  <c r="S37" i="2" s="1"/>
  <c r="R36" i="2"/>
  <c r="S36" i="2" s="1"/>
  <c r="U39" i="2" s="1"/>
  <c r="R35" i="2"/>
  <c r="S35" i="2" s="1"/>
  <c r="U38" i="2" s="1"/>
  <c r="R34" i="2"/>
  <c r="S34" i="2" s="1"/>
  <c r="U37" i="2" s="1"/>
  <c r="R33" i="2"/>
  <c r="S33" i="2" s="1"/>
  <c r="U36" i="2" s="1"/>
  <c r="R32" i="2"/>
  <c r="S32" i="2" s="1"/>
  <c r="U35" i="2" s="1"/>
  <c r="R31" i="2"/>
  <c r="S31" i="2" s="1"/>
  <c r="U34" i="2" s="1"/>
  <c r="R30" i="2"/>
  <c r="S30" i="2" s="1"/>
  <c r="U33" i="2" s="1"/>
  <c r="R29" i="2"/>
  <c r="S29" i="2" s="1"/>
  <c r="R28" i="2"/>
  <c r="S28" i="2" s="1"/>
  <c r="U31" i="2" s="1"/>
  <c r="R27" i="2"/>
  <c r="S27" i="2" s="1"/>
  <c r="U30" i="2" s="1"/>
  <c r="R26" i="2"/>
  <c r="S26" i="2" s="1"/>
  <c r="U29" i="2" s="1"/>
  <c r="R25" i="2"/>
  <c r="S25" i="2" s="1"/>
  <c r="U28" i="2" s="1"/>
  <c r="R24" i="2"/>
  <c r="S24" i="2" s="1"/>
  <c r="U27" i="2" s="1"/>
  <c r="R23" i="2"/>
  <c r="S23" i="2" s="1"/>
  <c r="U26" i="2" s="1"/>
  <c r="R22" i="2"/>
  <c r="S22" i="2" s="1"/>
  <c r="U25" i="2" s="1"/>
  <c r="R21" i="2"/>
  <c r="S21" i="2" s="1"/>
  <c r="R20" i="2"/>
  <c r="S20" i="2" s="1"/>
  <c r="U23" i="2" s="1"/>
  <c r="R19" i="2"/>
  <c r="S19" i="2" s="1"/>
  <c r="U22" i="2" s="1"/>
  <c r="R18" i="2"/>
  <c r="S18" i="2" s="1"/>
  <c r="U21" i="2" s="1"/>
  <c r="R17" i="2"/>
  <c r="S17" i="2" s="1"/>
  <c r="U20" i="2" s="1"/>
  <c r="R16" i="2"/>
  <c r="S16" i="2" s="1"/>
  <c r="U19" i="2" s="1"/>
  <c r="R15" i="2"/>
  <c r="S15" i="2" s="1"/>
  <c r="U18" i="2" s="1"/>
  <c r="R14" i="2"/>
  <c r="S14" i="2" s="1"/>
  <c r="U17" i="2" s="1"/>
  <c r="R13" i="2"/>
  <c r="S13" i="2" s="1"/>
  <c r="R12" i="2"/>
  <c r="S12" i="2" s="1"/>
  <c r="U15" i="2" s="1"/>
  <c r="R11" i="2"/>
  <c r="S11" i="2" s="1"/>
  <c r="U14" i="2" s="1"/>
  <c r="R10" i="2"/>
  <c r="S10" i="2" s="1"/>
  <c r="U13" i="2" s="1"/>
  <c r="R9" i="2"/>
  <c r="S9" i="2" s="1"/>
  <c r="U12" i="2" s="1"/>
  <c r="R8" i="2"/>
  <c r="S8" i="2" s="1"/>
  <c r="U11" i="2" s="1"/>
  <c r="R7" i="2"/>
  <c r="S7" i="2" s="1"/>
  <c r="U10" i="2" s="1"/>
  <c r="R6" i="2"/>
  <c r="S6" i="2" s="1"/>
  <c r="U9" i="2" s="1"/>
  <c r="G7" i="2"/>
  <c r="H7" i="2" s="1"/>
  <c r="G8" i="2"/>
  <c r="H8" i="2" s="1"/>
  <c r="J10" i="2" s="1"/>
  <c r="G9" i="2"/>
  <c r="H9" i="2" s="1"/>
  <c r="J12" i="2" s="1"/>
  <c r="G10" i="2"/>
  <c r="H10" i="2" s="1"/>
  <c r="G11" i="2"/>
  <c r="H11" i="2" s="1"/>
  <c r="J14" i="2" s="1"/>
  <c r="G12" i="2"/>
  <c r="G13" i="2"/>
  <c r="G14" i="2"/>
  <c r="H14" i="2" s="1"/>
  <c r="J17" i="2" s="1"/>
  <c r="G15" i="2"/>
  <c r="H15" i="2" s="1"/>
  <c r="J18" i="2" s="1"/>
  <c r="G16" i="2"/>
  <c r="H16" i="2" s="1"/>
  <c r="J19" i="2" s="1"/>
  <c r="G17" i="2"/>
  <c r="H17" i="2" s="1"/>
  <c r="J20" i="2" s="1"/>
  <c r="G18" i="2"/>
  <c r="H18" i="2" s="1"/>
  <c r="G19" i="2"/>
  <c r="G20" i="2"/>
  <c r="G21" i="2"/>
  <c r="G22" i="2"/>
  <c r="H22" i="2" s="1"/>
  <c r="J25" i="2" s="1"/>
  <c r="G23" i="2"/>
  <c r="H23" i="2" s="1"/>
  <c r="J26" i="2" s="1"/>
  <c r="G24" i="2"/>
  <c r="H24" i="2" s="1"/>
  <c r="J27" i="2" s="1"/>
  <c r="G25" i="2"/>
  <c r="H25" i="2" s="1"/>
  <c r="J28" i="2" s="1"/>
  <c r="G26" i="2"/>
  <c r="H26" i="2" s="1"/>
  <c r="G27" i="2"/>
  <c r="G28" i="2"/>
  <c r="G29" i="2"/>
  <c r="G30" i="2"/>
  <c r="H30" i="2" s="1"/>
  <c r="J33" i="2" s="1"/>
  <c r="G31" i="2"/>
  <c r="H31" i="2" s="1"/>
  <c r="J34" i="2" s="1"/>
  <c r="G32" i="2"/>
  <c r="H32" i="2" s="1"/>
  <c r="J35" i="2" s="1"/>
  <c r="G33" i="2"/>
  <c r="H33" i="2" s="1"/>
  <c r="J36" i="2" s="1"/>
  <c r="G34" i="2"/>
  <c r="H34" i="2" s="1"/>
  <c r="G35" i="2"/>
  <c r="H35" i="2" s="1"/>
  <c r="J38" i="2" s="1"/>
  <c r="G36" i="2"/>
  <c r="G37" i="2"/>
  <c r="G38" i="2"/>
  <c r="H38" i="2" s="1"/>
  <c r="J41" i="2" s="1"/>
  <c r="G39" i="2"/>
  <c r="H39" i="2" s="1"/>
  <c r="J42" i="2" s="1"/>
  <c r="G40" i="2"/>
  <c r="H40" i="2" s="1"/>
  <c r="J43" i="2" s="1"/>
  <c r="G41" i="2"/>
  <c r="H41" i="2" s="1"/>
  <c r="J44" i="2" s="1"/>
  <c r="G42" i="2"/>
  <c r="H42" i="2" s="1"/>
  <c r="G43" i="2"/>
  <c r="H43" i="2" s="1"/>
  <c r="J46" i="2" s="1"/>
  <c r="G44" i="2"/>
  <c r="H44" i="2" s="1"/>
  <c r="J47" i="2" s="1"/>
  <c r="G45" i="2"/>
  <c r="H45" i="2" s="1"/>
  <c r="J48" i="2" s="1"/>
  <c r="G46" i="2"/>
  <c r="H46" i="2" s="1"/>
  <c r="J49" i="2" s="1"/>
  <c r="G47" i="2"/>
  <c r="H47" i="2" s="1"/>
  <c r="J50" i="2" s="1"/>
  <c r="G48" i="2"/>
  <c r="H48" i="2" s="1"/>
  <c r="J51" i="2" s="1"/>
  <c r="G49" i="2"/>
  <c r="H49" i="2" s="1"/>
  <c r="J52" i="2" s="1"/>
  <c r="G50" i="2"/>
  <c r="H50" i="2" s="1"/>
  <c r="G51" i="2"/>
  <c r="H51" i="2" s="1"/>
  <c r="J54" i="2" s="1"/>
  <c r="G52" i="2"/>
  <c r="G53" i="2"/>
  <c r="G54" i="2"/>
  <c r="H54" i="2" s="1"/>
  <c r="J57" i="2" s="1"/>
  <c r="G55" i="2"/>
  <c r="H55" i="2" s="1"/>
  <c r="J58" i="2" s="1"/>
  <c r="G56" i="2"/>
  <c r="H56" i="2" s="1"/>
  <c r="J59" i="2" s="1"/>
  <c r="G57" i="2"/>
  <c r="H57" i="2" s="1"/>
  <c r="J60" i="2" s="1"/>
  <c r="G58" i="2"/>
  <c r="H58" i="2" s="1"/>
  <c r="G59" i="2"/>
  <c r="G60" i="2"/>
  <c r="G61" i="2"/>
  <c r="G62" i="2"/>
  <c r="H62" i="2" s="1"/>
  <c r="J65" i="2" s="1"/>
  <c r="G63" i="2"/>
  <c r="H63" i="2" s="1"/>
  <c r="J66" i="2" s="1"/>
  <c r="G64" i="2"/>
  <c r="H64" i="2" s="1"/>
  <c r="J67" i="2" s="1"/>
  <c r="G65" i="2"/>
  <c r="H65" i="2" s="1"/>
  <c r="J68" i="2" s="1"/>
  <c r="G66" i="2"/>
  <c r="H66" i="2" s="1"/>
  <c r="G67" i="2"/>
  <c r="H67" i="2" s="1"/>
  <c r="J70" i="2" s="1"/>
  <c r="G68" i="2"/>
  <c r="G69" i="2"/>
  <c r="G70" i="2"/>
  <c r="H70" i="2" s="1"/>
  <c r="J73" i="2" s="1"/>
  <c r="G71" i="2"/>
  <c r="H71" i="2" s="1"/>
  <c r="J74" i="2" s="1"/>
  <c r="G72" i="2"/>
  <c r="H72" i="2" s="1"/>
  <c r="J75" i="2" s="1"/>
  <c r="G73" i="2"/>
  <c r="H73" i="2" s="1"/>
  <c r="J76" i="2" s="1"/>
  <c r="G74" i="2"/>
  <c r="H74" i="2" s="1"/>
  <c r="G75" i="2"/>
  <c r="H75" i="2" s="1"/>
  <c r="J78" i="2" s="1"/>
  <c r="G76" i="2"/>
  <c r="H76" i="2" s="1"/>
  <c r="J79" i="2" s="1"/>
  <c r="G77" i="2"/>
  <c r="G78" i="2"/>
  <c r="H78" i="2" s="1"/>
  <c r="J81" i="2" s="1"/>
  <c r="G79" i="2"/>
  <c r="H79" i="2" s="1"/>
  <c r="J82" i="2" s="1"/>
  <c r="G80" i="2"/>
  <c r="H80" i="2" s="1"/>
  <c r="J83" i="2" s="1"/>
  <c r="G81" i="2"/>
  <c r="H81" i="2" s="1"/>
  <c r="J84" i="2" s="1"/>
  <c r="G82" i="2"/>
  <c r="H82" i="2" s="1"/>
  <c r="G83" i="2"/>
  <c r="G84" i="2"/>
  <c r="G85" i="2"/>
  <c r="G86" i="2"/>
  <c r="H86" i="2" s="1"/>
  <c r="J89" i="2" s="1"/>
  <c r="G87" i="2"/>
  <c r="H87" i="2" s="1"/>
  <c r="J90" i="2" s="1"/>
  <c r="G88" i="2"/>
  <c r="H88" i="2" s="1"/>
  <c r="J91" i="2" s="1"/>
  <c r="G89" i="2"/>
  <c r="H89" i="2" s="1"/>
  <c r="J92" i="2" s="1"/>
  <c r="G90" i="2"/>
  <c r="H90" i="2" s="1"/>
  <c r="G91" i="2"/>
  <c r="H91" i="2" s="1"/>
  <c r="J94" i="2" s="1"/>
  <c r="G92" i="2"/>
  <c r="H92" i="2" s="1"/>
  <c r="J95" i="2" s="1"/>
  <c r="G93" i="2"/>
  <c r="G94" i="2"/>
  <c r="H94" i="2" s="1"/>
  <c r="J97" i="2" s="1"/>
  <c r="G95" i="2"/>
  <c r="H95" i="2" s="1"/>
  <c r="J98" i="2" s="1"/>
  <c r="G96" i="2"/>
  <c r="H96" i="2" s="1"/>
  <c r="J99" i="2" s="1"/>
  <c r="G97" i="2"/>
  <c r="H97" i="2" s="1"/>
  <c r="J100" i="2" s="1"/>
  <c r="G98" i="2"/>
  <c r="H98" i="2" s="1"/>
  <c r="G99" i="2"/>
  <c r="H99" i="2" s="1"/>
  <c r="J102" i="2" s="1"/>
  <c r="G100" i="2"/>
  <c r="H100" i="2" s="1"/>
  <c r="J103" i="2" s="1"/>
  <c r="G101" i="2"/>
  <c r="G102" i="2"/>
  <c r="H102" i="2" s="1"/>
  <c r="J105" i="2" s="1"/>
  <c r="G103" i="2"/>
  <c r="H103" i="2" s="1"/>
  <c r="J106" i="2" s="1"/>
  <c r="G104" i="2"/>
  <c r="H104" i="2" s="1"/>
  <c r="J107" i="2" s="1"/>
  <c r="G105" i="2"/>
  <c r="H105" i="2" s="1"/>
  <c r="J108" i="2" s="1"/>
  <c r="G106" i="2"/>
  <c r="H106" i="2" s="1"/>
  <c r="G6" i="2"/>
  <c r="H6" i="2" s="1"/>
  <c r="J9" i="2" s="1"/>
  <c r="H12" i="2"/>
  <c r="J15" i="2" s="1"/>
  <c r="H13" i="2"/>
  <c r="J16" i="2" s="1"/>
  <c r="H19" i="2"/>
  <c r="J22" i="2" s="1"/>
  <c r="H20" i="2"/>
  <c r="J23" i="2" s="1"/>
  <c r="H21" i="2"/>
  <c r="J24" i="2" s="1"/>
  <c r="H27" i="2"/>
  <c r="J30" i="2" s="1"/>
  <c r="H28" i="2"/>
  <c r="J31" i="2" s="1"/>
  <c r="H29" i="2"/>
  <c r="J32" i="2" s="1"/>
  <c r="H36" i="2"/>
  <c r="J39" i="2" s="1"/>
  <c r="H37" i="2"/>
  <c r="J40" i="2" s="1"/>
  <c r="H52" i="2"/>
  <c r="J55" i="2" s="1"/>
  <c r="H53" i="2"/>
  <c r="J56" i="2" s="1"/>
  <c r="H59" i="2"/>
  <c r="J62" i="2" s="1"/>
  <c r="H60" i="2"/>
  <c r="J63" i="2" s="1"/>
  <c r="H61" i="2"/>
  <c r="J64" i="2" s="1"/>
  <c r="H68" i="2"/>
  <c r="J71" i="2" s="1"/>
  <c r="H69" i="2"/>
  <c r="J72" i="2" s="1"/>
  <c r="H77" i="2"/>
  <c r="J80" i="2" s="1"/>
  <c r="H83" i="2"/>
  <c r="J86" i="2" s="1"/>
  <c r="H84" i="2"/>
  <c r="J87" i="2" s="1"/>
  <c r="H85" i="2"/>
  <c r="J88" i="2" s="1"/>
  <c r="H93" i="2"/>
  <c r="J96" i="2" s="1"/>
  <c r="H101" i="2"/>
  <c r="J104" i="2" s="1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6" i="2"/>
  <c r="U141" i="2" l="1"/>
  <c r="U113" i="2"/>
  <c r="U112" i="2"/>
  <c r="U169" i="2"/>
  <c r="U204" i="2"/>
  <c r="U196" i="2"/>
  <c r="U189" i="2"/>
  <c r="U182" i="2"/>
  <c r="U175" i="2"/>
  <c r="U168" i="2"/>
  <c r="U161" i="2"/>
  <c r="U160" i="2"/>
  <c r="U154" i="2"/>
  <c r="U146" i="2"/>
  <c r="U140" i="2"/>
  <c r="U132" i="2"/>
  <c r="U125" i="2"/>
  <c r="U118" i="2"/>
  <c r="U111" i="2"/>
  <c r="U177" i="2"/>
  <c r="U176" i="2"/>
  <c r="U133" i="2"/>
  <c r="U119" i="2"/>
  <c r="U203" i="2"/>
  <c r="U195" i="2"/>
  <c r="U181" i="2"/>
  <c r="U174" i="2"/>
  <c r="U167" i="2"/>
  <c r="U153" i="2"/>
  <c r="U139" i="2"/>
  <c r="U131" i="2"/>
  <c r="U117" i="2"/>
  <c r="U110" i="2"/>
  <c r="U205" i="2"/>
  <c r="U184" i="2"/>
  <c r="U148" i="2"/>
  <c r="U120" i="2"/>
  <c r="U183" i="2"/>
  <c r="U147" i="2"/>
  <c r="U202" i="2"/>
  <c r="U194" i="2"/>
  <c r="U188" i="2"/>
  <c r="U180" i="2"/>
  <c r="U173" i="2"/>
  <c r="U166" i="2"/>
  <c r="U159" i="2"/>
  <c r="U152" i="2"/>
  <c r="U145" i="2"/>
  <c r="U144" i="2"/>
  <c r="U138" i="2"/>
  <c r="U130" i="2"/>
  <c r="U124" i="2"/>
  <c r="U116" i="2"/>
  <c r="U197" i="2"/>
  <c r="U187" i="2"/>
  <c r="U165" i="2"/>
  <c r="U123" i="2"/>
  <c r="U109" i="2"/>
  <c r="U200" i="2"/>
  <c r="U193" i="2"/>
  <c r="U192" i="2"/>
  <c r="U186" i="2"/>
  <c r="U178" i="2"/>
  <c r="U172" i="2"/>
  <c r="U164" i="2"/>
  <c r="U157" i="2"/>
  <c r="U150" i="2"/>
  <c r="U143" i="2"/>
  <c r="U136" i="2"/>
  <c r="U129" i="2"/>
  <c r="U128" i="2"/>
  <c r="U122" i="2"/>
  <c r="U114" i="2"/>
  <c r="U16" i="2"/>
  <c r="U24" i="2"/>
  <c r="U32" i="2"/>
  <c r="U40" i="2"/>
  <c r="U48" i="2"/>
  <c r="U56" i="2"/>
  <c r="J114" i="2"/>
  <c r="J115" i="2"/>
  <c r="J197" i="2"/>
  <c r="J191" i="2"/>
  <c r="J185" i="2"/>
  <c r="J174" i="2"/>
  <c r="J168" i="2"/>
  <c r="J161" i="2"/>
  <c r="J132" i="2"/>
  <c r="J126" i="2"/>
  <c r="J196" i="2"/>
  <c r="J184" i="2"/>
  <c r="J178" i="2"/>
  <c r="J179" i="2"/>
  <c r="J173" i="2"/>
  <c r="J144" i="2"/>
  <c r="J131" i="2"/>
  <c r="J125" i="2"/>
  <c r="J118" i="2"/>
  <c r="J113" i="2"/>
  <c r="J195" i="2"/>
  <c r="J130" i="2"/>
  <c r="J201" i="2"/>
  <c r="J160" i="2"/>
  <c r="J154" i="2"/>
  <c r="J155" i="2"/>
  <c r="J143" i="2"/>
  <c r="J137" i="2"/>
  <c r="J194" i="2"/>
  <c r="J182" i="2"/>
  <c r="J177" i="2"/>
  <c r="J170" i="2"/>
  <c r="J166" i="2"/>
  <c r="J148" i="2"/>
  <c r="J129" i="2"/>
  <c r="J124" i="2"/>
  <c r="J112" i="2"/>
  <c r="J109" i="2"/>
  <c r="J172" i="2"/>
  <c r="J200" i="2"/>
  <c r="J193" i="2"/>
  <c r="J165" i="2"/>
  <c r="J159" i="2"/>
  <c r="J153" i="2"/>
  <c r="J142" i="2"/>
  <c r="J136" i="2"/>
  <c r="J122" i="2"/>
  <c r="J123" i="2"/>
  <c r="J117" i="2"/>
  <c r="J111" i="2"/>
  <c r="J176" i="2"/>
  <c r="J146" i="2"/>
  <c r="J147" i="2"/>
  <c r="J128" i="2"/>
  <c r="J186" i="2"/>
  <c r="J187" i="2"/>
  <c r="J175" i="2"/>
  <c r="J140" i="2"/>
  <c r="J61" i="2"/>
  <c r="J203" i="2"/>
  <c r="J171" i="2"/>
  <c r="J139" i="2"/>
  <c r="J93" i="2"/>
  <c r="J29" i="2"/>
  <c r="J11" i="2"/>
  <c r="J183" i="2"/>
  <c r="J151" i="2"/>
  <c r="J119" i="2"/>
</calcChain>
</file>

<file path=xl/sharedStrings.xml><?xml version="1.0" encoding="utf-8"?>
<sst xmlns="http://schemas.openxmlformats.org/spreadsheetml/2006/main" count="26" uniqueCount="16">
  <si>
    <t>flux (mol/(mm2*d))</t>
  </si>
  <si>
    <t>conc (ug/(mL*d))</t>
  </si>
  <si>
    <t>Time (days)</t>
  </si>
  <si>
    <t>Case 1a</t>
  </si>
  <si>
    <t>Conc. (mol/m3)</t>
  </si>
  <si>
    <t>Conc (ug/mL)</t>
  </si>
  <si>
    <t>Case 1b</t>
  </si>
  <si>
    <t>Macula surface (mm2)</t>
  </si>
  <si>
    <t>Macula volume (mL)</t>
  </si>
  <si>
    <t>time (days)</t>
  </si>
  <si>
    <t>Case 2a</t>
  </si>
  <si>
    <t>Rolling av conc (ug/mL)</t>
  </si>
  <si>
    <t>Case 2b</t>
  </si>
  <si>
    <t>grams to micrograms</t>
  </si>
  <si>
    <t xml:space="preserve">Bevacizumab MW </t>
  </si>
  <si>
    <t>flux (ug/(mm2*d))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</si>
</sst>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4BED9-E08F-4972-98A0-D44664231993}">
  <dimension ref="A1:U206"/>
  <sheetViews>
    <sheetView tabSelected="1" topLeftCell="J33" workbookViewId="0">
      <selection activeCell="U36" sqref="T36:U36"/>
    </sheetView>
  </sheetViews>
  <sheetFormatPr defaultRowHeight="15" x14ac:dyDescent="0.25"/>
  <cols>
    <col min="1" max="1" width="11.28515625" bestFit="1" customWidth="1"/>
    <col min="2" max="2" width="14.85546875" bestFit="1" customWidth="1"/>
    <col min="3" max="3" width="12.7109375" bestFit="1" customWidth="1"/>
    <col min="4" max="5" width="12.7109375" customWidth="1"/>
    <col min="6" max="6" width="18.85546875" bestFit="1" customWidth="1"/>
    <col min="7" max="7" width="20.7109375" bestFit="1" customWidth="1"/>
    <col min="8" max="8" width="16.140625" bestFit="1" customWidth="1"/>
    <col min="9" max="9" width="11" bestFit="1" customWidth="1"/>
    <col min="10" max="10" width="21.85546875" bestFit="1" customWidth="1"/>
    <col min="11" max="11" width="19.5703125" bestFit="1" customWidth="1"/>
    <col min="12" max="12" width="11.28515625" bestFit="1" customWidth="1"/>
    <col min="13" max="13" width="14.85546875" bestFit="1" customWidth="1"/>
    <col min="14" max="14" width="12.7109375" bestFit="1" customWidth="1"/>
    <col min="16" max="16" width="11.28515625" bestFit="1" customWidth="1"/>
    <col min="17" max="18" width="18.85546875" bestFit="1" customWidth="1"/>
    <col min="19" max="19" width="16.140625" bestFit="1" customWidth="1"/>
    <col min="20" max="20" width="11" bestFit="1" customWidth="1"/>
    <col min="21" max="21" width="21.85546875" bestFit="1" customWidth="1"/>
  </cols>
  <sheetData>
    <row r="1" spans="1:21" x14ac:dyDescent="0.25">
      <c r="G1" t="s">
        <v>7</v>
      </c>
      <c r="H1">
        <v>23.76</v>
      </c>
      <c r="K1" t="s">
        <v>14</v>
      </c>
      <c r="L1">
        <v>149000</v>
      </c>
    </row>
    <row r="2" spans="1:21" x14ac:dyDescent="0.25">
      <c r="G2" t="s">
        <v>8</v>
      </c>
      <c r="H2" s="2">
        <v>8.4899999999999993E-3</v>
      </c>
      <c r="I2" s="2"/>
      <c r="K2" t="s">
        <v>13</v>
      </c>
      <c r="L2">
        <v>1000000</v>
      </c>
    </row>
    <row r="4" spans="1:21" x14ac:dyDescent="0.25">
      <c r="A4" s="3" t="s">
        <v>3</v>
      </c>
      <c r="B4" s="3"/>
      <c r="C4" s="3"/>
      <c r="D4" s="1"/>
      <c r="E4" s="3" t="s">
        <v>6</v>
      </c>
      <c r="F4" s="3"/>
      <c r="G4" s="3"/>
      <c r="H4" s="3"/>
      <c r="I4" s="3"/>
      <c r="J4" s="3"/>
      <c r="L4" s="3" t="s">
        <v>10</v>
      </c>
      <c r="M4" s="3"/>
      <c r="N4" s="3"/>
      <c r="Q4" s="3" t="s">
        <v>12</v>
      </c>
      <c r="R4" s="3"/>
      <c r="S4" s="3"/>
      <c r="T4" s="3"/>
      <c r="U4" s="3"/>
    </row>
    <row r="5" spans="1:21" x14ac:dyDescent="0.25">
      <c r="A5" t="s">
        <v>2</v>
      </c>
      <c r="B5" t="s">
        <v>4</v>
      </c>
      <c r="C5" t="s">
        <v>5</v>
      </c>
      <c r="E5" t="s">
        <v>2</v>
      </c>
      <c r="F5" t="s">
        <v>0</v>
      </c>
      <c r="G5" t="s">
        <v>15</v>
      </c>
      <c r="H5" t="s">
        <v>1</v>
      </c>
      <c r="I5" t="s">
        <v>9</v>
      </c>
      <c r="J5" t="s">
        <v>11</v>
      </c>
      <c r="L5" t="s">
        <v>2</v>
      </c>
      <c r="M5" t="s">
        <v>4</v>
      </c>
      <c r="N5" t="s">
        <v>5</v>
      </c>
      <c r="P5" t="s">
        <v>2</v>
      </c>
      <c r="Q5" t="s">
        <v>0</v>
      </c>
      <c r="R5" t="s">
        <v>15</v>
      </c>
      <c r="S5" t="s">
        <v>1</v>
      </c>
      <c r="T5" t="s">
        <v>9</v>
      </c>
      <c r="U5" t="s">
        <v>11</v>
      </c>
    </row>
    <row r="6" spans="1:21" x14ac:dyDescent="0.25">
      <c r="A6">
        <v>0</v>
      </c>
      <c r="B6" s="2">
        <v>-2.7332051369401801E-9</v>
      </c>
      <c r="C6">
        <f>B6*149000</f>
        <v>-4.0724756540408684E-4</v>
      </c>
      <c r="E6">
        <v>0</v>
      </c>
      <c r="F6" s="2">
        <v>8.3876343129233101E-17</v>
      </c>
      <c r="G6" s="2">
        <f>F6*$L$1*$L$2</f>
        <v>1.2497575126255731E-5</v>
      </c>
      <c r="H6" s="2">
        <f>G6*$H$1/$H$2</f>
        <v>3.4975545936376466E-2</v>
      </c>
      <c r="L6">
        <v>0</v>
      </c>
      <c r="M6" s="2">
        <v>-2.7705985320867899E-9</v>
      </c>
      <c r="N6">
        <f>M6*149000</f>
        <v>-4.1281918128093171E-4</v>
      </c>
      <c r="P6">
        <v>0</v>
      </c>
      <c r="Q6" s="2">
        <v>8.5840650012468698E-17</v>
      </c>
      <c r="R6" s="2">
        <f>Q6*$L$1*$L$2</f>
        <v>1.2790256851857836E-5</v>
      </c>
      <c r="S6" s="2">
        <f>R6*$H$1/$H$2</f>
        <v>3.5794641083644552E-2</v>
      </c>
    </row>
    <row r="7" spans="1:21" x14ac:dyDescent="0.25">
      <c r="A7">
        <v>0.5</v>
      </c>
      <c r="B7">
        <v>3.4589480904320298E-3</v>
      </c>
      <c r="C7">
        <f t="shared" ref="C7:C70" si="0">B7*149000</f>
        <v>515.38326547437248</v>
      </c>
      <c r="E7">
        <v>0.5</v>
      </c>
      <c r="F7" s="2">
        <v>1.8246169665697002E-11</v>
      </c>
      <c r="G7" s="2">
        <f t="shared" ref="G7:G70" si="1">F7*$L$1*$L$2</f>
        <v>2.7186792801888533</v>
      </c>
      <c r="H7" s="2">
        <f t="shared" ref="H7:H70" si="2">G7*$H$1/$H$2</f>
        <v>7608.4593283023742</v>
      </c>
      <c r="L7">
        <v>0.5</v>
      </c>
      <c r="M7">
        <v>3.16716493202543E-3</v>
      </c>
      <c r="N7">
        <f t="shared" ref="N7:N70" si="3">M7*149000</f>
        <v>471.90757487178905</v>
      </c>
      <c r="P7">
        <v>0.5</v>
      </c>
      <c r="Q7" s="2">
        <v>1.6549127516344502E-11</v>
      </c>
      <c r="R7" s="2">
        <f t="shared" ref="R7:R70" si="4">Q7*$L$1*$L$2</f>
        <v>2.4658199999353307</v>
      </c>
      <c r="S7" s="2">
        <f t="shared" ref="S7:S70" si="5">R7*$H$1/$H$2</f>
        <v>6900.8107418684885</v>
      </c>
    </row>
    <row r="8" spans="1:21" x14ac:dyDescent="0.25">
      <c r="A8">
        <v>1</v>
      </c>
      <c r="B8">
        <v>5.0179584671060096E-3</v>
      </c>
      <c r="C8">
        <f t="shared" si="0"/>
        <v>747.67581159879546</v>
      </c>
      <c r="E8">
        <v>1</v>
      </c>
      <c r="F8" s="2">
        <v>1.12434162744612E-11</v>
      </c>
      <c r="G8" s="2">
        <f t="shared" si="1"/>
        <v>1.6752690248947186</v>
      </c>
      <c r="H8" s="2">
        <f t="shared" si="2"/>
        <v>4688.3853982919336</v>
      </c>
      <c r="I8">
        <v>0</v>
      </c>
      <c r="J8">
        <v>0</v>
      </c>
      <c r="L8">
        <v>1</v>
      </c>
      <c r="M8">
        <v>4.60654906578792E-3</v>
      </c>
      <c r="N8">
        <f t="shared" si="3"/>
        <v>686.37581080240011</v>
      </c>
      <c r="P8">
        <v>1</v>
      </c>
      <c r="Q8" s="2">
        <v>1.01058747295948E-11</v>
      </c>
      <c r="R8" s="2">
        <f t="shared" si="4"/>
        <v>1.505775334709625</v>
      </c>
      <c r="S8" s="2">
        <f t="shared" si="5"/>
        <v>4214.0426328269368</v>
      </c>
      <c r="T8">
        <v>0</v>
      </c>
      <c r="U8">
        <v>0</v>
      </c>
    </row>
    <row r="9" spans="1:21" x14ac:dyDescent="0.25">
      <c r="A9">
        <v>1.5</v>
      </c>
      <c r="B9">
        <v>4.7067917062381202E-3</v>
      </c>
      <c r="C9">
        <f t="shared" si="0"/>
        <v>701.31196422947994</v>
      </c>
      <c r="E9">
        <v>1.5</v>
      </c>
      <c r="F9" s="2">
        <v>5.9919851674025697E-12</v>
      </c>
      <c r="G9" s="2">
        <f t="shared" si="1"/>
        <v>0.89280578994298287</v>
      </c>
      <c r="H9" s="2">
        <f t="shared" si="2"/>
        <v>2498.594295529479</v>
      </c>
      <c r="I9">
        <v>1</v>
      </c>
      <c r="J9">
        <f>AVERAGE(H6:H10)</f>
        <v>3239.5554155851873</v>
      </c>
      <c r="L9">
        <v>1.5</v>
      </c>
      <c r="M9">
        <v>4.3683985240209099E-3</v>
      </c>
      <c r="N9">
        <f t="shared" si="3"/>
        <v>650.89138007911561</v>
      </c>
      <c r="P9">
        <v>1.5</v>
      </c>
      <c r="Q9" s="2">
        <v>5.3792030175892401E-12</v>
      </c>
      <c r="R9" s="2">
        <f t="shared" si="4"/>
        <v>0.80150124962079672</v>
      </c>
      <c r="S9" s="2">
        <f t="shared" si="5"/>
        <v>2243.0706349811699</v>
      </c>
      <c r="T9">
        <v>1</v>
      </c>
      <c r="U9">
        <f>AVERAGE(S6:S10)</f>
        <v>2923.8584556342789</v>
      </c>
    </row>
    <row r="10" spans="1:21" x14ac:dyDescent="0.25">
      <c r="A10">
        <v>2</v>
      </c>
      <c r="B10">
        <v>4.1551941950310999E-3</v>
      </c>
      <c r="C10">
        <f t="shared" si="0"/>
        <v>619.12393505963382</v>
      </c>
      <c r="E10">
        <v>2</v>
      </c>
      <c r="F10" s="2">
        <v>3.3629226129797E-12</v>
      </c>
      <c r="G10" s="2">
        <f t="shared" si="1"/>
        <v>0.50107546933397529</v>
      </c>
      <c r="H10" s="2">
        <f t="shared" si="2"/>
        <v>1402.3030802562137</v>
      </c>
      <c r="I10">
        <v>1.5</v>
      </c>
      <c r="J10">
        <f t="shared" ref="J10:J73" si="6">AVERAGE(H7:H11)</f>
        <v>3407.9950317420053</v>
      </c>
      <c r="L10">
        <v>2</v>
      </c>
      <c r="M10">
        <v>3.9057429046413898E-3</v>
      </c>
      <c r="N10">
        <f t="shared" si="3"/>
        <v>581.95569279156712</v>
      </c>
      <c r="P10">
        <v>2</v>
      </c>
      <c r="Q10" s="2">
        <v>3.0248550106823401E-12</v>
      </c>
      <c r="R10" s="2">
        <f t="shared" si="4"/>
        <v>0.45070339659166869</v>
      </c>
      <c r="S10" s="2">
        <f t="shared" si="5"/>
        <v>1261.3324738537162</v>
      </c>
      <c r="T10">
        <v>1.5</v>
      </c>
      <c r="U10">
        <f t="shared" ref="U10:U73" si="7">AVERAGE(S7:S11)</f>
        <v>3075.9858230317741</v>
      </c>
    </row>
    <row r="11" spans="1:21" x14ac:dyDescent="0.25">
      <c r="A11">
        <v>2.5</v>
      </c>
      <c r="B11">
        <v>3.6630779677549498E-3</v>
      </c>
      <c r="C11">
        <f t="shared" si="0"/>
        <v>545.79861719548751</v>
      </c>
      <c r="E11">
        <v>2.5</v>
      </c>
      <c r="F11" s="2">
        <v>2.0197948862907401E-12</v>
      </c>
      <c r="G11" s="2">
        <f t="shared" si="1"/>
        <v>0.30094943805732027</v>
      </c>
      <c r="H11" s="2">
        <f t="shared" si="2"/>
        <v>842.23305633002724</v>
      </c>
      <c r="I11">
        <v>2</v>
      </c>
      <c r="J11">
        <f t="shared" si="6"/>
        <v>1993.064620632294</v>
      </c>
      <c r="L11">
        <v>2.5</v>
      </c>
      <c r="M11">
        <v>3.4935950923805801E-3</v>
      </c>
      <c r="N11">
        <f t="shared" si="3"/>
        <v>520.54566876470642</v>
      </c>
      <c r="P11">
        <v>2.5</v>
      </c>
      <c r="Q11" s="2">
        <v>1.82420136559286E-12</v>
      </c>
      <c r="R11" s="2">
        <f t="shared" si="4"/>
        <v>0.27180600347333617</v>
      </c>
      <c r="S11" s="2">
        <f t="shared" si="5"/>
        <v>760.67263162855932</v>
      </c>
      <c r="T11">
        <v>2</v>
      </c>
      <c r="U11">
        <f t="shared" si="7"/>
        <v>1792.8236169629795</v>
      </c>
    </row>
    <row r="12" spans="1:21" x14ac:dyDescent="0.25">
      <c r="A12">
        <v>3</v>
      </c>
      <c r="B12">
        <v>3.2554415983896299E-3</v>
      </c>
      <c r="C12">
        <f t="shared" si="0"/>
        <v>485.06079816005484</v>
      </c>
      <c r="E12">
        <v>3</v>
      </c>
      <c r="F12" s="2">
        <v>1.28014590696673E-12</v>
      </c>
      <c r="G12" s="2">
        <f t="shared" si="1"/>
        <v>0.19074174013804276</v>
      </c>
      <c r="H12" s="2">
        <f t="shared" si="2"/>
        <v>533.80727275381582</v>
      </c>
      <c r="I12">
        <v>2.5</v>
      </c>
      <c r="J12">
        <f t="shared" si="6"/>
        <v>1125.888718009001</v>
      </c>
      <c r="L12">
        <v>3</v>
      </c>
      <c r="M12">
        <v>3.15730476673251E-3</v>
      </c>
      <c r="N12">
        <f t="shared" si="3"/>
        <v>470.43841024314401</v>
      </c>
      <c r="P12">
        <v>3</v>
      </c>
      <c r="Q12" s="2">
        <v>1.1630984201193E-12</v>
      </c>
      <c r="R12" s="2">
        <f t="shared" si="4"/>
        <v>0.17330166459777571</v>
      </c>
      <c r="S12" s="2">
        <f t="shared" si="5"/>
        <v>484.99971152451729</v>
      </c>
      <c r="T12">
        <v>2.5</v>
      </c>
      <c r="U12">
        <f t="shared" si="7"/>
        <v>1014.6006671647041</v>
      </c>
    </row>
    <row r="13" spans="1:21" x14ac:dyDescent="0.25">
      <c r="A13">
        <v>3.5</v>
      </c>
      <c r="B13">
        <v>2.9219311134537798E-3</v>
      </c>
      <c r="C13">
        <f t="shared" si="0"/>
        <v>435.3677359046132</v>
      </c>
      <c r="E13">
        <v>3.5</v>
      </c>
      <c r="F13" s="2">
        <v>8.45359344321212E-13</v>
      </c>
      <c r="G13" s="2">
        <f t="shared" si="1"/>
        <v>0.12595854230386058</v>
      </c>
      <c r="H13" s="2">
        <f t="shared" si="2"/>
        <v>352.50588517546851</v>
      </c>
      <c r="I13">
        <v>3</v>
      </c>
      <c r="J13">
        <f t="shared" si="6"/>
        <v>674.26285653542413</v>
      </c>
      <c r="L13">
        <v>3.5</v>
      </c>
      <c r="M13">
        <v>2.8872562367569399E-3</v>
      </c>
      <c r="N13">
        <f t="shared" si="3"/>
        <v>430.20117927678405</v>
      </c>
      <c r="P13">
        <v>3.5</v>
      </c>
      <c r="Q13" s="2">
        <v>7.7442708227800697E-13</v>
      </c>
      <c r="R13" s="2">
        <f t="shared" si="4"/>
        <v>0.11538963525942303</v>
      </c>
      <c r="S13" s="2">
        <f t="shared" si="5"/>
        <v>322.92788383555848</v>
      </c>
      <c r="T13">
        <v>3</v>
      </c>
      <c r="U13">
        <f t="shared" si="7"/>
        <v>610.48630939654743</v>
      </c>
    </row>
    <row r="14" spans="1:21" x14ac:dyDescent="0.25">
      <c r="A14">
        <v>4</v>
      </c>
      <c r="B14">
        <v>2.64766274600032E-3</v>
      </c>
      <c r="C14">
        <f t="shared" si="0"/>
        <v>394.50174915404767</v>
      </c>
      <c r="E14">
        <v>4</v>
      </c>
      <c r="F14" s="2">
        <v>5.7666930758704205E-13</v>
      </c>
      <c r="G14" s="2">
        <f t="shared" si="1"/>
        <v>8.5923726830469269E-2</v>
      </c>
      <c r="H14" s="2">
        <f t="shared" si="2"/>
        <v>240.46498816159598</v>
      </c>
      <c r="I14">
        <v>3.5</v>
      </c>
      <c r="J14">
        <f t="shared" si="6"/>
        <v>427.3269780620443</v>
      </c>
      <c r="L14">
        <v>4</v>
      </c>
      <c r="M14">
        <v>2.6703570108932801E-3</v>
      </c>
      <c r="N14">
        <f t="shared" si="3"/>
        <v>397.88319462309875</v>
      </c>
      <c r="P14">
        <v>4</v>
      </c>
      <c r="Q14" s="2">
        <v>5.3358393886625497E-13</v>
      </c>
      <c r="R14" s="2">
        <f t="shared" si="4"/>
        <v>7.9504006891071996E-2</v>
      </c>
      <c r="S14" s="2">
        <f t="shared" si="5"/>
        <v>222.49884614038527</v>
      </c>
      <c r="T14">
        <v>3.5</v>
      </c>
      <c r="U14">
        <f t="shared" si="7"/>
        <v>389.47155058109297</v>
      </c>
    </row>
    <row r="15" spans="1:21" x14ac:dyDescent="0.25">
      <c r="A15">
        <v>4.5</v>
      </c>
      <c r="B15">
        <v>2.41713032371026E-3</v>
      </c>
      <c r="C15">
        <f t="shared" si="0"/>
        <v>360.15241823282872</v>
      </c>
      <c r="E15">
        <v>4.5</v>
      </c>
      <c r="F15" s="2">
        <v>4.01985489735237E-13</v>
      </c>
      <c r="G15" s="2">
        <f t="shared" si="1"/>
        <v>5.9895837970550307E-2</v>
      </c>
      <c r="H15" s="2">
        <f t="shared" si="2"/>
        <v>167.62368788931394</v>
      </c>
      <c r="I15">
        <v>4</v>
      </c>
      <c r="J15">
        <f t="shared" si="6"/>
        <v>282.63841311482207</v>
      </c>
      <c r="L15">
        <v>4.5</v>
      </c>
      <c r="M15">
        <v>2.4926298865376598E-3</v>
      </c>
      <c r="N15">
        <f t="shared" si="3"/>
        <v>371.40185309411129</v>
      </c>
      <c r="P15">
        <v>4.5</v>
      </c>
      <c r="Q15" s="2">
        <v>3.7473058078040298E-13</v>
      </c>
      <c r="R15" s="2">
        <f t="shared" si="4"/>
        <v>5.583485653628005E-2</v>
      </c>
      <c r="S15" s="2">
        <f t="shared" si="5"/>
        <v>156.25867977644455</v>
      </c>
      <c r="T15">
        <v>4</v>
      </c>
      <c r="U15">
        <f t="shared" si="7"/>
        <v>259.82467014871793</v>
      </c>
    </row>
    <row r="16" spans="1:21" x14ac:dyDescent="0.25">
      <c r="A16">
        <v>5</v>
      </c>
      <c r="B16">
        <v>2.2191387547149102E-3</v>
      </c>
      <c r="C16">
        <f t="shared" si="0"/>
        <v>330.6516744525216</v>
      </c>
      <c r="E16">
        <v>5</v>
      </c>
      <c r="F16" s="2">
        <v>2.84875902829285E-13</v>
      </c>
      <c r="G16" s="2">
        <f t="shared" si="1"/>
        <v>4.2446509521563466E-2</v>
      </c>
      <c r="H16" s="2">
        <f t="shared" si="2"/>
        <v>118.79023159391615</v>
      </c>
      <c r="I16">
        <v>4.5</v>
      </c>
      <c r="J16">
        <f t="shared" si="6"/>
        <v>192.97193133230977</v>
      </c>
      <c r="L16">
        <v>5</v>
      </c>
      <c r="M16">
        <v>2.34366518683385E-3</v>
      </c>
      <c r="N16">
        <f t="shared" si="3"/>
        <v>349.20611283824366</v>
      </c>
      <c r="P16">
        <v>5</v>
      </c>
      <c r="Q16" s="2">
        <v>2.6964289657541502E-13</v>
      </c>
      <c r="R16" s="2">
        <f t="shared" si="4"/>
        <v>4.0176791589736832E-2</v>
      </c>
      <c r="S16" s="2">
        <f t="shared" si="5"/>
        <v>112.43822946668402</v>
      </c>
      <c r="T16">
        <v>4.5</v>
      </c>
      <c r="U16">
        <f t="shared" si="7"/>
        <v>179.25785528800029</v>
      </c>
    </row>
    <row r="17" spans="1:21" x14ac:dyDescent="0.25">
      <c r="A17">
        <v>5.5</v>
      </c>
      <c r="B17">
        <v>2.0464767768227101E-3</v>
      </c>
      <c r="C17">
        <f t="shared" si="0"/>
        <v>304.92503974658382</v>
      </c>
      <c r="E17">
        <v>5.5</v>
      </c>
      <c r="F17" s="2">
        <v>2.0498090355802099E-13</v>
      </c>
      <c r="G17" s="2">
        <f t="shared" si="1"/>
        <v>3.0542154630145125E-2</v>
      </c>
      <c r="H17" s="2">
        <f t="shared" si="2"/>
        <v>85.474863841254205</v>
      </c>
      <c r="I17">
        <v>5</v>
      </c>
      <c r="J17">
        <f t="shared" si="6"/>
        <v>134.92098890603529</v>
      </c>
      <c r="L17">
        <v>5.5</v>
      </c>
      <c r="M17">
        <v>2.2167324400852598E-3</v>
      </c>
      <c r="N17">
        <f t="shared" si="3"/>
        <v>330.29313357270371</v>
      </c>
      <c r="P17">
        <v>5.5</v>
      </c>
      <c r="Q17" s="2">
        <v>1.9704490656161401E-13</v>
      </c>
      <c r="R17" s="2">
        <f t="shared" si="4"/>
        <v>2.9359691077680487E-2</v>
      </c>
      <c r="S17" s="2">
        <f t="shared" si="5"/>
        <v>82.165637220929156</v>
      </c>
      <c r="T17">
        <v>5</v>
      </c>
      <c r="U17">
        <f t="shared" si="7"/>
        <v>126.85811254796681</v>
      </c>
    </row>
    <row r="18" spans="1:21" x14ac:dyDescent="0.25">
      <c r="A18">
        <v>6</v>
      </c>
      <c r="B18">
        <v>1.8940445944160499E-3</v>
      </c>
      <c r="C18">
        <f t="shared" si="0"/>
        <v>282.21264456799145</v>
      </c>
      <c r="E18">
        <v>6</v>
      </c>
      <c r="F18" s="2">
        <v>1.4928718367804899E-13</v>
      </c>
      <c r="G18" s="2">
        <f t="shared" si="1"/>
        <v>2.2243790368029301E-2</v>
      </c>
      <c r="H18" s="2">
        <f t="shared" si="2"/>
        <v>62.251173044096149</v>
      </c>
      <c r="I18">
        <v>5.5</v>
      </c>
      <c r="J18">
        <f t="shared" si="6"/>
        <v>95.970282113455696</v>
      </c>
      <c r="L18">
        <v>6</v>
      </c>
      <c r="M18">
        <v>2.10621167276744E-3</v>
      </c>
      <c r="N18">
        <f t="shared" si="3"/>
        <v>313.82553924234855</v>
      </c>
      <c r="P18">
        <v>6</v>
      </c>
      <c r="Q18" s="2">
        <v>1.4611683231912799E-13</v>
      </c>
      <c r="R18" s="2">
        <f t="shared" si="4"/>
        <v>2.1771408015550071E-2</v>
      </c>
      <c r="S18" s="2">
        <f t="shared" si="5"/>
        <v>60.929170135391018</v>
      </c>
      <c r="T18">
        <v>5.5</v>
      </c>
      <c r="U18">
        <f t="shared" si="7"/>
        <v>91.467640364866313</v>
      </c>
    </row>
    <row r="19" spans="1:21" x14ac:dyDescent="0.25">
      <c r="A19">
        <v>6.5</v>
      </c>
      <c r="B19">
        <v>1.7595662900743E-3</v>
      </c>
      <c r="C19">
        <f t="shared" si="0"/>
        <v>262.17537722107073</v>
      </c>
      <c r="E19">
        <v>6.5</v>
      </c>
      <c r="F19" s="2">
        <v>1.09622580996471E-13</v>
      </c>
      <c r="G19" s="2">
        <f t="shared" si="1"/>
        <v>1.6333764568474178E-2</v>
      </c>
      <c r="H19" s="2">
        <f t="shared" si="2"/>
        <v>45.711454198698057</v>
      </c>
      <c r="I19">
        <v>6</v>
      </c>
      <c r="J19">
        <f t="shared" si="6"/>
        <v>69.194557301099763</v>
      </c>
      <c r="L19">
        <v>6.5</v>
      </c>
      <c r="M19">
        <v>2.0102149773774201E-3</v>
      </c>
      <c r="N19">
        <f t="shared" si="3"/>
        <v>299.52203162923558</v>
      </c>
      <c r="P19">
        <v>6.5</v>
      </c>
      <c r="Q19" s="2">
        <v>1.09226961889379E-13</v>
      </c>
      <c r="R19" s="2">
        <f t="shared" si="4"/>
        <v>1.6274817321517469E-2</v>
      </c>
      <c r="S19" s="2">
        <f t="shared" si="5"/>
        <v>45.546485224882822</v>
      </c>
      <c r="T19">
        <v>6</v>
      </c>
      <c r="U19">
        <f t="shared" si="7"/>
        <v>67.071968586814776</v>
      </c>
    </row>
    <row r="20" spans="1:21" x14ac:dyDescent="0.25">
      <c r="A20">
        <v>7</v>
      </c>
      <c r="B20">
        <v>1.63852091546169E-3</v>
      </c>
      <c r="C20">
        <f t="shared" si="0"/>
        <v>244.13961640379182</v>
      </c>
      <c r="E20">
        <v>7</v>
      </c>
      <c r="F20" s="2">
        <v>8.0925471689988806E-14</v>
      </c>
      <c r="G20" s="2">
        <f t="shared" si="1"/>
        <v>1.2057895281808333E-2</v>
      </c>
      <c r="H20" s="2">
        <f t="shared" si="2"/>
        <v>33.745063827534281</v>
      </c>
      <c r="I20">
        <v>6.5</v>
      </c>
      <c r="J20">
        <f t="shared" si="6"/>
        <v>50.439978632658779</v>
      </c>
      <c r="L20">
        <v>7</v>
      </c>
      <c r="M20">
        <v>1.92486464870104E-3</v>
      </c>
      <c r="N20">
        <f t="shared" si="3"/>
        <v>286.80483265645495</v>
      </c>
      <c r="P20">
        <v>7</v>
      </c>
      <c r="Q20" s="2">
        <v>8.2209094390133505E-14</v>
      </c>
      <c r="R20" s="2">
        <f t="shared" si="4"/>
        <v>1.2249155064129892E-2</v>
      </c>
      <c r="S20" s="2">
        <f t="shared" si="5"/>
        <v>34.280320886186843</v>
      </c>
      <c r="T20">
        <v>6.5</v>
      </c>
      <c r="U20">
        <f t="shared" si="7"/>
        <v>49.762128950213011</v>
      </c>
    </row>
    <row r="21" spans="1:21" x14ac:dyDescent="0.25">
      <c r="A21">
        <v>7.5</v>
      </c>
      <c r="B21">
        <v>1.52795350661304E-3</v>
      </c>
      <c r="C21">
        <f t="shared" si="0"/>
        <v>227.66507248534296</v>
      </c>
      <c r="E21">
        <v>7.5</v>
      </c>
      <c r="F21" s="2">
        <v>5.9995142068624702E-14</v>
      </c>
      <c r="G21" s="2">
        <f t="shared" si="1"/>
        <v>8.9392761682250809E-3</v>
      </c>
      <c r="H21" s="2">
        <f t="shared" si="2"/>
        <v>25.017338251711184</v>
      </c>
      <c r="I21">
        <v>7</v>
      </c>
      <c r="J21">
        <f t="shared" si="6"/>
        <v>37.060338008896501</v>
      </c>
      <c r="L21">
        <v>7.5</v>
      </c>
      <c r="M21">
        <v>1.84690382390398E-3</v>
      </c>
      <c r="N21">
        <f t="shared" si="3"/>
        <v>275.18866976169301</v>
      </c>
      <c r="P21">
        <v>7.5</v>
      </c>
      <c r="Q21" s="2">
        <v>6.2085586174497297E-14</v>
      </c>
      <c r="R21" s="2">
        <f t="shared" si="4"/>
        <v>9.2507523400000968E-3</v>
      </c>
      <c r="S21" s="2">
        <f t="shared" si="5"/>
        <v>25.889031283675184</v>
      </c>
      <c r="T21">
        <v>7</v>
      </c>
      <c r="U21">
        <f t="shared" si="7"/>
        <v>37.249771231957766</v>
      </c>
    </row>
    <row r="22" spans="1:21" x14ac:dyDescent="0.25">
      <c r="A22">
        <v>8</v>
      </c>
      <c r="B22">
        <v>1.4271771565873899E-3</v>
      </c>
      <c r="C22">
        <f t="shared" si="0"/>
        <v>212.6493963315211</v>
      </c>
      <c r="E22">
        <v>8</v>
      </c>
      <c r="F22" s="2">
        <v>4.4549479564532198E-14</v>
      </c>
      <c r="G22" s="2">
        <f t="shared" si="1"/>
        <v>6.6378724551152974E-3</v>
      </c>
      <c r="H22" s="2">
        <f t="shared" si="2"/>
        <v>18.576660722442814</v>
      </c>
      <c r="I22">
        <v>7.5</v>
      </c>
      <c r="J22">
        <f t="shared" si="6"/>
        <v>27.375609515682878</v>
      </c>
      <c r="L22">
        <v>8</v>
      </c>
      <c r="M22">
        <v>1.7756946449780701E-3</v>
      </c>
      <c r="N22">
        <f t="shared" si="3"/>
        <v>264.57850210173245</v>
      </c>
      <c r="P22">
        <v>8</v>
      </c>
      <c r="Q22" s="2">
        <v>4.7012822539080302E-14</v>
      </c>
      <c r="R22" s="2">
        <f t="shared" si="4"/>
        <v>7.0049105583229647E-3</v>
      </c>
      <c r="S22" s="2">
        <f t="shared" si="5"/>
        <v>19.603848629652962</v>
      </c>
      <c r="T22">
        <v>7.5</v>
      </c>
      <c r="U22">
        <f t="shared" si="7"/>
        <v>28.038219891565952</v>
      </c>
    </row>
    <row r="23" spans="1:21" x14ac:dyDescent="0.25">
      <c r="A23">
        <v>8.5</v>
      </c>
      <c r="B23">
        <v>1.3344505489642599E-3</v>
      </c>
      <c r="C23">
        <f t="shared" si="0"/>
        <v>198.83313179567475</v>
      </c>
      <c r="E23">
        <v>8.5</v>
      </c>
      <c r="F23" s="2">
        <v>3.31603887328142E-14</v>
      </c>
      <c r="G23" s="2">
        <f t="shared" si="1"/>
        <v>4.9408979211893155E-3</v>
      </c>
      <c r="H23" s="2">
        <f t="shared" si="2"/>
        <v>13.827530578028052</v>
      </c>
      <c r="I23">
        <v>8</v>
      </c>
      <c r="J23">
        <f t="shared" si="6"/>
        <v>20.292021735651467</v>
      </c>
      <c r="L23">
        <v>8.5</v>
      </c>
      <c r="M23">
        <v>1.70965770900713E-3</v>
      </c>
      <c r="N23">
        <f t="shared" si="3"/>
        <v>254.73899864206237</v>
      </c>
      <c r="P23">
        <v>8.5</v>
      </c>
      <c r="Q23" s="2">
        <v>3.56637685721412E-14</v>
      </c>
      <c r="R23" s="2">
        <f t="shared" si="4"/>
        <v>5.313901517249039E-3</v>
      </c>
      <c r="S23" s="2">
        <f t="shared" si="5"/>
        <v>14.871413433431943</v>
      </c>
      <c r="T23">
        <v>8</v>
      </c>
      <c r="U23">
        <f t="shared" si="7"/>
        <v>21.186894149604409</v>
      </c>
    </row>
    <row r="24" spans="1:21" x14ac:dyDescent="0.25">
      <c r="A24">
        <v>9</v>
      </c>
      <c r="B24">
        <v>1.2476527023835399E-3</v>
      </c>
      <c r="C24">
        <f t="shared" si="0"/>
        <v>185.90025265514745</v>
      </c>
      <c r="E24">
        <v>9</v>
      </c>
      <c r="F24" s="2">
        <v>2.4685316499619599E-14</v>
      </c>
      <c r="G24" s="2">
        <f t="shared" si="1"/>
        <v>3.6781121584433204E-3</v>
      </c>
      <c r="H24" s="2">
        <f t="shared" si="2"/>
        <v>10.293515298541026</v>
      </c>
      <c r="I24">
        <v>8.5</v>
      </c>
      <c r="J24">
        <f t="shared" si="6"/>
        <v>15.077740818910778</v>
      </c>
      <c r="L24">
        <v>9</v>
      </c>
      <c r="M24">
        <v>1.64690030576599E-3</v>
      </c>
      <c r="N24">
        <f t="shared" si="3"/>
        <v>245.38814555913251</v>
      </c>
      <c r="P24">
        <v>9</v>
      </c>
      <c r="Q24" s="2">
        <v>2.7074684714309701E-14</v>
      </c>
      <c r="R24" s="2">
        <f t="shared" si="4"/>
        <v>4.0341280224321461E-3</v>
      </c>
      <c r="S24" s="2">
        <f t="shared" si="5"/>
        <v>11.289856515075124</v>
      </c>
      <c r="T24">
        <v>8.5</v>
      </c>
      <c r="U24">
        <f t="shared" si="7"/>
        <v>16.047220858684341</v>
      </c>
    </row>
    <row r="25" spans="1:21" x14ac:dyDescent="0.25">
      <c r="A25">
        <v>9.5</v>
      </c>
      <c r="B25">
        <v>1.16724208904673E-3</v>
      </c>
      <c r="C25">
        <f t="shared" si="0"/>
        <v>173.91907126796278</v>
      </c>
      <c r="E25">
        <v>9.5</v>
      </c>
      <c r="F25" s="2">
        <v>1.8402528354044799E-14</v>
      </c>
      <c r="G25" s="2">
        <f t="shared" si="1"/>
        <v>2.7419767247526751E-3</v>
      </c>
      <c r="H25" s="2">
        <f t="shared" si="2"/>
        <v>7.6736592438308096</v>
      </c>
      <c r="I25">
        <v>9</v>
      </c>
      <c r="J25">
        <f t="shared" si="6"/>
        <v>11.218117799152566</v>
      </c>
      <c r="L25">
        <v>9.5</v>
      </c>
      <c r="M25">
        <v>1.5879783400767999E-3</v>
      </c>
      <c r="N25">
        <f t="shared" si="3"/>
        <v>236.60877267144318</v>
      </c>
      <c r="P25">
        <v>9.5</v>
      </c>
      <c r="Q25" s="2">
        <v>2.05807496452696E-14</v>
      </c>
      <c r="R25" s="2">
        <f t="shared" si="4"/>
        <v>3.0665316971451705E-3</v>
      </c>
      <c r="S25" s="2">
        <f t="shared" si="5"/>
        <v>8.5819544315864853</v>
      </c>
      <c r="T25">
        <v>9</v>
      </c>
      <c r="U25">
        <f t="shared" si="7"/>
        <v>12.173878472862446</v>
      </c>
    </row>
    <row r="26" spans="1:21" x14ac:dyDescent="0.25">
      <c r="A26">
        <v>10</v>
      </c>
      <c r="B26">
        <v>1.0931876994527401E-3</v>
      </c>
      <c r="C26">
        <f t="shared" si="0"/>
        <v>162.88496721845829</v>
      </c>
      <c r="E26">
        <v>10</v>
      </c>
      <c r="F26" s="2">
        <v>1.3715512103216699E-14</v>
      </c>
      <c r="G26" s="2">
        <f t="shared" si="1"/>
        <v>2.0436113033792881E-3</v>
      </c>
      <c r="H26" s="2">
        <f t="shared" si="2"/>
        <v>5.7192231529201294</v>
      </c>
      <c r="I26">
        <v>9.5</v>
      </c>
      <c r="J26">
        <f t="shared" si="6"/>
        <v>8.3559525447641558</v>
      </c>
      <c r="L26">
        <v>10</v>
      </c>
      <c r="M26">
        <v>1.5325324752038601E-3</v>
      </c>
      <c r="N26">
        <f t="shared" si="3"/>
        <v>228.34733880537516</v>
      </c>
      <c r="P26">
        <v>10</v>
      </c>
      <c r="Q26" s="2">
        <v>1.5641451235018799E-14</v>
      </c>
      <c r="R26" s="2">
        <f t="shared" si="4"/>
        <v>2.3305762340178012E-3</v>
      </c>
      <c r="S26" s="2">
        <f t="shared" si="5"/>
        <v>6.5223193545657203</v>
      </c>
      <c r="T26">
        <v>9.5</v>
      </c>
      <c r="U26">
        <f t="shared" si="7"/>
        <v>9.2454102712455875</v>
      </c>
    </row>
    <row r="27" spans="1:21" x14ac:dyDescent="0.25">
      <c r="A27">
        <v>10.5</v>
      </c>
      <c r="B27">
        <v>1.02322893830458E-3</v>
      </c>
      <c r="C27">
        <f t="shared" si="0"/>
        <v>152.46111180738242</v>
      </c>
      <c r="E27">
        <v>10.5</v>
      </c>
      <c r="F27" s="2">
        <v>1.02300788886492E-14</v>
      </c>
      <c r="G27" s="2">
        <f t="shared" si="1"/>
        <v>1.5242817544087307E-3</v>
      </c>
      <c r="H27" s="2">
        <f t="shared" si="2"/>
        <v>4.2658344505007593</v>
      </c>
      <c r="I27">
        <v>10</v>
      </c>
      <c r="J27">
        <f t="shared" si="6"/>
        <v>6.2266063249587251</v>
      </c>
      <c r="L27">
        <v>10.5</v>
      </c>
      <c r="M27">
        <v>1.47928911685449E-3</v>
      </c>
      <c r="N27">
        <f t="shared" si="3"/>
        <v>220.41407841131903</v>
      </c>
      <c r="P27">
        <v>10.5</v>
      </c>
      <c r="Q27" s="2">
        <v>1.18984022854716E-14</v>
      </c>
      <c r="R27" s="2">
        <f t="shared" si="4"/>
        <v>1.7728619405352683E-3</v>
      </c>
      <c r="S27" s="2">
        <f t="shared" si="5"/>
        <v>4.9615076215686669</v>
      </c>
      <c r="T27">
        <v>10</v>
      </c>
      <c r="U27">
        <f t="shared" si="7"/>
        <v>7.0257889958783561</v>
      </c>
    </row>
    <row r="28" spans="1:21" x14ac:dyDescent="0.25">
      <c r="A28">
        <v>11</v>
      </c>
      <c r="B28" s="2">
        <v>9.5850101295265301E-4</v>
      </c>
      <c r="C28">
        <f t="shared" si="0"/>
        <v>142.8166509299453</v>
      </c>
      <c r="E28">
        <v>11</v>
      </c>
      <c r="F28" s="2">
        <v>7.6280104107963407E-15</v>
      </c>
      <c r="G28" s="2">
        <f t="shared" si="1"/>
        <v>1.1365735512086548E-3</v>
      </c>
      <c r="H28" s="2">
        <f t="shared" si="2"/>
        <v>3.1807994790009002</v>
      </c>
      <c r="I28">
        <v>10.5</v>
      </c>
      <c r="J28">
        <f t="shared" si="6"/>
        <v>4.6424740573815741</v>
      </c>
      <c r="L28">
        <v>11</v>
      </c>
      <c r="M28">
        <v>1.42898091985368E-3</v>
      </c>
      <c r="N28">
        <f t="shared" si="3"/>
        <v>212.91815705819832</v>
      </c>
      <c r="P28">
        <v>11</v>
      </c>
      <c r="Q28" s="2">
        <v>9.0489280134957508E-15</v>
      </c>
      <c r="R28" s="2">
        <f t="shared" si="4"/>
        <v>1.348290274010867E-3</v>
      </c>
      <c r="S28" s="2">
        <f t="shared" si="5"/>
        <v>3.773307056595784</v>
      </c>
      <c r="T28">
        <v>10.5</v>
      </c>
      <c r="U28">
        <f t="shared" si="7"/>
        <v>5.3419544600540378</v>
      </c>
    </row>
    <row r="29" spans="1:21" x14ac:dyDescent="0.25">
      <c r="A29">
        <v>11.5</v>
      </c>
      <c r="B29" s="2">
        <v>8.9885726262221605E-4</v>
      </c>
      <c r="C29">
        <f t="shared" si="0"/>
        <v>133.92973213071019</v>
      </c>
      <c r="E29">
        <v>11.5</v>
      </c>
      <c r="F29" s="2">
        <v>5.6904419265256797E-15</v>
      </c>
      <c r="G29" s="2">
        <f t="shared" si="1"/>
        <v>8.4787584705232628E-4</v>
      </c>
      <c r="H29" s="2">
        <f t="shared" si="2"/>
        <v>2.3728539606552737</v>
      </c>
      <c r="I29">
        <v>11</v>
      </c>
      <c r="J29">
        <f t="shared" si="6"/>
        <v>3.4618775515748581</v>
      </c>
      <c r="L29">
        <v>11.5</v>
      </c>
      <c r="M29">
        <v>1.38115489186068E-3</v>
      </c>
      <c r="N29">
        <f t="shared" si="3"/>
        <v>205.79207888724133</v>
      </c>
      <c r="P29">
        <v>11.5</v>
      </c>
      <c r="Q29" s="2">
        <v>6.8843089076575204E-15</v>
      </c>
      <c r="R29" s="2">
        <f t="shared" si="4"/>
        <v>1.0257620272409707E-3</v>
      </c>
      <c r="S29" s="2">
        <f t="shared" si="5"/>
        <v>2.87068383595353</v>
      </c>
      <c r="T29">
        <v>11</v>
      </c>
      <c r="U29">
        <f t="shared" si="7"/>
        <v>4.0623643280716681</v>
      </c>
    </row>
    <row r="30" spans="1:21" x14ac:dyDescent="0.25">
      <c r="A30">
        <v>12</v>
      </c>
      <c r="B30" s="2">
        <v>8.4193594726128898E-4</v>
      </c>
      <c r="C30">
        <f t="shared" si="0"/>
        <v>125.44845614193206</v>
      </c>
      <c r="E30">
        <v>12</v>
      </c>
      <c r="F30" s="2">
        <v>4.2463350814149502E-15</v>
      </c>
      <c r="G30" s="2">
        <f t="shared" si="1"/>
        <v>6.327039271308276E-4</v>
      </c>
      <c r="H30" s="2">
        <f t="shared" si="2"/>
        <v>1.770676714797228</v>
      </c>
      <c r="I30">
        <v>11.5</v>
      </c>
      <c r="J30">
        <f t="shared" si="6"/>
        <v>2.5822892501273018</v>
      </c>
      <c r="L30">
        <v>12</v>
      </c>
      <c r="M30">
        <v>1.33477469099984E-3</v>
      </c>
      <c r="N30">
        <f t="shared" si="3"/>
        <v>198.88142895897616</v>
      </c>
      <c r="P30">
        <v>12</v>
      </c>
      <c r="Q30" s="2">
        <v>5.2375522624222302E-15</v>
      </c>
      <c r="R30" s="2">
        <f t="shared" si="4"/>
        <v>7.803952871009123E-4</v>
      </c>
      <c r="S30" s="2">
        <f t="shared" si="5"/>
        <v>2.1840037716746385</v>
      </c>
      <c r="T30">
        <v>11.5</v>
      </c>
      <c r="U30">
        <f t="shared" si="7"/>
        <v>3.0902495347850043</v>
      </c>
    </row>
    <row r="31" spans="1:21" x14ac:dyDescent="0.25">
      <c r="A31">
        <v>12.5</v>
      </c>
      <c r="B31" s="2">
        <v>7.8895199557402402E-4</v>
      </c>
      <c r="C31">
        <f t="shared" si="0"/>
        <v>117.55384734052959</v>
      </c>
      <c r="E31">
        <v>12.5</v>
      </c>
      <c r="F31" s="2">
        <v>3.1686216674132599E-15</v>
      </c>
      <c r="G31" s="2">
        <f t="shared" si="1"/>
        <v>4.7212462844457577E-4</v>
      </c>
      <c r="H31" s="2">
        <f t="shared" si="2"/>
        <v>1.3212816456823466</v>
      </c>
      <c r="I31">
        <v>12</v>
      </c>
      <c r="J31">
        <f t="shared" si="6"/>
        <v>1.9263972556137516</v>
      </c>
      <c r="L31">
        <v>12.5</v>
      </c>
      <c r="M31">
        <v>1.2904814712161601E-3</v>
      </c>
      <c r="N31">
        <f t="shared" si="3"/>
        <v>192.28173921120785</v>
      </c>
      <c r="P31">
        <v>12.5</v>
      </c>
      <c r="Q31" s="2">
        <v>3.9851022374878799E-15</v>
      </c>
      <c r="R31" s="2">
        <f t="shared" si="4"/>
        <v>5.9378023338569404E-4</v>
      </c>
      <c r="S31" s="2">
        <f t="shared" si="5"/>
        <v>1.6617453881324018</v>
      </c>
      <c r="T31">
        <v>12</v>
      </c>
      <c r="U31">
        <f t="shared" si="7"/>
        <v>2.3509571682258033</v>
      </c>
    </row>
    <row r="32" spans="1:21" x14ac:dyDescent="0.25">
      <c r="A32">
        <v>13</v>
      </c>
      <c r="B32" s="2">
        <v>7.3977528184668501E-4</v>
      </c>
      <c r="C32">
        <f t="shared" si="0"/>
        <v>110.22651699515606</v>
      </c>
      <c r="E32">
        <v>13</v>
      </c>
      <c r="F32" s="2">
        <v>2.3654665552762701E-15</v>
      </c>
      <c r="G32" s="2">
        <f t="shared" si="1"/>
        <v>3.524545167361642E-4</v>
      </c>
      <c r="H32" s="2">
        <f t="shared" si="2"/>
        <v>0.98637447793301103</v>
      </c>
      <c r="I32">
        <v>12.5</v>
      </c>
      <c r="J32">
        <f t="shared" si="6"/>
        <v>1.4374164043036941</v>
      </c>
      <c r="L32">
        <v>13</v>
      </c>
      <c r="M32">
        <v>1.24794273534316E-3</v>
      </c>
      <c r="N32">
        <f t="shared" si="3"/>
        <v>185.94346756613083</v>
      </c>
      <c r="P32">
        <v>13</v>
      </c>
      <c r="Q32" s="2">
        <v>3.0337600690009398E-15</v>
      </c>
      <c r="R32" s="2">
        <f t="shared" si="4"/>
        <v>4.5203025028114002E-4</v>
      </c>
      <c r="S32" s="2">
        <f t="shared" si="5"/>
        <v>1.2650457887726605</v>
      </c>
      <c r="T32">
        <v>12.5</v>
      </c>
      <c r="U32">
        <f t="shared" si="7"/>
        <v>1.788808925087638</v>
      </c>
    </row>
    <row r="33" spans="1:21" x14ac:dyDescent="0.25">
      <c r="A33">
        <v>13.5</v>
      </c>
      <c r="B33" s="2">
        <v>6.9317661048712699E-4</v>
      </c>
      <c r="C33">
        <f t="shared" si="0"/>
        <v>103.28331496258193</v>
      </c>
      <c r="E33">
        <v>13.5</v>
      </c>
      <c r="F33" s="2">
        <v>1.7647816076327299E-15</v>
      </c>
      <c r="G33" s="2">
        <f t="shared" si="1"/>
        <v>2.6295245953727677E-4</v>
      </c>
      <c r="H33" s="2">
        <f t="shared" si="2"/>
        <v>0.73589522245061212</v>
      </c>
      <c r="I33">
        <v>13</v>
      </c>
      <c r="J33">
        <f t="shared" si="6"/>
        <v>1.0727315302138418</v>
      </c>
      <c r="L33">
        <v>13.5</v>
      </c>
      <c r="M33">
        <v>1.20665741091887E-3</v>
      </c>
      <c r="N33">
        <f t="shared" si="3"/>
        <v>179.79195422691163</v>
      </c>
      <c r="P33">
        <v>13.5</v>
      </c>
      <c r="Q33" s="2">
        <v>2.3083700509804702E-15</v>
      </c>
      <c r="R33" s="2">
        <f t="shared" si="4"/>
        <v>3.4394713759609006E-4</v>
      </c>
      <c r="S33" s="2">
        <f t="shared" si="5"/>
        <v>0.962565840904959</v>
      </c>
      <c r="T33">
        <v>13</v>
      </c>
      <c r="U33">
        <f t="shared" si="7"/>
        <v>1.3612454506475598</v>
      </c>
    </row>
    <row r="34" spans="1:21" x14ac:dyDescent="0.25">
      <c r="A34">
        <v>14</v>
      </c>
      <c r="B34" s="2">
        <v>6.4980502653495895E-4</v>
      </c>
      <c r="C34">
        <f t="shared" si="0"/>
        <v>96.820948953708879</v>
      </c>
      <c r="E34">
        <v>14</v>
      </c>
      <c r="F34" s="2">
        <v>1.3176104503788E-15</v>
      </c>
      <c r="G34" s="2">
        <f t="shared" si="1"/>
        <v>1.963239571064412E-4</v>
      </c>
      <c r="H34" s="2">
        <f t="shared" si="2"/>
        <v>0.54942959020601223</v>
      </c>
      <c r="I34">
        <v>13.5</v>
      </c>
      <c r="J34">
        <f t="shared" si="6"/>
        <v>0.80056963432523198</v>
      </c>
      <c r="L34">
        <v>14</v>
      </c>
      <c r="M34">
        <v>1.16696643965333E-3</v>
      </c>
      <c r="N34">
        <f t="shared" si="3"/>
        <v>173.87799950834616</v>
      </c>
      <c r="P34">
        <v>14</v>
      </c>
      <c r="Q34" s="2">
        <v>1.7575182126816701E-15</v>
      </c>
      <c r="R34" s="2">
        <f t="shared" si="4"/>
        <v>2.6187021368956885E-4</v>
      </c>
      <c r="S34" s="2">
        <f t="shared" si="5"/>
        <v>0.7328664637531398</v>
      </c>
      <c r="T34">
        <v>13.5</v>
      </c>
      <c r="U34">
        <f t="shared" si="7"/>
        <v>1.0359804910905344</v>
      </c>
    </row>
    <row r="35" spans="1:21" x14ac:dyDescent="0.25">
      <c r="A35">
        <v>14.5</v>
      </c>
      <c r="B35" s="2">
        <v>6.0949668075975397E-4</v>
      </c>
      <c r="C35">
        <f t="shared" si="0"/>
        <v>90.815005433203339</v>
      </c>
      <c r="E35">
        <v>14.5</v>
      </c>
      <c r="F35" s="2">
        <v>9.8292003597410596E-16</v>
      </c>
      <c r="G35" s="2">
        <f t="shared" si="1"/>
        <v>1.4645508536014179E-4</v>
      </c>
      <c r="H35" s="2">
        <f t="shared" si="2"/>
        <v>0.40986723535417779</v>
      </c>
      <c r="I35" s="4">
        <v>14</v>
      </c>
      <c r="J35" s="4">
        <f t="shared" si="6"/>
        <v>0.59751081044109156</v>
      </c>
      <c r="L35">
        <v>14.5</v>
      </c>
      <c r="M35">
        <v>1.1285729686962499E-3</v>
      </c>
      <c r="N35">
        <f t="shared" si="3"/>
        <v>168.15737233574123</v>
      </c>
      <c r="P35">
        <v>14.5</v>
      </c>
      <c r="Q35" s="2">
        <v>1.3373936479792199E-15</v>
      </c>
      <c r="R35" s="2">
        <f t="shared" si="4"/>
        <v>1.9927165354890377E-4</v>
      </c>
      <c r="S35" s="2">
        <f t="shared" si="5"/>
        <v>0.5576789738895116</v>
      </c>
      <c r="T35">
        <v>14</v>
      </c>
      <c r="U35">
        <f t="shared" si="7"/>
        <v>0.78854372250295846</v>
      </c>
    </row>
    <row r="36" spans="1:21" x14ac:dyDescent="0.25">
      <c r="A36">
        <v>15</v>
      </c>
      <c r="B36" s="2">
        <v>5.7120330815574295E-4</v>
      </c>
      <c r="C36">
        <f t="shared" si="0"/>
        <v>85.1092929152057</v>
      </c>
      <c r="E36">
        <v>15</v>
      </c>
      <c r="F36" s="2">
        <v>7.3380169083490396E-16</v>
      </c>
      <c r="G36" s="2">
        <f t="shared" si="1"/>
        <v>1.0933645193440069E-4</v>
      </c>
      <c r="H36" s="2">
        <f t="shared" si="2"/>
        <v>0.30598752626164438</v>
      </c>
      <c r="I36">
        <v>14.5</v>
      </c>
      <c r="J36">
        <f t="shared" si="6"/>
        <v>0.44589387117730689</v>
      </c>
      <c r="L36">
        <v>15</v>
      </c>
      <c r="M36">
        <v>1.0911877963156601E-3</v>
      </c>
      <c r="N36">
        <f t="shared" si="3"/>
        <v>162.58698165103334</v>
      </c>
      <c r="P36">
        <v>15</v>
      </c>
      <c r="Q36" s="2">
        <v>1.01815908489297E-15</v>
      </c>
      <c r="R36" s="2">
        <f t="shared" si="4"/>
        <v>1.5170570364905254E-4</v>
      </c>
      <c r="S36" s="2">
        <f t="shared" si="5"/>
        <v>0.42456154519452166</v>
      </c>
      <c r="T36" s="4">
        <v>14.5</v>
      </c>
      <c r="U36" s="4">
        <f t="shared" si="7"/>
        <v>0.60016072837954837</v>
      </c>
    </row>
    <row r="37" spans="1:21" x14ac:dyDescent="0.25">
      <c r="A37">
        <v>15.5</v>
      </c>
      <c r="B37" s="2">
        <v>5.3549444905924299E-4</v>
      </c>
      <c r="C37">
        <f t="shared" si="0"/>
        <v>79.788672909827199</v>
      </c>
      <c r="E37">
        <v>15.5</v>
      </c>
      <c r="F37" s="2">
        <v>5.4747142733362898E-16</v>
      </c>
      <c r="G37" s="2">
        <f t="shared" si="1"/>
        <v>8.1573242672710716E-5</v>
      </c>
      <c r="H37" s="2">
        <f t="shared" si="2"/>
        <v>0.22828978161408797</v>
      </c>
      <c r="I37">
        <v>15</v>
      </c>
      <c r="J37">
        <f t="shared" si="6"/>
        <v>0.33279717296661138</v>
      </c>
      <c r="L37">
        <v>15.5</v>
      </c>
      <c r="M37">
        <v>1.0550357330071001E-3</v>
      </c>
      <c r="N37">
        <f t="shared" si="3"/>
        <v>157.20032421805792</v>
      </c>
      <c r="P37">
        <v>15.5</v>
      </c>
      <c r="Q37" s="2">
        <v>7.7491374769539002E-16</v>
      </c>
      <c r="R37" s="2">
        <f t="shared" si="4"/>
        <v>1.154621484066131E-4</v>
      </c>
      <c r="S37" s="2">
        <f t="shared" si="5"/>
        <v>0.3231308181556099</v>
      </c>
      <c r="T37">
        <v>15</v>
      </c>
      <c r="U37">
        <f t="shared" si="7"/>
        <v>0.45684024764824616</v>
      </c>
    </row>
    <row r="38" spans="1:21" x14ac:dyDescent="0.25">
      <c r="A38">
        <v>16</v>
      </c>
      <c r="B38" s="2">
        <v>5.0222257755266604E-4</v>
      </c>
      <c r="C38">
        <f t="shared" si="0"/>
        <v>74.831164055347244</v>
      </c>
      <c r="E38">
        <v>16</v>
      </c>
      <c r="F38" s="2">
        <v>4.0867161535988298E-16</v>
      </c>
      <c r="G38" s="2">
        <f t="shared" si="1"/>
        <v>6.0892070688622564E-5</v>
      </c>
      <c r="H38" s="2">
        <f t="shared" si="2"/>
        <v>0.17041173139713456</v>
      </c>
      <c r="I38">
        <v>15.5</v>
      </c>
      <c r="J38">
        <f t="shared" si="6"/>
        <v>0.24834321142350166</v>
      </c>
      <c r="L38">
        <v>16</v>
      </c>
      <c r="M38">
        <v>1.0201167787705699E-3</v>
      </c>
      <c r="N38">
        <f t="shared" si="3"/>
        <v>151.99740003681492</v>
      </c>
      <c r="P38">
        <v>16</v>
      </c>
      <c r="Q38" s="2">
        <v>5.89855372019785E-16</v>
      </c>
      <c r="R38" s="2">
        <f t="shared" si="4"/>
        <v>8.7888450430947962E-5</v>
      </c>
      <c r="S38" s="2">
        <f t="shared" si="5"/>
        <v>0.24596343724844805</v>
      </c>
      <c r="T38">
        <v>15.5</v>
      </c>
      <c r="U38">
        <f t="shared" si="7"/>
        <v>0.34771580766467625</v>
      </c>
    </row>
    <row r="39" spans="1:21" x14ac:dyDescent="0.25">
      <c r="A39">
        <v>16.5</v>
      </c>
      <c r="B39" s="2">
        <v>4.7070189965290297E-4</v>
      </c>
      <c r="C39">
        <f t="shared" si="0"/>
        <v>70.134583048282536</v>
      </c>
      <c r="E39">
        <v>16.5</v>
      </c>
      <c r="F39" s="2">
        <v>3.0494727853027902E-16</v>
      </c>
      <c r="G39" s="2">
        <f t="shared" si="1"/>
        <v>4.5437144501011572E-5</v>
      </c>
      <c r="H39" s="2">
        <f t="shared" si="2"/>
        <v>0.1271597824904635</v>
      </c>
      <c r="I39">
        <v>16</v>
      </c>
      <c r="J39">
        <f t="shared" si="6"/>
        <v>0.18535129472527537</v>
      </c>
      <c r="L39">
        <v>16.5</v>
      </c>
      <c r="M39" s="2">
        <v>9.8643093360608106E-4</v>
      </c>
      <c r="N39">
        <f t="shared" si="3"/>
        <v>146.97820910730607</v>
      </c>
      <c r="P39">
        <v>16.5</v>
      </c>
      <c r="Q39" s="2">
        <v>4.4903842676248298E-16</v>
      </c>
      <c r="R39" s="2">
        <f t="shared" si="4"/>
        <v>6.690672558760996E-5</v>
      </c>
      <c r="S39" s="2">
        <f t="shared" si="5"/>
        <v>0.18724426383529011</v>
      </c>
      <c r="T39">
        <v>16</v>
      </c>
      <c r="U39">
        <f t="shared" si="7"/>
        <v>0.2646799740346259</v>
      </c>
    </row>
    <row r="40" spans="1:21" x14ac:dyDescent="0.25">
      <c r="A40">
        <v>17</v>
      </c>
      <c r="B40" s="2">
        <v>4.4131697223989799E-4</v>
      </c>
      <c r="C40">
        <f t="shared" si="0"/>
        <v>65.756228863744795</v>
      </c>
      <c r="E40">
        <v>17</v>
      </c>
      <c r="F40" s="2">
        <v>2.27602073395381E-16</v>
      </c>
      <c r="G40" s="2">
        <f t="shared" si="1"/>
        <v>3.3912708935911769E-5</v>
      </c>
      <c r="H40" s="2">
        <f t="shared" si="2"/>
        <v>9.490765186304638E-2</v>
      </c>
      <c r="I40">
        <v>16.5</v>
      </c>
      <c r="J40">
        <f t="shared" si="6"/>
        <v>0.13832038029509233</v>
      </c>
      <c r="L40">
        <v>17</v>
      </c>
      <c r="M40" s="2">
        <v>9.5397819751361502E-4</v>
      </c>
      <c r="N40">
        <f t="shared" si="3"/>
        <v>142.14275142952863</v>
      </c>
      <c r="P40">
        <v>17</v>
      </c>
      <c r="Q40" s="2">
        <v>3.4173484021600698E-16</v>
      </c>
      <c r="R40" s="2">
        <f t="shared" si="4"/>
        <v>5.0918491192185039E-5</v>
      </c>
      <c r="S40" s="2">
        <f t="shared" si="5"/>
        <v>0.14249980573925991</v>
      </c>
      <c r="T40">
        <v>16.5</v>
      </c>
      <c r="U40">
        <f t="shared" si="7"/>
        <v>0.2014681103957939</v>
      </c>
    </row>
    <row r="41" spans="1:21" x14ac:dyDescent="0.25">
      <c r="A41">
        <v>17.5</v>
      </c>
      <c r="B41" s="2">
        <v>4.1391191597658499E-4</v>
      </c>
      <c r="C41">
        <f t="shared" si="0"/>
        <v>61.672875480511166</v>
      </c>
      <c r="E41">
        <v>17.5</v>
      </c>
      <c r="F41" s="2">
        <v>1.6986751756945599E-16</v>
      </c>
      <c r="G41" s="2">
        <f t="shared" si="1"/>
        <v>2.5310260117848942E-5</v>
      </c>
      <c r="H41" s="2">
        <f t="shared" si="2"/>
        <v>7.0832954110729207E-2</v>
      </c>
      <c r="I41">
        <v>17</v>
      </c>
      <c r="J41">
        <f t="shared" si="6"/>
        <v>0.10323402082993482</v>
      </c>
      <c r="L41">
        <v>17.5</v>
      </c>
      <c r="M41" s="2">
        <v>9.2241382422548405E-4</v>
      </c>
      <c r="N41">
        <f t="shared" si="3"/>
        <v>137.43965980959712</v>
      </c>
      <c r="P41">
        <v>17.5</v>
      </c>
      <c r="Q41" s="2">
        <v>2.6020380178549202E-16</v>
      </c>
      <c r="R41" s="2">
        <f t="shared" si="4"/>
        <v>3.8770366466038311E-5</v>
      </c>
      <c r="S41" s="2">
        <f t="shared" si="5"/>
        <v>0.10850222700036165</v>
      </c>
      <c r="T41">
        <v>17</v>
      </c>
      <c r="U41">
        <f t="shared" si="7"/>
        <v>0.15335418007499302</v>
      </c>
    </row>
    <row r="42" spans="1:21" x14ac:dyDescent="0.25">
      <c r="A42">
        <v>18</v>
      </c>
      <c r="B42" s="2">
        <v>3.8793903376899402E-4</v>
      </c>
      <c r="C42">
        <f t="shared" si="0"/>
        <v>57.802916031580111</v>
      </c>
      <c r="E42">
        <v>18</v>
      </c>
      <c r="F42" s="2">
        <v>1.26760978523397E-16</v>
      </c>
      <c r="G42" s="2">
        <f t="shared" si="1"/>
        <v>1.8887385799986153E-5</v>
      </c>
      <c r="H42" s="2">
        <f t="shared" si="2"/>
        <v>5.2857984288300477E-2</v>
      </c>
      <c r="I42">
        <v>17.5</v>
      </c>
      <c r="J42">
        <f t="shared" si="6"/>
        <v>7.7043469557691507E-2</v>
      </c>
      <c r="L42">
        <v>18</v>
      </c>
      <c r="M42" s="2">
        <v>8.9174912028661504E-4</v>
      </c>
      <c r="N42">
        <f t="shared" si="3"/>
        <v>132.87061892270563</v>
      </c>
      <c r="P42">
        <v>18</v>
      </c>
      <c r="Q42" s="2">
        <v>1.9799344225903601E-16</v>
      </c>
      <c r="R42" s="2">
        <f t="shared" si="4"/>
        <v>2.9501022896596366E-5</v>
      </c>
      <c r="S42" s="2">
        <f t="shared" si="5"/>
        <v>8.2561166551605392E-2</v>
      </c>
      <c r="T42">
        <v>17.5</v>
      </c>
      <c r="U42">
        <f t="shared" si="7"/>
        <v>0.11673316462597401</v>
      </c>
    </row>
    <row r="43" spans="1:21" x14ac:dyDescent="0.25">
      <c r="A43">
        <v>18.5</v>
      </c>
      <c r="B43" s="2">
        <v>3.6371649583325497E-4</v>
      </c>
      <c r="C43">
        <f t="shared" si="0"/>
        <v>54.193757879154994</v>
      </c>
      <c r="E43">
        <v>18.5</v>
      </c>
      <c r="F43" s="2">
        <v>9.4628244993261197E-17</v>
      </c>
      <c r="G43" s="2">
        <f t="shared" si="1"/>
        <v>1.4099608503995918E-5</v>
      </c>
      <c r="H43" s="2">
        <f t="shared" si="2"/>
        <v>3.9458975035917915E-2</v>
      </c>
      <c r="I43">
        <v>18</v>
      </c>
      <c r="J43">
        <f t="shared" si="6"/>
        <v>5.74994026854279E-2</v>
      </c>
      <c r="L43">
        <v>18.5</v>
      </c>
      <c r="M43" s="2">
        <v>8.6215046954888003E-4</v>
      </c>
      <c r="N43">
        <f t="shared" si="3"/>
        <v>128.46041996278313</v>
      </c>
      <c r="P43">
        <v>18.5</v>
      </c>
      <c r="Q43" s="2">
        <v>1.5074330452976801E-16</v>
      </c>
      <c r="R43" s="2">
        <f t="shared" si="4"/>
        <v>2.2460752374935433E-5</v>
      </c>
      <c r="S43" s="2">
        <f t="shared" si="5"/>
        <v>6.2858360003352889E-2</v>
      </c>
      <c r="T43">
        <v>18</v>
      </c>
      <c r="U43">
        <f t="shared" si="7"/>
        <v>8.8851637959001639E-2</v>
      </c>
    </row>
    <row r="44" spans="1:21" x14ac:dyDescent="0.25">
      <c r="A44">
        <v>19</v>
      </c>
      <c r="B44" s="2">
        <v>3.4109745848776599E-4</v>
      </c>
      <c r="C44">
        <f t="shared" si="0"/>
        <v>50.82352131467713</v>
      </c>
      <c r="E44">
        <v>19</v>
      </c>
      <c r="F44" s="2">
        <v>7.0599991700123705E-17</v>
      </c>
      <c r="G44" s="2">
        <f t="shared" si="1"/>
        <v>1.0519398763318432E-5</v>
      </c>
      <c r="H44" s="2">
        <f t="shared" si="2"/>
        <v>2.9439448129145583E-2</v>
      </c>
      <c r="I44">
        <v>18.5</v>
      </c>
      <c r="J44">
        <f t="shared" si="6"/>
        <v>4.2913903545234194E-2</v>
      </c>
      <c r="L44">
        <v>19</v>
      </c>
      <c r="M44" s="2">
        <v>8.3361787201227796E-4</v>
      </c>
      <c r="N44">
        <f t="shared" si="3"/>
        <v>124.20906292982941</v>
      </c>
      <c r="P44">
        <v>19</v>
      </c>
      <c r="Q44" s="2">
        <v>1.1471905660312199E-16</v>
      </c>
      <c r="R44" s="2">
        <f t="shared" si="4"/>
        <v>1.7093139433865177E-5</v>
      </c>
      <c r="S44" s="2">
        <f t="shared" si="5"/>
        <v>4.783663050042835E-2</v>
      </c>
      <c r="T44">
        <v>18.5</v>
      </c>
      <c r="U44">
        <f t="shared" si="7"/>
        <v>6.7634869099537712E-2</v>
      </c>
    </row>
    <row r="45" spans="1:21" x14ac:dyDescent="0.25">
      <c r="A45">
        <v>19.5</v>
      </c>
      <c r="B45" s="2">
        <v>3.1968291715779601E-4</v>
      </c>
      <c r="C45">
        <f t="shared" si="0"/>
        <v>47.632754656511608</v>
      </c>
      <c r="E45">
        <v>19.5</v>
      </c>
      <c r="F45" s="2">
        <v>5.2711546622839203E-17</v>
      </c>
      <c r="G45" s="2">
        <f t="shared" si="1"/>
        <v>7.8540204468030401E-6</v>
      </c>
      <c r="H45" s="2">
        <f t="shared" si="2"/>
        <v>2.1980156162077769E-2</v>
      </c>
      <c r="I45">
        <v>19</v>
      </c>
      <c r="J45">
        <f t="shared" si="6"/>
        <v>3.2026685998086377E-2</v>
      </c>
      <c r="L45">
        <v>19.5</v>
      </c>
      <c r="M45" s="2">
        <v>8.0615132767681002E-4</v>
      </c>
      <c r="N45">
        <f t="shared" si="3"/>
        <v>120.1165478238447</v>
      </c>
      <c r="P45">
        <v>19.5</v>
      </c>
      <c r="Q45" s="2">
        <v>8.7330664769075795E-17</v>
      </c>
      <c r="R45" s="2">
        <f t="shared" si="4"/>
        <v>1.3012269050592293E-5</v>
      </c>
      <c r="S45" s="2">
        <f t="shared" si="5"/>
        <v>3.6415961441940273E-2</v>
      </c>
      <c r="T45">
        <v>19</v>
      </c>
      <c r="U45">
        <f t="shared" si="7"/>
        <v>5.1478184003744397E-2</v>
      </c>
    </row>
    <row r="46" spans="1:21" x14ac:dyDescent="0.25">
      <c r="A46">
        <v>20</v>
      </c>
      <c r="B46" s="2">
        <v>2.9971415097890399E-4</v>
      </c>
      <c r="C46">
        <f t="shared" si="0"/>
        <v>44.657408495856693</v>
      </c>
      <c r="E46">
        <v>20</v>
      </c>
      <c r="F46" s="2">
        <v>3.9322022101232202E-17</v>
      </c>
      <c r="G46" s="2">
        <f t="shared" si="1"/>
        <v>5.8589812930835987E-6</v>
      </c>
      <c r="H46" s="2">
        <f t="shared" si="2"/>
        <v>1.6396866374990143E-2</v>
      </c>
      <c r="I46">
        <v>19.5</v>
      </c>
      <c r="J46">
        <f t="shared" si="6"/>
        <v>2.3903349260036715E-2</v>
      </c>
      <c r="L46">
        <v>20</v>
      </c>
      <c r="M46" s="2">
        <v>7.79750836542475E-4</v>
      </c>
      <c r="N46">
        <f t="shared" si="3"/>
        <v>116.18287464482877</v>
      </c>
      <c r="P46">
        <v>20</v>
      </c>
      <c r="Q46" s="2">
        <v>6.6473635944637795E-17</v>
      </c>
      <c r="R46" s="2">
        <f t="shared" si="4"/>
        <v>9.9045717557510312E-6</v>
      </c>
      <c r="S46" s="2">
        <f t="shared" si="5"/>
        <v>2.7718801521395116E-2</v>
      </c>
      <c r="T46">
        <v>19.5</v>
      </c>
      <c r="U46">
        <f t="shared" si="7"/>
        <v>3.9185437657445456E-2</v>
      </c>
    </row>
    <row r="47" spans="1:21" x14ac:dyDescent="0.25">
      <c r="A47">
        <v>20.5</v>
      </c>
      <c r="B47" s="2">
        <v>2.8105162839790602E-4</v>
      </c>
      <c r="C47">
        <f t="shared" si="0"/>
        <v>41.876692631287995</v>
      </c>
      <c r="E47">
        <v>20.5</v>
      </c>
      <c r="F47" s="2">
        <v>2.9356383204941699E-17</v>
      </c>
      <c r="G47" s="2">
        <f t="shared" si="1"/>
        <v>4.3741010975363136E-6</v>
      </c>
      <c r="H47" s="2">
        <f t="shared" si="2"/>
        <v>1.2241300598052158E-2</v>
      </c>
      <c r="I47">
        <v>20</v>
      </c>
      <c r="J47">
        <f t="shared" si="6"/>
        <v>1.7838126610531472E-2</v>
      </c>
      <c r="L47">
        <v>20.5</v>
      </c>
      <c r="M47" s="2">
        <v>7.5389682642608197E-4</v>
      </c>
      <c r="N47">
        <f t="shared" si="3"/>
        <v>112.33062713748622</v>
      </c>
      <c r="P47">
        <v>20.5</v>
      </c>
      <c r="Q47" s="2">
        <v>5.0594655058058098E-17</v>
      </c>
      <c r="R47" s="2">
        <f t="shared" si="4"/>
        <v>7.5386036036506574E-6</v>
      </c>
      <c r="S47" s="2">
        <f t="shared" si="5"/>
        <v>2.1097434820110676E-2</v>
      </c>
      <c r="T47">
        <v>20</v>
      </c>
      <c r="U47">
        <f t="shared" si="7"/>
        <v>2.9826344567132533E-2</v>
      </c>
    </row>
    <row r="48" spans="1:21" x14ac:dyDescent="0.25">
      <c r="A48">
        <v>21</v>
      </c>
      <c r="B48" s="2">
        <v>2.6339851811041701E-4</v>
      </c>
      <c r="C48">
        <f t="shared" si="0"/>
        <v>39.246379198452132</v>
      </c>
      <c r="E48">
        <v>21</v>
      </c>
      <c r="F48" s="2">
        <v>2.1901903990533299E-17</v>
      </c>
      <c r="G48" s="2">
        <f t="shared" si="1"/>
        <v>3.2633836945894616E-6</v>
      </c>
      <c r="H48" s="2">
        <f t="shared" si="2"/>
        <v>9.1328617883917104E-3</v>
      </c>
      <c r="I48">
        <v>20.5</v>
      </c>
      <c r="J48">
        <f t="shared" si="6"/>
        <v>1.33137402924352E-2</v>
      </c>
      <c r="L48">
        <v>21</v>
      </c>
      <c r="M48" s="2">
        <v>7.2879409454177898E-4</v>
      </c>
      <c r="N48">
        <f t="shared" si="3"/>
        <v>108.59032008672507</v>
      </c>
      <c r="P48">
        <v>21</v>
      </c>
      <c r="Q48" s="2">
        <v>3.8521110078605501E-17</v>
      </c>
      <c r="R48" s="2">
        <f t="shared" si="4"/>
        <v>5.7396454017122199E-6</v>
      </c>
      <c r="S48" s="2">
        <f t="shared" si="5"/>
        <v>1.6062894551788266E-2</v>
      </c>
      <c r="T48">
        <v>20.5</v>
      </c>
      <c r="U48">
        <f t="shared" si="7"/>
        <v>2.2703641115937801E-2</v>
      </c>
    </row>
    <row r="49" spans="1:21" x14ac:dyDescent="0.25">
      <c r="A49">
        <v>21.5</v>
      </c>
      <c r="B49" s="2">
        <v>2.4694281007149599E-4</v>
      </c>
      <c r="C49">
        <f t="shared" si="0"/>
        <v>36.794478700652903</v>
      </c>
      <c r="E49">
        <v>21.5</v>
      </c>
      <c r="F49" s="2">
        <v>1.63493761477355E-17</v>
      </c>
      <c r="G49" s="2">
        <f t="shared" si="1"/>
        <v>2.4360570460125896E-6</v>
      </c>
      <c r="H49" s="2">
        <f t="shared" si="2"/>
        <v>6.8175165386642096E-3</v>
      </c>
      <c r="I49">
        <v>21</v>
      </c>
      <c r="J49">
        <f t="shared" si="6"/>
        <v>9.935129915942021E-3</v>
      </c>
      <c r="L49">
        <v>21.5</v>
      </c>
      <c r="M49" s="2">
        <v>7.0455940848503399E-4</v>
      </c>
      <c r="N49">
        <f t="shared" si="3"/>
        <v>104.97935186427007</v>
      </c>
      <c r="P49">
        <v>21.5</v>
      </c>
      <c r="Q49" s="2">
        <v>2.93127673393386E-17</v>
      </c>
      <c r="R49" s="2">
        <f t="shared" si="4"/>
        <v>4.3676023335614518E-6</v>
      </c>
      <c r="S49" s="2">
        <f t="shared" si="5"/>
        <v>1.2223113244454666E-2</v>
      </c>
      <c r="T49">
        <v>21</v>
      </c>
      <c r="U49">
        <f t="shared" si="7"/>
        <v>1.728176987654232E-2</v>
      </c>
    </row>
    <row r="50" spans="1:21" x14ac:dyDescent="0.25">
      <c r="A50">
        <v>22</v>
      </c>
      <c r="B50" s="2">
        <v>2.3155226012871999E-4</v>
      </c>
      <c r="C50">
        <f t="shared" si="0"/>
        <v>34.50128675917928</v>
      </c>
      <c r="E50">
        <v>22</v>
      </c>
      <c r="F50" s="2">
        <v>1.2199600968834E-17</v>
      </c>
      <c r="G50" s="2">
        <f t="shared" si="1"/>
        <v>1.817740544356266E-6</v>
      </c>
      <c r="H50" s="2">
        <f t="shared" si="2"/>
        <v>5.0871042796118834E-3</v>
      </c>
      <c r="I50">
        <v>21.5</v>
      </c>
      <c r="J50">
        <f t="shared" si="6"/>
        <v>7.4151363090146751E-3</v>
      </c>
      <c r="L50">
        <v>22</v>
      </c>
      <c r="M50" s="2">
        <v>6.81192768255848E-4</v>
      </c>
      <c r="N50">
        <f t="shared" si="3"/>
        <v>101.49772247012135</v>
      </c>
      <c r="P50">
        <v>22</v>
      </c>
      <c r="Q50" s="2">
        <v>2.23185655576274E-17</v>
      </c>
      <c r="R50" s="2">
        <f t="shared" si="4"/>
        <v>3.3254662680864823E-6</v>
      </c>
      <c r="S50" s="2">
        <f t="shared" si="5"/>
        <v>9.3066052449628772E-3</v>
      </c>
      <c r="T50">
        <v>21.5</v>
      </c>
      <c r="U50">
        <f t="shared" si="7"/>
        <v>1.3154402680617539E-2</v>
      </c>
    </row>
    <row r="51" spans="1:21" x14ac:dyDescent="0.25">
      <c r="A51">
        <v>22.5</v>
      </c>
      <c r="B51" s="2">
        <v>2.1700566206799099E-4</v>
      </c>
      <c r="C51">
        <f t="shared" si="0"/>
        <v>32.33384364813066</v>
      </c>
      <c r="E51">
        <v>22.5</v>
      </c>
      <c r="F51" s="2">
        <v>9.1055032736764893E-18</v>
      </c>
      <c r="G51" s="2">
        <f t="shared" si="1"/>
        <v>1.3567199877777969E-6</v>
      </c>
      <c r="H51" s="2">
        <f t="shared" si="2"/>
        <v>3.7968983403534112E-3</v>
      </c>
      <c r="I51">
        <v>22</v>
      </c>
      <c r="J51">
        <f t="shared" si="6"/>
        <v>5.5336178914222166E-3</v>
      </c>
      <c r="L51">
        <v>22.5</v>
      </c>
      <c r="M51" s="2">
        <v>6.5869417385422001E-4</v>
      </c>
      <c r="N51">
        <f t="shared" si="3"/>
        <v>98.14543190427878</v>
      </c>
      <c r="P51">
        <v>22.5</v>
      </c>
      <c r="Q51" s="2">
        <v>1.6983562540855301E-17</v>
      </c>
      <c r="R51" s="2">
        <f t="shared" si="4"/>
        <v>2.5305508185874399E-6</v>
      </c>
      <c r="S51" s="2">
        <f t="shared" si="5"/>
        <v>7.0819655417712112E-3</v>
      </c>
      <c r="T51">
        <v>22</v>
      </c>
      <c r="U51">
        <f t="shared" si="7"/>
        <v>1.0013234900921337E-2</v>
      </c>
    </row>
    <row r="52" spans="1:21" x14ac:dyDescent="0.25">
      <c r="A52">
        <v>23</v>
      </c>
      <c r="B52" s="2">
        <v>2.03450925016954E-4</v>
      </c>
      <c r="C52">
        <f t="shared" si="0"/>
        <v>30.314187827526144</v>
      </c>
      <c r="E52">
        <v>23</v>
      </c>
      <c r="F52" s="2">
        <v>6.7956368072963901E-18</v>
      </c>
      <c r="G52" s="2">
        <f t="shared" si="1"/>
        <v>1.0125498842871621E-6</v>
      </c>
      <c r="H52" s="2">
        <f t="shared" si="2"/>
        <v>2.8337085100898674E-3</v>
      </c>
      <c r="I52">
        <v>22.5</v>
      </c>
      <c r="J52">
        <f t="shared" si="6"/>
        <v>4.1299753169698082E-3</v>
      </c>
      <c r="L52">
        <v>23</v>
      </c>
      <c r="M52" s="2">
        <v>6.3706362528015198E-4</v>
      </c>
      <c r="N52">
        <f t="shared" si="3"/>
        <v>94.922480166742645</v>
      </c>
      <c r="P52">
        <v>23</v>
      </c>
      <c r="Q52" s="2">
        <v>1.2929815316090399E-17</v>
      </c>
      <c r="R52" s="2">
        <f t="shared" si="4"/>
        <v>1.9265424820974696E-6</v>
      </c>
      <c r="S52" s="2">
        <f t="shared" si="5"/>
        <v>5.3915959216296692E-3</v>
      </c>
      <c r="T52">
        <v>22.5</v>
      </c>
      <c r="U52">
        <f t="shared" si="7"/>
        <v>7.6213505175581854E-3</v>
      </c>
    </row>
    <row r="53" spans="1:21" x14ac:dyDescent="0.25">
      <c r="A53">
        <v>23.5</v>
      </c>
      <c r="B53" s="2">
        <v>1.9076294281321899E-4</v>
      </c>
      <c r="C53">
        <f t="shared" si="0"/>
        <v>28.423678479169631</v>
      </c>
      <c r="E53">
        <v>23.5</v>
      </c>
      <c r="F53" s="2">
        <v>5.0712294358407599E-18</v>
      </c>
      <c r="G53" s="2">
        <f t="shared" si="1"/>
        <v>7.5561318594027326E-7</v>
      </c>
      <c r="H53" s="2">
        <f t="shared" si="2"/>
        <v>2.1146489161296697E-3</v>
      </c>
      <c r="I53">
        <v>23</v>
      </c>
      <c r="J53">
        <f t="shared" si="6"/>
        <v>3.0821858914610698E-3</v>
      </c>
      <c r="L53">
        <v>23.5</v>
      </c>
      <c r="M53" s="2">
        <v>6.1582651469438995E-4</v>
      </c>
      <c r="N53">
        <f t="shared" si="3"/>
        <v>91.758150689464102</v>
      </c>
      <c r="P53">
        <v>23.5</v>
      </c>
      <c r="Q53" s="2">
        <v>9.8407121186463402E-18</v>
      </c>
      <c r="R53" s="2">
        <f t="shared" si="4"/>
        <v>1.4662661056783046E-6</v>
      </c>
      <c r="S53" s="2">
        <f t="shared" si="5"/>
        <v>4.1034726349725003E-3</v>
      </c>
      <c r="T53">
        <v>23</v>
      </c>
      <c r="U53">
        <f t="shared" si="7"/>
        <v>5.8014397960830565E-3</v>
      </c>
    </row>
    <row r="54" spans="1:21" x14ac:dyDescent="0.25">
      <c r="A54">
        <v>24</v>
      </c>
      <c r="B54" s="2">
        <v>1.7877764428920001E-4</v>
      </c>
      <c r="C54">
        <f t="shared" si="0"/>
        <v>26.637868999090802</v>
      </c>
      <c r="E54">
        <v>24</v>
      </c>
      <c r="F54" s="2">
        <v>3.7856343921353301E-18</v>
      </c>
      <c r="G54" s="2">
        <f t="shared" si="1"/>
        <v>5.640595244281642E-7</v>
      </c>
      <c r="H54" s="2">
        <f t="shared" si="2"/>
        <v>1.5785694111205163E-3</v>
      </c>
      <c r="I54">
        <v>23.5</v>
      </c>
      <c r="J54">
        <f t="shared" si="6"/>
        <v>2.300316951194782E-3</v>
      </c>
      <c r="L54">
        <v>24</v>
      </c>
      <c r="M54" s="2">
        <v>5.9528588167154098E-4</v>
      </c>
      <c r="N54">
        <f t="shared" si="3"/>
        <v>88.69759636905961</v>
      </c>
      <c r="P54">
        <v>24</v>
      </c>
      <c r="Q54" s="2">
        <v>7.4907411132581004E-18</v>
      </c>
      <c r="R54" s="2">
        <f t="shared" si="4"/>
        <v>1.1161204258754569E-6</v>
      </c>
      <c r="S54" s="2">
        <f t="shared" si="5"/>
        <v>3.1235596370790177E-3</v>
      </c>
      <c r="T54">
        <v>23.5</v>
      </c>
      <c r="U54">
        <f t="shared" si="7"/>
        <v>4.4156852260573949E-3</v>
      </c>
    </row>
    <row r="55" spans="1:21" x14ac:dyDescent="0.25">
      <c r="A55">
        <v>24.5</v>
      </c>
      <c r="B55" s="2">
        <v>1.67612114761234E-4</v>
      </c>
      <c r="C55">
        <f t="shared" si="0"/>
        <v>24.974205099423866</v>
      </c>
      <c r="E55">
        <v>24.5</v>
      </c>
      <c r="F55" s="2">
        <v>2.82443529805917E-18</v>
      </c>
      <c r="G55" s="2">
        <f t="shared" si="1"/>
        <v>4.2084085941081637E-7</v>
      </c>
      <c r="H55" s="2">
        <f t="shared" si="2"/>
        <v>1.1777595782804474E-3</v>
      </c>
      <c r="I55">
        <v>24</v>
      </c>
      <c r="J55">
        <f t="shared" si="6"/>
        <v>1.7168067038316112E-3</v>
      </c>
      <c r="L55">
        <v>24.5</v>
      </c>
      <c r="M55" s="2">
        <v>5.7546535359216395E-4</v>
      </c>
      <c r="N55">
        <f t="shared" si="3"/>
        <v>85.744337685232423</v>
      </c>
      <c r="P55">
        <v>24.5</v>
      </c>
      <c r="Q55" s="2">
        <v>5.7023809211085999E-18</v>
      </c>
      <c r="R55" s="2">
        <f t="shared" si="4"/>
        <v>8.496547572451814E-7</v>
      </c>
      <c r="S55" s="2">
        <f t="shared" si="5"/>
        <v>2.3778323948345716E-3</v>
      </c>
      <c r="T55">
        <v>24</v>
      </c>
      <c r="U55">
        <f t="shared" si="7"/>
        <v>3.3612214081773736E-3</v>
      </c>
    </row>
    <row r="56" spans="1:21" x14ac:dyDescent="0.25">
      <c r="A56">
        <v>25</v>
      </c>
      <c r="B56" s="2">
        <v>1.5715131618581501E-4</v>
      </c>
      <c r="C56">
        <f t="shared" si="0"/>
        <v>23.415546111686435</v>
      </c>
      <c r="E56">
        <v>25</v>
      </c>
      <c r="F56" s="2">
        <v>2.10879966020209E-18</v>
      </c>
      <c r="G56" s="2">
        <f t="shared" si="1"/>
        <v>3.1421114937011141E-7</v>
      </c>
      <c r="H56" s="2">
        <f t="shared" si="2"/>
        <v>8.7934710353755575E-4</v>
      </c>
      <c r="I56">
        <v>24.5</v>
      </c>
      <c r="J56">
        <f t="shared" si="6"/>
        <v>1.2812598343322512E-3</v>
      </c>
      <c r="L56">
        <v>25</v>
      </c>
      <c r="M56" s="2">
        <v>5.5636493045625702E-4</v>
      </c>
      <c r="N56">
        <f t="shared" si="3"/>
        <v>82.8983746379823</v>
      </c>
      <c r="P56">
        <v>25</v>
      </c>
      <c r="Q56" s="2">
        <v>4.33979006525849E-18</v>
      </c>
      <c r="R56" s="2">
        <f t="shared" si="4"/>
        <v>6.4662871972351508E-7</v>
      </c>
      <c r="S56" s="2">
        <f t="shared" si="5"/>
        <v>1.8096464523711096E-3</v>
      </c>
      <c r="T56">
        <v>24.5</v>
      </c>
      <c r="U56">
        <f t="shared" si="7"/>
        <v>2.5584838061413801E-3</v>
      </c>
    </row>
    <row r="57" spans="1:21" x14ac:dyDescent="0.25">
      <c r="A57">
        <v>25.5</v>
      </c>
      <c r="B57" s="2">
        <v>1.4727821080078599E-4</v>
      </c>
      <c r="C57">
        <f t="shared" si="0"/>
        <v>21.944453409317113</v>
      </c>
      <c r="E57">
        <v>25.5</v>
      </c>
      <c r="F57" s="2">
        <v>1.5731195174381199E-18</v>
      </c>
      <c r="G57" s="2">
        <f t="shared" si="1"/>
        <v>2.3439480809827988E-7</v>
      </c>
      <c r="H57" s="2">
        <f t="shared" si="2"/>
        <v>6.559741625930661E-4</v>
      </c>
      <c r="I57">
        <v>25</v>
      </c>
      <c r="J57">
        <f t="shared" si="6"/>
        <v>9.5627614754457599E-4</v>
      </c>
      <c r="L57">
        <v>25.5</v>
      </c>
      <c r="M57" s="2">
        <v>5.3798461226382095E-4</v>
      </c>
      <c r="N57">
        <f t="shared" si="3"/>
        <v>80.159707227309326</v>
      </c>
      <c r="P57">
        <v>25.5</v>
      </c>
      <c r="Q57" s="2">
        <v>3.30441952189907E-18</v>
      </c>
      <c r="R57" s="2">
        <f t="shared" si="4"/>
        <v>4.9235850876296142E-7</v>
      </c>
      <c r="S57" s="2">
        <f t="shared" si="5"/>
        <v>1.3779079114497013E-3</v>
      </c>
      <c r="T57">
        <v>25</v>
      </c>
      <c r="U57">
        <f t="shared" si="7"/>
        <v>1.9474825316196074E-3</v>
      </c>
    </row>
    <row r="58" spans="1:21" x14ac:dyDescent="0.25">
      <c r="A58">
        <v>26</v>
      </c>
      <c r="B58" s="2">
        <v>1.3808329188124701E-4</v>
      </c>
      <c r="C58">
        <f t="shared" si="0"/>
        <v>20.574410490305805</v>
      </c>
      <c r="E58">
        <v>26</v>
      </c>
      <c r="F58" s="2">
        <v>1.17444348230744E-18</v>
      </c>
      <c r="G58" s="2">
        <f t="shared" si="1"/>
        <v>1.7499207886380857E-7</v>
      </c>
      <c r="H58" s="2">
        <f t="shared" si="2"/>
        <v>4.8973048219129478E-4</v>
      </c>
      <c r="I58">
        <v>25.5</v>
      </c>
      <c r="J58">
        <f t="shared" si="6"/>
        <v>7.1363600436756981E-4</v>
      </c>
      <c r="L58">
        <v>26</v>
      </c>
      <c r="M58" s="2">
        <v>5.2028753217733803E-4</v>
      </c>
      <c r="N58">
        <f t="shared" si="3"/>
        <v>77.52284229442337</v>
      </c>
      <c r="P58">
        <v>26</v>
      </c>
      <c r="Q58" s="2">
        <v>2.5143715023465299E-18</v>
      </c>
      <c r="R58" s="2">
        <f t="shared" si="4"/>
        <v>3.7464135384963298E-7</v>
      </c>
      <c r="S58" s="2">
        <f t="shared" si="5"/>
        <v>1.0484662623636372E-3</v>
      </c>
      <c r="T58">
        <v>25.5</v>
      </c>
      <c r="U58">
        <f t="shared" si="7"/>
        <v>1.4824227564767555E-3</v>
      </c>
    </row>
    <row r="59" spans="1:21" x14ac:dyDescent="0.25">
      <c r="A59">
        <v>26.5</v>
      </c>
      <c r="B59" s="2">
        <v>1.29460614161941E-4</v>
      </c>
      <c r="C59">
        <f t="shared" si="0"/>
        <v>19.289631510129208</v>
      </c>
      <c r="E59">
        <v>26.5</v>
      </c>
      <c r="F59" s="2">
        <v>8.7620619578030504E-19</v>
      </c>
      <c r="G59" s="2">
        <f t="shared" si="1"/>
        <v>1.3055472317126545E-7</v>
      </c>
      <c r="H59" s="2">
        <f t="shared" si="2"/>
        <v>3.6536869523548499E-4</v>
      </c>
      <c r="I59">
        <v>26</v>
      </c>
      <c r="J59">
        <f t="shared" si="6"/>
        <v>5.3263293080452808E-4</v>
      </c>
      <c r="L59">
        <v>26.5</v>
      </c>
      <c r="M59" s="2">
        <v>5.0290584627009696E-4</v>
      </c>
      <c r="N59">
        <f t="shared" si="3"/>
        <v>74.932971094244451</v>
      </c>
      <c r="P59">
        <v>26.5</v>
      </c>
      <c r="Q59" s="2">
        <v>1.9143430569641599E-18</v>
      </c>
      <c r="R59" s="2">
        <f t="shared" si="4"/>
        <v>2.8523711548765979E-7</v>
      </c>
      <c r="S59" s="2">
        <f t="shared" si="5"/>
        <v>7.982607613647582E-4</v>
      </c>
      <c r="T59">
        <v>26</v>
      </c>
      <c r="U59">
        <f t="shared" si="7"/>
        <v>1.1283538903236936E-3</v>
      </c>
    </row>
    <row r="60" spans="1:21" x14ac:dyDescent="0.25">
      <c r="A60">
        <v>27</v>
      </c>
      <c r="B60" s="2">
        <v>1.21328253997239E-4</v>
      </c>
      <c r="C60">
        <f t="shared" si="0"/>
        <v>18.077909845588611</v>
      </c>
      <c r="E60">
        <v>27</v>
      </c>
      <c r="F60" s="2">
        <v>6.5407948242206103E-19</v>
      </c>
      <c r="G60" s="2">
        <f t="shared" si="1"/>
        <v>9.7457842880887088E-8</v>
      </c>
      <c r="H60" s="2">
        <f t="shared" si="2"/>
        <v>2.7274421046523883E-4</v>
      </c>
      <c r="I60">
        <v>26.5</v>
      </c>
      <c r="J60">
        <f t="shared" si="6"/>
        <v>3.9746622328985781E-4</v>
      </c>
      <c r="L60">
        <v>27</v>
      </c>
      <c r="M60" s="2">
        <v>4.8611888413178001E-4</v>
      </c>
      <c r="N60">
        <f t="shared" si="3"/>
        <v>72.431713735635228</v>
      </c>
      <c r="P60">
        <v>27</v>
      </c>
      <c r="Q60" s="2">
        <v>1.4568429439665201E-18</v>
      </c>
      <c r="R60" s="2">
        <f t="shared" si="4"/>
        <v>2.1706959865101149E-7</v>
      </c>
      <c r="S60" s="2">
        <f t="shared" si="5"/>
        <v>6.0748806406926194E-4</v>
      </c>
      <c r="T60">
        <v>26.5</v>
      </c>
      <c r="U60">
        <f t="shared" si="7"/>
        <v>8.5891639908914524E-4</v>
      </c>
    </row>
    <row r="61" spans="1:21" x14ac:dyDescent="0.25">
      <c r="A61">
        <v>27.5</v>
      </c>
      <c r="B61" s="2">
        <v>1.13756366558549E-4</v>
      </c>
      <c r="C61">
        <f t="shared" si="0"/>
        <v>16.949698617223802</v>
      </c>
      <c r="E61">
        <v>27.5</v>
      </c>
      <c r="F61" s="2">
        <v>4.8805453162387098E-19</v>
      </c>
      <c r="G61" s="2">
        <f t="shared" si="1"/>
        <v>7.2720125211956782E-8</v>
      </c>
      <c r="H61" s="2">
        <f t="shared" si="2"/>
        <v>2.0351356596420416E-4</v>
      </c>
      <c r="I61">
        <v>27</v>
      </c>
      <c r="J61">
        <f t="shared" si="6"/>
        <v>2.9665139581684332E-4</v>
      </c>
      <c r="L61">
        <v>27.5</v>
      </c>
      <c r="M61" s="2">
        <v>4.6992664576238699E-4</v>
      </c>
      <c r="N61">
        <f t="shared" si="3"/>
        <v>70.019070218595658</v>
      </c>
      <c r="P61">
        <v>27.5</v>
      </c>
      <c r="Q61" s="2">
        <v>1.1090425727420001E-18</v>
      </c>
      <c r="R61" s="2">
        <f t="shared" si="4"/>
        <v>1.6524734333855801E-7</v>
      </c>
      <c r="S61" s="2">
        <f t="shared" si="5"/>
        <v>4.6245899619836735E-4</v>
      </c>
      <c r="T61">
        <v>27</v>
      </c>
      <c r="U61">
        <f t="shared" si="7"/>
        <v>6.5373594585565076E-4</v>
      </c>
    </row>
    <row r="62" spans="1:21" x14ac:dyDescent="0.25">
      <c r="A62">
        <v>28</v>
      </c>
      <c r="B62" s="2">
        <v>1.06648524858239E-4</v>
      </c>
      <c r="C62">
        <f t="shared" si="0"/>
        <v>15.89063020387761</v>
      </c>
      <c r="E62">
        <v>28</v>
      </c>
      <c r="F62" s="2">
        <v>3.6427790607011599E-19</v>
      </c>
      <c r="G62" s="2">
        <f t="shared" si="1"/>
        <v>5.4277408004447282E-8</v>
      </c>
      <c r="H62" s="2">
        <f t="shared" si="2"/>
        <v>1.5190002522799383E-4</v>
      </c>
      <c r="I62">
        <v>27.5</v>
      </c>
      <c r="J62">
        <f t="shared" si="6"/>
        <v>2.2137813678522312E-4</v>
      </c>
      <c r="L62">
        <v>28</v>
      </c>
      <c r="M62" s="2">
        <v>4.5432913116191602E-4</v>
      </c>
      <c r="N62">
        <f t="shared" si="3"/>
        <v>67.695040543125486</v>
      </c>
      <c r="P62">
        <v>28</v>
      </c>
      <c r="Q62" s="2">
        <v>8.4415969777363201E-19</v>
      </c>
      <c r="R62" s="2">
        <f t="shared" si="4"/>
        <v>1.2577979496827118E-7</v>
      </c>
      <c r="S62" s="2">
        <f t="shared" si="5"/>
        <v>3.5200564528222892E-4</v>
      </c>
      <c r="T62">
        <v>27.5</v>
      </c>
      <c r="U62">
        <f t="shared" si="7"/>
        <v>4.9762734551612195E-4</v>
      </c>
    </row>
    <row r="63" spans="1:21" x14ac:dyDescent="0.25">
      <c r="A63">
        <v>28.5</v>
      </c>
      <c r="B63" s="2">
        <v>9.9950025928745699E-5</v>
      </c>
      <c r="C63">
        <f t="shared" si="0"/>
        <v>14.892553863383108</v>
      </c>
      <c r="E63">
        <v>28.5</v>
      </c>
      <c r="F63" s="2">
        <v>2.7186347476776002E-19</v>
      </c>
      <c r="G63" s="2">
        <f t="shared" si="1"/>
        <v>4.0507657740396245E-8</v>
      </c>
      <c r="H63" s="2">
        <f t="shared" si="2"/>
        <v>1.1336418703319375E-4</v>
      </c>
      <c r="I63">
        <v>28</v>
      </c>
      <c r="J63">
        <f t="shared" si="6"/>
        <v>1.6522424550430764E-4</v>
      </c>
      <c r="L63">
        <v>28.5</v>
      </c>
      <c r="M63" s="2">
        <v>4.3932634033036797E-4</v>
      </c>
      <c r="N63">
        <f t="shared" si="3"/>
        <v>65.459624709224826</v>
      </c>
      <c r="P63">
        <v>28.5</v>
      </c>
      <c r="Q63" s="2">
        <v>6.4251815782384298E-19</v>
      </c>
      <c r="R63" s="2">
        <f t="shared" si="4"/>
        <v>9.573520551575261E-8</v>
      </c>
      <c r="S63" s="2">
        <f t="shared" si="5"/>
        <v>2.6792326066599323E-4</v>
      </c>
      <c r="T63">
        <v>28</v>
      </c>
      <c r="U63">
        <f t="shared" si="7"/>
        <v>3.7877203261960622E-4</v>
      </c>
    </row>
    <row r="64" spans="1:21" x14ac:dyDescent="0.25">
      <c r="A64">
        <v>29</v>
      </c>
      <c r="B64" s="2">
        <v>9.3714549411699598E-5</v>
      </c>
      <c r="C64">
        <f t="shared" si="0"/>
        <v>13.96346786234324</v>
      </c>
      <c r="E64">
        <v>29</v>
      </c>
      <c r="F64" s="2">
        <v>2.0288103000768499E-19</v>
      </c>
      <c r="G64" s="2">
        <f t="shared" si="1"/>
        <v>3.022927347114506E-8</v>
      </c>
      <c r="H64" s="2">
        <f t="shared" si="2"/>
        <v>8.4599238830907749E-5</v>
      </c>
      <c r="I64">
        <v>28.5</v>
      </c>
      <c r="J64">
        <f t="shared" si="6"/>
        <v>1.2330565670257561E-4</v>
      </c>
      <c r="L64">
        <v>29</v>
      </c>
      <c r="M64" s="2">
        <v>4.24837239318781E-4</v>
      </c>
      <c r="N64">
        <f t="shared" si="3"/>
        <v>63.300748658498371</v>
      </c>
      <c r="P64">
        <v>29</v>
      </c>
      <c r="Q64" s="2">
        <v>4.8918317162952296E-19</v>
      </c>
      <c r="R64" s="2">
        <f t="shared" si="4"/>
        <v>7.2888292572798921E-8</v>
      </c>
      <c r="S64" s="2">
        <f t="shared" si="5"/>
        <v>2.0398419688217936E-4</v>
      </c>
      <c r="T64">
        <v>28.5</v>
      </c>
      <c r="U64">
        <f t="shared" si="7"/>
        <v>2.8831941029210529E-4</v>
      </c>
    </row>
    <row r="65" spans="1:21" x14ac:dyDescent="0.25">
      <c r="A65">
        <v>29.5</v>
      </c>
      <c r="B65" s="2">
        <v>8.7855194718939206E-5</v>
      </c>
      <c r="C65">
        <f t="shared" si="0"/>
        <v>13.090424013121941</v>
      </c>
      <c r="E65">
        <v>29.5</v>
      </c>
      <c r="F65" s="2">
        <v>1.5144573594342499E-19</v>
      </c>
      <c r="G65" s="2">
        <f t="shared" si="1"/>
        <v>2.2565414655570321E-8</v>
      </c>
      <c r="H65" s="2">
        <f t="shared" si="2"/>
        <v>6.3151266456578433E-5</v>
      </c>
      <c r="I65">
        <v>29</v>
      </c>
      <c r="J65">
        <f t="shared" si="6"/>
        <v>9.2026479390325792E-5</v>
      </c>
      <c r="L65">
        <v>29.5</v>
      </c>
      <c r="M65" s="2">
        <v>4.1063780669020801E-4</v>
      </c>
      <c r="N65">
        <f t="shared" si="3"/>
        <v>61.18503319684099</v>
      </c>
      <c r="P65">
        <v>29.5</v>
      </c>
      <c r="Q65" s="2">
        <v>3.7225155530292401E-19</v>
      </c>
      <c r="R65" s="2">
        <f t="shared" si="4"/>
        <v>5.5465481740135674E-8</v>
      </c>
      <c r="S65" s="2">
        <f t="shared" si="5"/>
        <v>1.5522495243175781E-4</v>
      </c>
      <c r="T65">
        <v>29</v>
      </c>
      <c r="U65">
        <f t="shared" si="7"/>
        <v>2.1946520886906122E-4</v>
      </c>
    </row>
    <row r="66" spans="1:21" x14ac:dyDescent="0.25">
      <c r="A66">
        <v>30</v>
      </c>
      <c r="B66" s="2">
        <v>8.2337971695643701E-5</v>
      </c>
      <c r="C66">
        <f t="shared" si="0"/>
        <v>12.268357782650911</v>
      </c>
      <c r="E66">
        <v>30</v>
      </c>
      <c r="F66" s="2">
        <v>1.12994909421703E-19</v>
      </c>
      <c r="G66" s="2">
        <f t="shared" si="1"/>
        <v>1.6836241503833746E-8</v>
      </c>
      <c r="H66" s="2">
        <f t="shared" si="2"/>
        <v>4.7117679402955224E-5</v>
      </c>
      <c r="I66">
        <v>29.5</v>
      </c>
      <c r="J66">
        <f t="shared" si="6"/>
        <v>6.8682379889675724E-5</v>
      </c>
      <c r="L66">
        <v>30</v>
      </c>
      <c r="M66" s="2">
        <v>3.9692806703079102E-4</v>
      </c>
      <c r="N66">
        <f t="shared" si="3"/>
        <v>59.142281987587864</v>
      </c>
      <c r="P66">
        <v>30</v>
      </c>
      <c r="Q66" s="2">
        <v>2.8343163946961701E-19</v>
      </c>
      <c r="R66" s="2">
        <f t="shared" si="4"/>
        <v>4.2231314280972935E-8</v>
      </c>
      <c r="S66" s="2">
        <f t="shared" si="5"/>
        <v>1.181879890831469E-4</v>
      </c>
      <c r="T66">
        <v>29.5</v>
      </c>
      <c r="U66">
        <f t="shared" si="7"/>
        <v>1.6705121733673076E-4</v>
      </c>
    </row>
    <row r="67" spans="1:21" x14ac:dyDescent="0.25">
      <c r="A67">
        <v>30.5</v>
      </c>
      <c r="B67" s="2">
        <v>7.7203377467282799E-5</v>
      </c>
      <c r="C67">
        <f t="shared" si="0"/>
        <v>11.503303242625137</v>
      </c>
      <c r="E67">
        <v>30.5</v>
      </c>
      <c r="F67" s="2">
        <v>8.4365520524899896E-20</v>
      </c>
      <c r="G67" s="2">
        <f t="shared" si="1"/>
        <v>1.2570462558210084E-8</v>
      </c>
      <c r="H67" s="2">
        <f t="shared" si="2"/>
        <v>3.5179527724743424E-5</v>
      </c>
      <c r="I67">
        <v>30</v>
      </c>
      <c r="J67">
        <f t="shared" si="6"/>
        <v>5.1258134259856226E-5</v>
      </c>
      <c r="L67">
        <v>30.5</v>
      </c>
      <c r="M67" s="2">
        <v>3.8370802034053001E-4</v>
      </c>
      <c r="N67">
        <f t="shared" si="3"/>
        <v>57.172495030738972</v>
      </c>
      <c r="P67">
        <v>30.5</v>
      </c>
      <c r="Q67" s="2">
        <v>2.1567859464293201E-19</v>
      </c>
      <c r="R67" s="2">
        <f t="shared" si="4"/>
        <v>3.2136110601796871E-8</v>
      </c>
      <c r="S67" s="2">
        <f t="shared" si="5"/>
        <v>8.9935687620576417E-5</v>
      </c>
      <c r="T67">
        <v>30</v>
      </c>
      <c r="U67">
        <f t="shared" si="7"/>
        <v>1.2716052790026007E-4</v>
      </c>
    </row>
    <row r="68" spans="1:21" x14ac:dyDescent="0.25">
      <c r="A68">
        <v>31</v>
      </c>
      <c r="B68" s="2">
        <v>7.2373336119260795E-5</v>
      </c>
      <c r="C68">
        <f t="shared" si="0"/>
        <v>10.783627081769858</v>
      </c>
      <c r="E68">
        <v>31</v>
      </c>
      <c r="F68" s="2">
        <v>6.2934354994570299E-20</v>
      </c>
      <c r="G68" s="2">
        <f t="shared" si="1"/>
        <v>9.3772188941909741E-9</v>
      </c>
      <c r="H68" s="2">
        <f t="shared" si="2"/>
        <v>2.6242958884096298E-5</v>
      </c>
      <c r="I68">
        <v>30.5</v>
      </c>
      <c r="J68">
        <f t="shared" si="6"/>
        <v>3.8256758656514957E-5</v>
      </c>
      <c r="L68">
        <v>31</v>
      </c>
      <c r="M68" s="2">
        <v>3.7097766661942398E-4</v>
      </c>
      <c r="N68">
        <f t="shared" si="3"/>
        <v>55.27567232629417</v>
      </c>
      <c r="P68">
        <v>31</v>
      </c>
      <c r="Q68" s="2">
        <v>1.6420036960096001E-19</v>
      </c>
      <c r="R68" s="2">
        <f t="shared" si="4"/>
        <v>2.446585507054304E-8</v>
      </c>
      <c r="S68" s="2">
        <f t="shared" si="5"/>
        <v>6.8469813483639904E-5</v>
      </c>
      <c r="T68">
        <v>30.5</v>
      </c>
      <c r="U68">
        <f t="shared" si="7"/>
        <v>9.6785853354915122E-5</v>
      </c>
    </row>
    <row r="69" spans="1:21" x14ac:dyDescent="0.25">
      <c r="A69">
        <v>31.5</v>
      </c>
      <c r="B69" s="2">
        <v>6.7829210653666606E-5</v>
      </c>
      <c r="C69">
        <f t="shared" si="0"/>
        <v>10.106552387396324</v>
      </c>
      <c r="E69">
        <v>31.5</v>
      </c>
      <c r="F69" s="2">
        <v>4.6985273120627401E-20</v>
      </c>
      <c r="G69" s="2">
        <f t="shared" si="1"/>
        <v>7.0008056949734825E-9</v>
      </c>
      <c r="H69" s="2">
        <f t="shared" si="2"/>
        <v>1.9592360814201411E-5</v>
      </c>
      <c r="I69">
        <v>31</v>
      </c>
      <c r="J69">
        <f t="shared" si="6"/>
        <v>2.8549889984198036E-5</v>
      </c>
      <c r="L69">
        <v>31.5</v>
      </c>
      <c r="M69" s="2">
        <v>3.5873700586747299E-4</v>
      </c>
      <c r="N69">
        <f t="shared" si="3"/>
        <v>53.451813874253475</v>
      </c>
      <c r="P69">
        <v>31.5</v>
      </c>
      <c r="Q69" s="2">
        <v>1.249691820554E-19</v>
      </c>
      <c r="R69" s="2">
        <f t="shared" si="4"/>
        <v>1.86204081262546E-8</v>
      </c>
      <c r="S69" s="2">
        <f t="shared" si="5"/>
        <v>5.2110824155454576E-5</v>
      </c>
      <c r="T69">
        <v>31</v>
      </c>
      <c r="U69">
        <f t="shared" si="7"/>
        <v>7.3674293784502273E-5</v>
      </c>
    </row>
    <row r="70" spans="1:21" x14ac:dyDescent="0.25">
      <c r="A70">
        <v>32</v>
      </c>
      <c r="B70" s="2">
        <v>6.3601229296394294E-5</v>
      </c>
      <c r="C70">
        <f t="shared" si="0"/>
        <v>9.476583165162749</v>
      </c>
      <c r="E70">
        <v>32</v>
      </c>
      <c r="F70" s="2">
        <v>3.5053464475995298E-20</v>
      </c>
      <c r="G70" s="2">
        <f t="shared" si="1"/>
        <v>5.2229662069232997E-9</v>
      </c>
      <c r="H70" s="2">
        <f t="shared" si="2"/>
        <v>1.461692309499383E-5</v>
      </c>
      <c r="I70">
        <v>31.5</v>
      </c>
      <c r="J70">
        <f t="shared" si="6"/>
        <v>2.1308656562467883E-5</v>
      </c>
      <c r="L70">
        <v>32</v>
      </c>
      <c r="M70" s="2">
        <v>3.4687492958280602E-4</v>
      </c>
      <c r="N70">
        <f t="shared" si="3"/>
        <v>51.684364507838097</v>
      </c>
      <c r="P70">
        <v>32</v>
      </c>
      <c r="Q70" s="2">
        <v>9.5127489204573194E-20</v>
      </c>
      <c r="R70" s="2">
        <f t="shared" si="4"/>
        <v>1.4173995891481407E-8</v>
      </c>
      <c r="S70" s="2">
        <f t="shared" si="5"/>
        <v>3.9667154579693553E-5</v>
      </c>
      <c r="T70">
        <v>31.5</v>
      </c>
      <c r="U70">
        <f t="shared" si="7"/>
        <v>5.6075978757462753E-5</v>
      </c>
    </row>
    <row r="71" spans="1:21" x14ac:dyDescent="0.25">
      <c r="A71">
        <v>32.5</v>
      </c>
      <c r="B71" s="2">
        <v>5.9619608234536297E-5</v>
      </c>
      <c r="C71">
        <f t="shared" ref="C71:C134" si="8">B71*149000</f>
        <v>8.883321626945909</v>
      </c>
      <c r="E71">
        <v>32.5</v>
      </c>
      <c r="F71" s="2">
        <v>2.6167361359298999E-20</v>
      </c>
      <c r="G71" s="2">
        <f t="shared" ref="G71:G106" si="9">F71*$L$1*$L$2</f>
        <v>3.8989368425355515E-9</v>
      </c>
      <c r="H71" s="2">
        <f t="shared" ref="H71:H106" si="10">G71*$H$1/$H$2</f>
        <v>1.0911512294304444E-5</v>
      </c>
      <c r="I71">
        <v>32</v>
      </c>
      <c r="J71">
        <f t="shared" si="6"/>
        <v>1.5901095530818447E-5</v>
      </c>
      <c r="L71">
        <v>32.5</v>
      </c>
      <c r="M71" s="2">
        <v>3.3527930073119099E-4</v>
      </c>
      <c r="N71">
        <f t="shared" ref="N71:N134" si="11">M71*149000</f>
        <v>49.956615808947461</v>
      </c>
      <c r="P71">
        <v>32.5</v>
      </c>
      <c r="Q71" s="2">
        <v>7.2415303600346202E-20</v>
      </c>
      <c r="R71" s="2">
        <f t="shared" ref="R71:R106" si="12">Q71*$L$1*$L$2</f>
        <v>1.0789880236451584E-8</v>
      </c>
      <c r="S71" s="2">
        <f t="shared" ref="S71:S106" si="13">R71*$H$1/$H$2</f>
        <v>3.0196413947949317E-5</v>
      </c>
      <c r="T71">
        <v>32</v>
      </c>
      <c r="U71">
        <f t="shared" si="7"/>
        <v>4.2685095820113497E-5</v>
      </c>
    </row>
    <row r="72" spans="1:21" x14ac:dyDescent="0.25">
      <c r="A72">
        <v>33</v>
      </c>
      <c r="B72" s="2">
        <v>5.5876987605922401E-5</v>
      </c>
      <c r="C72">
        <f t="shared" si="8"/>
        <v>8.3256711532824372</v>
      </c>
      <c r="E72">
        <v>33</v>
      </c>
      <c r="F72" s="2">
        <v>1.9525010900264701E-20</v>
      </c>
      <c r="G72" s="2">
        <f t="shared" si="9"/>
        <v>2.9092266241394402E-9</v>
      </c>
      <c r="H72" s="2">
        <f t="shared" si="10"/>
        <v>8.1417225664962438E-6</v>
      </c>
      <c r="I72">
        <v>32.5</v>
      </c>
      <c r="J72">
        <f t="shared" si="6"/>
        <v>1.1867897032488772E-5</v>
      </c>
      <c r="L72">
        <v>33</v>
      </c>
      <c r="M72" s="2">
        <v>3.2408606716584403E-4</v>
      </c>
      <c r="N72">
        <f t="shared" si="11"/>
        <v>48.288824007710758</v>
      </c>
      <c r="P72">
        <v>33</v>
      </c>
      <c r="Q72" s="2">
        <v>5.5112367299453602E-20</v>
      </c>
      <c r="R72" s="2">
        <f t="shared" si="12"/>
        <v>8.2117427276185879E-9</v>
      </c>
      <c r="S72" s="2">
        <f t="shared" si="13"/>
        <v>2.2981272933830117E-5</v>
      </c>
      <c r="T72">
        <v>32.5</v>
      </c>
      <c r="U72">
        <f t="shared" si="7"/>
        <v>3.2490844767138426E-5</v>
      </c>
    </row>
    <row r="73" spans="1:21" x14ac:dyDescent="0.25">
      <c r="A73">
        <v>33.5</v>
      </c>
      <c r="B73" s="2">
        <v>5.2395550880532098E-5</v>
      </c>
      <c r="C73">
        <f t="shared" si="8"/>
        <v>7.8069370811992824</v>
      </c>
      <c r="E73">
        <v>33.5</v>
      </c>
      <c r="F73" s="2">
        <v>1.45734313695916E-20</v>
      </c>
      <c r="G73" s="2">
        <f t="shared" si="9"/>
        <v>2.1714412740691481E-9</v>
      </c>
      <c r="H73" s="2">
        <f t="shared" si="10"/>
        <v>6.0769663924479352E-6</v>
      </c>
      <c r="I73">
        <v>33</v>
      </c>
      <c r="J73">
        <f t="shared" si="6"/>
        <v>8.8564657867888587E-6</v>
      </c>
      <c r="L73">
        <v>33.5</v>
      </c>
      <c r="M73" s="2">
        <v>3.1329522888676599E-4</v>
      </c>
      <c r="N73">
        <f t="shared" si="11"/>
        <v>46.68098910412813</v>
      </c>
      <c r="P73">
        <v>33.5</v>
      </c>
      <c r="Q73" s="2">
        <v>4.1964036132383999E-20</v>
      </c>
      <c r="R73" s="2">
        <f t="shared" si="12"/>
        <v>6.2526413837252161E-9</v>
      </c>
      <c r="S73" s="2">
        <f t="shared" si="13"/>
        <v>1.7498558218764565E-5</v>
      </c>
      <c r="T73">
        <v>33</v>
      </c>
      <c r="U73">
        <f t="shared" si="7"/>
        <v>2.4731633176541161E-5</v>
      </c>
    </row>
    <row r="74" spans="1:21" x14ac:dyDescent="0.25">
      <c r="A74">
        <v>34</v>
      </c>
      <c r="B74" s="2">
        <v>4.9113221817526697E-5</v>
      </c>
      <c r="C74">
        <f t="shared" si="8"/>
        <v>7.3178700508114778</v>
      </c>
      <c r="E74">
        <v>34</v>
      </c>
      <c r="F74" s="2">
        <v>1.08760668577861E-20</v>
      </c>
      <c r="G74" s="2">
        <f t="shared" si="9"/>
        <v>1.6205339618101289E-9</v>
      </c>
      <c r="H74" s="2">
        <f t="shared" si="10"/>
        <v>4.5352045857018458E-6</v>
      </c>
      <c r="I74">
        <v>33.5</v>
      </c>
      <c r="J74">
        <f t="shared" ref="J74:J137" si="14">AVERAGE(H71:H75)</f>
        <v>6.6099817581526746E-6</v>
      </c>
      <c r="L74">
        <v>34</v>
      </c>
      <c r="M74" s="2">
        <v>3.0290678589395601E-4</v>
      </c>
      <c r="N74">
        <f t="shared" si="11"/>
        <v>45.133111098199443</v>
      </c>
      <c r="P74">
        <v>34</v>
      </c>
      <c r="Q74" s="2">
        <v>3.1930706691906598E-20</v>
      </c>
      <c r="R74" s="2">
        <f t="shared" si="12"/>
        <v>4.7576752970940833E-9</v>
      </c>
      <c r="S74" s="2">
        <f t="shared" si="13"/>
        <v>1.3314766202468249E-5</v>
      </c>
      <c r="T74">
        <v>33.5</v>
      </c>
      <c r="U74">
        <f t="shared" ref="U74:U137" si="15">AVERAGE(S71:S75)</f>
        <v>1.8825683118627061E-5</v>
      </c>
    </row>
    <row r="75" spans="1:21" x14ac:dyDescent="0.25">
      <c r="A75">
        <v>34.5</v>
      </c>
      <c r="B75" s="2">
        <v>4.6030746306711801E-5</v>
      </c>
      <c r="C75">
        <f t="shared" si="8"/>
        <v>6.8585811997000583</v>
      </c>
      <c r="E75">
        <v>34.5</v>
      </c>
      <c r="F75" s="2">
        <v>8.1165203661027395E-21</v>
      </c>
      <c r="G75" s="2">
        <f t="shared" si="9"/>
        <v>1.2093615345493081E-9</v>
      </c>
      <c r="H75" s="2">
        <f t="shared" si="10"/>
        <v>3.3845029518129053E-6</v>
      </c>
      <c r="I75">
        <v>34</v>
      </c>
      <c r="J75">
        <f t="shared" si="14"/>
        <v>4.9329582001386957E-6</v>
      </c>
      <c r="L75">
        <v>34.5</v>
      </c>
      <c r="M75" s="2">
        <v>2.9292073818741398E-4</v>
      </c>
      <c r="N75">
        <f t="shared" si="11"/>
        <v>43.645189989924681</v>
      </c>
      <c r="P75">
        <v>34.5</v>
      </c>
      <c r="Q75" s="2">
        <v>2.4310940055799801E-20</v>
      </c>
      <c r="R75" s="2">
        <f t="shared" si="12"/>
        <v>3.6223300683141703E-9</v>
      </c>
      <c r="S75" s="2">
        <f t="shared" si="13"/>
        <v>1.013740429012305E-5</v>
      </c>
      <c r="T75">
        <v>34</v>
      </c>
      <c r="U75">
        <f t="shared" si="15"/>
        <v>1.4329326647981097E-5</v>
      </c>
    </row>
    <row r="76" spans="1:21" x14ac:dyDescent="0.25">
      <c r="A76">
        <v>35</v>
      </c>
      <c r="B76" s="2">
        <v>4.3164045855636002E-5</v>
      </c>
      <c r="C76">
        <f t="shared" si="8"/>
        <v>6.4314428324897639</v>
      </c>
      <c r="E76">
        <v>35</v>
      </c>
      <c r="F76" s="2">
        <v>6.0586540293740896E-21</v>
      </c>
      <c r="G76" s="2">
        <f t="shared" si="9"/>
        <v>9.0273945037673926E-10</v>
      </c>
      <c r="H76" s="2">
        <f t="shared" si="10"/>
        <v>2.5263945042345498E-6</v>
      </c>
      <c r="I76">
        <v>34.5</v>
      </c>
      <c r="J76">
        <f t="shared" si="14"/>
        <v>3.6816144581145114E-6</v>
      </c>
      <c r="L76">
        <v>35</v>
      </c>
      <c r="M76" s="2">
        <v>2.8320806355111198E-4</v>
      </c>
      <c r="N76">
        <f t="shared" si="11"/>
        <v>42.198001469115688</v>
      </c>
      <c r="P76">
        <v>35</v>
      </c>
      <c r="Q76" s="2">
        <v>1.8500785889987299E-20</v>
      </c>
      <c r="R76" s="2">
        <f t="shared" si="12"/>
        <v>2.7566170976081074E-9</v>
      </c>
      <c r="S76" s="2">
        <f t="shared" si="13"/>
        <v>7.7146315947195103E-6</v>
      </c>
      <c r="T76">
        <v>34.5</v>
      </c>
      <c r="U76">
        <f t="shared" si="15"/>
        <v>1.090765805729601E-5</v>
      </c>
    </row>
    <row r="77" spans="1:21" x14ac:dyDescent="0.25">
      <c r="A77">
        <v>35.5</v>
      </c>
      <c r="B77" s="2">
        <v>4.0458117155914498E-5</v>
      </c>
      <c r="C77">
        <f t="shared" si="8"/>
        <v>6.0282594562312601</v>
      </c>
      <c r="E77">
        <v>35.5</v>
      </c>
      <c r="F77" s="2">
        <v>4.5205078584012501E-21</v>
      </c>
      <c r="G77" s="2">
        <f t="shared" si="9"/>
        <v>6.7355567090178625E-10</v>
      </c>
      <c r="H77" s="2">
        <f t="shared" si="10"/>
        <v>1.8850038563753173E-6</v>
      </c>
      <c r="I77">
        <v>35</v>
      </c>
      <c r="J77">
        <f t="shared" si="14"/>
        <v>2.7477037602712065E-6</v>
      </c>
      <c r="L77">
        <v>35.5</v>
      </c>
      <c r="M77" s="2">
        <v>2.7374086665155398E-4</v>
      </c>
      <c r="N77">
        <f t="shared" si="11"/>
        <v>40.78738913108154</v>
      </c>
      <c r="P77">
        <v>35.5</v>
      </c>
      <c r="Q77" s="2">
        <v>1.40841229785652E-20</v>
      </c>
      <c r="R77" s="2">
        <f t="shared" si="12"/>
        <v>2.0985343238062145E-9</v>
      </c>
      <c r="S77" s="2">
        <f t="shared" si="13"/>
        <v>5.8729299804046717E-6</v>
      </c>
      <c r="T77">
        <v>35</v>
      </c>
      <c r="U77">
        <f t="shared" si="15"/>
        <v>8.301982439844789E-6</v>
      </c>
    </row>
    <row r="78" spans="1:21" x14ac:dyDescent="0.25">
      <c r="A78">
        <v>36</v>
      </c>
      <c r="B78" s="2">
        <v>3.7919363051467897E-5</v>
      </c>
      <c r="C78">
        <f t="shared" si="8"/>
        <v>5.6499850946687165</v>
      </c>
      <c r="E78">
        <v>36</v>
      </c>
      <c r="F78" s="2">
        <v>3.3751766966179401E-21</v>
      </c>
      <c r="G78" s="2">
        <f t="shared" si="9"/>
        <v>5.0290132779607313E-10</v>
      </c>
      <c r="H78" s="2">
        <f t="shared" si="10"/>
        <v>1.4074129032314134E-6</v>
      </c>
      <c r="I78">
        <v>35.5</v>
      </c>
      <c r="J78">
        <f t="shared" si="14"/>
        <v>2.0506398835686101E-6</v>
      </c>
      <c r="L78">
        <v>36</v>
      </c>
      <c r="M78" s="2">
        <v>2.6460429528986102E-4</v>
      </c>
      <c r="N78">
        <f t="shared" si="11"/>
        <v>39.426039998189289</v>
      </c>
      <c r="P78">
        <v>36</v>
      </c>
      <c r="Q78" s="2">
        <v>1.07201289507228E-20</v>
      </c>
      <c r="R78" s="2">
        <f t="shared" si="12"/>
        <v>1.597299213657697E-9</v>
      </c>
      <c r="S78" s="2">
        <f t="shared" si="13"/>
        <v>4.4701801315084671E-6</v>
      </c>
      <c r="T78">
        <v>35.5</v>
      </c>
      <c r="U78">
        <f t="shared" si="15"/>
        <v>6.3195184760171676E-6</v>
      </c>
    </row>
    <row r="79" spans="1:21" x14ac:dyDescent="0.25">
      <c r="A79">
        <v>36.5</v>
      </c>
      <c r="B79" s="2">
        <v>3.5558873750036699E-5</v>
      </c>
      <c r="C79">
        <f t="shared" si="8"/>
        <v>5.298272188755468</v>
      </c>
      <c r="E79">
        <v>36.5</v>
      </c>
      <c r="F79" s="2">
        <v>2.5177743222446699E-21</v>
      </c>
      <c r="G79" s="2">
        <f t="shared" si="9"/>
        <v>3.7514837401445581E-10</v>
      </c>
      <c r="H79" s="2">
        <f t="shared" si="10"/>
        <v>1.0498852021888659E-6</v>
      </c>
      <c r="I79">
        <v>36</v>
      </c>
      <c r="J79">
        <f t="shared" si="14"/>
        <v>1.5305048419263945E-6</v>
      </c>
      <c r="L79">
        <v>36.5</v>
      </c>
      <c r="M79" s="2">
        <v>2.5579834946603598E-4</v>
      </c>
      <c r="N79">
        <f t="shared" si="11"/>
        <v>38.113954070439362</v>
      </c>
      <c r="P79">
        <v>36.5</v>
      </c>
      <c r="Q79" s="2">
        <v>8.1595512717987697E-21</v>
      </c>
      <c r="R79" s="2">
        <f t="shared" si="12"/>
        <v>1.2157731394980167E-9</v>
      </c>
      <c r="S79" s="2">
        <f t="shared" si="13"/>
        <v>3.4024463833301392E-6</v>
      </c>
      <c r="T79">
        <v>36</v>
      </c>
      <c r="U79">
        <f t="shared" si="15"/>
        <v>4.8101207346254999E-6</v>
      </c>
    </row>
    <row r="80" spans="1:21" x14ac:dyDescent="0.25">
      <c r="A80">
        <v>37</v>
      </c>
      <c r="B80" s="2">
        <v>3.3328075442857802E-5</v>
      </c>
      <c r="C80">
        <f t="shared" si="8"/>
        <v>4.9658832409858125</v>
      </c>
      <c r="E80">
        <v>37</v>
      </c>
      <c r="F80" s="2">
        <v>1.87973062368074E-21</v>
      </c>
      <c r="G80" s="2">
        <f t="shared" si="9"/>
        <v>2.8007986292843022E-10</v>
      </c>
      <c r="H80" s="2">
        <f t="shared" si="10"/>
        <v>7.8382774360182598E-7</v>
      </c>
      <c r="I80">
        <v>36.5</v>
      </c>
      <c r="J80">
        <f t="shared" si="14"/>
        <v>1.1421806239255065E-6</v>
      </c>
      <c r="L80">
        <v>37</v>
      </c>
      <c r="M80" s="2">
        <v>2.4732302918007798E-4</v>
      </c>
      <c r="N80">
        <f t="shared" si="11"/>
        <v>36.851131347831618</v>
      </c>
      <c r="P80">
        <v>37</v>
      </c>
      <c r="Q80" s="2">
        <v>6.21218569957641E-21</v>
      </c>
      <c r="R80" s="2">
        <f t="shared" si="12"/>
        <v>9.2561566923688515E-10</v>
      </c>
      <c r="S80" s="2">
        <f t="shared" si="13"/>
        <v>2.5904155831647107E-6</v>
      </c>
      <c r="T80">
        <v>36.5</v>
      </c>
      <c r="U80">
        <f t="shared" si="15"/>
        <v>3.6614440809396238E-6</v>
      </c>
    </row>
    <row r="81" spans="1:21" x14ac:dyDescent="0.25">
      <c r="A81">
        <v>37.5</v>
      </c>
      <c r="B81" s="2">
        <v>3.1237159213790398E-5</v>
      </c>
      <c r="C81">
        <f t="shared" si="8"/>
        <v>4.6543367228547696</v>
      </c>
      <c r="E81">
        <v>37.5</v>
      </c>
      <c r="F81" s="2">
        <v>1.40236997684158E-21</v>
      </c>
      <c r="G81" s="2">
        <f t="shared" si="9"/>
        <v>2.0895312654939542E-10</v>
      </c>
      <c r="H81" s="2">
        <f t="shared" si="10"/>
        <v>5.8477341423011028E-7</v>
      </c>
      <c r="I81">
        <v>37</v>
      </c>
      <c r="J81">
        <f t="shared" si="14"/>
        <v>8.5248778569371008E-7</v>
      </c>
      <c r="L81">
        <v>37.5</v>
      </c>
      <c r="M81" s="2">
        <v>2.39178334431986E-4</v>
      </c>
      <c r="N81">
        <f t="shared" si="11"/>
        <v>35.637571830365914</v>
      </c>
      <c r="P81">
        <v>37.5</v>
      </c>
      <c r="Q81" s="2">
        <v>4.7273343869916201E-21</v>
      </c>
      <c r="R81" s="2">
        <f t="shared" si="12"/>
        <v>7.0437282366175132E-10</v>
      </c>
      <c r="S81" s="2">
        <f t="shared" si="13"/>
        <v>1.9712483262901308E-6</v>
      </c>
      <c r="T81">
        <v>37</v>
      </c>
      <c r="U81">
        <f t="shared" si="15"/>
        <v>2.787040611536067E-6</v>
      </c>
    </row>
    <row r="82" spans="1:21" x14ac:dyDescent="0.25">
      <c r="A82">
        <v>38</v>
      </c>
      <c r="B82" s="2">
        <v>2.9293522111558098E-5</v>
      </c>
      <c r="C82">
        <f t="shared" si="8"/>
        <v>4.3647347946221569</v>
      </c>
      <c r="E82">
        <v>38</v>
      </c>
      <c r="F82" s="2">
        <v>1.0468843235731699E-21</v>
      </c>
      <c r="G82" s="2">
        <f t="shared" si="9"/>
        <v>1.5598576421240233E-10</v>
      </c>
      <c r="H82" s="2">
        <f t="shared" si="10"/>
        <v>4.3653966521633451E-7</v>
      </c>
      <c r="I82">
        <v>37.5</v>
      </c>
      <c r="J82">
        <f t="shared" si="14"/>
        <v>6.3615135017809478E-7</v>
      </c>
      <c r="L82">
        <v>38</v>
      </c>
      <c r="M82" s="2">
        <v>2.3122527059937499E-4</v>
      </c>
      <c r="N82">
        <f t="shared" si="11"/>
        <v>34.452565319306871</v>
      </c>
      <c r="P82">
        <v>38</v>
      </c>
      <c r="Q82" s="2">
        <v>3.5994023731313897E-21</v>
      </c>
      <c r="R82" s="2">
        <f t="shared" si="12"/>
        <v>5.3631095359657704E-10</v>
      </c>
      <c r="S82" s="2">
        <f t="shared" si="13"/>
        <v>1.5009126333868873E-6</v>
      </c>
      <c r="T82">
        <v>37.5</v>
      </c>
      <c r="U82">
        <f t="shared" si="15"/>
        <v>2.1214278955761575E-6</v>
      </c>
    </row>
    <row r="83" spans="1:21" x14ac:dyDescent="0.25">
      <c r="A83">
        <v>38.5</v>
      </c>
      <c r="B83" s="2">
        <v>2.74543906310475E-5</v>
      </c>
      <c r="C83">
        <f t="shared" si="8"/>
        <v>4.0907042040260775</v>
      </c>
      <c r="E83">
        <v>38.5</v>
      </c>
      <c r="F83" s="2">
        <v>7.8114869635867499E-22</v>
      </c>
      <c r="G83" s="2">
        <f t="shared" si="9"/>
        <v>1.1639115575744257E-10</v>
      </c>
      <c r="H83" s="2">
        <f t="shared" si="10"/>
        <v>3.2573072565333756E-7</v>
      </c>
      <c r="I83">
        <v>38</v>
      </c>
      <c r="J83">
        <f t="shared" si="14"/>
        <v>4.7480150841121989E-7</v>
      </c>
      <c r="L83">
        <v>38.5</v>
      </c>
      <c r="M83" s="2">
        <v>2.2349669393639701E-4</v>
      </c>
      <c r="N83">
        <f t="shared" si="11"/>
        <v>33.301007396523154</v>
      </c>
      <c r="P83">
        <v>38.5</v>
      </c>
      <c r="Q83" s="2">
        <v>2.7389582412516501E-21</v>
      </c>
      <c r="R83" s="2">
        <f t="shared" si="12"/>
        <v>4.0810477794649586E-10</v>
      </c>
      <c r="S83" s="2">
        <f t="shared" si="13"/>
        <v>1.1421165517089215E-6</v>
      </c>
      <c r="T83">
        <v>38</v>
      </c>
      <c r="U83">
        <f t="shared" si="15"/>
        <v>1.6148431833329206E-6</v>
      </c>
    </row>
    <row r="84" spans="1:21" x14ac:dyDescent="0.25">
      <c r="A84">
        <v>39</v>
      </c>
      <c r="B84" s="2">
        <v>2.573233499242E-5</v>
      </c>
      <c r="C84">
        <f t="shared" si="8"/>
        <v>3.8341179138705801</v>
      </c>
      <c r="E84">
        <v>39</v>
      </c>
      <c r="F84" s="2">
        <v>5.8307475865467599E-22</v>
      </c>
      <c r="G84" s="2">
        <f t="shared" si="9"/>
        <v>8.6878139039546723E-11</v>
      </c>
      <c r="H84" s="2">
        <f t="shared" si="10"/>
        <v>2.4313599335449119E-7</v>
      </c>
      <c r="I84">
        <v>38.5</v>
      </c>
      <c r="J84">
        <f t="shared" si="14"/>
        <v>3.5432877124729737E-7</v>
      </c>
      <c r="L84">
        <v>39</v>
      </c>
      <c r="M84" s="2">
        <v>2.1603950630966299E-4</v>
      </c>
      <c r="N84">
        <f t="shared" si="11"/>
        <v>32.189886440139787</v>
      </c>
      <c r="P84">
        <v>39</v>
      </c>
      <c r="Q84" s="2">
        <v>2.08523963339984E-21</v>
      </c>
      <c r="R84" s="2">
        <f t="shared" si="12"/>
        <v>3.1070070537657616E-10</v>
      </c>
      <c r="S84" s="2">
        <f t="shared" si="13"/>
        <v>8.6952282211395186E-7</v>
      </c>
      <c r="T84">
        <v>38.5</v>
      </c>
      <c r="U84">
        <f t="shared" si="15"/>
        <v>1.2291132754390515E-6</v>
      </c>
    </row>
    <row r="85" spans="1:21" x14ac:dyDescent="0.25">
      <c r="A85">
        <v>39.5</v>
      </c>
      <c r="B85" s="2">
        <v>2.4131958701963699E-5</v>
      </c>
      <c r="C85">
        <f t="shared" si="8"/>
        <v>3.5956618465925909</v>
      </c>
      <c r="E85">
        <v>39.5</v>
      </c>
      <c r="F85" s="2">
        <v>4.3517666897469999E-22</v>
      </c>
      <c r="G85" s="2">
        <f t="shared" si="9"/>
        <v>6.4841323677230294E-11</v>
      </c>
      <c r="H85" s="2">
        <f t="shared" si="10"/>
        <v>1.8146405778221342E-7</v>
      </c>
      <c r="I85">
        <v>39</v>
      </c>
      <c r="J85">
        <f t="shared" si="14"/>
        <v>2.6446123722594812E-7</v>
      </c>
      <c r="L85">
        <v>39.5</v>
      </c>
      <c r="M85" s="2">
        <v>2.08853707719172E-4</v>
      </c>
      <c r="N85">
        <f t="shared" si="11"/>
        <v>31.119202450156628</v>
      </c>
      <c r="P85">
        <v>39.5</v>
      </c>
      <c r="Q85" s="2">
        <v>1.5870092736576199E-21</v>
      </c>
      <c r="R85" s="2">
        <f t="shared" si="12"/>
        <v>2.3646438177498535E-10</v>
      </c>
      <c r="S85" s="2">
        <f t="shared" si="13"/>
        <v>6.6176604369536547E-7</v>
      </c>
      <c r="T85">
        <v>39</v>
      </c>
      <c r="U85">
        <f t="shared" si="15"/>
        <v>9.3561298046129982E-7</v>
      </c>
    </row>
    <row r="86" spans="1:21" x14ac:dyDescent="0.25">
      <c r="A86">
        <v>40</v>
      </c>
      <c r="B86" s="2">
        <v>2.26157006027159E-5</v>
      </c>
      <c r="C86">
        <f t="shared" si="8"/>
        <v>3.369739389804669</v>
      </c>
      <c r="E86">
        <v>40</v>
      </c>
      <c r="F86" s="2">
        <v>3.2479421384068901E-22</v>
      </c>
      <c r="G86" s="2">
        <f t="shared" si="9"/>
        <v>4.8394337862262664E-11</v>
      </c>
      <c r="H86" s="2">
        <f t="shared" si="10"/>
        <v>1.3543574412336407E-7</v>
      </c>
      <c r="I86">
        <v>39.5</v>
      </c>
      <c r="J86">
        <f t="shared" si="14"/>
        <v>1.9737753820562035E-7</v>
      </c>
      <c r="L86">
        <v>40</v>
      </c>
      <c r="M86" s="2">
        <v>2.0193929816492501E-4</v>
      </c>
      <c r="N86">
        <f t="shared" si="11"/>
        <v>30.088955426573825</v>
      </c>
      <c r="P86">
        <v>40</v>
      </c>
      <c r="Q86" s="2">
        <v>1.20805673298919E-21</v>
      </c>
      <c r="R86" s="2">
        <f t="shared" si="12"/>
        <v>1.8000045321538932E-10</v>
      </c>
      <c r="S86" s="2">
        <f t="shared" si="13"/>
        <v>5.0374685140137234E-7</v>
      </c>
      <c r="T86">
        <v>39.5</v>
      </c>
      <c r="U86">
        <f t="shared" si="15"/>
        <v>7.1212414831567844E-7</v>
      </c>
    </row>
    <row r="87" spans="1:21" x14ac:dyDescent="0.25">
      <c r="A87">
        <v>40.5</v>
      </c>
      <c r="B87" s="2">
        <v>2.1197457302171601E-5</v>
      </c>
      <c r="C87">
        <f t="shared" si="8"/>
        <v>3.1584211380235687</v>
      </c>
      <c r="E87">
        <v>40.5</v>
      </c>
      <c r="F87" s="2">
        <v>2.4250297558181502E-22</v>
      </c>
      <c r="G87" s="2">
        <f t="shared" si="9"/>
        <v>3.6132943361690437E-11</v>
      </c>
      <c r="H87" s="2">
        <f t="shared" si="10"/>
        <v>1.0112117011469552E-7</v>
      </c>
      <c r="I87">
        <v>40</v>
      </c>
      <c r="J87">
        <f t="shared" si="14"/>
        <v>1.4732380495421539E-7</v>
      </c>
      <c r="L87">
        <v>40.5</v>
      </c>
      <c r="M87" s="2">
        <v>1.95296277646922E-4</v>
      </c>
      <c r="N87">
        <f t="shared" si="11"/>
        <v>29.099145369391376</v>
      </c>
      <c r="P87">
        <v>40.5</v>
      </c>
      <c r="Q87" s="2">
        <v>9.1961204123818007E-22</v>
      </c>
      <c r="R87" s="2">
        <f t="shared" si="12"/>
        <v>1.3702219414448883E-10</v>
      </c>
      <c r="S87" s="2">
        <f t="shared" si="13"/>
        <v>3.8346847265878151E-7</v>
      </c>
      <c r="T87">
        <v>40</v>
      </c>
      <c r="U87">
        <f t="shared" si="15"/>
        <v>5.4207013889154417E-7</v>
      </c>
    </row>
    <row r="88" spans="1:21" x14ac:dyDescent="0.25">
      <c r="A88">
        <v>41</v>
      </c>
      <c r="B88" s="2">
        <v>1.9879744682295399E-5</v>
      </c>
      <c r="C88">
        <f t="shared" si="8"/>
        <v>2.9620819576620145</v>
      </c>
      <c r="E88">
        <v>41</v>
      </c>
      <c r="F88" s="2">
        <v>1.80968771686297E-22</v>
      </c>
      <c r="G88" s="2">
        <f t="shared" si="9"/>
        <v>2.6964346981258254E-11</v>
      </c>
      <c r="H88" s="2">
        <f t="shared" si="10"/>
        <v>7.5462059396312866E-8</v>
      </c>
      <c r="I88">
        <v>40.5</v>
      </c>
      <c r="J88">
        <f t="shared" si="14"/>
        <v>1.0996731200836016E-7</v>
      </c>
      <c r="L88">
        <v>41</v>
      </c>
      <c r="M88" s="2">
        <v>1.8878272354522501E-4</v>
      </c>
      <c r="N88">
        <f t="shared" si="11"/>
        <v>28.128625808238525</v>
      </c>
      <c r="P88">
        <v>41</v>
      </c>
      <c r="Q88" s="2">
        <v>6.9988950578329199E-22</v>
      </c>
      <c r="R88" s="2">
        <f t="shared" si="12"/>
        <v>1.0428353636171051E-10</v>
      </c>
      <c r="S88" s="2">
        <f t="shared" si="13"/>
        <v>2.9184650458824996E-7</v>
      </c>
      <c r="T88">
        <v>40.5</v>
      </c>
      <c r="U88">
        <f t="shared" si="15"/>
        <v>4.1260969658020073E-7</v>
      </c>
    </row>
    <row r="89" spans="1:21" x14ac:dyDescent="0.25">
      <c r="A89">
        <v>41.5</v>
      </c>
      <c r="B89" s="2">
        <v>1.86296645103721E-5</v>
      </c>
      <c r="C89">
        <f t="shared" si="8"/>
        <v>2.7758200120454428</v>
      </c>
      <c r="E89">
        <v>41.5</v>
      </c>
      <c r="F89" s="2">
        <v>1.35143791954239E-22</v>
      </c>
      <c r="G89" s="2">
        <f t="shared" si="9"/>
        <v>2.013642500118161E-11</v>
      </c>
      <c r="H89" s="2">
        <f t="shared" si="10"/>
        <v>5.6353528625214975E-8</v>
      </c>
      <c r="I89">
        <v>41</v>
      </c>
      <c r="J89">
        <f t="shared" si="14"/>
        <v>8.2086152462011984E-8</v>
      </c>
      <c r="L89">
        <v>41.5</v>
      </c>
      <c r="M89" s="2">
        <v>1.8247378068400301E-4</v>
      </c>
      <c r="N89">
        <f t="shared" si="11"/>
        <v>27.18859332191645</v>
      </c>
      <c r="P89">
        <v>41.5</v>
      </c>
      <c r="Q89" s="2">
        <v>5.3291669028961796E-22</v>
      </c>
      <c r="R89" s="2">
        <f t="shared" si="12"/>
        <v>7.9404586853153078E-11</v>
      </c>
      <c r="S89" s="2">
        <f t="shared" si="13"/>
        <v>2.2222061055723407E-7</v>
      </c>
      <c r="T89">
        <v>41</v>
      </c>
      <c r="U89">
        <f t="shared" si="15"/>
        <v>3.1407408288956559E-7</v>
      </c>
    </row>
    <row r="90" spans="1:21" x14ac:dyDescent="0.25">
      <c r="A90">
        <v>42</v>
      </c>
      <c r="B90" s="2">
        <v>1.7461665277223099E-5</v>
      </c>
      <c r="C90">
        <f t="shared" si="8"/>
        <v>2.6017881263062419</v>
      </c>
      <c r="E90">
        <v>42</v>
      </c>
      <c r="F90" s="2">
        <v>1.00861700853194E-22</v>
      </c>
      <c r="G90" s="2">
        <f t="shared" si="9"/>
        <v>1.5028393427125907E-11</v>
      </c>
      <c r="H90" s="2">
        <f t="shared" si="10"/>
        <v>4.2058260050472505E-8</v>
      </c>
      <c r="I90">
        <v>41.5</v>
      </c>
      <c r="J90">
        <f t="shared" si="14"/>
        <v>6.1282839591054262E-8</v>
      </c>
      <c r="L90">
        <v>42</v>
      </c>
      <c r="M90" s="2">
        <v>1.76387604700705E-4</v>
      </c>
      <c r="N90">
        <f t="shared" si="11"/>
        <v>26.281753100405044</v>
      </c>
      <c r="P90">
        <v>42</v>
      </c>
      <c r="Q90" s="2">
        <v>4.0549705946664401E-22</v>
      </c>
      <c r="R90" s="2">
        <f t="shared" si="12"/>
        <v>6.0419061860529967E-11</v>
      </c>
      <c r="S90" s="2">
        <f t="shared" si="13"/>
        <v>1.6908797524218988E-7</v>
      </c>
      <c r="T90">
        <v>41.5</v>
      </c>
      <c r="U90">
        <f t="shared" si="15"/>
        <v>2.3907243174146184E-7</v>
      </c>
    </row>
    <row r="91" spans="1:21" x14ac:dyDescent="0.25">
      <c r="A91">
        <v>42.5</v>
      </c>
      <c r="B91" s="2">
        <v>1.6376602525490801E-5</v>
      </c>
      <c r="C91">
        <f t="shared" si="8"/>
        <v>2.4401137762981295</v>
      </c>
      <c r="E91">
        <v>42.5</v>
      </c>
      <c r="F91" s="2">
        <v>7.5347670280886504E-23</v>
      </c>
      <c r="G91" s="2">
        <f t="shared" si="9"/>
        <v>1.122680287185209E-11</v>
      </c>
      <c r="H91" s="2">
        <f t="shared" si="10"/>
        <v>3.1419179768575461E-8</v>
      </c>
      <c r="I91">
        <v>42</v>
      </c>
      <c r="J91">
        <f t="shared" si="14"/>
        <v>4.5750246908097903E-8</v>
      </c>
      <c r="L91">
        <v>42.5</v>
      </c>
      <c r="M91" s="2">
        <v>1.7052419559532899E-4</v>
      </c>
      <c r="N91">
        <f t="shared" si="11"/>
        <v>25.40810514370402</v>
      </c>
      <c r="P91">
        <v>42.5</v>
      </c>
      <c r="Q91" s="2">
        <v>3.0873349749187901E-22</v>
      </c>
      <c r="R91" s="2">
        <f t="shared" si="12"/>
        <v>4.6001291126289973E-11</v>
      </c>
      <c r="S91" s="2">
        <f t="shared" si="13"/>
        <v>1.2873859566085395E-7</v>
      </c>
      <c r="T91">
        <v>42</v>
      </c>
      <c r="U91">
        <f t="shared" si="15"/>
        <v>1.8197272118801911E-7</v>
      </c>
    </row>
    <row r="92" spans="1:21" x14ac:dyDescent="0.25">
      <c r="A92">
        <v>43</v>
      </c>
      <c r="B92" s="2">
        <v>1.53460969837845E-5</v>
      </c>
      <c r="C92">
        <f t="shared" si="8"/>
        <v>2.2865684505838906</v>
      </c>
      <c r="E92">
        <v>43</v>
      </c>
      <c r="F92" s="2">
        <v>5.6256122433017998E-23</v>
      </c>
      <c r="G92" s="2">
        <f t="shared" si="9"/>
        <v>8.3821622425196817E-12</v>
      </c>
      <c r="H92" s="2">
        <f t="shared" si="10"/>
        <v>2.3458206699913744E-8</v>
      </c>
      <c r="I92">
        <v>42.5</v>
      </c>
      <c r="J92">
        <f t="shared" si="14"/>
        <v>3.41632111538248E-8</v>
      </c>
      <c r="L92">
        <v>43</v>
      </c>
      <c r="M92" s="2">
        <v>1.6488355336787599E-4</v>
      </c>
      <c r="N92">
        <f t="shared" si="11"/>
        <v>24.567649451813523</v>
      </c>
      <c r="P92">
        <v>43</v>
      </c>
      <c r="Q92" s="2">
        <v>2.34945828497336E-22</v>
      </c>
      <c r="R92" s="2">
        <f t="shared" si="12"/>
        <v>3.5006928446103061E-11</v>
      </c>
      <c r="S92" s="2">
        <f t="shared" si="13"/>
        <v>9.7969919891567591E-8</v>
      </c>
      <c r="T92">
        <v>42.5</v>
      </c>
      <c r="U92">
        <f t="shared" si="15"/>
        <v>1.3851990353667898E-7</v>
      </c>
    </row>
    <row r="93" spans="1:21" x14ac:dyDescent="0.25">
      <c r="A93">
        <v>43.5</v>
      </c>
      <c r="B93" s="2">
        <v>1.43842205447471E-5</v>
      </c>
      <c r="C93">
        <f t="shared" si="8"/>
        <v>2.1432488611673177</v>
      </c>
      <c r="E93">
        <v>43.5</v>
      </c>
      <c r="F93" s="2">
        <v>4.2031957298319502E-23</v>
      </c>
      <c r="G93" s="2">
        <f t="shared" si="9"/>
        <v>6.2627616374496054E-12</v>
      </c>
      <c r="H93" s="2">
        <f t="shared" si="10"/>
        <v>1.7526880624947308E-8</v>
      </c>
      <c r="I93">
        <v>43</v>
      </c>
      <c r="J93">
        <f t="shared" si="14"/>
        <v>2.5510180116689425E-8</v>
      </c>
      <c r="L93">
        <v>43.5</v>
      </c>
      <c r="M93" s="2">
        <v>1.59462934989325E-4</v>
      </c>
      <c r="N93">
        <f t="shared" si="11"/>
        <v>23.759977313409426</v>
      </c>
      <c r="P93">
        <v>43.5</v>
      </c>
      <c r="Q93" s="2">
        <v>1.78859262268901E-22</v>
      </c>
      <c r="R93" s="2">
        <f t="shared" si="12"/>
        <v>2.6650030078066247E-11</v>
      </c>
      <c r="S93" s="2">
        <f t="shared" si="13"/>
        <v>7.4582416331549368E-8</v>
      </c>
      <c r="T93">
        <v>43</v>
      </c>
      <c r="U93">
        <f t="shared" si="15"/>
        <v>1.0542930225160814E-7</v>
      </c>
    </row>
    <row r="94" spans="1:21" x14ac:dyDescent="0.25">
      <c r="A94">
        <v>44</v>
      </c>
      <c r="B94" s="2">
        <v>1.34900736439861E-5</v>
      </c>
      <c r="C94">
        <f t="shared" si="8"/>
        <v>2.0100209729539289</v>
      </c>
      <c r="E94">
        <v>44</v>
      </c>
      <c r="F94" s="2">
        <v>3.13877845857E-23</v>
      </c>
      <c r="G94" s="2">
        <f t="shared" si="9"/>
        <v>4.6767799032692998E-12</v>
      </c>
      <c r="H94" s="2">
        <f t="shared" si="10"/>
        <v>1.3088373439538113E-8</v>
      </c>
      <c r="I94">
        <v>43.5</v>
      </c>
      <c r="J94">
        <f t="shared" si="14"/>
        <v>1.9054022508543252E-8</v>
      </c>
      <c r="L94">
        <v>44</v>
      </c>
      <c r="M94" s="2">
        <v>1.5413023941251999E-4</v>
      </c>
      <c r="N94">
        <f t="shared" si="11"/>
        <v>22.965405672465479</v>
      </c>
      <c r="P94">
        <v>44</v>
      </c>
      <c r="Q94" s="2">
        <v>1.3613680402449001E-22</v>
      </c>
      <c r="R94" s="2">
        <f t="shared" si="12"/>
        <v>2.0284383799649011E-11</v>
      </c>
      <c r="S94" s="2">
        <f t="shared" si="13"/>
        <v>5.6767604131879922E-8</v>
      </c>
      <c r="T94">
        <v>43.5</v>
      </c>
      <c r="U94">
        <f t="shared" si="15"/>
        <v>8.0253467454270689E-8</v>
      </c>
    </row>
    <row r="95" spans="1:21" x14ac:dyDescent="0.25">
      <c r="A95">
        <v>44.5</v>
      </c>
      <c r="B95" s="2">
        <v>1.2641267831282E-5</v>
      </c>
      <c r="C95">
        <f t="shared" si="8"/>
        <v>1.8835489068610181</v>
      </c>
      <c r="E95">
        <v>44.5</v>
      </c>
      <c r="F95" s="2">
        <v>2.3447771157522199E-23</v>
      </c>
      <c r="G95" s="2">
        <f t="shared" si="9"/>
        <v>3.4937179024708081E-12</v>
      </c>
      <c r="H95" s="2">
        <f t="shared" si="10"/>
        <v>9.777472009741627E-9</v>
      </c>
      <c r="I95">
        <v>44</v>
      </c>
      <c r="J95">
        <f t="shared" si="14"/>
        <v>1.4230820637614456E-8</v>
      </c>
      <c r="L95">
        <v>44.5</v>
      </c>
      <c r="M95" s="2">
        <v>1.4898038841180901E-4</v>
      </c>
      <c r="N95">
        <f t="shared" si="11"/>
        <v>22.198077873359541</v>
      </c>
      <c r="P95">
        <v>44.5</v>
      </c>
      <c r="Q95" s="2">
        <v>1.03620862613613E-22</v>
      </c>
      <c r="R95" s="2">
        <f t="shared" si="12"/>
        <v>1.5439508529428338E-11</v>
      </c>
      <c r="S95" s="2">
        <f t="shared" si="13"/>
        <v>4.3208801255502631E-8</v>
      </c>
      <c r="T95">
        <v>44</v>
      </c>
      <c r="U95">
        <f t="shared" si="15"/>
        <v>6.1084939935534494E-8</v>
      </c>
    </row>
    <row r="96" spans="1:21" x14ac:dyDescent="0.25">
      <c r="A96">
        <v>45</v>
      </c>
      <c r="B96" s="2">
        <v>1.18491644122036E-5</v>
      </c>
      <c r="C96">
        <f t="shared" si="8"/>
        <v>1.7655254974183363</v>
      </c>
      <c r="E96">
        <v>45</v>
      </c>
      <c r="F96" s="2">
        <v>1.75140433457275E-23</v>
      </c>
      <c r="G96" s="2">
        <f t="shared" si="9"/>
        <v>2.6095924585133976E-12</v>
      </c>
      <c r="H96" s="2">
        <f t="shared" si="10"/>
        <v>7.3031704139314882E-9</v>
      </c>
      <c r="I96">
        <v>44.5</v>
      </c>
      <c r="J96">
        <f t="shared" si="14"/>
        <v>1.0630125199035395E-8</v>
      </c>
      <c r="L96">
        <v>45</v>
      </c>
      <c r="M96" s="2">
        <v>1.4401338198719E-4</v>
      </c>
      <c r="N96">
        <f t="shared" si="11"/>
        <v>21.457993916091311</v>
      </c>
      <c r="P96">
        <v>45</v>
      </c>
      <c r="Q96" s="2">
        <v>7.8889195080078895E-23</v>
      </c>
      <c r="R96" s="2">
        <f t="shared" si="12"/>
        <v>1.1754490066931756E-11</v>
      </c>
      <c r="S96" s="2">
        <f t="shared" si="13"/>
        <v>3.2895958067172974E-8</v>
      </c>
      <c r="T96">
        <v>44.5</v>
      </c>
      <c r="U96">
        <f t="shared" si="15"/>
        <v>4.6497651882525019E-8</v>
      </c>
    </row>
    <row r="97" spans="1:21" x14ac:dyDescent="0.25">
      <c r="A97">
        <v>45.5</v>
      </c>
      <c r="B97" s="2">
        <v>1.1112342410721401E-5</v>
      </c>
      <c r="C97">
        <f t="shared" si="8"/>
        <v>1.6557390191974888</v>
      </c>
      <c r="E97">
        <v>45.5</v>
      </c>
      <c r="F97" s="2">
        <v>1.30812186503137E-23</v>
      </c>
      <c r="G97" s="2">
        <f t="shared" si="9"/>
        <v>1.9491015788967412E-12</v>
      </c>
      <c r="H97" s="2">
        <f t="shared" si="10"/>
        <v>5.4547295070184427E-9</v>
      </c>
      <c r="I97">
        <v>45</v>
      </c>
      <c r="J97">
        <f t="shared" si="14"/>
        <v>7.939648503586148E-9</v>
      </c>
      <c r="L97">
        <v>45.5</v>
      </c>
      <c r="M97" s="2">
        <v>1.3922922013866499E-4</v>
      </c>
      <c r="N97">
        <f t="shared" si="11"/>
        <v>20.745153800661082</v>
      </c>
      <c r="P97">
        <v>45.5</v>
      </c>
      <c r="Q97" s="2">
        <v>6.0033851385543396E-23</v>
      </c>
      <c r="R97" s="2">
        <f t="shared" si="12"/>
        <v>8.9450438564459655E-12</v>
      </c>
      <c r="S97" s="2">
        <f t="shared" si="13"/>
        <v>2.5033479626520162E-8</v>
      </c>
      <c r="T97">
        <v>45</v>
      </c>
      <c r="U97">
        <f t="shared" si="15"/>
        <v>3.5393296691614802E-8</v>
      </c>
    </row>
    <row r="98" spans="1:21" x14ac:dyDescent="0.25">
      <c r="A98">
        <v>46</v>
      </c>
      <c r="B98" s="2">
        <v>1.04132154285611E-5</v>
      </c>
      <c r="C98">
        <f t="shared" si="8"/>
        <v>1.5515690988556039</v>
      </c>
      <c r="E98">
        <v>46</v>
      </c>
      <c r="F98" s="2">
        <v>9.7712247711968897E-24</v>
      </c>
      <c r="G98" s="2">
        <f t="shared" si="9"/>
        <v>1.4559124909083365E-12</v>
      </c>
      <c r="H98" s="2">
        <f t="shared" si="10"/>
        <v>4.0744971477010693E-9</v>
      </c>
      <c r="I98">
        <v>45.5</v>
      </c>
      <c r="J98">
        <f t="shared" si="14"/>
        <v>5.930577790732192E-9</v>
      </c>
      <c r="L98">
        <v>46</v>
      </c>
      <c r="M98" s="2">
        <v>1.3462790286623301E-4</v>
      </c>
      <c r="N98">
        <f t="shared" si="11"/>
        <v>20.059557527068719</v>
      </c>
      <c r="P98">
        <v>46</v>
      </c>
      <c r="Q98" s="2">
        <v>4.5710131742682897E-23</v>
      </c>
      <c r="R98" s="2">
        <f t="shared" si="12"/>
        <v>6.8108096296597515E-12</v>
      </c>
      <c r="S98" s="2">
        <f t="shared" si="13"/>
        <v>1.906064037699832E-8</v>
      </c>
      <c r="T98">
        <v>45.5</v>
      </c>
      <c r="U98">
        <f t="shared" si="15"/>
        <v>2.6940583248077639E-8</v>
      </c>
    </row>
    <row r="99" spans="1:21" x14ac:dyDescent="0.25">
      <c r="A99">
        <v>46.5</v>
      </c>
      <c r="B99" s="2">
        <v>9.7609332732002402E-6</v>
      </c>
      <c r="C99">
        <f t="shared" si="8"/>
        <v>1.4543790577068358</v>
      </c>
      <c r="E99">
        <v>46.5</v>
      </c>
      <c r="F99" s="2">
        <v>7.2975952876155704E-24</v>
      </c>
      <c r="G99" s="2">
        <f t="shared" si="9"/>
        <v>1.0873416978547199E-12</v>
      </c>
      <c r="H99" s="2">
        <f t="shared" si="10"/>
        <v>3.0430198752683329E-9</v>
      </c>
      <c r="I99">
        <v>46</v>
      </c>
      <c r="J99">
        <f t="shared" si="14"/>
        <v>4.4299537616822486E-9</v>
      </c>
      <c r="L99">
        <v>46.5</v>
      </c>
      <c r="M99" s="2">
        <v>1.3019191224402301E-4</v>
      </c>
      <c r="N99">
        <f t="shared" si="11"/>
        <v>19.398594924359429</v>
      </c>
      <c r="P99">
        <v>46.5</v>
      </c>
      <c r="Q99" s="2">
        <v>3.47827473282907E-23</v>
      </c>
      <c r="R99" s="2">
        <f t="shared" si="12"/>
        <v>5.1826293519153142E-12</v>
      </c>
      <c r="S99" s="2">
        <f t="shared" si="13"/>
        <v>1.4504036914194097E-8</v>
      </c>
      <c r="T99">
        <v>46</v>
      </c>
      <c r="U99">
        <f t="shared" si="15"/>
        <v>2.0507299818712813E-8</v>
      </c>
    </row>
    <row r="100" spans="1:21" x14ac:dyDescent="0.25">
      <c r="A100">
        <v>47</v>
      </c>
      <c r="B100" s="2">
        <v>9.1537457173922201E-6</v>
      </c>
      <c r="C100">
        <f t="shared" si="8"/>
        <v>1.3639081118914409</v>
      </c>
      <c r="E100">
        <v>47</v>
      </c>
      <c r="F100" s="2">
        <v>5.4542198634940898E-24</v>
      </c>
      <c r="G100" s="2">
        <f t="shared" si="9"/>
        <v>8.1267875966061936E-13</v>
      </c>
      <c r="H100" s="2">
        <f t="shared" si="10"/>
        <v>2.2743518644919101E-9</v>
      </c>
      <c r="I100">
        <v>46.5</v>
      </c>
      <c r="J100">
        <f t="shared" si="14"/>
        <v>3.3089921800116851E-9</v>
      </c>
      <c r="L100">
        <v>47</v>
      </c>
      <c r="M100" s="2">
        <v>1.25838295061454E-4</v>
      </c>
      <c r="N100">
        <f t="shared" si="11"/>
        <v>18.749905964156646</v>
      </c>
      <c r="P100">
        <v>47</v>
      </c>
      <c r="Q100" s="2">
        <v>2.6481210619246301E-23</v>
      </c>
      <c r="R100" s="2">
        <f t="shared" si="12"/>
        <v>3.9457003822676988E-12</v>
      </c>
      <c r="S100" s="2">
        <f t="shared" si="13"/>
        <v>1.1042384108678508E-8</v>
      </c>
      <c r="T100">
        <v>46.5</v>
      </c>
      <c r="U100">
        <f t="shared" si="15"/>
        <v>1.5608889255049156E-8</v>
      </c>
    </row>
    <row r="101" spans="1:21" x14ac:dyDescent="0.25">
      <c r="A101">
        <v>47.5</v>
      </c>
      <c r="B101" s="2">
        <v>8.5779095225262608E-6</v>
      </c>
      <c r="C101">
        <f t="shared" si="8"/>
        <v>1.278108518856413</v>
      </c>
      <c r="E101">
        <v>47.5</v>
      </c>
      <c r="F101" s="2">
        <v>4.0729153030198298E-24</v>
      </c>
      <c r="G101" s="2">
        <f t="shared" si="9"/>
        <v>6.068643801499547E-13</v>
      </c>
      <c r="H101" s="2">
        <f t="shared" si="10"/>
        <v>1.698362505578672E-9</v>
      </c>
      <c r="I101">
        <v>47</v>
      </c>
      <c r="J101">
        <f t="shared" si="14"/>
        <v>2.4718293714453761E-9</v>
      </c>
      <c r="L101">
        <v>47.5</v>
      </c>
      <c r="M101" s="2">
        <v>1.2163475184688899E-4</v>
      </c>
      <c r="N101">
        <f t="shared" si="11"/>
        <v>18.123578025186461</v>
      </c>
      <c r="P101">
        <v>47.5</v>
      </c>
      <c r="Q101" s="2">
        <v>2.0153762333281499E-23</v>
      </c>
      <c r="R101" s="2">
        <f t="shared" si="12"/>
        <v>3.0029105876589432E-12</v>
      </c>
      <c r="S101" s="2">
        <f t="shared" si="13"/>
        <v>8.4039052488547113E-9</v>
      </c>
      <c r="T101">
        <v>47</v>
      </c>
      <c r="U101">
        <f t="shared" si="15"/>
        <v>1.1881644398625568E-8</v>
      </c>
    </row>
    <row r="102" spans="1:21" x14ac:dyDescent="0.25">
      <c r="A102">
        <v>48</v>
      </c>
      <c r="B102" s="2">
        <v>8.0407716042934894E-6</v>
      </c>
      <c r="C102">
        <f t="shared" si="8"/>
        <v>1.1980749690397299</v>
      </c>
      <c r="E102">
        <v>48</v>
      </c>
      <c r="F102" s="2">
        <v>3.0430401020684299E-24</v>
      </c>
      <c r="G102" s="2">
        <f t="shared" si="9"/>
        <v>4.5341297520819605E-13</v>
      </c>
      <c r="H102" s="2">
        <f t="shared" si="10"/>
        <v>1.2689154641868953E-9</v>
      </c>
      <c r="I102">
        <v>47.5</v>
      </c>
      <c r="J102">
        <f t="shared" si="14"/>
        <v>1.8463960438298228E-9</v>
      </c>
      <c r="L102">
        <v>48</v>
      </c>
      <c r="M102" s="2">
        <v>1.17581282600328E-4</v>
      </c>
      <c r="N102">
        <f t="shared" si="11"/>
        <v>17.519611107448871</v>
      </c>
      <c r="P102">
        <v>48</v>
      </c>
      <c r="Q102" s="2">
        <v>1.5341529917173601E-23</v>
      </c>
      <c r="R102" s="2">
        <f t="shared" si="12"/>
        <v>2.2858879576588666E-12</v>
      </c>
      <c r="S102" s="2">
        <f t="shared" si="13"/>
        <v>6.3972553444022004E-9</v>
      </c>
      <c r="T102">
        <v>47.5</v>
      </c>
      <c r="U102">
        <f t="shared" si="15"/>
        <v>9.0434606026493519E-9</v>
      </c>
    </row>
    <row r="103" spans="1:21" x14ac:dyDescent="0.25">
      <c r="A103">
        <v>48.5</v>
      </c>
      <c r="B103" s="2">
        <v>7.5403968338852397E-6</v>
      </c>
      <c r="C103">
        <f t="shared" si="8"/>
        <v>1.1235191282489008</v>
      </c>
      <c r="E103">
        <v>48.5</v>
      </c>
      <c r="F103" s="2">
        <v>2.2718335555504299E-24</v>
      </c>
      <c r="G103" s="2">
        <f t="shared" si="9"/>
        <v>3.3850319977701404E-13</v>
      </c>
      <c r="H103" s="2">
        <f t="shared" si="10"/>
        <v>9.4733050962330451E-10</v>
      </c>
      <c r="I103">
        <v>48</v>
      </c>
      <c r="J103">
        <f t="shared" si="14"/>
        <v>1.3793576507442187E-9</v>
      </c>
      <c r="L103">
        <v>48.5</v>
      </c>
      <c r="M103" s="2">
        <v>1.1367788732177E-4</v>
      </c>
      <c r="N103">
        <f t="shared" si="11"/>
        <v>16.938005210943732</v>
      </c>
      <c r="P103">
        <v>48.5</v>
      </c>
      <c r="Q103" s="2">
        <v>1.1678285839809E-23</v>
      </c>
      <c r="R103" s="2">
        <f t="shared" si="12"/>
        <v>1.7400645901315408E-12</v>
      </c>
      <c r="S103" s="2">
        <f t="shared" si="13"/>
        <v>4.8697213971172462E-9</v>
      </c>
      <c r="T103">
        <v>48</v>
      </c>
      <c r="U103">
        <f t="shared" si="15"/>
        <v>6.8839036774774722E-9</v>
      </c>
    </row>
    <row r="104" spans="1:21" x14ac:dyDescent="0.25">
      <c r="A104">
        <v>49</v>
      </c>
      <c r="B104" s="2">
        <v>7.0661099030896898E-6</v>
      </c>
      <c r="C104">
        <f t="shared" si="8"/>
        <v>1.0528503755603638</v>
      </c>
      <c r="E104">
        <v>49</v>
      </c>
      <c r="F104" s="2">
        <v>1.6974721924344801E-24</v>
      </c>
      <c r="G104" s="2">
        <f t="shared" si="9"/>
        <v>2.5292335667273752E-13</v>
      </c>
      <c r="H104" s="2">
        <f t="shared" si="10"/>
        <v>7.0782790984031156E-10</v>
      </c>
      <c r="I104">
        <v>48.5</v>
      </c>
      <c r="J104">
        <f t="shared" si="14"/>
        <v>1.030208500316452E-9</v>
      </c>
      <c r="L104">
        <v>49</v>
      </c>
      <c r="M104" s="2">
        <v>1.0992456601121699E-4</v>
      </c>
      <c r="N104">
        <f t="shared" si="11"/>
        <v>16.37876033567133</v>
      </c>
      <c r="P104">
        <v>49</v>
      </c>
      <c r="Q104" s="2">
        <v>8.8881211239807307E-24</v>
      </c>
      <c r="R104" s="2">
        <f t="shared" si="12"/>
        <v>1.3243300474731289E-12</v>
      </c>
      <c r="S104" s="2">
        <f t="shared" si="13"/>
        <v>3.7062522883346937E-9</v>
      </c>
      <c r="T104">
        <v>48.5</v>
      </c>
      <c r="U104">
        <f t="shared" si="15"/>
        <v>5.2398363926758584E-9</v>
      </c>
    </row>
    <row r="105" spans="1:21" x14ac:dyDescent="0.25">
      <c r="A105">
        <v>49.5</v>
      </c>
      <c r="B105" s="2">
        <v>6.6237903718892202E-6</v>
      </c>
      <c r="C105">
        <f t="shared" si="8"/>
        <v>0.98694476541149379</v>
      </c>
      <c r="E105">
        <v>49.5</v>
      </c>
      <c r="F105" s="2">
        <v>1.2676727831665701E-24</v>
      </c>
      <c r="G105" s="2">
        <f t="shared" si="9"/>
        <v>1.8888324469181894E-13</v>
      </c>
      <c r="H105" s="2">
        <f t="shared" si="10"/>
        <v>5.2860611235307639E-10</v>
      </c>
      <c r="I105">
        <v>49</v>
      </c>
      <c r="J105">
        <f t="shared" si="14"/>
        <v>7.6952258836198862E-10</v>
      </c>
      <c r="L105">
        <v>49.5</v>
      </c>
      <c r="M105" s="2">
        <v>1.0629376429319E-4</v>
      </c>
      <c r="N105">
        <f t="shared" si="11"/>
        <v>15.837770879685309</v>
      </c>
      <c r="P105">
        <v>49.5</v>
      </c>
      <c r="Q105" s="2">
        <v>6.7676724862868095E-24</v>
      </c>
      <c r="R105" s="2">
        <f t="shared" si="12"/>
        <v>1.0083832004567348E-12</v>
      </c>
      <c r="S105" s="2">
        <f t="shared" si="13"/>
        <v>2.8220476846704381E-9</v>
      </c>
      <c r="T105">
        <v>49</v>
      </c>
      <c r="U105">
        <f t="shared" si="15"/>
        <v>3.9885146554781477E-9</v>
      </c>
    </row>
    <row r="106" spans="1:21" x14ac:dyDescent="0.25">
      <c r="A106">
        <v>50</v>
      </c>
      <c r="B106" s="2">
        <v>6.2114248142805703E-6</v>
      </c>
      <c r="C106">
        <f t="shared" si="8"/>
        <v>0.92550229732780498</v>
      </c>
      <c r="E106">
        <v>50</v>
      </c>
      <c r="F106" s="2">
        <v>9.4710548151988504E-25</v>
      </c>
      <c r="G106" s="2">
        <f t="shared" si="9"/>
        <v>1.4111871674646289E-13</v>
      </c>
      <c r="H106" s="2">
        <f t="shared" si="10"/>
        <v>3.9493294580635555E-10</v>
      </c>
      <c r="I106">
        <v>49.5</v>
      </c>
      <c r="J106">
        <f t="shared" si="14"/>
        <v>5.7473014311770364E-10</v>
      </c>
      <c r="L106">
        <v>50</v>
      </c>
      <c r="M106" s="2">
        <v>1.02739577148262E-4</v>
      </c>
      <c r="N106">
        <f t="shared" si="11"/>
        <v>15.308196995091038</v>
      </c>
      <c r="P106">
        <v>50</v>
      </c>
      <c r="Q106" s="2">
        <v>5.1495231449657902E-24</v>
      </c>
      <c r="R106" s="2">
        <f t="shared" si="12"/>
        <v>7.6727894859990274E-13</v>
      </c>
      <c r="S106" s="2">
        <f t="shared" si="13"/>
        <v>2.1472965628661591E-9</v>
      </c>
      <c r="T106">
        <v>49.5</v>
      </c>
      <c r="U106">
        <f t="shared" si="15"/>
        <v>3.0360432908751449E-9</v>
      </c>
    </row>
    <row r="107" spans="1:21" x14ac:dyDescent="0.25">
      <c r="A107">
        <v>50.5</v>
      </c>
      <c r="B107" s="2">
        <v>5.8207781818657903E-6</v>
      </c>
      <c r="C107">
        <f t="shared" si="8"/>
        <v>0.86729594909800278</v>
      </c>
      <c r="E107">
        <v>50.5</v>
      </c>
      <c r="F107" s="2">
        <v>7.0733989512768598E-25</v>
      </c>
      <c r="G107" s="2">
        <f t="shared" ref="G107:G170" si="16">F107*$L$1*$L$2</f>
        <v>1.0539364437402521E-13</v>
      </c>
      <c r="H107" s="2">
        <f t="shared" ref="H107:H170" si="17">G107*$H$1/$H$2</f>
        <v>2.9495323796546993E-10</v>
      </c>
      <c r="I107">
        <v>50</v>
      </c>
      <c r="J107">
        <f t="shared" si="14"/>
        <v>4.293332476076513E-10</v>
      </c>
      <c r="L107">
        <v>50.5</v>
      </c>
      <c r="M107" s="2">
        <v>9.9308559507145603E-5</v>
      </c>
      <c r="N107">
        <f t="shared" si="11"/>
        <v>14.796975366564695</v>
      </c>
      <c r="P107">
        <v>50.5</v>
      </c>
      <c r="Q107" s="2">
        <v>3.9207196253861903E-24</v>
      </c>
      <c r="R107" s="2">
        <f t="shared" ref="R107:R170" si="18">Q107*$L$1*$L$2</f>
        <v>5.8418722418254226E-13</v>
      </c>
      <c r="S107" s="2">
        <f t="shared" ref="S107:S170" si="19">R107*$H$1/$H$2</f>
        <v>1.6348985213871856E-9</v>
      </c>
      <c r="T107">
        <v>50</v>
      </c>
      <c r="U107">
        <f t="shared" si="15"/>
        <v>2.3109276835934111E-9</v>
      </c>
    </row>
    <row r="108" spans="1:21" x14ac:dyDescent="0.25">
      <c r="A108">
        <v>51</v>
      </c>
      <c r="B108" s="2">
        <v>5.4565388921937497E-6</v>
      </c>
      <c r="C108">
        <f t="shared" si="8"/>
        <v>0.81302429493686867</v>
      </c>
      <c r="E108">
        <v>51</v>
      </c>
      <c r="F108" s="2">
        <v>5.2842118395931801E-25</v>
      </c>
      <c r="G108" s="2">
        <f t="shared" si="16"/>
        <v>7.8734756409938383E-14</v>
      </c>
      <c r="H108" s="2">
        <f t="shared" si="17"/>
        <v>2.2034603207304315E-10</v>
      </c>
      <c r="I108">
        <v>50.5</v>
      </c>
      <c r="J108">
        <f t="shared" si="14"/>
        <v>3.2068751541042148E-10</v>
      </c>
      <c r="L108">
        <v>51</v>
      </c>
      <c r="M108" s="2">
        <v>9.6000711369840396E-5</v>
      </c>
      <c r="N108">
        <f t="shared" si="11"/>
        <v>14.304105994106219</v>
      </c>
      <c r="P108">
        <v>51</v>
      </c>
      <c r="Q108" s="2">
        <v>2.9836330679320701E-24</v>
      </c>
      <c r="R108" s="2">
        <f t="shared" si="18"/>
        <v>4.445613271218785E-13</v>
      </c>
      <c r="S108" s="2">
        <f t="shared" si="19"/>
        <v>1.2441433607085789E-9</v>
      </c>
      <c r="T108">
        <v>50.5</v>
      </c>
      <c r="U108">
        <f t="shared" si="15"/>
        <v>1.7591069437068297E-9</v>
      </c>
    </row>
    <row r="109" spans="1:21" x14ac:dyDescent="0.25">
      <c r="A109">
        <v>51.5</v>
      </c>
      <c r="B109" s="2">
        <v>5.1166921593242998E-6</v>
      </c>
      <c r="C109">
        <f t="shared" si="8"/>
        <v>0.76238713173932071</v>
      </c>
      <c r="E109">
        <v>51.5</v>
      </c>
      <c r="F109" s="2">
        <v>3.94732453949969E-25</v>
      </c>
      <c r="G109" s="2">
        <f t="shared" si="16"/>
        <v>5.8815135638545373E-14</v>
      </c>
      <c r="H109" s="2">
        <f t="shared" si="17"/>
        <v>1.6459924885416232E-10</v>
      </c>
      <c r="I109">
        <v>51</v>
      </c>
      <c r="J109">
        <f t="shared" si="14"/>
        <v>2.3955110564367346E-10</v>
      </c>
      <c r="L109">
        <v>51.5</v>
      </c>
      <c r="M109" s="2">
        <v>9.2816032736346796E-5</v>
      </c>
      <c r="N109">
        <f t="shared" si="11"/>
        <v>13.829588877715672</v>
      </c>
      <c r="P109">
        <v>51.5</v>
      </c>
      <c r="Q109" s="2">
        <v>2.2713972837367401E-24</v>
      </c>
      <c r="R109" s="2">
        <f t="shared" si="18"/>
        <v>3.3843819527677426E-13</v>
      </c>
      <c r="S109" s="2">
        <f t="shared" si="19"/>
        <v>9.4714858890178529E-10</v>
      </c>
      <c r="T109">
        <v>51</v>
      </c>
      <c r="U109">
        <f t="shared" si="15"/>
        <v>1.3388778122703558E-9</v>
      </c>
    </row>
    <row r="110" spans="1:21" x14ac:dyDescent="0.25">
      <c r="A110">
        <v>52</v>
      </c>
      <c r="B110" s="2">
        <v>4.7949358465151301E-6</v>
      </c>
      <c r="C110">
        <f t="shared" si="8"/>
        <v>0.71444544113075437</v>
      </c>
      <c r="E110">
        <v>52</v>
      </c>
      <c r="F110" s="2">
        <v>2.94789420852588E-25</v>
      </c>
      <c r="G110" s="2">
        <f t="shared" si="16"/>
        <v>4.3923623707035609E-14</v>
      </c>
      <c r="H110" s="2">
        <f t="shared" si="17"/>
        <v>1.2292406351933643E-10</v>
      </c>
      <c r="I110">
        <v>51.5</v>
      </c>
      <c r="J110">
        <f t="shared" si="14"/>
        <v>1.7893604621589394E-10</v>
      </c>
      <c r="L110">
        <v>52</v>
      </c>
      <c r="M110" s="2">
        <v>8.9754523606664898E-5</v>
      </c>
      <c r="N110">
        <f t="shared" si="11"/>
        <v>13.37342401739307</v>
      </c>
      <c r="P110">
        <v>52</v>
      </c>
      <c r="Q110" s="2">
        <v>1.7288257896000599E-24</v>
      </c>
      <c r="R110" s="2">
        <f t="shared" si="18"/>
        <v>2.5759504265040893E-13</v>
      </c>
      <c r="S110" s="2">
        <f t="shared" si="19"/>
        <v>7.2090202748807035E-10</v>
      </c>
      <c r="T110">
        <v>51.5</v>
      </c>
      <c r="U110">
        <f t="shared" si="15"/>
        <v>1.0191631072518963E-9</v>
      </c>
    </row>
    <row r="111" spans="1:21" x14ac:dyDescent="0.25">
      <c r="A111">
        <v>52.5</v>
      </c>
      <c r="B111" s="2">
        <v>4.4949943723051102E-6</v>
      </c>
      <c r="C111">
        <f t="shared" si="8"/>
        <v>0.66975416147346145</v>
      </c>
      <c r="E111">
        <v>52.5</v>
      </c>
      <c r="F111" s="2">
        <v>2.2028773111052299E-25</v>
      </c>
      <c r="G111" s="2">
        <f t="shared" si="16"/>
        <v>3.2822871935467928E-14</v>
      </c>
      <c r="H111" s="2">
        <f t="shared" si="17"/>
        <v>9.1857648667457962E-11</v>
      </c>
      <c r="I111">
        <v>52</v>
      </c>
      <c r="J111">
        <f t="shared" si="14"/>
        <v>1.3366245921106476E-10</v>
      </c>
      <c r="L111">
        <v>52.5</v>
      </c>
      <c r="M111" s="2">
        <v>8.6782234285958605E-5</v>
      </c>
      <c r="N111">
        <f t="shared" si="11"/>
        <v>12.930552908607831</v>
      </c>
      <c r="P111">
        <v>52.5</v>
      </c>
      <c r="Q111" s="2">
        <v>1.31591603696362E-24</v>
      </c>
      <c r="R111" s="2">
        <f t="shared" si="18"/>
        <v>1.9607148950757935E-13</v>
      </c>
      <c r="S111" s="2">
        <f t="shared" si="19"/>
        <v>5.487230377738617E-10</v>
      </c>
      <c r="T111">
        <v>52</v>
      </c>
      <c r="U111">
        <f t="shared" si="15"/>
        <v>7.7573327573477779E-10</v>
      </c>
    </row>
    <row r="112" spans="1:21" x14ac:dyDescent="0.25">
      <c r="A112">
        <v>53</v>
      </c>
      <c r="B112" s="2">
        <v>4.21490554779162E-6</v>
      </c>
      <c r="C112">
        <f t="shared" si="8"/>
        <v>0.62802092662095144</v>
      </c>
      <c r="E112">
        <v>53</v>
      </c>
      <c r="F112" s="2">
        <v>1.64477329777597E-25</v>
      </c>
      <c r="G112" s="2">
        <f t="shared" si="16"/>
        <v>2.4507122136861954E-14</v>
      </c>
      <c r="H112" s="2">
        <f t="shared" si="17"/>
        <v>6.8585302941323932E-11</v>
      </c>
      <c r="I112">
        <v>52.5</v>
      </c>
      <c r="J112">
        <f t="shared" si="14"/>
        <v>9.9843725780407232E-11</v>
      </c>
      <c r="L112">
        <v>53</v>
      </c>
      <c r="M112" s="2">
        <v>8.3880757110130696E-5</v>
      </c>
      <c r="N112">
        <f t="shared" si="11"/>
        <v>12.498232809409474</v>
      </c>
      <c r="P112">
        <v>53</v>
      </c>
      <c r="Q112" s="2">
        <v>1.0018225031849601E-24</v>
      </c>
      <c r="R112" s="2">
        <f t="shared" si="18"/>
        <v>1.4927155297455904E-13</v>
      </c>
      <c r="S112" s="2">
        <f t="shared" si="19"/>
        <v>4.1774936380159287E-10</v>
      </c>
      <c r="T112">
        <v>52.5</v>
      </c>
      <c r="U112">
        <f t="shared" si="15"/>
        <v>5.9048616136817778E-10</v>
      </c>
    </row>
    <row r="113" spans="1:21" x14ac:dyDescent="0.25">
      <c r="A113">
        <v>53.5</v>
      </c>
      <c r="B113" s="2">
        <v>3.9498916346712296E-6</v>
      </c>
      <c r="C113">
        <f t="shared" si="8"/>
        <v>0.58853385356601318</v>
      </c>
      <c r="E113">
        <v>53.5</v>
      </c>
      <c r="F113" s="2">
        <v>1.22910474478771E-25</v>
      </c>
      <c r="G113" s="2">
        <f t="shared" si="16"/>
        <v>1.8313660697336878E-14</v>
      </c>
      <c r="H113" s="2">
        <f t="shared" si="17"/>
        <v>5.1252364919755512E-11</v>
      </c>
      <c r="I113">
        <v>53</v>
      </c>
      <c r="J113">
        <f t="shared" si="14"/>
        <v>7.4578777931240956E-11</v>
      </c>
      <c r="L113">
        <v>53.5</v>
      </c>
      <c r="M113" s="2">
        <v>8.1080368215189502E-5</v>
      </c>
      <c r="N113">
        <f t="shared" si="11"/>
        <v>12.080974864063236</v>
      </c>
      <c r="P113">
        <v>53.5</v>
      </c>
      <c r="Q113" s="2">
        <v>7.6238817920639903E-25</v>
      </c>
      <c r="R113" s="2">
        <f t="shared" si="18"/>
        <v>1.1359583870175347E-13</v>
      </c>
      <c r="S113" s="2">
        <f t="shared" si="19"/>
        <v>3.1790778887557867E-10</v>
      </c>
      <c r="T113">
        <v>53</v>
      </c>
      <c r="U113">
        <f t="shared" si="15"/>
        <v>4.4946805560323012E-10</v>
      </c>
    </row>
    <row r="114" spans="1:21" x14ac:dyDescent="0.25">
      <c r="A114">
        <v>54</v>
      </c>
      <c r="B114" s="2">
        <v>3.70289917503505E-6</v>
      </c>
      <c r="C114">
        <f t="shared" si="8"/>
        <v>0.55173197708022248</v>
      </c>
      <c r="E114">
        <v>54</v>
      </c>
      <c r="F114" s="2">
        <v>9.1787728112989297E-26</v>
      </c>
      <c r="G114" s="2">
        <f t="shared" si="16"/>
        <v>1.3676371488835406E-14</v>
      </c>
      <c r="H114" s="2">
        <f t="shared" si="17"/>
        <v>3.8274509608330897E-11</v>
      </c>
      <c r="I114">
        <v>53.5</v>
      </c>
      <c r="J114">
        <f t="shared" si="14"/>
        <v>5.5713612419248996E-11</v>
      </c>
      <c r="L114">
        <v>54</v>
      </c>
      <c r="M114" s="2">
        <v>7.8381067601135106E-5</v>
      </c>
      <c r="N114">
        <f t="shared" si="11"/>
        <v>11.678779072569132</v>
      </c>
      <c r="P114">
        <v>54</v>
      </c>
      <c r="Q114" s="2">
        <v>5.8048972105115197E-25</v>
      </c>
      <c r="R114" s="2">
        <f t="shared" si="18"/>
        <v>8.6492968436621638E-14</v>
      </c>
      <c r="S114" s="2">
        <f t="shared" si="19"/>
        <v>2.4205806007704715E-10</v>
      </c>
      <c r="T114">
        <v>53.5</v>
      </c>
      <c r="U114">
        <f t="shared" si="15"/>
        <v>3.4212576898554323E-10</v>
      </c>
    </row>
    <row r="115" spans="1:21" x14ac:dyDescent="0.25">
      <c r="A115" s="4">
        <v>54.5</v>
      </c>
      <c r="B115" s="5">
        <v>3.4720550087176999E-6</v>
      </c>
      <c r="C115" s="4">
        <f t="shared" si="8"/>
        <v>0.51733619629893735</v>
      </c>
      <c r="E115">
        <v>54.5</v>
      </c>
      <c r="F115" s="2">
        <v>6.8582645045281601E-26</v>
      </c>
      <c r="G115" s="2">
        <f t="shared" si="16"/>
        <v>1.0218814111746959E-14</v>
      </c>
      <c r="H115" s="2">
        <f t="shared" si="17"/>
        <v>2.8598235959376656E-11</v>
      </c>
      <c r="I115">
        <v>54</v>
      </c>
      <c r="J115">
        <f t="shared" si="14"/>
        <v>4.1612919870539388E-11</v>
      </c>
      <c r="L115">
        <v>54.5</v>
      </c>
      <c r="M115" s="2">
        <v>7.5782855267967505E-5</v>
      </c>
      <c r="N115">
        <f t="shared" si="11"/>
        <v>11.291645434927158</v>
      </c>
      <c r="P115">
        <v>54.5</v>
      </c>
      <c r="Q115" s="2">
        <v>4.4171529231151196E-25</v>
      </c>
      <c r="R115" s="2">
        <f t="shared" si="18"/>
        <v>6.5815578554415273E-14</v>
      </c>
      <c r="S115" s="2">
        <f t="shared" si="19"/>
        <v>1.841905943996357E-10</v>
      </c>
      <c r="T115">
        <v>54</v>
      </c>
      <c r="U115">
        <f t="shared" si="15"/>
        <v>2.6042740529894103E-10</v>
      </c>
    </row>
    <row r="116" spans="1:21" x14ac:dyDescent="0.25">
      <c r="A116">
        <v>55</v>
      </c>
      <c r="B116" s="2">
        <v>3.2537782140630502E-6</v>
      </c>
      <c r="C116">
        <f t="shared" si="8"/>
        <v>0.48481295389539447</v>
      </c>
      <c r="E116">
        <v>55</v>
      </c>
      <c r="F116" s="2">
        <v>5.12103807916964E-26</v>
      </c>
      <c r="G116" s="2">
        <f t="shared" si="16"/>
        <v>7.6303467379627624E-15</v>
      </c>
      <c r="H116" s="2">
        <f t="shared" si="17"/>
        <v>2.1354185923909923E-11</v>
      </c>
      <c r="I116">
        <v>54.5</v>
      </c>
      <c r="J116">
        <f t="shared" si="14"/>
        <v>3.1086842204722237E-11</v>
      </c>
      <c r="L116">
        <v>55</v>
      </c>
      <c r="M116" s="2">
        <v>7.3285731215686701E-5</v>
      </c>
      <c r="N116">
        <f t="shared" si="11"/>
        <v>10.919573951137318</v>
      </c>
      <c r="P116">
        <v>55</v>
      </c>
      <c r="Q116" s="2">
        <v>3.3629444676175099E-25</v>
      </c>
      <c r="R116" s="2">
        <f t="shared" si="18"/>
        <v>5.0107872567500898E-14</v>
      </c>
      <c r="S116" s="2">
        <f t="shared" si="19"/>
        <v>1.402312193408506E-10</v>
      </c>
      <c r="T116">
        <v>54.5</v>
      </c>
      <c r="U116">
        <f t="shared" si="15"/>
        <v>1.9822212689717942E-10</v>
      </c>
    </row>
    <row r="117" spans="1:21" x14ac:dyDescent="0.25">
      <c r="A117">
        <v>55.5</v>
      </c>
      <c r="B117" s="2">
        <v>3.0503893744104E-6</v>
      </c>
      <c r="C117">
        <f t="shared" si="8"/>
        <v>0.45450801678714958</v>
      </c>
      <c r="E117">
        <v>55.5</v>
      </c>
      <c r="F117" s="2">
        <v>3.82621587965511E-26</v>
      </c>
      <c r="G117" s="2">
        <f t="shared" si="16"/>
        <v>5.7010616606861134E-15</v>
      </c>
      <c r="H117" s="2">
        <f t="shared" si="17"/>
        <v>1.595491461223817E-11</v>
      </c>
      <c r="I117">
        <v>55</v>
      </c>
      <c r="J117">
        <f t="shared" si="14"/>
        <v>2.3220005285314046E-11</v>
      </c>
      <c r="L117">
        <v>55.5</v>
      </c>
      <c r="M117" s="2">
        <v>7.0852102289151099E-5</v>
      </c>
      <c r="N117">
        <f t="shared" si="11"/>
        <v>10.556963241083514</v>
      </c>
      <c r="P117">
        <v>55.5</v>
      </c>
      <c r="Q117" s="2">
        <v>2.55936894255967E-25</v>
      </c>
      <c r="R117" s="2">
        <f t="shared" si="18"/>
        <v>3.813459724413908E-14</v>
      </c>
      <c r="S117" s="2">
        <f t="shared" si="19"/>
        <v>1.06722971792785E-10</v>
      </c>
      <c r="T117">
        <v>55</v>
      </c>
      <c r="U117">
        <f t="shared" si="15"/>
        <v>1.5088876033664241E-10</v>
      </c>
    </row>
    <row r="118" spans="1:21" x14ac:dyDescent="0.25">
      <c r="A118">
        <v>56</v>
      </c>
      <c r="B118" s="2">
        <v>2.8601275776003502E-6</v>
      </c>
      <c r="C118">
        <f t="shared" si="8"/>
        <v>0.42615900906245219</v>
      </c>
      <c r="E118">
        <v>56</v>
      </c>
      <c r="F118" s="2">
        <v>2.8581494740426301E-26</v>
      </c>
      <c r="G118" s="2">
        <f t="shared" si="16"/>
        <v>4.2586427163235189E-15</v>
      </c>
      <c r="H118" s="2">
        <f t="shared" si="17"/>
        <v>1.1918180322714584E-11</v>
      </c>
      <c r="I118">
        <v>55.5</v>
      </c>
      <c r="J118">
        <f t="shared" si="14"/>
        <v>1.7345867747861093E-11</v>
      </c>
      <c r="L118">
        <v>56</v>
      </c>
      <c r="M118" s="2">
        <v>6.8483534809567998E-5</v>
      </c>
      <c r="N118">
        <f t="shared" si="11"/>
        <v>10.204046686625631</v>
      </c>
      <c r="P118">
        <v>56</v>
      </c>
      <c r="Q118" s="2">
        <v>1.94827389402658E-25</v>
      </c>
      <c r="R118" s="2">
        <f t="shared" si="18"/>
        <v>2.9029281020996038E-14</v>
      </c>
      <c r="S118" s="2">
        <f t="shared" si="19"/>
        <v>8.1240956072893512E-11</v>
      </c>
      <c r="T118">
        <v>55.5</v>
      </c>
      <c r="U118">
        <f t="shared" si="15"/>
        <v>1.1484540991790325E-10</v>
      </c>
    </row>
    <row r="119" spans="1:21" x14ac:dyDescent="0.25">
      <c r="A119">
        <v>56.5</v>
      </c>
      <c r="B119" s="2">
        <v>2.6803469383309199E-6</v>
      </c>
      <c r="C119">
        <f t="shared" si="8"/>
        <v>0.39937169381130705</v>
      </c>
      <c r="E119">
        <v>56.5</v>
      </c>
      <c r="F119" s="2">
        <v>2.13526337507772E-26</v>
      </c>
      <c r="G119" s="2">
        <f t="shared" si="16"/>
        <v>3.181542428865803E-15</v>
      </c>
      <c r="H119" s="2">
        <f t="shared" si="17"/>
        <v>8.9038219210661356E-12</v>
      </c>
      <c r="I119">
        <v>56</v>
      </c>
      <c r="J119">
        <f t="shared" si="14"/>
        <v>1.295672435753798E-11</v>
      </c>
      <c r="L119">
        <v>56.5</v>
      </c>
      <c r="M119" s="2">
        <v>6.6197934656312202E-5</v>
      </c>
      <c r="N119">
        <f t="shared" si="11"/>
        <v>9.8634922637905174</v>
      </c>
      <c r="P119">
        <v>56.5</v>
      </c>
      <c r="Q119" s="2">
        <v>1.4830426885709801E-25</v>
      </c>
      <c r="R119" s="2">
        <f t="shared" si="18"/>
        <v>2.2097336059707603E-14</v>
      </c>
      <c r="S119" s="2">
        <f t="shared" si="19"/>
        <v>6.1841307983351318E-11</v>
      </c>
      <c r="T119">
        <v>56</v>
      </c>
      <c r="U119">
        <f t="shared" si="15"/>
        <v>8.7420667933742321E-11</v>
      </c>
    </row>
    <row r="120" spans="1:21" x14ac:dyDescent="0.25">
      <c r="A120">
        <v>57</v>
      </c>
      <c r="B120" s="2">
        <v>2.5128657079444001E-6</v>
      </c>
      <c r="C120">
        <f t="shared" si="8"/>
        <v>0.37441699048371563</v>
      </c>
      <c r="E120">
        <v>57</v>
      </c>
      <c r="F120" s="2">
        <v>1.5953688556677399E-26</v>
      </c>
      <c r="G120" s="2">
        <f t="shared" si="16"/>
        <v>2.3770995949449324E-15</v>
      </c>
      <c r="H120" s="2">
        <f t="shared" si="17"/>
        <v>6.6525190077610837E-12</v>
      </c>
      <c r="I120">
        <v>56.5</v>
      </c>
      <c r="J120">
        <f t="shared" si="14"/>
        <v>9.6796956904908896E-12</v>
      </c>
      <c r="L120">
        <v>57</v>
      </c>
      <c r="M120" s="2">
        <v>6.3995301829383698E-5</v>
      </c>
      <c r="N120">
        <f t="shared" si="11"/>
        <v>9.5352999725781711</v>
      </c>
      <c r="P120">
        <v>57</v>
      </c>
      <c r="Q120" s="2">
        <v>1.1287309595543699E-25</v>
      </c>
      <c r="R120" s="2">
        <f t="shared" si="18"/>
        <v>1.6818091297360113E-14</v>
      </c>
      <c r="S120" s="2">
        <f t="shared" si="19"/>
        <v>4.7066884478831136E-11</v>
      </c>
      <c r="T120">
        <v>56.5</v>
      </c>
      <c r="U120">
        <f t="shared" si="15"/>
        <v>6.6541899806030187E-11</v>
      </c>
    </row>
    <row r="121" spans="1:21" x14ac:dyDescent="0.25">
      <c r="A121">
        <v>57.5</v>
      </c>
      <c r="B121" s="2">
        <v>2.3560485731739999E-6</v>
      </c>
      <c r="C121">
        <f t="shared" si="8"/>
        <v>0.35105123740292599</v>
      </c>
      <c r="E121">
        <v>57.5</v>
      </c>
      <c r="F121" s="2">
        <v>1.19164722103152E-26</v>
      </c>
      <c r="G121" s="2">
        <f t="shared" si="16"/>
        <v>1.7755543593369648E-15</v>
      </c>
      <c r="H121" s="2">
        <f t="shared" si="17"/>
        <v>4.9690425886744748E-12</v>
      </c>
      <c r="I121">
        <v>57</v>
      </c>
      <c r="J121">
        <f t="shared" si="14"/>
        <v>7.2314219803507016E-12</v>
      </c>
      <c r="L121">
        <v>57.5</v>
      </c>
      <c r="M121" s="2">
        <v>6.1875636328782499E-5</v>
      </c>
      <c r="N121">
        <f t="shared" si="11"/>
        <v>9.2194698129885921</v>
      </c>
      <c r="P121">
        <v>57.5</v>
      </c>
      <c r="Q121" s="2">
        <v>8.5943140912040303E-26</v>
      </c>
      <c r="R121" s="2">
        <f t="shared" si="18"/>
        <v>1.2805527995894004E-14</v>
      </c>
      <c r="S121" s="2">
        <f t="shared" si="19"/>
        <v>3.5837378702289944E-11</v>
      </c>
      <c r="T121">
        <v>57</v>
      </c>
      <c r="U121">
        <f t="shared" si="15"/>
        <v>5.0651131152871599E-11</v>
      </c>
    </row>
    <row r="122" spans="1:21" x14ac:dyDescent="0.25">
      <c r="A122">
        <v>58</v>
      </c>
      <c r="B122" s="2">
        <v>2.2079761015761801E-6</v>
      </c>
      <c r="C122">
        <f t="shared" si="8"/>
        <v>0.32898843913485082</v>
      </c>
      <c r="E122">
        <v>58</v>
      </c>
      <c r="F122" s="2">
        <v>8.9056126314744505E-27</v>
      </c>
      <c r="G122" s="2">
        <f t="shared" si="16"/>
        <v>1.326936282089693E-15</v>
      </c>
      <c r="H122" s="2">
        <f t="shared" si="17"/>
        <v>3.7135460615372327E-12</v>
      </c>
      <c r="I122">
        <v>57.5</v>
      </c>
      <c r="J122">
        <f t="shared" si="14"/>
        <v>5.4024235742264387E-12</v>
      </c>
      <c r="L122">
        <v>58</v>
      </c>
      <c r="M122" s="2">
        <v>5.9838938154508599E-5</v>
      </c>
      <c r="N122">
        <f t="shared" si="11"/>
        <v>8.9160017850217805</v>
      </c>
      <c r="P122">
        <v>58</v>
      </c>
      <c r="Q122" s="2">
        <v>6.5395256026191095E-26</v>
      </c>
      <c r="R122" s="2">
        <f t="shared" si="18"/>
        <v>9.7438931479024734E-15</v>
      </c>
      <c r="S122" s="2">
        <f t="shared" si="19"/>
        <v>2.7269128526992087E-11</v>
      </c>
      <c r="T122">
        <v>57.5</v>
      </c>
      <c r="U122">
        <f t="shared" si="15"/>
        <v>3.8555373199990912E-11</v>
      </c>
    </row>
    <row r="123" spans="1:21" x14ac:dyDescent="0.25">
      <c r="A123">
        <v>58.5</v>
      </c>
      <c r="B123" s="2">
        <v>2.0700645957542001E-6</v>
      </c>
      <c r="C123">
        <f t="shared" si="8"/>
        <v>0.3084396247673758</v>
      </c>
      <c r="E123">
        <v>58.5</v>
      </c>
      <c r="F123" s="2">
        <v>6.6505007004812806E-27</v>
      </c>
      <c r="G123" s="2">
        <f t="shared" si="16"/>
        <v>9.9092460437171064E-16</v>
      </c>
      <c r="H123" s="2">
        <f t="shared" si="17"/>
        <v>2.7731882920932686E-12</v>
      </c>
      <c r="I123">
        <v>58</v>
      </c>
      <c r="J123">
        <f t="shared" si="14"/>
        <v>4.0361733509879017E-12</v>
      </c>
      <c r="L123">
        <v>58.5</v>
      </c>
      <c r="M123" s="2">
        <v>5.7846013119403799E-5</v>
      </c>
      <c r="N123">
        <f t="shared" si="11"/>
        <v>8.6190559547911665</v>
      </c>
      <c r="P123">
        <v>58.5</v>
      </c>
      <c r="Q123" s="2">
        <v>4.9790633391826797E-26</v>
      </c>
      <c r="R123" s="2">
        <f t="shared" si="18"/>
        <v>7.4188043753821918E-15</v>
      </c>
      <c r="S123" s="2">
        <f t="shared" si="19"/>
        <v>2.0762166308490096E-11</v>
      </c>
      <c r="T123">
        <v>58</v>
      </c>
      <c r="U123">
        <f t="shared" si="15"/>
        <v>2.9347045565974243E-11</v>
      </c>
    </row>
    <row r="124" spans="1:21" x14ac:dyDescent="0.25">
      <c r="A124">
        <v>59</v>
      </c>
      <c r="B124" s="2">
        <v>1.9408104058055699E-6</v>
      </c>
      <c r="C124">
        <f t="shared" si="8"/>
        <v>0.28918075046502989</v>
      </c>
      <c r="E124">
        <v>59</v>
      </c>
      <c r="F124" s="2">
        <v>4.9703201289674102E-27</v>
      </c>
      <c r="G124" s="2">
        <f t="shared" si="16"/>
        <v>7.4057769921614414E-16</v>
      </c>
      <c r="H124" s="2">
        <f t="shared" si="17"/>
        <v>2.0725708048734497E-12</v>
      </c>
      <c r="I124">
        <v>58.5</v>
      </c>
      <c r="J124">
        <f t="shared" si="14"/>
        <v>3.0152182927609297E-12</v>
      </c>
      <c r="L124">
        <v>59</v>
      </c>
      <c r="M124" s="2">
        <v>5.59125364644009E-5</v>
      </c>
      <c r="N124">
        <f t="shared" si="11"/>
        <v>8.3309679331957334</v>
      </c>
      <c r="P124">
        <v>59</v>
      </c>
      <c r="Q124" s="2">
        <v>3.7889859646420801E-26</v>
      </c>
      <c r="R124" s="2">
        <f t="shared" si="18"/>
        <v>5.6455890873166996E-15</v>
      </c>
      <c r="S124" s="2">
        <f t="shared" si="19"/>
        <v>1.5799669813267938E-11</v>
      </c>
      <c r="T124">
        <v>58.5</v>
      </c>
      <c r="U124">
        <f t="shared" si="15"/>
        <v>2.233930258191849E-11</v>
      </c>
    </row>
    <row r="125" spans="1:21" x14ac:dyDescent="0.25">
      <c r="A125">
        <v>59.5</v>
      </c>
      <c r="B125" s="2">
        <v>1.8188548373064599E-6</v>
      </c>
      <c r="C125">
        <f t="shared" si="8"/>
        <v>0.27100937075866255</v>
      </c>
      <c r="E125">
        <v>59.5</v>
      </c>
      <c r="F125" s="2">
        <v>3.7117099841131198E-27</v>
      </c>
      <c r="G125" s="2">
        <f t="shared" si="16"/>
        <v>5.5304478763285486E-16</v>
      </c>
      <c r="H125" s="2">
        <f t="shared" si="17"/>
        <v>1.547743716626223E-12</v>
      </c>
      <c r="I125">
        <v>59</v>
      </c>
      <c r="J125">
        <f t="shared" si="14"/>
        <v>2.2527336896632929E-12</v>
      </c>
      <c r="L125">
        <v>59.5</v>
      </c>
      <c r="M125" s="2">
        <v>5.4047154859444501E-5</v>
      </c>
      <c r="N125">
        <f t="shared" si="11"/>
        <v>8.0530260740572306</v>
      </c>
      <c r="P125">
        <v>59.5</v>
      </c>
      <c r="Q125" s="2">
        <v>2.8845264601301001E-26</v>
      </c>
      <c r="R125" s="2">
        <f t="shared" si="18"/>
        <v>4.2979444255938495E-15</v>
      </c>
      <c r="S125" s="2">
        <f t="shared" si="19"/>
        <v>1.2028169558552401E-11</v>
      </c>
      <c r="T125">
        <v>59</v>
      </c>
      <c r="U125">
        <f t="shared" si="15"/>
        <v>1.7002798969714413E-11</v>
      </c>
    </row>
    <row r="126" spans="1:21" x14ac:dyDescent="0.25">
      <c r="A126">
        <v>60</v>
      </c>
      <c r="B126" s="2">
        <v>1.70529359920288E-6</v>
      </c>
      <c r="C126">
        <f t="shared" si="8"/>
        <v>0.25408874628122913</v>
      </c>
      <c r="E126">
        <v>60</v>
      </c>
      <c r="F126" s="2">
        <v>2.7737385534177401E-27</v>
      </c>
      <c r="G126" s="2">
        <f t="shared" si="16"/>
        <v>4.1328704445924329E-16</v>
      </c>
      <c r="H126" s="2">
        <f t="shared" si="17"/>
        <v>1.1566195731862923E-12</v>
      </c>
      <c r="I126">
        <v>59.5</v>
      </c>
      <c r="J126">
        <f t="shared" si="14"/>
        <v>1.6827930076202395E-12</v>
      </c>
      <c r="L126">
        <v>60</v>
      </c>
      <c r="M126" s="2">
        <v>5.2249868304534699E-5</v>
      </c>
      <c r="N126">
        <f t="shared" si="11"/>
        <v>7.7852303773756706</v>
      </c>
      <c r="P126">
        <v>60</v>
      </c>
      <c r="Q126" s="2">
        <v>2.1954660374544801E-26</v>
      </c>
      <c r="R126" s="2">
        <f t="shared" si="18"/>
        <v>3.2712443958071754E-15</v>
      </c>
      <c r="S126" s="2">
        <f t="shared" si="19"/>
        <v>9.1548606412695529E-12</v>
      </c>
      <c r="T126">
        <v>59.5</v>
      </c>
      <c r="U126">
        <f t="shared" si="15"/>
        <v>1.2942655606813714E-11</v>
      </c>
    </row>
    <row r="127" spans="1:21" x14ac:dyDescent="0.25">
      <c r="A127">
        <v>60.5</v>
      </c>
      <c r="B127" s="2">
        <v>1.5987554801007699E-6</v>
      </c>
      <c r="C127">
        <f t="shared" si="8"/>
        <v>0.23821456653501472</v>
      </c>
      <c r="E127">
        <v>60.5</v>
      </c>
      <c r="F127" s="2">
        <v>2.07161777442305E-27</v>
      </c>
      <c r="G127" s="2">
        <f t="shared" si="16"/>
        <v>3.0867104838903446E-16</v>
      </c>
      <c r="H127" s="2">
        <f t="shared" si="17"/>
        <v>8.6384265132196225E-13</v>
      </c>
      <c r="I127">
        <v>60</v>
      </c>
      <c r="J127">
        <f t="shared" si="14"/>
        <v>1.2572489068789861E-12</v>
      </c>
      <c r="L127">
        <v>60.5</v>
      </c>
      <c r="M127" s="2">
        <v>5.0520676799671398E-5</v>
      </c>
      <c r="N127">
        <f t="shared" si="11"/>
        <v>7.5275808431510383</v>
      </c>
      <c r="P127">
        <v>60.5</v>
      </c>
      <c r="Q127" s="2">
        <v>1.6711244276949599E-26</v>
      </c>
      <c r="R127" s="2">
        <f t="shared" si="18"/>
        <v>2.4899753972654905E-15</v>
      </c>
      <c r="S127" s="2">
        <f t="shared" si="19"/>
        <v>6.9684117124885826E-12</v>
      </c>
      <c r="T127">
        <v>60</v>
      </c>
      <c r="U127">
        <f t="shared" si="15"/>
        <v>9.8512304603596468E-12</v>
      </c>
    </row>
    <row r="128" spans="1:21" x14ac:dyDescent="0.25">
      <c r="A128">
        <v>61</v>
      </c>
      <c r="B128" s="2">
        <v>1.49831129114051E-6</v>
      </c>
      <c r="C128">
        <f t="shared" si="8"/>
        <v>0.22324838237993599</v>
      </c>
      <c r="E128">
        <v>61</v>
      </c>
      <c r="F128" s="2">
        <v>1.5479237349461201E-27</v>
      </c>
      <c r="G128" s="2">
        <f t="shared" si="16"/>
        <v>2.306406365069719E-16</v>
      </c>
      <c r="H128" s="2">
        <f t="shared" si="17"/>
        <v>6.4546778838700279E-13</v>
      </c>
      <c r="I128">
        <v>60.5</v>
      </c>
      <c r="J128">
        <f t="shared" si="14"/>
        <v>9.3884419171422618E-13</v>
      </c>
      <c r="L128">
        <v>61</v>
      </c>
      <c r="M128" s="2">
        <v>4.88595803448547E-5</v>
      </c>
      <c r="N128">
        <f t="shared" si="11"/>
        <v>7.2800774713833505</v>
      </c>
      <c r="P128">
        <v>61</v>
      </c>
      <c r="Q128" s="2">
        <v>1.27222432637634E-26</v>
      </c>
      <c r="R128" s="2">
        <f t="shared" si="18"/>
        <v>1.8956142463007469E-15</v>
      </c>
      <c r="S128" s="2">
        <f t="shared" si="19"/>
        <v>5.3050405762197591E-12</v>
      </c>
      <c r="T128">
        <v>60.5</v>
      </c>
      <c r="U128">
        <f t="shared" si="15"/>
        <v>7.4987370177476345E-12</v>
      </c>
    </row>
    <row r="129" spans="1:21" x14ac:dyDescent="0.25">
      <c r="A129">
        <v>61.5</v>
      </c>
      <c r="B129" s="2">
        <v>1.4048019508888501E-6</v>
      </c>
      <c r="C129">
        <f t="shared" si="8"/>
        <v>0.20931549068243865</v>
      </c>
      <c r="E129">
        <v>61.5</v>
      </c>
      <c r="F129" s="2">
        <v>1.1524207326711E-27</v>
      </c>
      <c r="G129" s="2">
        <f t="shared" si="16"/>
        <v>1.7171068916799388E-16</v>
      </c>
      <c r="H129" s="2">
        <f t="shared" si="17"/>
        <v>4.8054722904965082E-13</v>
      </c>
      <c r="I129">
        <v>61</v>
      </c>
      <c r="J129">
        <f t="shared" si="14"/>
        <v>7.0047376550480435E-13</v>
      </c>
      <c r="L129">
        <v>61.5</v>
      </c>
      <c r="M129" s="2">
        <v>4.7227273239270803E-5</v>
      </c>
      <c r="N129">
        <f t="shared" si="11"/>
        <v>7.0368637126513498</v>
      </c>
      <c r="P129">
        <v>61.5</v>
      </c>
      <c r="Q129" s="2">
        <v>9.6817871318794302E-27</v>
      </c>
      <c r="R129" s="2">
        <f t="shared" si="18"/>
        <v>1.4425862826500351E-15</v>
      </c>
      <c r="S129" s="2">
        <f t="shared" si="19"/>
        <v>4.0372026002078724E-12</v>
      </c>
      <c r="T129">
        <v>61</v>
      </c>
      <c r="U129">
        <f t="shared" si="15"/>
        <v>5.7078988332265455E-12</v>
      </c>
    </row>
    <row r="130" spans="1:21" x14ac:dyDescent="0.25">
      <c r="A130">
        <v>62</v>
      </c>
      <c r="B130" s="2">
        <v>1.31698571657222E-6</v>
      </c>
      <c r="C130">
        <f t="shared" si="8"/>
        <v>0.19623087176926077</v>
      </c>
      <c r="E130">
        <v>62</v>
      </c>
      <c r="F130" s="2">
        <v>8.5347873634744304E-28</v>
      </c>
      <c r="G130" s="2">
        <f t="shared" si="16"/>
        <v>1.2716833171576903E-16</v>
      </c>
      <c r="H130" s="2">
        <f t="shared" si="17"/>
        <v>3.5589158557911336E-13</v>
      </c>
      <c r="I130">
        <v>61.5</v>
      </c>
      <c r="J130">
        <f t="shared" si="14"/>
        <v>5.2176859890661688E-13</v>
      </c>
      <c r="L130">
        <v>62</v>
      </c>
      <c r="M130" s="2">
        <v>4.5649011986419997E-5</v>
      </c>
      <c r="N130">
        <f t="shared" si="11"/>
        <v>6.8017027859765795</v>
      </c>
      <c r="P130">
        <v>62</v>
      </c>
      <c r="Q130" s="2">
        <v>7.3718388073095893E-27</v>
      </c>
      <c r="R130" s="2">
        <f t="shared" si="18"/>
        <v>1.0984039822891289E-15</v>
      </c>
      <c r="S130" s="2">
        <f t="shared" si="19"/>
        <v>3.0739786359469622E-12</v>
      </c>
      <c r="T130">
        <v>61.5</v>
      </c>
      <c r="U130">
        <f t="shared" si="15"/>
        <v>4.3447428285222707E-12</v>
      </c>
    </row>
    <row r="131" spans="1:21" x14ac:dyDescent="0.25">
      <c r="A131">
        <v>62.5</v>
      </c>
      <c r="B131" s="2">
        <v>1.2342593649449499E-6</v>
      </c>
      <c r="C131">
        <f t="shared" si="8"/>
        <v>0.18390464537679754</v>
      </c>
      <c r="E131">
        <v>62.5</v>
      </c>
      <c r="F131" s="2">
        <v>6.3093627953431499E-28</v>
      </c>
      <c r="G131" s="2">
        <f t="shared" si="16"/>
        <v>9.4009505650612934E-17</v>
      </c>
      <c r="H131" s="2">
        <f t="shared" si="17"/>
        <v>2.6309374019535493E-13</v>
      </c>
      <c r="I131">
        <v>62</v>
      </c>
      <c r="J131">
        <f t="shared" si="14"/>
        <v>3.8775589700391276E-13</v>
      </c>
      <c r="L131">
        <v>62.5</v>
      </c>
      <c r="M131" s="2">
        <v>4.4126638835154099E-5</v>
      </c>
      <c r="N131">
        <f t="shared" si="11"/>
        <v>6.5748691864379607</v>
      </c>
      <c r="P131">
        <v>62.5</v>
      </c>
      <c r="Q131" s="2">
        <v>5.60944863757317E-27</v>
      </c>
      <c r="R131" s="2">
        <f t="shared" si="18"/>
        <v>8.3580784699840236E-16</v>
      </c>
      <c r="S131" s="2">
        <f t="shared" si="19"/>
        <v>2.3390806177481792E-12</v>
      </c>
      <c r="T131">
        <v>62</v>
      </c>
      <c r="U131">
        <f t="shared" si="15"/>
        <v>3.3072290058967231E-12</v>
      </c>
    </row>
    <row r="132" spans="1:21" x14ac:dyDescent="0.25">
      <c r="A132">
        <v>63</v>
      </c>
      <c r="B132" s="2">
        <v>1.1572621305016499E-6</v>
      </c>
      <c r="C132">
        <f t="shared" si="8"/>
        <v>0.17243205744474585</v>
      </c>
      <c r="E132">
        <v>63</v>
      </c>
      <c r="F132" s="2">
        <v>4.6470999535445901E-28</v>
      </c>
      <c r="G132" s="2">
        <f t="shared" si="16"/>
        <v>6.9241789307814396E-17</v>
      </c>
      <c r="H132" s="2">
        <f t="shared" si="17"/>
        <v>1.9377914180844175E-13</v>
      </c>
      <c r="I132">
        <v>62.5</v>
      </c>
      <c r="J132">
        <f t="shared" si="14"/>
        <v>2.8728722902748282E-13</v>
      </c>
      <c r="L132">
        <v>63</v>
      </c>
      <c r="M132" s="2">
        <v>4.2660153785472903E-5</v>
      </c>
      <c r="N132">
        <f t="shared" si="11"/>
        <v>6.3563629140354623</v>
      </c>
      <c r="P132">
        <v>63</v>
      </c>
      <c r="Q132" s="2">
        <v>4.2707143212249898E-27</v>
      </c>
      <c r="R132" s="2">
        <f t="shared" si="18"/>
        <v>6.3633643386252347E-16</v>
      </c>
      <c r="S132" s="2">
        <f t="shared" si="19"/>
        <v>1.7808425993608432E-12</v>
      </c>
      <c r="T132">
        <v>62.5</v>
      </c>
      <c r="U132">
        <f t="shared" si="15"/>
        <v>2.5172797417595833E-12</v>
      </c>
    </row>
    <row r="133" spans="1:21" x14ac:dyDescent="0.25">
      <c r="A133">
        <v>63.5</v>
      </c>
      <c r="B133" s="2">
        <v>1.0848762123002999E-6</v>
      </c>
      <c r="C133">
        <f t="shared" si="8"/>
        <v>0.16164655563274469</v>
      </c>
      <c r="E133">
        <v>63.5</v>
      </c>
      <c r="F133" s="2">
        <v>3.4323282257875299E-28</v>
      </c>
      <c r="G133" s="2">
        <f t="shared" si="16"/>
        <v>5.1141690564234194E-17</v>
      </c>
      <c r="H133" s="2">
        <f t="shared" si="17"/>
        <v>1.4312444850485332E-13</v>
      </c>
      <c r="I133">
        <v>63</v>
      </c>
      <c r="J133">
        <f t="shared" si="14"/>
        <v>2.1235579384926986E-13</v>
      </c>
      <c r="L133">
        <v>63.5</v>
      </c>
      <c r="M133" s="2">
        <v>4.1249556837376499E-5</v>
      </c>
      <c r="N133">
        <f t="shared" si="11"/>
        <v>6.1461839687690984</v>
      </c>
      <c r="P133">
        <v>63.5</v>
      </c>
      <c r="Q133" s="2">
        <v>3.2501887525942202E-27</v>
      </c>
      <c r="R133" s="2">
        <f t="shared" si="18"/>
        <v>4.8427812413653878E-16</v>
      </c>
      <c r="S133" s="2">
        <f t="shared" si="19"/>
        <v>1.3552942555340592E-12</v>
      </c>
      <c r="T133">
        <v>63</v>
      </c>
      <c r="U133">
        <f t="shared" si="15"/>
        <v>1.9161800032933772E-12</v>
      </c>
    </row>
    <row r="134" spans="1:21" x14ac:dyDescent="0.25">
      <c r="A134">
        <v>64</v>
      </c>
      <c r="B134" s="2">
        <v>1.01674300987711E-6</v>
      </c>
      <c r="C134">
        <f t="shared" si="8"/>
        <v>0.15149470847168939</v>
      </c>
      <c r="E134">
        <v>64</v>
      </c>
      <c r="F134" s="2">
        <v>2.5393943668123999E-28</v>
      </c>
      <c r="G134" s="2">
        <f t="shared" si="16"/>
        <v>3.7836976065504759E-17</v>
      </c>
      <c r="H134" s="2">
        <f t="shared" si="17"/>
        <v>1.0589005315858577E-13</v>
      </c>
      <c r="I134">
        <v>63.5</v>
      </c>
      <c r="J134">
        <f t="shared" si="14"/>
        <v>1.5685302411792955E-13</v>
      </c>
      <c r="L134">
        <v>64</v>
      </c>
      <c r="M134" s="2">
        <v>3.98918095535126E-5</v>
      </c>
      <c r="N134">
        <f t="shared" si="11"/>
        <v>5.9438796234733777</v>
      </c>
      <c r="P134">
        <v>64</v>
      </c>
      <c r="Q134" s="2">
        <v>2.4741729876715699E-27</v>
      </c>
      <c r="R134" s="2">
        <f t="shared" si="18"/>
        <v>3.6865177516306392E-16</v>
      </c>
      <c r="S134" s="2">
        <f t="shared" si="19"/>
        <v>1.0317039078768433E-12</v>
      </c>
      <c r="T134">
        <v>63.5</v>
      </c>
      <c r="U134">
        <f t="shared" si="15"/>
        <v>1.458450188107173E-12</v>
      </c>
    </row>
    <row r="135" spans="1:21" x14ac:dyDescent="0.25">
      <c r="A135">
        <v>64.5</v>
      </c>
      <c r="B135" s="2">
        <v>9.5334282652024697E-7</v>
      </c>
      <c r="C135">
        <f t="shared" ref="C135:C198" si="20">B135*149000</f>
        <v>0.14204808115151679</v>
      </c>
      <c r="E135">
        <v>64.5</v>
      </c>
      <c r="F135" s="2">
        <v>1.8796098187447099E-28</v>
      </c>
      <c r="G135" s="2">
        <f t="shared" si="16"/>
        <v>2.8006186299296177E-17</v>
      </c>
      <c r="H135" s="2">
        <f t="shared" si="17"/>
        <v>7.8377736922411933E-14</v>
      </c>
      <c r="I135">
        <v>64</v>
      </c>
      <c r="J135">
        <f t="shared" si="14"/>
        <v>1.1577154270740291E-13</v>
      </c>
      <c r="L135">
        <v>64.5</v>
      </c>
      <c r="M135" s="2">
        <v>3.85576762034631E-5</v>
      </c>
      <c r="N135">
        <f t="shared" ref="N135:N198" si="21">M135*149000</f>
        <v>5.7450937543160023</v>
      </c>
      <c r="P135">
        <v>64.5</v>
      </c>
      <c r="Q135" s="2">
        <v>1.8833321934488401E-27</v>
      </c>
      <c r="R135" s="2">
        <f t="shared" si="18"/>
        <v>2.8061649682387718E-16</v>
      </c>
      <c r="S135" s="2">
        <f t="shared" si="19"/>
        <v>7.8532956001593916E-13</v>
      </c>
      <c r="T135">
        <v>64</v>
      </c>
      <c r="U135">
        <f t="shared" si="15"/>
        <v>1.1101780141422361E-12</v>
      </c>
    </row>
    <row r="136" spans="1:21" x14ac:dyDescent="0.25">
      <c r="A136">
        <v>65</v>
      </c>
      <c r="B136" s="2">
        <v>8.9367462502325198E-7</v>
      </c>
      <c r="C136">
        <f t="shared" si="20"/>
        <v>0.13315751912846455</v>
      </c>
      <c r="E136">
        <v>65</v>
      </c>
      <c r="F136" s="2">
        <v>1.3834004711028301E-28</v>
      </c>
      <c r="G136" s="2">
        <f t="shared" si="16"/>
        <v>2.0612667019432168E-17</v>
      </c>
      <c r="H136" s="2">
        <f t="shared" si="17"/>
        <v>5.7686333142721828E-14</v>
      </c>
      <c r="I136">
        <v>64.5</v>
      </c>
      <c r="J136">
        <f t="shared" si="14"/>
        <v>8.5529185622851291E-14</v>
      </c>
      <c r="L136">
        <v>65</v>
      </c>
      <c r="M136" s="2">
        <v>3.7269413037535799E-5</v>
      </c>
      <c r="N136">
        <f t="shared" si="21"/>
        <v>5.553142542592834</v>
      </c>
      <c r="P136">
        <v>65</v>
      </c>
      <c r="Q136" s="2">
        <v>1.4334171298755101E-27</v>
      </c>
      <c r="R136" s="2">
        <f t="shared" si="18"/>
        <v>2.1357915235145102E-16</v>
      </c>
      <c r="S136" s="2">
        <f t="shared" si="19"/>
        <v>5.9771974792349551E-13</v>
      </c>
      <c r="T136">
        <v>64.5</v>
      </c>
      <c r="U136">
        <f t="shared" si="15"/>
        <v>8.4465210739511266E-13</v>
      </c>
    </row>
    <row r="137" spans="1:21" x14ac:dyDescent="0.25">
      <c r="A137">
        <v>65.5</v>
      </c>
      <c r="B137" s="2">
        <v>8.3756083526480595E-7</v>
      </c>
      <c r="C137">
        <f t="shared" si="20"/>
        <v>0.12479656445445608</v>
      </c>
      <c r="E137">
        <v>65.5</v>
      </c>
      <c r="F137" s="2">
        <v>1.0208258641065399E-28</v>
      </c>
      <c r="G137" s="2">
        <f t="shared" si="16"/>
        <v>1.5210305375187447E-17</v>
      </c>
      <c r="H137" s="2">
        <f t="shared" si="17"/>
        <v>4.2567356385683605E-14</v>
      </c>
      <c r="I137">
        <v>65</v>
      </c>
      <c r="J137">
        <f t="shared" si="14"/>
        <v>6.3149421416427035E-14</v>
      </c>
      <c r="L137">
        <v>65.5</v>
      </c>
      <c r="M137" s="2">
        <v>3.6027020055730703E-5</v>
      </c>
      <c r="N137">
        <f t="shared" si="21"/>
        <v>5.3680259883038746</v>
      </c>
      <c r="P137">
        <v>65.5</v>
      </c>
      <c r="Q137" s="2">
        <v>1.08686951369347E-27</v>
      </c>
      <c r="R137" s="2">
        <f t="shared" si="18"/>
        <v>1.6194355754032704E-16</v>
      </c>
      <c r="S137" s="2">
        <f t="shared" si="19"/>
        <v>4.5321306562522628E-13</v>
      </c>
      <c r="T137">
        <v>65</v>
      </c>
      <c r="U137">
        <f t="shared" si="15"/>
        <v>6.4196493408188145E-13</v>
      </c>
    </row>
    <row r="138" spans="1:21" x14ac:dyDescent="0.25">
      <c r="A138">
        <v>66</v>
      </c>
      <c r="B138" s="2">
        <v>7.8535715307712598E-7</v>
      </c>
      <c r="C138">
        <f t="shared" si="20"/>
        <v>0.11701821580849177</v>
      </c>
      <c r="E138">
        <v>66</v>
      </c>
      <c r="F138" s="2">
        <v>7.4883504294481405E-29</v>
      </c>
      <c r="G138" s="2">
        <f t="shared" si="16"/>
        <v>1.1157642139877729E-17</v>
      </c>
      <c r="H138" s="2">
        <f t="shared" si="17"/>
        <v>3.1225627472732024E-14</v>
      </c>
      <c r="I138">
        <v>65.5</v>
      </c>
      <c r="J138">
        <f t="shared" ref="J138:J201" si="22">AVERAGE(H135:H139)</f>
        <v>4.6396012464264751E-14</v>
      </c>
      <c r="L138">
        <v>66</v>
      </c>
      <c r="M138" s="2">
        <v>3.4830497258047798E-5</v>
      </c>
      <c r="N138">
        <f t="shared" si="21"/>
        <v>5.1897440914491222</v>
      </c>
      <c r="P138">
        <v>66</v>
      </c>
      <c r="Q138" s="2">
        <v>8.1982513115989201E-28</v>
      </c>
      <c r="R138" s="2">
        <f t="shared" si="18"/>
        <v>1.2215394454282392E-16</v>
      </c>
      <c r="S138" s="2">
        <f t="shared" si="19"/>
        <v>3.4185838896790303E-13</v>
      </c>
      <c r="T138">
        <v>65.5</v>
      </c>
      <c r="U138">
        <f t="shared" ref="U138:U201" si="23">AVERAGE(S135:S139)</f>
        <v>4.8725916205267604E-13</v>
      </c>
    </row>
    <row r="139" spans="1:21" x14ac:dyDescent="0.25">
      <c r="A139">
        <v>66.5</v>
      </c>
      <c r="B139" s="2">
        <v>7.3617115723880497E-7</v>
      </c>
      <c r="C139">
        <f t="shared" si="20"/>
        <v>0.10968950242858194</v>
      </c>
      <c r="E139">
        <v>66.5</v>
      </c>
      <c r="F139" s="2">
        <v>5.3054126640313796E-29</v>
      </c>
      <c r="G139" s="2">
        <f t="shared" si="16"/>
        <v>7.9050648694067547E-18</v>
      </c>
      <c r="H139" s="2">
        <f t="shared" si="17"/>
        <v>2.2123008397774383E-14</v>
      </c>
      <c r="I139">
        <v>66</v>
      </c>
      <c r="J139">
        <f t="shared" si="22"/>
        <v>3.3865816777763785E-14</v>
      </c>
      <c r="L139">
        <v>66.5</v>
      </c>
      <c r="M139" s="2">
        <v>3.3679844644487098E-5</v>
      </c>
      <c r="N139">
        <f t="shared" si="21"/>
        <v>5.0182968520285778</v>
      </c>
      <c r="P139">
        <v>66.5</v>
      </c>
      <c r="Q139" s="2">
        <v>6.1914055409650996E-28</v>
      </c>
      <c r="R139" s="2">
        <f t="shared" si="18"/>
        <v>9.2251942560379984E-17</v>
      </c>
      <c r="S139" s="2">
        <f t="shared" si="19"/>
        <v>2.5817504773081612E-13</v>
      </c>
      <c r="T139">
        <v>66</v>
      </c>
      <c r="U139">
        <f t="shared" si="23"/>
        <v>3.6897296762081828E-13</v>
      </c>
    </row>
    <row r="140" spans="1:21" x14ac:dyDescent="0.25">
      <c r="A140">
        <v>67</v>
      </c>
      <c r="B140" s="2">
        <v>6.8995687094824798E-7</v>
      </c>
      <c r="C140">
        <f t="shared" si="20"/>
        <v>0.10280357377128894</v>
      </c>
      <c r="E140">
        <v>67</v>
      </c>
      <c r="F140" s="2">
        <v>3.7715007903224398E-29</v>
      </c>
      <c r="G140" s="2">
        <f t="shared" si="16"/>
        <v>5.6195361775804354E-18</v>
      </c>
      <c r="H140" s="2">
        <f t="shared" si="17"/>
        <v>1.5726758489907086E-14</v>
      </c>
      <c r="I140">
        <v>66.5</v>
      </c>
      <c r="J140">
        <f t="shared" si="22"/>
        <v>2.4451025205498961E-14</v>
      </c>
      <c r="L140">
        <v>67</v>
      </c>
      <c r="M140" s="2">
        <v>3.2568638793919302E-5</v>
      </c>
      <c r="N140">
        <f t="shared" si="21"/>
        <v>4.852727180293976</v>
      </c>
      <c r="P140">
        <v>67</v>
      </c>
      <c r="Q140" s="2">
        <v>4.64996443998983E-28</v>
      </c>
      <c r="R140" s="2">
        <f t="shared" si="18"/>
        <v>6.9284470155848467E-17</v>
      </c>
      <c r="S140" s="2">
        <f t="shared" si="19"/>
        <v>1.9389858785665015E-13</v>
      </c>
      <c r="T140">
        <v>66.5</v>
      </c>
      <c r="U140">
        <f t="shared" si="23"/>
        <v>2.785771180802562E-13</v>
      </c>
    </row>
    <row r="141" spans="1:21" x14ac:dyDescent="0.25">
      <c r="A141">
        <v>67.5</v>
      </c>
      <c r="B141" s="2">
        <v>6.4697285678667297E-7</v>
      </c>
      <c r="C141">
        <f t="shared" si="20"/>
        <v>9.6398955661214272E-2</v>
      </c>
      <c r="E141">
        <v>67.5</v>
      </c>
      <c r="F141" s="2">
        <v>2.5449988175679198E-29</v>
      </c>
      <c r="G141" s="2">
        <f t="shared" si="16"/>
        <v>3.7920482381762002E-18</v>
      </c>
      <c r="H141" s="2">
        <f t="shared" si="17"/>
        <v>1.0612375281397705E-14</v>
      </c>
      <c r="I141">
        <v>67</v>
      </c>
      <c r="J141">
        <f t="shared" si="22"/>
        <v>1.7351808473206765E-14</v>
      </c>
      <c r="L141">
        <v>67.5</v>
      </c>
      <c r="M141" s="2">
        <v>3.1479478051037098E-5</v>
      </c>
      <c r="N141">
        <f t="shared" si="21"/>
        <v>4.6904422296045274</v>
      </c>
      <c r="P141">
        <v>67.5</v>
      </c>
      <c r="Q141" s="2">
        <v>3.4950648737758399E-28</v>
      </c>
      <c r="R141" s="2">
        <f t="shared" si="18"/>
        <v>5.2076466619260017E-17</v>
      </c>
      <c r="S141" s="2">
        <f t="shared" si="19"/>
        <v>1.4574050022068529E-13</v>
      </c>
      <c r="T141">
        <v>67</v>
      </c>
      <c r="U141">
        <f t="shared" si="23"/>
        <v>2.0991031589124681E-13</v>
      </c>
    </row>
    <row r="142" spans="1:21" x14ac:dyDescent="0.25">
      <c r="A142">
        <v>68</v>
      </c>
      <c r="B142" s="2">
        <v>6.0642669738389502E-7</v>
      </c>
      <c r="C142">
        <f t="shared" si="20"/>
        <v>9.0357577910200354E-2</v>
      </c>
      <c r="E142">
        <v>68</v>
      </c>
      <c r="F142" s="2">
        <v>1.6957919640659999E-29</v>
      </c>
      <c r="G142" s="2">
        <f t="shared" si="16"/>
        <v>2.5267300264583399E-18</v>
      </c>
      <c r="H142" s="2">
        <f t="shared" si="17"/>
        <v>7.0712727242226341E-15</v>
      </c>
      <c r="I142">
        <v>67.5</v>
      </c>
      <c r="J142">
        <f t="shared" si="22"/>
        <v>1.2093361581651174E-14</v>
      </c>
      <c r="L142">
        <v>68</v>
      </c>
      <c r="M142" s="2">
        <v>3.0427965616883401E-5</v>
      </c>
      <c r="N142">
        <f t="shared" si="21"/>
        <v>4.5337668769156263</v>
      </c>
      <c r="P142">
        <v>68</v>
      </c>
      <c r="Q142" s="2">
        <v>2.6350563075800602E-28</v>
      </c>
      <c r="R142" s="2">
        <f t="shared" si="18"/>
        <v>3.9262338982942897E-17</v>
      </c>
      <c r="S142" s="2">
        <f t="shared" si="19"/>
        <v>1.0987905468017943E-13</v>
      </c>
      <c r="T142">
        <v>67.5</v>
      </c>
      <c r="U142">
        <f t="shared" si="23"/>
        <v>1.5813345749394129E-13</v>
      </c>
    </row>
    <row r="143" spans="1:21" x14ac:dyDescent="0.25">
      <c r="A143">
        <v>68.5</v>
      </c>
      <c r="B143" s="2">
        <v>5.6836582575950495E-7</v>
      </c>
      <c r="C143">
        <f t="shared" si="20"/>
        <v>8.4686508038166242E-2</v>
      </c>
      <c r="E143">
        <v>68.5</v>
      </c>
      <c r="F143" s="2">
        <v>1.18309794525117E-29</v>
      </c>
      <c r="G143" s="2">
        <f t="shared" si="16"/>
        <v>1.7628159384242436E-18</v>
      </c>
      <c r="H143" s="2">
        <f t="shared" si="17"/>
        <v>4.9333930149540675E-15</v>
      </c>
      <c r="I143">
        <v>68</v>
      </c>
      <c r="J143">
        <f t="shared" si="22"/>
        <v>8.2784273910835174E-15</v>
      </c>
      <c r="L143">
        <v>68.5</v>
      </c>
      <c r="M143" s="2">
        <v>2.9414101491458399E-5</v>
      </c>
      <c r="N143">
        <f t="shared" si="21"/>
        <v>4.3827011222273011</v>
      </c>
      <c r="P143">
        <v>68.5</v>
      </c>
      <c r="Q143" s="2">
        <v>1.9898370827172101E-28</v>
      </c>
      <c r="R143" s="2">
        <f t="shared" si="18"/>
        <v>2.9648572532486435E-17</v>
      </c>
      <c r="S143" s="2">
        <f t="shared" si="19"/>
        <v>8.2974096981375486E-14</v>
      </c>
      <c r="T143">
        <v>68</v>
      </c>
      <c r="U143">
        <f t="shared" si="23"/>
        <v>1.1902238247208932E-13</v>
      </c>
    </row>
    <row r="144" spans="1:21" x14ac:dyDescent="0.25">
      <c r="A144">
        <v>69</v>
      </c>
      <c r="B144" s="2">
        <v>5.3297359110182897E-7</v>
      </c>
      <c r="C144">
        <f t="shared" si="20"/>
        <v>7.941306507417252E-2</v>
      </c>
      <c r="E144">
        <v>69</v>
      </c>
      <c r="F144" s="2">
        <v>7.3103475774262299E-30</v>
      </c>
      <c r="G144" s="2">
        <f t="shared" si="16"/>
        <v>1.0892417890365082E-18</v>
      </c>
      <c r="H144" s="2">
        <f t="shared" si="17"/>
        <v>3.0483374449360938E-15</v>
      </c>
      <c r="I144">
        <v>68.5</v>
      </c>
      <c r="J144">
        <f t="shared" si="22"/>
        <v>5.5368382806992437E-15</v>
      </c>
      <c r="L144">
        <v>69</v>
      </c>
      <c r="M144" s="2">
        <v>2.8437885674761899E-5</v>
      </c>
      <c r="N144">
        <f t="shared" si="21"/>
        <v>4.2372449655395226</v>
      </c>
      <c r="P144">
        <v>69</v>
      </c>
      <c r="Q144" s="2">
        <v>1.50170898175551E-28</v>
      </c>
      <c r="R144" s="2">
        <f t="shared" si="18"/>
        <v>2.23754638281571E-17</v>
      </c>
      <c r="S144" s="2">
        <f t="shared" si="19"/>
        <v>6.2619672621556279E-14</v>
      </c>
      <c r="T144">
        <v>68.5</v>
      </c>
      <c r="U144">
        <f t="shared" si="23"/>
        <v>8.9667126177509794E-14</v>
      </c>
    </row>
    <row r="145" spans="1:21" x14ac:dyDescent="0.25">
      <c r="A145">
        <v>69.5</v>
      </c>
      <c r="B145" s="2">
        <v>4.9954887085508397E-7</v>
      </c>
      <c r="C145">
        <f t="shared" si="20"/>
        <v>7.4432781757407515E-2</v>
      </c>
      <c r="E145">
        <v>69.5</v>
      </c>
      <c r="F145" s="2">
        <v>4.8414011037383699E-30</v>
      </c>
      <c r="G145" s="2">
        <f t="shared" si="16"/>
        <v>7.2136876445701712E-19</v>
      </c>
      <c r="H145" s="2">
        <f t="shared" si="17"/>
        <v>2.0188129379857163E-15</v>
      </c>
      <c r="I145">
        <v>69</v>
      </c>
      <c r="J145">
        <f t="shared" si="22"/>
        <v>3.6733619816009449E-15</v>
      </c>
      <c r="L145">
        <v>69.5</v>
      </c>
      <c r="M145" s="2">
        <v>2.7499318166793901E-5</v>
      </c>
      <c r="N145">
        <f t="shared" si="21"/>
        <v>4.0973984068522915</v>
      </c>
      <c r="P145">
        <v>69.5</v>
      </c>
      <c r="Q145" s="2">
        <v>1.1300600558099399E-28</v>
      </c>
      <c r="R145" s="2">
        <f t="shared" si="18"/>
        <v>1.6837894831568105E-17</v>
      </c>
      <c r="S145" s="2">
        <f t="shared" si="19"/>
        <v>4.7122306383752444E-14</v>
      </c>
      <c r="T145">
        <v>69</v>
      </c>
      <c r="U145">
        <f t="shared" si="23"/>
        <v>6.762790176183957E-14</v>
      </c>
    </row>
    <row r="146" spans="1:21" x14ac:dyDescent="0.25">
      <c r="A146">
        <v>70</v>
      </c>
      <c r="B146" s="2">
        <v>4.6820324006218299E-7</v>
      </c>
      <c r="C146">
        <f t="shared" si="20"/>
        <v>6.9762282769265271E-2</v>
      </c>
      <c r="E146">
        <v>70</v>
      </c>
      <c r="F146" s="2">
        <v>3.1055796336812601E-30</v>
      </c>
      <c r="G146" s="2">
        <f t="shared" si="16"/>
        <v>4.6273136541850772E-19</v>
      </c>
      <c r="H146" s="2">
        <f t="shared" si="17"/>
        <v>1.2949937859062125E-15</v>
      </c>
      <c r="I146">
        <v>69.5</v>
      </c>
      <c r="J146">
        <f t="shared" si="22"/>
        <v>2.4089635120516881E-15</v>
      </c>
      <c r="L146">
        <v>70</v>
      </c>
      <c r="M146" s="2">
        <v>2.65897409460427E-5</v>
      </c>
      <c r="N146">
        <f t="shared" si="21"/>
        <v>3.9618714009603622</v>
      </c>
      <c r="P146">
        <v>70</v>
      </c>
      <c r="Q146" s="2">
        <v>8.52404838170341E-29</v>
      </c>
      <c r="R146" s="2">
        <f t="shared" si="18"/>
        <v>1.2700832088738081E-17</v>
      </c>
      <c r="S146" s="2">
        <f t="shared" si="19"/>
        <v>3.5544378142334141E-14</v>
      </c>
      <c r="T146">
        <v>69.5</v>
      </c>
      <c r="U146">
        <f t="shared" si="23"/>
        <v>5.0992825849304515E-14</v>
      </c>
    </row>
    <row r="147" spans="1:21" x14ac:dyDescent="0.25">
      <c r="A147">
        <v>70.5</v>
      </c>
      <c r="B147" s="2">
        <v>4.39062260430933E-7</v>
      </c>
      <c r="C147">
        <f t="shared" si="20"/>
        <v>6.5420276804209018E-2</v>
      </c>
      <c r="E147">
        <v>70.5</v>
      </c>
      <c r="F147" s="2">
        <v>1.7968811143550201E-30</v>
      </c>
      <c r="G147" s="2">
        <f t="shared" si="16"/>
        <v>2.6773528603889798E-19</v>
      </c>
      <c r="H147" s="2">
        <f t="shared" si="17"/>
        <v>7.4928037647635067E-16</v>
      </c>
      <c r="I147">
        <v>70</v>
      </c>
      <c r="J147">
        <f t="shared" si="22"/>
        <v>1.5282698839916039E-15</v>
      </c>
      <c r="L147">
        <v>70.5</v>
      </c>
      <c r="M147" s="2">
        <v>2.5700602437920701E-5</v>
      </c>
      <c r="N147">
        <f t="shared" si="21"/>
        <v>3.8293897632501843</v>
      </c>
      <c r="P147">
        <v>70.5</v>
      </c>
      <c r="Q147" s="2">
        <v>6.40392181737993E-29</v>
      </c>
      <c r="R147" s="2">
        <f t="shared" si="18"/>
        <v>9.5418435078960962E-18</v>
      </c>
      <c r="S147" s="2">
        <f t="shared" si="19"/>
        <v>2.6703675117504275E-14</v>
      </c>
      <c r="T147">
        <v>70</v>
      </c>
      <c r="U147">
        <f t="shared" si="23"/>
        <v>3.8301445946788129E-14</v>
      </c>
    </row>
    <row r="148" spans="1:21" x14ac:dyDescent="0.25">
      <c r="A148">
        <v>71</v>
      </c>
      <c r="B148" s="2">
        <v>4.1150755902187499E-7</v>
      </c>
      <c r="C148">
        <f t="shared" si="20"/>
        <v>6.1314626294259371E-2</v>
      </c>
      <c r="E148">
        <v>71</v>
      </c>
      <c r="F148" s="2">
        <v>1.2708353630854E-30</v>
      </c>
      <c r="G148" s="2">
        <f t="shared" si="16"/>
        <v>1.893544690997246E-19</v>
      </c>
      <c r="H148" s="2">
        <f t="shared" si="17"/>
        <v>5.2992487465364623E-16</v>
      </c>
      <c r="I148">
        <v>70.5</v>
      </c>
      <c r="J148">
        <f t="shared" si="22"/>
        <v>9.5589772994741337E-16</v>
      </c>
      <c r="L148">
        <v>71</v>
      </c>
      <c r="M148" s="2">
        <v>2.48423637682416E-5</v>
      </c>
      <c r="N148">
        <f t="shared" si="21"/>
        <v>3.7015122014679984</v>
      </c>
      <c r="P148">
        <v>71</v>
      </c>
      <c r="Q148" s="2">
        <v>4.6805020707651698E-29</v>
      </c>
      <c r="R148" s="2">
        <f t="shared" si="18"/>
        <v>6.9739480854401033E-18</v>
      </c>
      <c r="S148" s="2">
        <f t="shared" si="19"/>
        <v>1.951719746879351E-14</v>
      </c>
      <c r="T148">
        <v>70.5</v>
      </c>
      <c r="U148">
        <f t="shared" si="23"/>
        <v>2.8635778706915329E-14</v>
      </c>
    </row>
    <row r="149" spans="1:21" x14ac:dyDescent="0.25">
      <c r="A149">
        <v>71.5</v>
      </c>
      <c r="B149" s="2">
        <v>3.8569262159525901E-7</v>
      </c>
      <c r="C149">
        <f t="shared" si="20"/>
        <v>5.7468200617693595E-2</v>
      </c>
      <c r="E149">
        <v>71.5</v>
      </c>
      <c r="F149" s="2">
        <v>4.4719763867182604E-31</v>
      </c>
      <c r="G149" s="2">
        <f t="shared" si="16"/>
        <v>6.6632448162102079E-20</v>
      </c>
      <c r="H149" s="2">
        <f t="shared" si="17"/>
        <v>1.8647667471514083E-16</v>
      </c>
      <c r="I149">
        <v>71</v>
      </c>
      <c r="J149">
        <f t="shared" si="22"/>
        <v>5.6726155020086419E-16</v>
      </c>
      <c r="L149">
        <v>71.5</v>
      </c>
      <c r="M149" s="2">
        <v>2.4015024937005199E-5</v>
      </c>
      <c r="N149">
        <f t="shared" si="21"/>
        <v>3.5782387156137747</v>
      </c>
      <c r="P149">
        <v>71.5</v>
      </c>
      <c r="Q149" s="2">
        <v>3.42726612389026E-29</v>
      </c>
      <c r="R149" s="2">
        <f t="shared" si="18"/>
        <v>5.1066265245964877E-18</v>
      </c>
      <c r="S149" s="2">
        <f t="shared" si="19"/>
        <v>1.4291336422192296E-14</v>
      </c>
      <c r="T149">
        <v>71</v>
      </c>
      <c r="U149">
        <f t="shared" si="23"/>
        <v>2.1233804477999384E-14</v>
      </c>
    </row>
    <row r="150" spans="1:21" x14ac:dyDescent="0.25">
      <c r="A150">
        <v>72</v>
      </c>
      <c r="B150" s="2">
        <v>3.6169902098756102E-7</v>
      </c>
      <c r="C150">
        <f t="shared" si="20"/>
        <v>5.3893154127146591E-2</v>
      </c>
      <c r="E150">
        <v>72</v>
      </c>
      <c r="F150" s="2">
        <v>1.81376407604491E-31</v>
      </c>
      <c r="G150" s="2">
        <f t="shared" si="16"/>
        <v>2.7025084733069157E-20</v>
      </c>
      <c r="H150" s="2">
        <f t="shared" si="17"/>
        <v>7.5632039252970945E-17</v>
      </c>
      <c r="I150">
        <v>71.5</v>
      </c>
      <c r="J150">
        <f t="shared" si="22"/>
        <v>3.5794350840139212E-16</v>
      </c>
      <c r="L150">
        <v>72</v>
      </c>
      <c r="M150" s="2">
        <v>2.32185859442117E-5</v>
      </c>
      <c r="N150">
        <f t="shared" si="21"/>
        <v>3.4595693056875434</v>
      </c>
      <c r="P150">
        <v>72</v>
      </c>
      <c r="Q150" s="2">
        <v>2.4251060713560701E-29</v>
      </c>
      <c r="R150" s="2">
        <f t="shared" si="18"/>
        <v>3.6134080463205445E-18</v>
      </c>
      <c r="S150" s="2">
        <f t="shared" si="19"/>
        <v>1.0112435239172692E-14</v>
      </c>
      <c r="T150">
        <v>71.5</v>
      </c>
      <c r="U150">
        <f t="shared" si="23"/>
        <v>1.554550656638259E-14</v>
      </c>
    </row>
    <row r="151" spans="1:21" x14ac:dyDescent="0.25">
      <c r="A151">
        <v>72.5</v>
      </c>
      <c r="B151" s="2">
        <v>3.38982931289607E-7</v>
      </c>
      <c r="C151">
        <f t="shared" si="20"/>
        <v>5.0508456762151439E-2</v>
      </c>
      <c r="E151">
        <v>72.5</v>
      </c>
      <c r="F151" s="2">
        <v>5.9570717464244103E-31</v>
      </c>
      <c r="G151" s="2">
        <f t="shared" si="16"/>
        <v>8.8760369021723712E-20</v>
      </c>
      <c r="H151" s="2">
        <f t="shared" si="17"/>
        <v>2.4840357690885229E-16</v>
      </c>
      <c r="I151">
        <v>72</v>
      </c>
      <c r="J151">
        <f t="shared" si="22"/>
        <v>2.7565201527887893E-16</v>
      </c>
      <c r="L151">
        <v>72.5</v>
      </c>
      <c r="M151" s="2">
        <v>2.2453046789861099E-5</v>
      </c>
      <c r="N151">
        <f t="shared" si="21"/>
        <v>3.3455039716893036</v>
      </c>
      <c r="P151">
        <v>72.5</v>
      </c>
      <c r="Q151" s="2">
        <v>1.70337389782286E-29</v>
      </c>
      <c r="R151" s="2">
        <f t="shared" si="18"/>
        <v>2.5380271077560614E-18</v>
      </c>
      <c r="S151" s="2">
        <f t="shared" si="19"/>
        <v>7.1028885842501806E-15</v>
      </c>
      <c r="T151">
        <v>72</v>
      </c>
      <c r="U151">
        <f t="shared" si="23"/>
        <v>1.123761683494239E-14</v>
      </c>
    </row>
    <row r="152" spans="1:21" x14ac:dyDescent="0.25">
      <c r="A152">
        <v>73</v>
      </c>
      <c r="B152" s="2">
        <v>3.1772304725357599E-7</v>
      </c>
      <c r="C152">
        <f t="shared" si="20"/>
        <v>4.7340734040782824E-2</v>
      </c>
      <c r="E152">
        <v>73</v>
      </c>
      <c r="F152" s="2">
        <v>8.1014747961537298E-31</v>
      </c>
      <c r="G152" s="2">
        <f t="shared" si="16"/>
        <v>1.2071197446269058E-19</v>
      </c>
      <c r="H152" s="2">
        <f t="shared" si="17"/>
        <v>3.3782291086378426E-16</v>
      </c>
      <c r="I152">
        <v>72.5</v>
      </c>
      <c r="J152">
        <f t="shared" si="22"/>
        <v>2.3829149681652923E-16</v>
      </c>
      <c r="L152">
        <v>73</v>
      </c>
      <c r="M152" s="2">
        <v>2.17083906386149E-5</v>
      </c>
      <c r="N152">
        <f t="shared" si="21"/>
        <v>3.2345502051536199</v>
      </c>
      <c r="P152">
        <v>73</v>
      </c>
      <c r="Q152" s="2">
        <v>1.23845509479512E-29</v>
      </c>
      <c r="R152" s="2">
        <f t="shared" si="18"/>
        <v>1.8452980912447286E-18</v>
      </c>
      <c r="S152" s="2">
        <f t="shared" si="19"/>
        <v>5.1642264603032694E-15</v>
      </c>
      <c r="T152">
        <v>72.5</v>
      </c>
      <c r="U152">
        <f t="shared" si="23"/>
        <v>8.0295165887183631E-15</v>
      </c>
    </row>
    <row r="153" spans="1:21" x14ac:dyDescent="0.25">
      <c r="A153">
        <v>73.5</v>
      </c>
      <c r="B153" s="2">
        <v>2.9796783111581803E-7</v>
      </c>
      <c r="C153">
        <f t="shared" si="20"/>
        <v>4.4397206836256885E-2</v>
      </c>
      <c r="E153">
        <v>73.5</v>
      </c>
      <c r="F153" s="2">
        <v>8.2285612757403803E-31</v>
      </c>
      <c r="G153" s="2">
        <f t="shared" si="16"/>
        <v>1.2260556300853167E-19</v>
      </c>
      <c r="H153" s="2">
        <f t="shared" si="17"/>
        <v>3.431222823418979E-16</v>
      </c>
      <c r="I153">
        <v>73</v>
      </c>
      <c r="J153">
        <f t="shared" si="22"/>
        <v>2.7154797118004038E-16</v>
      </c>
      <c r="L153">
        <v>73.5</v>
      </c>
      <c r="M153" s="2">
        <v>2.0982565908764999E-5</v>
      </c>
      <c r="N153">
        <f t="shared" si="21"/>
        <v>3.126402320405985</v>
      </c>
      <c r="P153">
        <v>73.5</v>
      </c>
      <c r="Q153" s="2">
        <v>8.3376130030300205E-30</v>
      </c>
      <c r="R153" s="2">
        <f t="shared" si="18"/>
        <v>1.2423043374514731E-18</v>
      </c>
      <c r="S153" s="2">
        <f t="shared" si="19"/>
        <v>3.4766962376733811E-15</v>
      </c>
      <c r="T153">
        <v>73</v>
      </c>
      <c r="U153">
        <f t="shared" si="23"/>
        <v>5.6640818552228974E-15</v>
      </c>
    </row>
    <row r="154" spans="1:21" x14ac:dyDescent="0.25">
      <c r="A154">
        <v>74</v>
      </c>
      <c r="B154" s="2">
        <v>2.7924026044892502E-7</v>
      </c>
      <c r="C154">
        <f t="shared" si="20"/>
        <v>4.1606798806889826E-2</v>
      </c>
      <c r="E154">
        <v>74</v>
      </c>
      <c r="F154" s="2">
        <v>8.4596646133103792E-31</v>
      </c>
      <c r="G154" s="2">
        <f t="shared" si="16"/>
        <v>1.2604900273832466E-19</v>
      </c>
      <c r="H154" s="2">
        <f t="shared" si="17"/>
        <v>3.527590465326966E-16</v>
      </c>
      <c r="I154">
        <v>73.5</v>
      </c>
      <c r="J154">
        <f t="shared" si="22"/>
        <v>3.2990034030885121E-16</v>
      </c>
      <c r="L154">
        <v>74</v>
      </c>
      <c r="M154" s="2">
        <v>2.02821019656281E-5</v>
      </c>
      <c r="N154">
        <f t="shared" si="21"/>
        <v>3.0220331928785868</v>
      </c>
      <c r="P154">
        <v>74</v>
      </c>
      <c r="Q154" s="2">
        <v>5.9094134260756403E-30</v>
      </c>
      <c r="R154" s="2">
        <f t="shared" si="18"/>
        <v>8.8050260048527042E-19</v>
      </c>
      <c r="S154" s="2">
        <f t="shared" si="19"/>
        <v>2.4641627547149622E-15</v>
      </c>
      <c r="T154">
        <v>73.5</v>
      </c>
      <c r="U154">
        <f t="shared" si="23"/>
        <v>3.9827921586946172E-15</v>
      </c>
    </row>
    <row r="155" spans="1:21" x14ac:dyDescent="0.25">
      <c r="A155">
        <v>74.5</v>
      </c>
      <c r="B155" s="2">
        <v>2.6173186163117102E-7</v>
      </c>
      <c r="C155">
        <f t="shared" si="20"/>
        <v>3.8998047383044486E-2</v>
      </c>
      <c r="E155">
        <v>74.5</v>
      </c>
      <c r="F155" s="2">
        <v>8.8106288917580201E-31</v>
      </c>
      <c r="G155" s="2">
        <f t="shared" si="16"/>
        <v>1.3127837048719448E-19</v>
      </c>
      <c r="H155" s="2">
        <f t="shared" si="17"/>
        <v>3.6739388489702489E-16</v>
      </c>
      <c r="I155">
        <v>74</v>
      </c>
      <c r="J155">
        <f t="shared" si="22"/>
        <v>3.56633966731366E-16</v>
      </c>
      <c r="L155">
        <v>74.5</v>
      </c>
      <c r="M155" s="2">
        <v>1.9606998809204302E-5</v>
      </c>
      <c r="N155">
        <f t="shared" si="21"/>
        <v>2.9214428225714411</v>
      </c>
      <c r="P155">
        <v>74.5</v>
      </c>
      <c r="Q155" s="2">
        <v>4.0911993432509298E-30</v>
      </c>
      <c r="R155" s="2">
        <f t="shared" si="18"/>
        <v>6.0958870214438857E-19</v>
      </c>
      <c r="S155" s="2">
        <f t="shared" si="19"/>
        <v>1.7059867565312925E-15</v>
      </c>
      <c r="T155">
        <v>74</v>
      </c>
      <c r="U155">
        <f t="shared" si="23"/>
        <v>2.7888146851143363E-15</v>
      </c>
    </row>
    <row r="156" spans="1:21" x14ac:dyDescent="0.25">
      <c r="A156">
        <v>75</v>
      </c>
      <c r="B156" s="2">
        <v>2.4546651982145299E-7</v>
      </c>
      <c r="C156">
        <f t="shared" si="20"/>
        <v>3.6574511453396498E-2</v>
      </c>
      <c r="E156">
        <v>75</v>
      </c>
      <c r="F156" s="2">
        <v>9.16262402998641E-31</v>
      </c>
      <c r="G156" s="2">
        <f t="shared" si="16"/>
        <v>1.3652309804679752E-19</v>
      </c>
      <c r="H156" s="2">
        <f t="shared" si="17"/>
        <v>3.8207170902142633E-16</v>
      </c>
      <c r="I156">
        <v>74.5</v>
      </c>
      <c r="J156">
        <f t="shared" si="22"/>
        <v>3.6842693427762021E-16</v>
      </c>
      <c r="L156">
        <v>75</v>
      </c>
      <c r="M156" s="2">
        <v>1.8957256439493499E-5</v>
      </c>
      <c r="N156">
        <f t="shared" si="21"/>
        <v>2.8246312094845312</v>
      </c>
      <c r="P156">
        <v>75</v>
      </c>
      <c r="Q156" s="2">
        <v>2.71709836813355E-30</v>
      </c>
      <c r="R156" s="2">
        <f t="shared" si="18"/>
        <v>4.0484765685189894E-19</v>
      </c>
      <c r="S156" s="2">
        <f t="shared" si="19"/>
        <v>1.1330012163487775E-15</v>
      </c>
      <c r="T156">
        <v>74.5</v>
      </c>
      <c r="U156">
        <f t="shared" si="23"/>
        <v>1.9211533076469982E-15</v>
      </c>
    </row>
    <row r="157" spans="1:21" x14ac:dyDescent="0.25">
      <c r="A157">
        <v>75.5</v>
      </c>
      <c r="B157" s="2">
        <v>2.30026801093665E-7</v>
      </c>
      <c r="C157">
        <f t="shared" si="20"/>
        <v>3.4273993362956084E-2</v>
      </c>
      <c r="E157">
        <v>75.5</v>
      </c>
      <c r="F157" s="2">
        <v>9.51553562914384E-31</v>
      </c>
      <c r="G157" s="2">
        <f t="shared" si="16"/>
        <v>1.4178148087424321E-19</v>
      </c>
      <c r="H157" s="2">
        <f t="shared" si="17"/>
        <v>3.9678774859505529E-16</v>
      </c>
      <c r="I157">
        <v>75</v>
      </c>
      <c r="J157">
        <f t="shared" si="22"/>
        <v>3.8211005861719921E-16</v>
      </c>
      <c r="L157">
        <v>75.5</v>
      </c>
      <c r="M157" s="2">
        <v>1.83328748564958E-5</v>
      </c>
      <c r="N157">
        <f t="shared" si="21"/>
        <v>2.7315983536178741</v>
      </c>
      <c r="P157">
        <v>75.5</v>
      </c>
      <c r="Q157" s="2">
        <v>1.9806728285331601E-30</v>
      </c>
      <c r="R157" s="2">
        <f t="shared" si="18"/>
        <v>2.9512025145144085E-19</v>
      </c>
      <c r="S157" s="2">
        <f t="shared" si="19"/>
        <v>8.2591957296657671E-16</v>
      </c>
      <c r="T157">
        <v>75</v>
      </c>
      <c r="U157">
        <f t="shared" si="23"/>
        <v>1.3148120777519982E-15</v>
      </c>
    </row>
    <row r="158" spans="1:21" x14ac:dyDescent="0.25">
      <c r="A158">
        <v>76</v>
      </c>
      <c r="B158" s="2">
        <v>2.15608049239618E-7</v>
      </c>
      <c r="C158">
        <f t="shared" si="20"/>
        <v>3.212559933670308E-2</v>
      </c>
      <c r="E158">
        <v>76</v>
      </c>
      <c r="F158" s="2">
        <v>9.8692653755051699E-31</v>
      </c>
      <c r="G158" s="2">
        <f t="shared" si="16"/>
        <v>1.4705205409502703E-19</v>
      </c>
      <c r="H158" s="2">
        <f t="shared" si="17"/>
        <v>4.1153790403979299E-16</v>
      </c>
      <c r="I158">
        <v>75.5</v>
      </c>
      <c r="J158">
        <f t="shared" si="22"/>
        <v>3.9682197616177798E-16</v>
      </c>
      <c r="L158">
        <v>76</v>
      </c>
      <c r="M158" s="2">
        <v>1.7723135783318301E-5</v>
      </c>
      <c r="N158">
        <f t="shared" si="21"/>
        <v>2.6407472317144269</v>
      </c>
      <c r="P158">
        <v>76</v>
      </c>
      <c r="Q158" s="2">
        <v>1.06714964205937E-30</v>
      </c>
      <c r="R158" s="2">
        <f t="shared" si="18"/>
        <v>1.5900529666684611E-19</v>
      </c>
      <c r="S158" s="2">
        <f t="shared" si="19"/>
        <v>4.4499008819838215E-16</v>
      </c>
      <c r="T158">
        <v>75.5</v>
      </c>
      <c r="U158">
        <f t="shared" si="23"/>
        <v>8.5236361590876771E-16</v>
      </c>
    </row>
    <row r="159" spans="1:21" x14ac:dyDescent="0.25">
      <c r="A159">
        <v>76.5</v>
      </c>
      <c r="B159" s="2">
        <v>2.02209431294912E-7</v>
      </c>
      <c r="C159">
        <f t="shared" si="20"/>
        <v>3.012920526294189E-2</v>
      </c>
      <c r="E159">
        <v>76.5</v>
      </c>
      <c r="F159" s="2">
        <v>1.02237283484452E-30</v>
      </c>
      <c r="G159" s="2">
        <f t="shared" si="16"/>
        <v>1.5233355239183347E-19</v>
      </c>
      <c r="H159" s="2">
        <f t="shared" si="17"/>
        <v>4.2631863425559051E-16</v>
      </c>
      <c r="I159">
        <v>76</v>
      </c>
      <c r="J159">
        <f t="shared" si="22"/>
        <v>4.1156857235617026E-16</v>
      </c>
      <c r="L159">
        <v>76.5</v>
      </c>
      <c r="M159" s="2">
        <v>1.7130648335629398E-5</v>
      </c>
      <c r="N159">
        <f t="shared" si="21"/>
        <v>2.5524666020087805</v>
      </c>
      <c r="P159">
        <v>76.5</v>
      </c>
      <c r="Q159" s="2">
        <v>3.6432687678939602E-31</v>
      </c>
      <c r="R159" s="2">
        <f t="shared" si="18"/>
        <v>5.4284704641620012E-20</v>
      </c>
      <c r="S159" s="2">
        <f t="shared" si="19"/>
        <v>1.5192044549880938E-16</v>
      </c>
      <c r="T159">
        <v>76</v>
      </c>
      <c r="U159">
        <f t="shared" si="23"/>
        <v>5.2268972700759477E-16</v>
      </c>
    </row>
    <row r="160" spans="1:21" x14ac:dyDescent="0.25">
      <c r="A160">
        <v>77</v>
      </c>
      <c r="B160" s="2">
        <v>1.89486841317293E-7</v>
      </c>
      <c r="C160">
        <f t="shared" si="20"/>
        <v>2.8233539356276656E-2</v>
      </c>
      <c r="E160">
        <v>77</v>
      </c>
      <c r="F160" s="2">
        <v>1.0578850844088799E-30</v>
      </c>
      <c r="G160" s="2">
        <f t="shared" si="16"/>
        <v>1.576248775769231E-19</v>
      </c>
      <c r="H160" s="2">
        <f t="shared" si="17"/>
        <v>4.4112686586898625E-16</v>
      </c>
      <c r="I160">
        <v>76.5</v>
      </c>
      <c r="J160">
        <f t="shared" si="22"/>
        <v>4.2634621443094908E-16</v>
      </c>
      <c r="L160">
        <v>77</v>
      </c>
      <c r="M160" s="2">
        <v>1.6558975381050799E-5</v>
      </c>
      <c r="N160">
        <f t="shared" si="21"/>
        <v>2.4672873317765691</v>
      </c>
      <c r="P160">
        <v>77</v>
      </c>
      <c r="Q160" s="2">
        <v>1.38174524635586E-31</v>
      </c>
      <c r="R160" s="2">
        <f t="shared" si="18"/>
        <v>2.0588004170702316E-20</v>
      </c>
      <c r="S160" s="2">
        <f t="shared" si="19"/>
        <v>5.7617312025428395E-17</v>
      </c>
      <c r="T160">
        <v>76.5</v>
      </c>
      <c r="U160">
        <f t="shared" si="23"/>
        <v>3.3108479188691991E-16</v>
      </c>
    </row>
    <row r="161" spans="1:21" x14ac:dyDescent="0.25">
      <c r="A161">
        <v>77.5</v>
      </c>
      <c r="B161" s="2">
        <v>1.7761263343000301E-7</v>
      </c>
      <c r="C161">
        <f t="shared" si="20"/>
        <v>2.6464282381070448E-2</v>
      </c>
      <c r="E161">
        <v>77.5</v>
      </c>
      <c r="F161" s="2">
        <v>1.09345686045756E-30</v>
      </c>
      <c r="G161" s="2">
        <f t="shared" si="16"/>
        <v>1.6292507220817642E-19</v>
      </c>
      <c r="H161" s="2">
        <f t="shared" si="17"/>
        <v>4.559599193953206E-16</v>
      </c>
      <c r="I161">
        <v>77</v>
      </c>
      <c r="J161">
        <f t="shared" si="22"/>
        <v>4.4115175447100177E-16</v>
      </c>
      <c r="L161">
        <v>77.5</v>
      </c>
      <c r="M161" s="2">
        <v>1.60081169195826E-5</v>
      </c>
      <c r="N161">
        <f t="shared" si="21"/>
        <v>2.3852094210178074</v>
      </c>
      <c r="P161">
        <v>77.5</v>
      </c>
      <c r="Q161" s="2">
        <v>4.1961867865694702E-31</v>
      </c>
      <c r="R161" s="2">
        <f t="shared" si="18"/>
        <v>6.2523183119885104E-20</v>
      </c>
      <c r="S161" s="2">
        <f t="shared" si="19"/>
        <v>1.7497654074540285E-16</v>
      </c>
      <c r="T161">
        <v>77</v>
      </c>
      <c r="U161">
        <f t="shared" si="23"/>
        <v>2.072661779238409E-16</v>
      </c>
    </row>
    <row r="162" spans="1:21" x14ac:dyDescent="0.25">
      <c r="A162">
        <v>78</v>
      </c>
      <c r="B162" s="2">
        <v>1.6657121575552099E-7</v>
      </c>
      <c r="C162">
        <f t="shared" si="20"/>
        <v>2.4819111147572629E-2</v>
      </c>
      <c r="E162">
        <v>78</v>
      </c>
      <c r="F162" s="2">
        <v>1.1290825368540699E-30</v>
      </c>
      <c r="G162" s="2">
        <f t="shared" si="16"/>
        <v>1.6823329799125642E-19</v>
      </c>
      <c r="H162" s="2">
        <f t="shared" si="17"/>
        <v>4.7081544879531844E-16</v>
      </c>
      <c r="I162">
        <v>77.5</v>
      </c>
      <c r="J162">
        <f t="shared" si="22"/>
        <v>4.5598245200468175E-16</v>
      </c>
      <c r="L162">
        <v>78</v>
      </c>
      <c r="M162" s="2">
        <v>1.5478072951224702E-5</v>
      </c>
      <c r="N162">
        <f t="shared" si="21"/>
        <v>2.3062328697324808</v>
      </c>
      <c r="P162">
        <v>78</v>
      </c>
      <c r="Q162" s="2">
        <v>4.9599942708786199E-31</v>
      </c>
      <c r="R162" s="2">
        <f t="shared" si="18"/>
        <v>7.3903914636091435E-20</v>
      </c>
      <c r="S162" s="2">
        <f t="shared" si="19"/>
        <v>2.0682650315118169E-16</v>
      </c>
      <c r="T162">
        <v>77.5</v>
      </c>
      <c r="U162">
        <f t="shared" si="23"/>
        <v>1.5824507185422112E-16</v>
      </c>
    </row>
    <row r="163" spans="1:21" x14ac:dyDescent="0.25">
      <c r="A163">
        <v>78.5</v>
      </c>
      <c r="B163" s="2">
        <v>1.5609172636565399E-7</v>
      </c>
      <c r="C163">
        <f t="shared" si="20"/>
        <v>2.3257667228482444E-2</v>
      </c>
      <c r="E163">
        <v>78.5</v>
      </c>
      <c r="F163" s="2">
        <v>1.16475716776336E-30</v>
      </c>
      <c r="G163" s="2">
        <f t="shared" si="16"/>
        <v>1.7354881799674064E-19</v>
      </c>
      <c r="H163" s="2">
        <f t="shared" si="17"/>
        <v>4.8569139170819295E-16</v>
      </c>
      <c r="I163">
        <v>78</v>
      </c>
      <c r="J163">
        <f t="shared" si="22"/>
        <v>4.6766461145933109E-16</v>
      </c>
      <c r="L163">
        <v>78.5</v>
      </c>
      <c r="M163" s="2">
        <v>1.4968843475977101E-5</v>
      </c>
      <c r="N163">
        <f t="shared" si="21"/>
        <v>2.2303576779205878</v>
      </c>
      <c r="P163">
        <v>78.5</v>
      </c>
      <c r="Q163" s="2">
        <v>4.7935165303733801E-31</v>
      </c>
      <c r="R163" s="2">
        <f t="shared" si="18"/>
        <v>7.1423396302563359E-20</v>
      </c>
      <c r="S163" s="2">
        <f t="shared" si="19"/>
        <v>1.9988455785028335E-16</v>
      </c>
      <c r="T163">
        <v>78</v>
      </c>
      <c r="U163">
        <f t="shared" si="23"/>
        <v>1.6646238706105902E-16</v>
      </c>
    </row>
    <row r="164" spans="1:21" x14ac:dyDescent="0.25">
      <c r="A164">
        <v>79</v>
      </c>
      <c r="B164" s="2">
        <v>1.46313114766993E-7</v>
      </c>
      <c r="C164">
        <f t="shared" si="20"/>
        <v>2.1800654100281959E-2</v>
      </c>
      <c r="E164">
        <v>79</v>
      </c>
      <c r="F164" s="2">
        <v>1.16245025017508E-30</v>
      </c>
      <c r="G164" s="2">
        <f t="shared" si="16"/>
        <v>1.7320508727608692E-19</v>
      </c>
      <c r="H164" s="2">
        <f t="shared" si="17"/>
        <v>4.8472943152883698E-16</v>
      </c>
      <c r="I164">
        <v>78.5</v>
      </c>
      <c r="J164">
        <f t="shared" si="22"/>
        <v>4.7361741399569E-16</v>
      </c>
      <c r="L164">
        <v>79</v>
      </c>
      <c r="M164" s="2">
        <v>1.4469493376361701E-5</v>
      </c>
      <c r="N164">
        <f t="shared" si="21"/>
        <v>2.1559545130778934</v>
      </c>
      <c r="P164">
        <v>79</v>
      </c>
      <c r="Q164" s="2">
        <v>4.6285834090772396E-31</v>
      </c>
      <c r="R164" s="2">
        <f t="shared" si="18"/>
        <v>6.8965892795250873E-20</v>
      </c>
      <c r="S164" s="2">
        <f t="shared" si="19"/>
        <v>1.9300702153299894E-16</v>
      </c>
      <c r="T164">
        <v>78.5</v>
      </c>
      <c r="U164">
        <f t="shared" si="23"/>
        <v>1.9217913093244521E-16</v>
      </c>
    </row>
    <row r="165" spans="1:21" x14ac:dyDescent="0.25">
      <c r="A165">
        <v>79.5</v>
      </c>
      <c r="B165" s="2">
        <v>1.3721401863698499E-7</v>
      </c>
      <c r="C165">
        <f t="shared" si="20"/>
        <v>2.0444888776910763E-2</v>
      </c>
      <c r="E165">
        <v>79.5</v>
      </c>
      <c r="F165" s="2">
        <v>1.12926342815632E-30</v>
      </c>
      <c r="G165" s="2">
        <f t="shared" si="16"/>
        <v>1.6826025079529169E-19</v>
      </c>
      <c r="H165" s="2">
        <f t="shared" si="17"/>
        <v>4.7089087855078105E-16</v>
      </c>
      <c r="I165">
        <v>79</v>
      </c>
      <c r="J165">
        <f t="shared" si="22"/>
        <v>4.7383611834933847E-16</v>
      </c>
      <c r="L165">
        <v>79.5</v>
      </c>
      <c r="M165" s="2">
        <v>1.3985864893437501E-5</v>
      </c>
      <c r="N165">
        <f t="shared" si="21"/>
        <v>2.0838938691221878</v>
      </c>
      <c r="P165">
        <v>79.5</v>
      </c>
      <c r="Q165" s="2">
        <v>4.4653660668096797E-31</v>
      </c>
      <c r="R165" s="2">
        <f t="shared" si="18"/>
        <v>6.6533954395464224E-20</v>
      </c>
      <c r="S165" s="2">
        <f t="shared" si="19"/>
        <v>1.8620103138235926E-16</v>
      </c>
      <c r="T165">
        <v>79</v>
      </c>
      <c r="U165">
        <f t="shared" si="23"/>
        <v>1.9307876819212538E-16</v>
      </c>
    </row>
    <row r="166" spans="1:21" x14ac:dyDescent="0.25">
      <c r="A166">
        <v>80</v>
      </c>
      <c r="B166" s="2">
        <v>1.2858222893513799E-7</v>
      </c>
      <c r="C166">
        <f t="shared" si="20"/>
        <v>1.915875211133556E-2</v>
      </c>
      <c r="E166">
        <v>80</v>
      </c>
      <c r="F166" s="2">
        <v>1.0960792814833601E-30</v>
      </c>
      <c r="G166" s="2">
        <f t="shared" si="16"/>
        <v>1.6331581294102066E-19</v>
      </c>
      <c r="H166" s="2">
        <f t="shared" si="17"/>
        <v>4.570534411635632E-16</v>
      </c>
      <c r="I166">
        <v>79.5</v>
      </c>
      <c r="J166">
        <f t="shared" si="22"/>
        <v>4.6831647336125697E-16</v>
      </c>
      <c r="L166">
        <v>80</v>
      </c>
      <c r="M166" s="2">
        <v>1.35193194312358E-5</v>
      </c>
      <c r="N166">
        <f t="shared" si="21"/>
        <v>2.0143785952541342</v>
      </c>
      <c r="P166">
        <v>80</v>
      </c>
      <c r="Q166" s="2">
        <v>4.3040597038672302E-31</v>
      </c>
      <c r="R166" s="2">
        <f t="shared" si="18"/>
        <v>6.4130489587621724E-20</v>
      </c>
      <c r="S166" s="2">
        <f t="shared" si="19"/>
        <v>1.7947472704380356E-16</v>
      </c>
      <c r="T166">
        <v>79.5</v>
      </c>
      <c r="U166">
        <f t="shared" si="23"/>
        <v>1.8628094999253177E-16</v>
      </c>
    </row>
    <row r="167" spans="1:21" x14ac:dyDescent="0.25">
      <c r="A167">
        <v>80.5</v>
      </c>
      <c r="B167" s="2">
        <v>1.2052945824455901E-7</v>
      </c>
      <c r="C167">
        <f t="shared" si="20"/>
        <v>1.7958889278439291E-2</v>
      </c>
      <c r="E167">
        <v>80.5</v>
      </c>
      <c r="F167" s="2">
        <v>1.06289806073266E-30</v>
      </c>
      <c r="G167" s="2">
        <f t="shared" si="16"/>
        <v>1.5837181104916635E-19</v>
      </c>
      <c r="H167" s="2">
        <f t="shared" si="17"/>
        <v>4.432172238549108E-16</v>
      </c>
      <c r="I167">
        <v>80</v>
      </c>
      <c r="J167">
        <f t="shared" si="22"/>
        <v>4.5705466393373354E-16</v>
      </c>
      <c r="L167">
        <v>80.5</v>
      </c>
      <c r="M167" s="2">
        <v>1.3069856989756801E-5</v>
      </c>
      <c r="N167">
        <f t="shared" si="21"/>
        <v>1.9474086914737634</v>
      </c>
      <c r="P167">
        <v>80.5</v>
      </c>
      <c r="Q167" s="2">
        <v>4.14488743469591E-31</v>
      </c>
      <c r="R167" s="2">
        <f t="shared" si="18"/>
        <v>6.1758822776969063E-20</v>
      </c>
      <c r="S167" s="2">
        <f t="shared" si="19"/>
        <v>1.728374121532138E-16</v>
      </c>
      <c r="T167">
        <v>80</v>
      </c>
      <c r="U167">
        <f t="shared" si="23"/>
        <v>1.795639868679977E-16</v>
      </c>
    </row>
    <row r="168" spans="1:21" x14ac:dyDescent="0.25">
      <c r="A168">
        <v>81</v>
      </c>
      <c r="B168" s="2">
        <v>1.13030853828707E-7</v>
      </c>
      <c r="C168">
        <f t="shared" si="20"/>
        <v>1.6841597220477345E-2</v>
      </c>
      <c r="E168">
        <v>81</v>
      </c>
      <c r="F168" s="2">
        <v>1.0297200487549401E-30</v>
      </c>
      <c r="G168" s="2">
        <f t="shared" si="16"/>
        <v>1.5342828726448607E-19</v>
      </c>
      <c r="H168" s="2">
        <f t="shared" si="17"/>
        <v>4.2938234457057593E-16</v>
      </c>
      <c r="I168">
        <v>80.5</v>
      </c>
      <c r="J168">
        <f t="shared" si="22"/>
        <v>4.4321856501820572E-16</v>
      </c>
      <c r="L168">
        <v>81</v>
      </c>
      <c r="M168" s="2">
        <v>1.2637477569000401E-5</v>
      </c>
      <c r="N168">
        <f t="shared" si="21"/>
        <v>1.8829841577810598</v>
      </c>
      <c r="P168">
        <v>81</v>
      </c>
      <c r="Q168" s="2">
        <v>3.9881047937779196E-31</v>
      </c>
      <c r="R168" s="2">
        <f t="shared" si="18"/>
        <v>5.9422761427290995E-20</v>
      </c>
      <c r="S168" s="2">
        <f t="shared" si="19"/>
        <v>1.6629974222761299E-16</v>
      </c>
      <c r="T168">
        <v>80.5</v>
      </c>
      <c r="U168">
        <f t="shared" si="23"/>
        <v>1.7293737095656942E-16</v>
      </c>
    </row>
    <row r="169" spans="1:21" x14ac:dyDescent="0.25">
      <c r="A169">
        <v>81.5</v>
      </c>
      <c r="B169" s="2">
        <v>1.05921048241582E-7</v>
      </c>
      <c r="C169">
        <f t="shared" si="20"/>
        <v>1.5782236187995718E-2</v>
      </c>
      <c r="E169">
        <v>81.5</v>
      </c>
      <c r="F169" s="2">
        <v>9.9654556603949604E-31</v>
      </c>
      <c r="G169" s="2">
        <f t="shared" si="16"/>
        <v>1.4848528933988492E-19</v>
      </c>
      <c r="H169" s="2">
        <f t="shared" si="17"/>
        <v>4.1554893695119737E-16</v>
      </c>
      <c r="I169">
        <v>81</v>
      </c>
      <c r="J169">
        <f t="shared" si="22"/>
        <v>4.2938381991408816E-16</v>
      </c>
      <c r="L169">
        <v>81.5</v>
      </c>
      <c r="M169" s="2">
        <v>1.2221943075029099E-5</v>
      </c>
      <c r="N169">
        <f t="shared" si="21"/>
        <v>1.8210695181793357</v>
      </c>
      <c r="P169">
        <v>81.5</v>
      </c>
      <c r="Q169" s="2">
        <v>3.8340049470517002E-31</v>
      </c>
      <c r="R169" s="2">
        <f t="shared" si="18"/>
        <v>5.7126673711070335E-20</v>
      </c>
      <c r="S169" s="2">
        <f t="shared" si="19"/>
        <v>1.5987394197585764E-16</v>
      </c>
      <c r="T169">
        <v>81</v>
      </c>
      <c r="U169">
        <f t="shared" si="23"/>
        <v>1.6641197557882062E-16</v>
      </c>
    </row>
    <row r="170" spans="1:21" x14ac:dyDescent="0.25">
      <c r="A170">
        <v>82</v>
      </c>
      <c r="B170" s="2">
        <v>9.92895898340615E-8</v>
      </c>
      <c r="C170">
        <f t="shared" si="20"/>
        <v>1.4794148885275164E-2</v>
      </c>
      <c r="E170">
        <v>82</v>
      </c>
      <c r="F170" s="2">
        <v>9.6337497718412892E-31</v>
      </c>
      <c r="G170" s="2">
        <f t="shared" si="16"/>
        <v>1.4354287160043521E-19</v>
      </c>
      <c r="H170" s="2">
        <f t="shared" si="17"/>
        <v>4.0171715303019328E-16</v>
      </c>
      <c r="I170">
        <v>81.5</v>
      </c>
      <c r="J170">
        <f t="shared" si="22"/>
        <v>4.155505649828629E-16</v>
      </c>
      <c r="L170">
        <v>82</v>
      </c>
      <c r="M170" s="2">
        <v>1.1813165139569E-5</v>
      </c>
      <c r="N170">
        <f t="shared" si="21"/>
        <v>1.760161605795781</v>
      </c>
      <c r="P170">
        <v>82</v>
      </c>
      <c r="Q170" s="2">
        <v>3.6829246679626001E-31</v>
      </c>
      <c r="R170" s="2">
        <f t="shared" si="18"/>
        <v>5.4875577552642749E-20</v>
      </c>
      <c r="S170" s="2">
        <f t="shared" si="19"/>
        <v>1.5357405449361506E-16</v>
      </c>
      <c r="T170">
        <v>81.5</v>
      </c>
      <c r="U170">
        <f t="shared" si="23"/>
        <v>1.6000027486062567E-16</v>
      </c>
    </row>
    <row r="171" spans="1:21" x14ac:dyDescent="0.25">
      <c r="A171">
        <v>82.5</v>
      </c>
      <c r="B171" s="2">
        <v>9.3109831494800001E-8</v>
      </c>
      <c r="C171">
        <f t="shared" si="20"/>
        <v>1.38733648927252E-2</v>
      </c>
      <c r="E171">
        <v>82.5</v>
      </c>
      <c r="F171" s="2">
        <v>9.3020869874588697E-31</v>
      </c>
      <c r="G171" s="2">
        <f t="shared" ref="G171:G206" si="24">F171*$L$1*$L$2</f>
        <v>1.3860109611313715E-19</v>
      </c>
      <c r="H171" s="2">
        <f t="shared" ref="H171:H206" si="25">G171*$H$1/$H$2</f>
        <v>3.8788716650743686E-16</v>
      </c>
      <c r="I171">
        <v>82</v>
      </c>
      <c r="J171">
        <f t="shared" si="22"/>
        <v>4.0171895556130223E-16</v>
      </c>
      <c r="L171">
        <v>82.5</v>
      </c>
      <c r="M171" s="2">
        <v>1.14184075335638E-5</v>
      </c>
      <c r="N171">
        <f t="shared" si="21"/>
        <v>1.7013427225010063</v>
      </c>
      <c r="P171">
        <v>82.5</v>
      </c>
      <c r="Q171" s="2">
        <v>3.5352511047683701E-31</v>
      </c>
      <c r="R171" s="2">
        <f t="shared" ref="R171:R206" si="26">Q171*$L$1*$L$2</f>
        <v>5.2675241461048716E-20</v>
      </c>
      <c r="S171" s="2">
        <f t="shared" ref="S171:S206" si="27">R171*$H$1/$H$2</f>
        <v>1.4741622345282893E-16</v>
      </c>
      <c r="T171">
        <v>82</v>
      </c>
      <c r="U171">
        <f t="shared" si="23"/>
        <v>1.537165937963903E-16</v>
      </c>
    </row>
    <row r="172" spans="1:21" x14ac:dyDescent="0.25">
      <c r="A172">
        <v>83</v>
      </c>
      <c r="B172" s="2">
        <v>8.7253701105071296E-8</v>
      </c>
      <c r="C172">
        <f t="shared" si="20"/>
        <v>1.3000801464655622E-2</v>
      </c>
      <c r="E172">
        <v>83</v>
      </c>
      <c r="F172" s="2">
        <v>8.9704720882848197E-31</v>
      </c>
      <c r="G172" s="2">
        <f t="shared" si="24"/>
        <v>1.336600341154438E-19</v>
      </c>
      <c r="H172" s="2">
        <f t="shared" si="25"/>
        <v>3.7405917674710781E-16</v>
      </c>
      <c r="I172">
        <v>82.5</v>
      </c>
      <c r="J172">
        <f t="shared" si="22"/>
        <v>3.8788916938590884E-16</v>
      </c>
      <c r="L172">
        <v>83</v>
      </c>
      <c r="M172" s="2">
        <v>1.10376702570133E-5</v>
      </c>
      <c r="N172">
        <f t="shared" si="21"/>
        <v>1.6446128682949817</v>
      </c>
      <c r="P172">
        <v>83</v>
      </c>
      <c r="Q172" s="2">
        <v>3.3914293042392402E-31</v>
      </c>
      <c r="R172" s="2">
        <f t="shared" si="26"/>
        <v>5.0532296633164677E-20</v>
      </c>
      <c r="S172" s="2">
        <f t="shared" si="27"/>
        <v>1.4141900683203685E-16</v>
      </c>
      <c r="T172">
        <v>82.5</v>
      </c>
      <c r="U172">
        <f t="shared" si="23"/>
        <v>1.4756358512555648E-16</v>
      </c>
    </row>
    <row r="173" spans="1:21" x14ac:dyDescent="0.25">
      <c r="A173">
        <v>83.5</v>
      </c>
      <c r="B173" s="2">
        <v>8.1792749438295305E-8</v>
      </c>
      <c r="C173">
        <f t="shared" si="20"/>
        <v>1.2187119666306E-2</v>
      </c>
      <c r="E173">
        <v>83.5</v>
      </c>
      <c r="F173" s="2">
        <v>8.6389105887135904E-31</v>
      </c>
      <c r="G173" s="2">
        <f t="shared" si="24"/>
        <v>1.2871976777183249E-19</v>
      </c>
      <c r="H173" s="2">
        <f t="shared" si="25"/>
        <v>3.6023341369360898E-16</v>
      </c>
      <c r="I173">
        <v>83</v>
      </c>
      <c r="J173">
        <f t="shared" si="22"/>
        <v>3.7406141078786014E-16</v>
      </c>
      <c r="L173">
        <v>83.5</v>
      </c>
      <c r="M173" s="2">
        <v>1.06709533099177E-5</v>
      </c>
      <c r="N173">
        <f t="shared" si="21"/>
        <v>1.5899720431777373</v>
      </c>
      <c r="P173">
        <v>83.5</v>
      </c>
      <c r="Q173" s="2">
        <v>3.2503152143231499E-31</v>
      </c>
      <c r="R173" s="2">
        <f t="shared" si="26"/>
        <v>4.8429696693414937E-20</v>
      </c>
      <c r="S173" s="2">
        <f t="shared" si="27"/>
        <v>1.3553469887344393E-16</v>
      </c>
      <c r="T173">
        <v>83</v>
      </c>
      <c r="U173">
        <f t="shared" si="23"/>
        <v>1.4152037208482163E-16</v>
      </c>
    </row>
    <row r="174" spans="1:21" x14ac:dyDescent="0.25">
      <c r="A174">
        <v>84</v>
      </c>
      <c r="B174" s="2">
        <v>7.6699775218968297E-8</v>
      </c>
      <c r="C174">
        <f t="shared" si="20"/>
        <v>1.1428266507626276E-2</v>
      </c>
      <c r="E174">
        <v>84</v>
      </c>
      <c r="F174" s="2">
        <v>8.3074088825291406E-31</v>
      </c>
      <c r="G174" s="2">
        <f t="shared" si="24"/>
        <v>1.2378039234968419E-19</v>
      </c>
      <c r="H174" s="2">
        <f t="shared" si="25"/>
        <v>3.464101439609537E-16</v>
      </c>
      <c r="I174">
        <v>83.5</v>
      </c>
      <c r="J174">
        <f t="shared" si="22"/>
        <v>3.6023591586891802E-16</v>
      </c>
      <c r="L174">
        <v>84</v>
      </c>
      <c r="M174" s="2">
        <v>1.0318256692276899E-5</v>
      </c>
      <c r="N174">
        <f t="shared" si="21"/>
        <v>1.537420247149258</v>
      </c>
      <c r="P174">
        <v>84</v>
      </c>
      <c r="Q174" s="2">
        <v>3.1093806459331501E-31</v>
      </c>
      <c r="R174" s="2">
        <f t="shared" si="26"/>
        <v>4.6329771624403937E-20</v>
      </c>
      <c r="S174" s="2">
        <f t="shared" si="27"/>
        <v>1.2965787677218348E-16</v>
      </c>
      <c r="T174">
        <v>83.5</v>
      </c>
      <c r="U174">
        <f t="shared" si="23"/>
        <v>1.3556329017837538E-16</v>
      </c>
    </row>
    <row r="175" spans="1:21" x14ac:dyDescent="0.25">
      <c r="A175">
        <v>84.5</v>
      </c>
      <c r="B175" s="2">
        <v>7.1876302003812705E-8</v>
      </c>
      <c r="C175">
        <f t="shared" si="20"/>
        <v>1.0709568998568094E-2</v>
      </c>
      <c r="E175">
        <v>84.5</v>
      </c>
      <c r="F175" s="2">
        <v>7.9759744252289406E-31</v>
      </c>
      <c r="G175" s="2">
        <f t="shared" si="24"/>
        <v>1.1884201893591123E-19</v>
      </c>
      <c r="H175" s="2">
        <f t="shared" si="25"/>
        <v>3.3258967843548309E-16</v>
      </c>
      <c r="I175">
        <v>84</v>
      </c>
      <c r="J175">
        <f t="shared" si="22"/>
        <v>3.4641295893722243E-16</v>
      </c>
      <c r="L175">
        <v>84.5</v>
      </c>
      <c r="M175" s="2">
        <v>9.9782127794509598E-6</v>
      </c>
      <c r="N175">
        <f t="shared" si="21"/>
        <v>1.4867537041381931</v>
      </c>
      <c r="P175">
        <v>84.5</v>
      </c>
      <c r="Q175" s="2">
        <v>2.9686281035244701E-31</v>
      </c>
      <c r="R175" s="2">
        <f t="shared" si="26"/>
        <v>4.42325587425146E-20</v>
      </c>
      <c r="S175" s="2">
        <f t="shared" si="27"/>
        <v>1.2378864496138362E-16</v>
      </c>
      <c r="T175">
        <v>84</v>
      </c>
      <c r="U175">
        <f t="shared" si="23"/>
        <v>1.2966567283637032E-16</v>
      </c>
    </row>
    <row r="176" spans="1:21" x14ac:dyDescent="0.25">
      <c r="A176">
        <v>85</v>
      </c>
      <c r="B176" s="2">
        <v>6.7379299241357403E-8</v>
      </c>
      <c r="C176">
        <f t="shared" si="20"/>
        <v>1.0039515586962254E-2</v>
      </c>
      <c r="E176">
        <v>85</v>
      </c>
      <c r="F176" s="2">
        <v>7.64461596360037E-31</v>
      </c>
      <c r="G176" s="2">
        <f t="shared" si="24"/>
        <v>1.1390477785764552E-19</v>
      </c>
      <c r="H176" s="2">
        <f t="shared" si="25"/>
        <v>3.1877238184895853E-16</v>
      </c>
      <c r="I176">
        <v>84.5</v>
      </c>
      <c r="J176">
        <f t="shared" si="22"/>
        <v>3.3259286057653399E-16</v>
      </c>
      <c r="L176">
        <v>85</v>
      </c>
      <c r="M176" s="2">
        <v>9.6444986043022292E-6</v>
      </c>
      <c r="N176">
        <f t="shared" si="21"/>
        <v>1.4370302920410321</v>
      </c>
      <c r="P176">
        <v>85</v>
      </c>
      <c r="Q176" s="2">
        <v>2.8280847652882402E-31</v>
      </c>
      <c r="R176" s="2">
        <f t="shared" si="26"/>
        <v>4.2138463002794776E-20</v>
      </c>
      <c r="S176" s="2">
        <f t="shared" si="27"/>
        <v>1.1792813674280376E-16</v>
      </c>
      <c r="T176">
        <v>84.5</v>
      </c>
      <c r="U176">
        <f t="shared" si="23"/>
        <v>1.2379741558723336E-16</v>
      </c>
    </row>
    <row r="177" spans="1:21" x14ac:dyDescent="0.25">
      <c r="A177">
        <v>85.5</v>
      </c>
      <c r="B177" s="2">
        <v>6.3181898159771606E-8</v>
      </c>
      <c r="C177">
        <f t="shared" si="20"/>
        <v>9.4141028258059693E-3</v>
      </c>
      <c r="E177">
        <v>85.5</v>
      </c>
      <c r="F177" s="2">
        <v>7.3133438274572299E-31</v>
      </c>
      <c r="G177" s="2">
        <f t="shared" si="24"/>
        <v>1.0896882302911271E-19</v>
      </c>
      <c r="H177" s="2">
        <f t="shared" si="25"/>
        <v>3.0495868494366534E-16</v>
      </c>
      <c r="I177">
        <v>85</v>
      </c>
      <c r="J177">
        <f t="shared" si="22"/>
        <v>3.1877599785489694E-16</v>
      </c>
      <c r="L177">
        <v>85.5</v>
      </c>
      <c r="M177" s="2">
        <v>9.3222910433938105E-6</v>
      </c>
      <c r="N177">
        <f t="shared" si="21"/>
        <v>1.3890213654656778</v>
      </c>
      <c r="P177">
        <v>85.5</v>
      </c>
      <c r="Q177" s="2">
        <v>2.6877834490829099E-31</v>
      </c>
      <c r="R177" s="2">
        <f t="shared" si="26"/>
        <v>4.0047973391335362E-20</v>
      </c>
      <c r="S177" s="2">
        <f t="shared" si="27"/>
        <v>1.1207772058635201E-16</v>
      </c>
      <c r="T177">
        <v>85</v>
      </c>
      <c r="U177">
        <f t="shared" si="23"/>
        <v>1.179382885658466E-16</v>
      </c>
    </row>
    <row r="178" spans="1:21" x14ac:dyDescent="0.25">
      <c r="A178">
        <v>86</v>
      </c>
      <c r="B178" s="2">
        <v>5.92090213216262E-8</v>
      </c>
      <c r="C178">
        <f t="shared" si="20"/>
        <v>8.8221441769223037E-3</v>
      </c>
      <c r="E178">
        <v>86</v>
      </c>
      <c r="F178" s="2">
        <v>6.9821703040620097E-31</v>
      </c>
      <c r="G178" s="2">
        <f t="shared" si="24"/>
        <v>1.0403433753052394E-19</v>
      </c>
      <c r="H178" s="2">
        <f t="shared" si="25"/>
        <v>2.9114910008542395E-16</v>
      </c>
      <c r="I178">
        <v>85.5</v>
      </c>
      <c r="J178">
        <f t="shared" si="22"/>
        <v>3.0496281736645444E-16</v>
      </c>
      <c r="L178">
        <v>86</v>
      </c>
      <c r="M178" s="2">
        <v>9.0115900967256903E-6</v>
      </c>
      <c r="N178">
        <f t="shared" si="21"/>
        <v>1.3427269244121278</v>
      </c>
      <c r="P178">
        <v>86</v>
      </c>
      <c r="Q178" s="2">
        <v>2.5477641385263999E-31</v>
      </c>
      <c r="R178" s="2">
        <f t="shared" si="26"/>
        <v>3.796168566404336E-20</v>
      </c>
      <c r="S178" s="2">
        <f t="shared" si="27"/>
        <v>1.0623906376651006E-16</v>
      </c>
      <c r="T178">
        <v>85.5</v>
      </c>
      <c r="U178">
        <f t="shared" si="23"/>
        <v>1.1208955672530087E-16</v>
      </c>
    </row>
    <row r="179" spans="1:21" x14ac:dyDescent="0.25">
      <c r="A179">
        <v>86.5</v>
      </c>
      <c r="B179" s="2">
        <v>5.5505852729012598E-8</v>
      </c>
      <c r="C179">
        <f t="shared" si="20"/>
        <v>8.2703720566228763E-3</v>
      </c>
      <c r="E179">
        <v>86.5</v>
      </c>
      <c r="F179" s="2">
        <v>6.6511101238732801E-31</v>
      </c>
      <c r="G179" s="2">
        <f t="shared" si="24"/>
        <v>9.9101540845711878E-20</v>
      </c>
      <c r="H179" s="2">
        <f t="shared" si="25"/>
        <v>2.7734424151874145E-16</v>
      </c>
      <c r="I179">
        <v>86</v>
      </c>
      <c r="J179">
        <f t="shared" si="22"/>
        <v>2.9115385207026211E-16</v>
      </c>
      <c r="L179">
        <v>86.5</v>
      </c>
      <c r="M179" s="2">
        <v>8.7123957642978804E-6</v>
      </c>
      <c r="N179">
        <f t="shared" si="21"/>
        <v>1.2981469688803842</v>
      </c>
      <c r="P179">
        <v>86.5</v>
      </c>
      <c r="Q179" s="2">
        <v>2.4080760263842902E-31</v>
      </c>
      <c r="R179" s="2">
        <f t="shared" si="26"/>
        <v>3.5880332793125927E-20</v>
      </c>
      <c r="S179" s="2">
        <f t="shared" si="27"/>
        <v>1.0041421756945491E-16</v>
      </c>
      <c r="T179">
        <v>86</v>
      </c>
      <c r="U179">
        <f t="shared" si="23"/>
        <v>1.062529743284461E-16</v>
      </c>
    </row>
    <row r="180" spans="1:21" x14ac:dyDescent="0.25">
      <c r="A180">
        <v>87</v>
      </c>
      <c r="B180" s="2">
        <v>5.2046470603831298E-8</v>
      </c>
      <c r="C180">
        <f t="shared" si="20"/>
        <v>7.7549241199708638E-3</v>
      </c>
      <c r="E180">
        <v>87</v>
      </c>
      <c r="F180" s="2">
        <v>6.32018109815687E-31</v>
      </c>
      <c r="G180" s="2">
        <f t="shared" si="24"/>
        <v>9.4170698362537358E-20</v>
      </c>
      <c r="H180" s="2">
        <f t="shared" si="25"/>
        <v>2.6354485195452157E-16</v>
      </c>
      <c r="I180">
        <v>86.5</v>
      </c>
      <c r="J180">
        <f t="shared" si="22"/>
        <v>2.7734974328467423E-16</v>
      </c>
      <c r="L180">
        <v>87</v>
      </c>
      <c r="M180" s="2">
        <v>8.4247080461103808E-6</v>
      </c>
      <c r="N180">
        <f t="shared" si="21"/>
        <v>1.2552814988704468</v>
      </c>
      <c r="P180">
        <v>87</v>
      </c>
      <c r="Q180" s="2">
        <v>2.2687802888382199E-31</v>
      </c>
      <c r="R180" s="2">
        <f t="shared" si="26"/>
        <v>3.3804826303689476E-20</v>
      </c>
      <c r="S180" s="2">
        <f t="shared" si="27"/>
        <v>9.4605732977109783E-17</v>
      </c>
      <c r="T180">
        <v>86.5</v>
      </c>
      <c r="U180">
        <f t="shared" si="23"/>
        <v>1.004307110037809E-16</v>
      </c>
    </row>
    <row r="181" spans="1:21" x14ac:dyDescent="0.25">
      <c r="A181">
        <v>87.5</v>
      </c>
      <c r="B181" s="2">
        <v>4.8774221149413798E-8</v>
      </c>
      <c r="C181">
        <f t="shared" si="20"/>
        <v>7.2673589512626561E-3</v>
      </c>
      <c r="E181">
        <v>87.5</v>
      </c>
      <c r="F181" s="2">
        <v>5.9894049667521098E-31</v>
      </c>
      <c r="G181" s="2">
        <f t="shared" si="24"/>
        <v>8.9242134004606438E-20</v>
      </c>
      <c r="H181" s="2">
        <f t="shared" si="25"/>
        <v>2.4975183792101874E-16</v>
      </c>
      <c r="I181">
        <v>87</v>
      </c>
      <c r="J181">
        <f t="shared" si="22"/>
        <v>2.635512697826693E-16</v>
      </c>
      <c r="L181">
        <v>87.5</v>
      </c>
      <c r="M181" s="2">
        <v>8.1463934505558893E-6</v>
      </c>
      <c r="N181">
        <f t="shared" si="21"/>
        <v>1.2138126241328275</v>
      </c>
      <c r="P181">
        <v>87.5</v>
      </c>
      <c r="Q181" s="2">
        <v>2.1299539093800601E-31</v>
      </c>
      <c r="R181" s="2">
        <f t="shared" si="26"/>
        <v>3.1736313249762893E-20</v>
      </c>
      <c r="S181" s="2">
        <f t="shared" si="27"/>
        <v>8.8816820119477791E-17</v>
      </c>
      <c r="T181">
        <v>87</v>
      </c>
      <c r="U181">
        <f t="shared" si="23"/>
        <v>9.462548122680438E-17</v>
      </c>
    </row>
    <row r="182" spans="1:21" x14ac:dyDescent="0.25">
      <c r="A182">
        <v>88</v>
      </c>
      <c r="B182" s="2">
        <v>4.5724786777751302E-8</v>
      </c>
      <c r="C182">
        <f t="shared" si="20"/>
        <v>6.8129932298849442E-3</v>
      </c>
      <c r="E182">
        <v>88</v>
      </c>
      <c r="F182" s="2">
        <v>5.6588085412616396E-31</v>
      </c>
      <c r="G182" s="2">
        <f t="shared" si="24"/>
        <v>8.4316247264798439E-20</v>
      </c>
      <c r="H182" s="2">
        <f t="shared" si="25"/>
        <v>2.3596631743364091E-16</v>
      </c>
      <c r="I182">
        <v>87.5</v>
      </c>
      <c r="J182">
        <f t="shared" si="22"/>
        <v>2.4975938682235266E-16</v>
      </c>
      <c r="L182">
        <v>88</v>
      </c>
      <c r="M182" s="2">
        <v>7.8739667471928602E-6</v>
      </c>
      <c r="N182">
        <f t="shared" si="21"/>
        <v>1.1732210453317362</v>
      </c>
      <c r="P182">
        <v>88</v>
      </c>
      <c r="Q182" s="2">
        <v>1.9916950369056198E-31</v>
      </c>
      <c r="R182" s="2">
        <f t="shared" si="26"/>
        <v>2.9676256049893734E-20</v>
      </c>
      <c r="S182" s="2">
        <f t="shared" si="27"/>
        <v>8.3051571701469412E-17</v>
      </c>
      <c r="T182">
        <v>87.5</v>
      </c>
      <c r="U182">
        <f t="shared" si="23"/>
        <v>8.8840724820786405E-17</v>
      </c>
    </row>
    <row r="183" spans="1:21" x14ac:dyDescent="0.25">
      <c r="A183">
        <v>88.5</v>
      </c>
      <c r="B183" s="2">
        <v>4.2873599487525799E-8</v>
      </c>
      <c r="C183">
        <f t="shared" si="20"/>
        <v>6.3881663236413444E-3</v>
      </c>
      <c r="E183">
        <v>88.5</v>
      </c>
      <c r="F183" s="2">
        <v>5.3284252707720602E-31</v>
      </c>
      <c r="G183" s="2">
        <f t="shared" si="24"/>
        <v>7.93935365345037E-20</v>
      </c>
      <c r="H183" s="2">
        <f t="shared" si="25"/>
        <v>2.2218968528384076E-16</v>
      </c>
      <c r="I183">
        <v>88</v>
      </c>
      <c r="J183">
        <f t="shared" si="22"/>
        <v>2.3637966459775728E-16</v>
      </c>
      <c r="L183">
        <v>88.5</v>
      </c>
      <c r="M183" s="2">
        <v>7.6109835818062001E-6</v>
      </c>
      <c r="N183">
        <f t="shared" si="21"/>
        <v>1.1340365536891239</v>
      </c>
      <c r="P183">
        <v>88.5</v>
      </c>
      <c r="Q183" s="2">
        <v>1.8541306293985901E-31</v>
      </c>
      <c r="R183" s="2">
        <f t="shared" si="26"/>
        <v>2.7626546378038989E-20</v>
      </c>
      <c r="S183" s="2">
        <f t="shared" si="27"/>
        <v>7.7315281736420081E-17</v>
      </c>
      <c r="T183">
        <v>88</v>
      </c>
      <c r="U183">
        <f t="shared" si="23"/>
        <v>8.3080863147041529E-17</v>
      </c>
    </row>
    <row r="184" spans="1:21" x14ac:dyDescent="0.25">
      <c r="A184">
        <v>89</v>
      </c>
      <c r="B184" s="2">
        <v>4.0178444459238202E-8</v>
      </c>
      <c r="C184">
        <f t="shared" si="20"/>
        <v>5.9865882244264923E-3</v>
      </c>
      <c r="E184">
        <v>89</v>
      </c>
      <c r="F184" s="2">
        <v>5.0467860994171003E-31</v>
      </c>
      <c r="G184" s="2">
        <f t="shared" si="24"/>
        <v>7.5197112881314794E-20</v>
      </c>
      <c r="H184" s="2">
        <f t="shared" si="25"/>
        <v>2.1044563039576439E-16</v>
      </c>
      <c r="I184">
        <v>88.5</v>
      </c>
      <c r="J184">
        <f t="shared" si="22"/>
        <v>2.2374010396727364E-16</v>
      </c>
      <c r="L184">
        <v>89</v>
      </c>
      <c r="M184" s="2">
        <v>7.3574439543958804E-6</v>
      </c>
      <c r="N184">
        <f t="shared" si="21"/>
        <v>1.0962591492049862</v>
      </c>
      <c r="P184">
        <v>89</v>
      </c>
      <c r="Q184" s="2">
        <v>1.7174275730295199E-31</v>
      </c>
      <c r="R184" s="2">
        <f t="shared" si="26"/>
        <v>2.5589670838139846E-20</v>
      </c>
      <c r="S184" s="2">
        <f t="shared" si="27"/>
        <v>7.1614909200730603E-17</v>
      </c>
      <c r="T184">
        <v>88.5</v>
      </c>
      <c r="U184">
        <f t="shared" si="23"/>
        <v>7.735166993483756E-17</v>
      </c>
    </row>
    <row r="185" spans="1:21" x14ac:dyDescent="0.25">
      <c r="A185">
        <v>89.5</v>
      </c>
      <c r="B185" s="2">
        <v>3.76673644961731E-8</v>
      </c>
      <c r="C185">
        <f t="shared" si="20"/>
        <v>5.6124373099297915E-3</v>
      </c>
      <c r="E185">
        <v>89.5</v>
      </c>
      <c r="F185" s="2">
        <v>4.80460772244214E-31</v>
      </c>
      <c r="G185" s="2">
        <f t="shared" si="24"/>
        <v>7.1588655064387891E-20</v>
      </c>
      <c r="H185" s="2">
        <f t="shared" si="25"/>
        <v>2.0034704880210323E-16</v>
      </c>
      <c r="I185">
        <v>89</v>
      </c>
      <c r="J185">
        <f t="shared" si="22"/>
        <v>2.1183952014501812E-16</v>
      </c>
      <c r="L185">
        <v>89.5</v>
      </c>
      <c r="M185" s="2">
        <v>7.1133478649619297E-6</v>
      </c>
      <c r="N185">
        <f t="shared" si="21"/>
        <v>1.0598888318793276</v>
      </c>
      <c r="P185">
        <v>89.5</v>
      </c>
      <c r="Q185" s="2">
        <v>1.58180920253317E-31</v>
      </c>
      <c r="R185" s="2">
        <f t="shared" si="26"/>
        <v>2.3568957117744234E-20</v>
      </c>
      <c r="S185" s="2">
        <f t="shared" si="27"/>
        <v>6.5959766916089887E-17</v>
      </c>
      <c r="T185">
        <v>89</v>
      </c>
      <c r="U185">
        <f t="shared" si="23"/>
        <v>7.1660819626601999E-17</v>
      </c>
    </row>
    <row r="186" spans="1:21" x14ac:dyDescent="0.25">
      <c r="A186">
        <v>90</v>
      </c>
      <c r="B186" s="2">
        <v>3.5317395316058097E-8</v>
      </c>
      <c r="C186">
        <f t="shared" si="20"/>
        <v>5.2622919020926563E-3</v>
      </c>
      <c r="E186">
        <v>90</v>
      </c>
      <c r="F186" s="2">
        <v>4.5624401755098601E-31</v>
      </c>
      <c r="G186" s="2">
        <f t="shared" si="24"/>
        <v>6.7980358615096921E-20</v>
      </c>
      <c r="H186" s="2">
        <f t="shared" si="25"/>
        <v>1.9024891880974123E-16</v>
      </c>
      <c r="I186">
        <v>89.5</v>
      </c>
      <c r="J186">
        <f t="shared" si="22"/>
        <v>2.0067651993035613E-16</v>
      </c>
      <c r="L186">
        <v>90</v>
      </c>
      <c r="M186" s="2">
        <v>6.8786953135043303E-6</v>
      </c>
      <c r="N186">
        <f t="shared" si="21"/>
        <v>1.0249256017121453</v>
      </c>
      <c r="P186">
        <v>90</v>
      </c>
      <c r="Q186" s="2">
        <v>1.4475804104517399E-31</v>
      </c>
      <c r="R186" s="2">
        <f t="shared" si="26"/>
        <v>2.1568948115730926E-20</v>
      </c>
      <c r="S186" s="2">
        <f t="shared" si="27"/>
        <v>6.0362568578299976E-17</v>
      </c>
      <c r="T186">
        <v>89.5</v>
      </c>
      <c r="U186">
        <f t="shared" si="23"/>
        <v>6.6018717029457925E-17</v>
      </c>
    </row>
    <row r="187" spans="1:21" x14ac:dyDescent="0.25">
      <c r="A187">
        <v>90.5</v>
      </c>
      <c r="B187" s="2">
        <v>3.3097578596354599E-8</v>
      </c>
      <c r="C187">
        <f t="shared" si="20"/>
        <v>4.931539210856835E-3</v>
      </c>
      <c r="E187">
        <v>90.5</v>
      </c>
      <c r="F187" s="2">
        <v>4.32028527980931E-31</v>
      </c>
      <c r="G187" s="2">
        <f t="shared" si="24"/>
        <v>6.4372250669158715E-20</v>
      </c>
      <c r="H187" s="2">
        <f t="shared" si="25"/>
        <v>1.8015131636033113E-16</v>
      </c>
      <c r="I187">
        <v>90</v>
      </c>
      <c r="J187">
        <f t="shared" si="22"/>
        <v>1.9024944995925113E-16</v>
      </c>
      <c r="L187">
        <v>90.5</v>
      </c>
      <c r="M187" s="2">
        <v>6.6508653590654802E-6</v>
      </c>
      <c r="N187">
        <f t="shared" si="21"/>
        <v>0.99097893850075658</v>
      </c>
      <c r="P187">
        <v>90.5</v>
      </c>
      <c r="Q187" s="2">
        <v>1.31516673586172E-31</v>
      </c>
      <c r="R187" s="2">
        <f t="shared" si="26"/>
        <v>1.9595984364339628E-20</v>
      </c>
      <c r="S187" s="2">
        <f t="shared" si="27"/>
        <v>5.4841058715749066E-17</v>
      </c>
      <c r="T187">
        <v>90</v>
      </c>
      <c r="U187">
        <f t="shared" si="23"/>
        <v>6.0439783220280264E-17</v>
      </c>
    </row>
    <row r="188" spans="1:21" x14ac:dyDescent="0.25">
      <c r="A188">
        <v>91</v>
      </c>
      <c r="B188" s="2">
        <v>3.1029832508280397E-8</v>
      </c>
      <c r="C188">
        <f t="shared" si="20"/>
        <v>4.6234450437337791E-3</v>
      </c>
      <c r="E188">
        <v>91</v>
      </c>
      <c r="F188" s="2">
        <v>4.0781452889815397E-31</v>
      </c>
      <c r="G188" s="2">
        <f t="shared" si="24"/>
        <v>6.0764364805824937E-20</v>
      </c>
      <c r="H188" s="2">
        <f t="shared" si="25"/>
        <v>1.7005433542831576E-16</v>
      </c>
      <c r="I188">
        <v>90.5</v>
      </c>
      <c r="J188">
        <f t="shared" si="22"/>
        <v>1.8015194262194601E-16</v>
      </c>
      <c r="L188">
        <v>91</v>
      </c>
      <c r="M188" s="2">
        <v>6.4284766978372997E-6</v>
      </c>
      <c r="N188">
        <f t="shared" si="21"/>
        <v>0.95784302797775767</v>
      </c>
      <c r="P188">
        <v>91</v>
      </c>
      <c r="Q188" s="2">
        <v>1.1851767161057301E-31</v>
      </c>
      <c r="R188" s="2">
        <f t="shared" si="26"/>
        <v>1.7659133069975378E-20</v>
      </c>
      <c r="S188" s="2">
        <f t="shared" si="27"/>
        <v>4.942061269053181E-17</v>
      </c>
      <c r="T188">
        <v>90.5</v>
      </c>
      <c r="U188">
        <f t="shared" si="23"/>
        <v>5.4944497338423706E-17</v>
      </c>
    </row>
    <row r="189" spans="1:21" x14ac:dyDescent="0.25">
      <c r="A189">
        <v>91.5</v>
      </c>
      <c r="B189" s="2">
        <v>2.9092929531181199E-8</v>
      </c>
      <c r="C189">
        <f t="shared" si="20"/>
        <v>4.3348465001459982E-3</v>
      </c>
      <c r="E189">
        <v>91.5</v>
      </c>
      <c r="F189" s="2">
        <v>3.8360230255334E-31</v>
      </c>
      <c r="G189" s="2">
        <f t="shared" si="24"/>
        <v>5.7156743080447671E-20</v>
      </c>
      <c r="H189" s="2">
        <f t="shared" si="25"/>
        <v>1.5995809370923873E-16</v>
      </c>
      <c r="I189">
        <v>91</v>
      </c>
      <c r="J189">
        <f t="shared" si="22"/>
        <v>1.7005508098259279E-16</v>
      </c>
      <c r="L189">
        <v>91.5</v>
      </c>
      <c r="M189" s="2">
        <v>6.2138383931217004E-6</v>
      </c>
      <c r="N189">
        <f t="shared" si="21"/>
        <v>0.92586192057513339</v>
      </c>
      <c r="P189">
        <v>91.5</v>
      </c>
      <c r="Q189" s="2">
        <v>1.05850364220898E-31</v>
      </c>
      <c r="R189" s="2">
        <f t="shared" si="26"/>
        <v>1.57717042689138E-20</v>
      </c>
      <c r="S189" s="2">
        <f t="shared" si="27"/>
        <v>4.413847979144781E-17</v>
      </c>
      <c r="T189">
        <v>91</v>
      </c>
      <c r="U189">
        <f t="shared" si="23"/>
        <v>4.9562709228339619E-17</v>
      </c>
    </row>
    <row r="190" spans="1:21" x14ac:dyDescent="0.25">
      <c r="A190">
        <v>92</v>
      </c>
      <c r="B190" s="2">
        <v>2.7264633656360499E-8</v>
      </c>
      <c r="C190">
        <f t="shared" si="20"/>
        <v>4.0624304147977141E-3</v>
      </c>
      <c r="E190">
        <v>92</v>
      </c>
      <c r="F190" s="2">
        <v>3.5939220723434301E-31</v>
      </c>
      <c r="G190" s="2">
        <f t="shared" si="24"/>
        <v>5.3549438877917111E-20</v>
      </c>
      <c r="H190" s="2">
        <f t="shared" si="25"/>
        <v>1.4986274060533696E-16</v>
      </c>
      <c r="I190">
        <v>91.5</v>
      </c>
      <c r="J190">
        <f t="shared" si="22"/>
        <v>1.5995899095432697E-16</v>
      </c>
      <c r="L190">
        <v>92</v>
      </c>
      <c r="M190" s="2">
        <v>6.0069504449187E-6</v>
      </c>
      <c r="N190">
        <f t="shared" si="21"/>
        <v>0.8950356162928863</v>
      </c>
      <c r="P190">
        <v>92</v>
      </c>
      <c r="Q190" s="2">
        <v>9.3649446321304102E-32</v>
      </c>
      <c r="R190" s="2">
        <f t="shared" si="26"/>
        <v>1.3953767501874312E-20</v>
      </c>
      <c r="S190" s="2">
        <f t="shared" si="27"/>
        <v>3.9050826365669461E-17</v>
      </c>
      <c r="T190">
        <v>91.5</v>
      </c>
      <c r="U190">
        <f t="shared" si="23"/>
        <v>4.4339084132981124E-17</v>
      </c>
    </row>
    <row r="191" spans="1:21" x14ac:dyDescent="0.25">
      <c r="A191">
        <v>92.5</v>
      </c>
      <c r="B191" s="2">
        <v>2.55619684703179E-8</v>
      </c>
      <c r="C191">
        <f t="shared" si="20"/>
        <v>3.8087333020773669E-3</v>
      </c>
      <c r="E191">
        <v>92.5</v>
      </c>
      <c r="F191" s="2">
        <v>3.35184704707822E-31</v>
      </c>
      <c r="G191" s="2">
        <f t="shared" si="24"/>
        <v>4.9942521001465482E-20</v>
      </c>
      <c r="H191" s="2">
        <f t="shared" si="25"/>
        <v>1.3976846866841226E-16</v>
      </c>
      <c r="I191">
        <v>92</v>
      </c>
      <c r="J191">
        <f t="shared" si="22"/>
        <v>1.4986383375846929E-16</v>
      </c>
      <c r="L191">
        <v>92.5</v>
      </c>
      <c r="M191" s="2">
        <v>5.8078128532282801E-6</v>
      </c>
      <c r="N191">
        <f t="shared" si="21"/>
        <v>0.86536411513101374</v>
      </c>
      <c r="P191">
        <v>92.5</v>
      </c>
      <c r="Q191" s="2">
        <v>8.2123054349930701E-32</v>
      </c>
      <c r="R191" s="2">
        <f t="shared" si="26"/>
        <v>1.2236335098139673E-20</v>
      </c>
      <c r="S191" s="2">
        <f t="shared" si="27"/>
        <v>3.4244443101507504E-17</v>
      </c>
      <c r="T191">
        <v>92</v>
      </c>
      <c r="U191">
        <f t="shared" si="23"/>
        <v>3.9341969202887448E-17</v>
      </c>
    </row>
    <row r="192" spans="1:21" x14ac:dyDescent="0.25">
      <c r="A192">
        <v>93</v>
      </c>
      <c r="B192" s="2">
        <v>2.3965490549852299E-8</v>
      </c>
      <c r="C192">
        <f t="shared" si="20"/>
        <v>3.5708580919279927E-3</v>
      </c>
      <c r="E192">
        <v>93</v>
      </c>
      <c r="F192" s="2">
        <v>3.1098040046297799E-31</v>
      </c>
      <c r="G192" s="2">
        <f t="shared" si="24"/>
        <v>4.6336079668983718E-20</v>
      </c>
      <c r="H192" s="2">
        <f t="shared" si="25"/>
        <v>1.296755303810428E-16</v>
      </c>
      <c r="I192">
        <v>92.5</v>
      </c>
      <c r="J192">
        <f t="shared" si="22"/>
        <v>1.3976981935773783E-16</v>
      </c>
      <c r="L192">
        <v>93</v>
      </c>
      <c r="M192" s="2">
        <v>5.61642561805046E-6</v>
      </c>
      <c r="N192">
        <f t="shared" si="21"/>
        <v>0.83684741708951849</v>
      </c>
      <c r="P192">
        <v>93</v>
      </c>
      <c r="Q192" s="2">
        <v>7.1597705159602904E-32</v>
      </c>
      <c r="R192" s="2">
        <f t="shared" si="26"/>
        <v>1.0668058068780832E-20</v>
      </c>
      <c r="S192" s="2">
        <f t="shared" si="27"/>
        <v>2.9855484065280642E-17</v>
      </c>
      <c r="T192">
        <v>92.5</v>
      </c>
      <c r="U192">
        <f t="shared" si="23"/>
        <v>3.4964776506120692E-17</v>
      </c>
    </row>
    <row r="193" spans="1:21" x14ac:dyDescent="0.25">
      <c r="A193">
        <v>93.5</v>
      </c>
      <c r="B193" s="2">
        <v>2.2459674887269099E-8</v>
      </c>
      <c r="C193">
        <f t="shared" si="20"/>
        <v>3.3464915582030958E-3</v>
      </c>
      <c r="E193">
        <v>93.5</v>
      </c>
      <c r="F193" s="2">
        <v>2.8678010430799899E-31</v>
      </c>
      <c r="G193" s="2">
        <f t="shared" si="24"/>
        <v>4.2730235541891848E-20</v>
      </c>
      <c r="H193" s="2">
        <f t="shared" si="25"/>
        <v>1.1958426342465849E-16</v>
      </c>
      <c r="I193">
        <v>93</v>
      </c>
      <c r="J193">
        <f t="shared" si="22"/>
        <v>1.2967722659564808E-16</v>
      </c>
      <c r="L193">
        <v>93.5</v>
      </c>
      <c r="M193" s="2">
        <v>5.42989076429625E-6</v>
      </c>
      <c r="N193">
        <f t="shared" si="21"/>
        <v>0.8090537238801413</v>
      </c>
      <c r="P193">
        <v>93.5</v>
      </c>
      <c r="Q193" s="2">
        <v>6.60320124525078E-32</v>
      </c>
      <c r="R193" s="2">
        <f t="shared" si="26"/>
        <v>9.8387698554236629E-21</v>
      </c>
      <c r="S193" s="2">
        <f t="shared" si="27"/>
        <v>2.7534649206698028E-17</v>
      </c>
      <c r="T193">
        <v>93</v>
      </c>
      <c r="U193">
        <f t="shared" si="23"/>
        <v>3.1282951796024526E-17</v>
      </c>
    </row>
    <row r="194" spans="1:21" x14ac:dyDescent="0.25">
      <c r="A194">
        <v>94</v>
      </c>
      <c r="B194" s="2">
        <v>2.1057646983306799E-8</v>
      </c>
      <c r="C194">
        <f t="shared" si="20"/>
        <v>3.1375894005127129E-3</v>
      </c>
      <c r="E194">
        <v>94</v>
      </c>
      <c r="F194" s="2">
        <v>2.6258492442340801E-31</v>
      </c>
      <c r="G194" s="2">
        <f t="shared" si="24"/>
        <v>3.9125153739087794E-20</v>
      </c>
      <c r="H194" s="2">
        <f t="shared" si="25"/>
        <v>1.0949512989878989E-16</v>
      </c>
      <c r="I194">
        <v>93.5</v>
      </c>
      <c r="J194">
        <f t="shared" si="22"/>
        <v>1.195864343505682E-16</v>
      </c>
      <c r="L194">
        <v>94</v>
      </c>
      <c r="M194" s="2">
        <v>5.2483544930740599E-6</v>
      </c>
      <c r="N194">
        <f t="shared" si="21"/>
        <v>0.78200481946803491</v>
      </c>
      <c r="P194">
        <v>94</v>
      </c>
      <c r="Q194" s="2">
        <v>6.1702662668578904E-32</v>
      </c>
      <c r="R194" s="2">
        <f t="shared" si="26"/>
        <v>9.1936967376182575E-21</v>
      </c>
      <c r="S194" s="2">
        <f t="shared" si="27"/>
        <v>2.5729356240967E-17</v>
      </c>
      <c r="T194">
        <v>93.5</v>
      </c>
      <c r="U194">
        <f t="shared" si="23"/>
        <v>2.8263392031359857E-17</v>
      </c>
    </row>
    <row r="195" spans="1:21" x14ac:dyDescent="0.25">
      <c r="A195">
        <v>94.5</v>
      </c>
      <c r="B195" s="2">
        <v>1.9741733351460099E-8</v>
      </c>
      <c r="C195">
        <f t="shared" si="20"/>
        <v>2.9415182693675549E-3</v>
      </c>
      <c r="E195">
        <v>94.5</v>
      </c>
      <c r="F195" s="2">
        <v>2.3839641858621701E-31</v>
      </c>
      <c r="G195" s="2">
        <f t="shared" si="24"/>
        <v>3.552106636934633E-20</v>
      </c>
      <c r="H195" s="2">
        <f t="shared" si="25"/>
        <v>9.9408779379937451E-17</v>
      </c>
      <c r="I195">
        <v>94</v>
      </c>
      <c r="J195">
        <f t="shared" si="22"/>
        <v>1.0949797153908404E-16</v>
      </c>
      <c r="L195">
        <v>94.5</v>
      </c>
      <c r="M195" s="2">
        <v>5.0731789869476501E-6</v>
      </c>
      <c r="N195">
        <f t="shared" si="21"/>
        <v>0.7559036690551999</v>
      </c>
      <c r="P195">
        <v>94.5</v>
      </c>
      <c r="Q195" s="2">
        <v>5.7442773324553803E-32</v>
      </c>
      <c r="R195" s="2">
        <f t="shared" si="26"/>
        <v>8.5589732253585165E-21</v>
      </c>
      <c r="S195" s="2">
        <f t="shared" si="27"/>
        <v>2.39530275423461E-17</v>
      </c>
      <c r="T195">
        <v>94</v>
      </c>
      <c r="U195">
        <f t="shared" si="23"/>
        <v>2.585702600321398E-17</v>
      </c>
    </row>
    <row r="196" spans="1:21" x14ac:dyDescent="0.25">
      <c r="A196">
        <v>95</v>
      </c>
      <c r="B196" s="2">
        <v>1.85015294715777E-8</v>
      </c>
      <c r="C196">
        <f t="shared" si="20"/>
        <v>2.7567278912650774E-3</v>
      </c>
      <c r="E196">
        <v>95</v>
      </c>
      <c r="F196" s="2">
        <v>2.1421684762821699E-31</v>
      </c>
      <c r="G196" s="2">
        <f t="shared" si="24"/>
        <v>3.1918310296604329E-20</v>
      </c>
      <c r="H196" s="2">
        <f t="shared" si="25"/>
        <v>8.9326154610991626E-17</v>
      </c>
      <c r="I196">
        <v>94.5</v>
      </c>
      <c r="J196">
        <f t="shared" si="22"/>
        <v>9.9412600994909929E-17</v>
      </c>
      <c r="L196">
        <v>95</v>
      </c>
      <c r="M196" s="2">
        <v>4.9043642459170104E-6</v>
      </c>
      <c r="N196">
        <f t="shared" si="21"/>
        <v>0.7307502726416345</v>
      </c>
      <c r="P196">
        <v>95</v>
      </c>
      <c r="Q196" s="2">
        <v>5.3269011150940696E-32</v>
      </c>
      <c r="R196" s="2">
        <f t="shared" si="26"/>
        <v>7.9370826614901636E-21</v>
      </c>
      <c r="S196" s="2">
        <f t="shared" si="27"/>
        <v>2.2212612960778128E-17</v>
      </c>
      <c r="T196">
        <v>94.5</v>
      </c>
      <c r="U196">
        <f t="shared" si="23"/>
        <v>2.3989379986146028E-17</v>
      </c>
    </row>
    <row r="197" spans="1:21" x14ac:dyDescent="0.25">
      <c r="A197">
        <v>95.5</v>
      </c>
      <c r="B197" s="2">
        <v>1.7347068167376101E-8</v>
      </c>
      <c r="C197">
        <f t="shared" si="20"/>
        <v>2.5847131569390392E-3</v>
      </c>
      <c r="E197">
        <v>95.5</v>
      </c>
      <c r="F197" s="2">
        <v>1.9004962187164201E-31</v>
      </c>
      <c r="G197" s="2">
        <f t="shared" si="24"/>
        <v>2.8317393658874664E-20</v>
      </c>
      <c r="H197" s="2">
        <f t="shared" si="25"/>
        <v>7.9248677660172214E-17</v>
      </c>
      <c r="I197">
        <v>95</v>
      </c>
      <c r="J197">
        <f t="shared" si="22"/>
        <v>8.9331467962683668E-17</v>
      </c>
      <c r="L197">
        <v>95.5</v>
      </c>
      <c r="M197" s="2">
        <v>4.7419102699821399E-6</v>
      </c>
      <c r="N197">
        <f t="shared" si="21"/>
        <v>0.70654463022733882</v>
      </c>
      <c r="P197">
        <v>95.5</v>
      </c>
      <c r="Q197" s="2">
        <v>4.9203298728249499E-32</v>
      </c>
      <c r="R197" s="2">
        <f t="shared" si="26"/>
        <v>7.3312915105091756E-21</v>
      </c>
      <c r="S197" s="2">
        <f t="shared" si="27"/>
        <v>2.0517253979940875E-17</v>
      </c>
      <c r="T197">
        <v>95</v>
      </c>
      <c r="U197">
        <f t="shared" si="23"/>
        <v>2.2258268665024807E-17</v>
      </c>
    </row>
    <row r="198" spans="1:21" x14ac:dyDescent="0.25">
      <c r="A198">
        <v>96</v>
      </c>
      <c r="B198" s="2">
        <v>1.6262388887096601E-8</v>
      </c>
      <c r="C198">
        <f t="shared" si="20"/>
        <v>2.4230959441773935E-3</v>
      </c>
      <c r="E198">
        <v>96</v>
      </c>
      <c r="F198" s="2">
        <v>1.6590013650412E-31</v>
      </c>
      <c r="G198" s="2">
        <f t="shared" si="24"/>
        <v>2.4719120339113882E-20</v>
      </c>
      <c r="H198" s="2">
        <f t="shared" si="25"/>
        <v>6.9178598263527195E-17</v>
      </c>
      <c r="I198">
        <v>95.5</v>
      </c>
      <c r="J198">
        <f t="shared" si="22"/>
        <v>7.9256381323176935E-17</v>
      </c>
      <c r="L198">
        <v>96</v>
      </c>
      <c r="M198" s="2">
        <v>4.5858170591430397E-6</v>
      </c>
      <c r="N198">
        <f t="shared" si="21"/>
        <v>0.68328674181231286</v>
      </c>
      <c r="P198">
        <v>96</v>
      </c>
      <c r="Q198" s="2">
        <v>4.52747543057167E-32</v>
      </c>
      <c r="R198" s="2">
        <f t="shared" si="26"/>
        <v>6.7459383915517886E-21</v>
      </c>
      <c r="S198" s="2">
        <f t="shared" si="27"/>
        <v>1.8879092601091935E-17</v>
      </c>
      <c r="T198">
        <v>95.5</v>
      </c>
      <c r="U198">
        <f t="shared" si="23"/>
        <v>2.0575271680993722E-17</v>
      </c>
    </row>
    <row r="199" spans="1:21" x14ac:dyDescent="0.25">
      <c r="A199">
        <v>96.5</v>
      </c>
      <c r="B199" s="2">
        <v>1.52409549545385E-8</v>
      </c>
      <c r="C199">
        <f t="shared" ref="C199:C206" si="28">B199*149000</f>
        <v>2.2709022882262367E-3</v>
      </c>
      <c r="E199">
        <v>96.5</v>
      </c>
      <c r="F199" s="2">
        <v>1.4177745717625499E-31</v>
      </c>
      <c r="G199" s="2">
        <f t="shared" si="24"/>
        <v>2.1124841119261995E-20</v>
      </c>
      <c r="H199" s="2">
        <f t="shared" si="25"/>
        <v>5.9119696701256189E-17</v>
      </c>
      <c r="I199">
        <v>96</v>
      </c>
      <c r="J199">
        <f t="shared" si="22"/>
        <v>6.9190394702651885E-17</v>
      </c>
      <c r="L199">
        <v>96.5</v>
      </c>
      <c r="M199" s="2">
        <v>4.4330661339708597E-6</v>
      </c>
      <c r="N199">
        <f t="shared" ref="N199:N206" si="29">M199*149000</f>
        <v>0.66052685396165811</v>
      </c>
      <c r="P199">
        <v>96.5</v>
      </c>
      <c r="Q199" s="2">
        <v>4.1522329704678299E-32</v>
      </c>
      <c r="R199" s="2">
        <f t="shared" si="26"/>
        <v>6.1868271259970666E-21</v>
      </c>
      <c r="S199" s="2">
        <f t="shared" si="27"/>
        <v>1.7314371320811581E-17</v>
      </c>
      <c r="T199">
        <v>96</v>
      </c>
      <c r="U199">
        <f t="shared" si="23"/>
        <v>1.8953638632237047E-17</v>
      </c>
    </row>
    <row r="200" spans="1:21" x14ac:dyDescent="0.25">
      <c r="A200">
        <v>97</v>
      </c>
      <c r="B200" s="2">
        <v>1.42903558620235E-8</v>
      </c>
      <c r="C200">
        <f t="shared" si="28"/>
        <v>2.1292630234415015E-3</v>
      </c>
      <c r="E200">
        <v>97</v>
      </c>
      <c r="F200" s="2">
        <v>1.17698067050364E-31</v>
      </c>
      <c r="G200" s="2">
        <f t="shared" si="24"/>
        <v>1.7537011990504233E-20</v>
      </c>
      <c r="H200" s="2">
        <f t="shared" si="25"/>
        <v>4.9078846277312212E-17</v>
      </c>
      <c r="I200">
        <v>96.5</v>
      </c>
      <c r="J200">
        <f t="shared" si="22"/>
        <v>5.9139157123929116E-17</v>
      </c>
      <c r="L200">
        <v>97</v>
      </c>
      <c r="M200" s="2">
        <v>4.2848819911155902E-6</v>
      </c>
      <c r="N200">
        <f t="shared" si="29"/>
        <v>0.63844741667622296</v>
      </c>
      <c r="P200">
        <v>97</v>
      </c>
      <c r="Q200" s="2">
        <v>3.7998237666033202E-32</v>
      </c>
      <c r="R200" s="2">
        <f t="shared" si="26"/>
        <v>5.6617374122389473E-21</v>
      </c>
      <c r="S200" s="2">
        <f t="shared" si="27"/>
        <v>1.5844862298562712E-17</v>
      </c>
      <c r="T200">
        <v>96.5</v>
      </c>
      <c r="U200">
        <f t="shared" si="23"/>
        <v>1.7411024718071256E-17</v>
      </c>
    </row>
    <row r="201" spans="1:21" x14ac:dyDescent="0.25">
      <c r="A201">
        <v>97.5</v>
      </c>
      <c r="B201" s="2">
        <v>1.3396258402424199E-8</v>
      </c>
      <c r="C201">
        <f t="shared" si="28"/>
        <v>1.9960425019612056E-3</v>
      </c>
      <c r="E201">
        <v>97.5</v>
      </c>
      <c r="F201" s="2">
        <v>9.3695347612178101E-32</v>
      </c>
      <c r="G201" s="2">
        <f t="shared" si="24"/>
        <v>1.3960606794214537E-20</v>
      </c>
      <c r="H201" s="2">
        <f t="shared" si="25"/>
        <v>3.9069966717377788E-17</v>
      </c>
      <c r="I201">
        <v>97</v>
      </c>
      <c r="J201">
        <f t="shared" si="22"/>
        <v>4.9114628816374901E-17</v>
      </c>
      <c r="L201">
        <v>97.5</v>
      </c>
      <c r="M201" s="2">
        <v>4.14191817747009E-6</v>
      </c>
      <c r="N201">
        <f t="shared" si="29"/>
        <v>0.61714580844304345</v>
      </c>
      <c r="P201">
        <v>97.5</v>
      </c>
      <c r="Q201" s="2">
        <v>3.4771971216829501E-32</v>
      </c>
      <c r="R201" s="2">
        <f t="shared" si="26"/>
        <v>5.1810237113075957E-21</v>
      </c>
      <c r="S201" s="2">
        <f t="shared" si="27"/>
        <v>1.4499543389949172E-17</v>
      </c>
      <c r="T201">
        <v>97</v>
      </c>
      <c r="U201">
        <f t="shared" si="23"/>
        <v>1.5970795625244549E-17</v>
      </c>
    </row>
    <row r="202" spans="1:21" x14ac:dyDescent="0.25">
      <c r="A202">
        <v>98</v>
      </c>
      <c r="B202" s="2">
        <v>1.25550117060105E-8</v>
      </c>
      <c r="C202">
        <f t="shared" si="28"/>
        <v>1.8706967441955646E-3</v>
      </c>
      <c r="E202">
        <v>98</v>
      </c>
      <c r="F202" s="2">
        <v>6.9848385047111403E-32</v>
      </c>
      <c r="G202" s="2">
        <f t="shared" si="24"/>
        <v>1.0407409372019599E-20</v>
      </c>
      <c r="H202" s="2">
        <f t="shared" si="25"/>
        <v>2.9126036122401148E-17</v>
      </c>
      <c r="I202">
        <v>97.5</v>
      </c>
      <c r="J202">
        <f t="shared" ref="J202:J205" si="30">AVERAGE(H199:H203)</f>
        <v>3.9148401092237239E-17</v>
      </c>
      <c r="L202">
        <v>98</v>
      </c>
      <c r="M202" s="2">
        <v>4.0041746930343702E-6</v>
      </c>
      <c r="N202">
        <f t="shared" si="29"/>
        <v>0.59662202926212116</v>
      </c>
      <c r="P202">
        <v>98</v>
      </c>
      <c r="Q202" s="2">
        <v>3.19339257505718E-32</v>
      </c>
      <c r="R202" s="2">
        <f t="shared" si="26"/>
        <v>4.7581549368351978E-21</v>
      </c>
      <c r="S202" s="2">
        <f t="shared" si="27"/>
        <v>1.3316108515807339E-17</v>
      </c>
      <c r="T202">
        <v>97.5</v>
      </c>
      <c r="U202">
        <f t="shared" ref="U202:U205" si="31">AVERAGE(S199:S203)</f>
        <v>1.4663220397115729E-17</v>
      </c>
    </row>
    <row r="203" spans="1:21" x14ac:dyDescent="0.25">
      <c r="A203">
        <v>98.5</v>
      </c>
      <c r="B203" s="2">
        <v>1.17722840652981E-8</v>
      </c>
      <c r="C203">
        <f t="shared" si="28"/>
        <v>1.7540703257294169E-3</v>
      </c>
      <c r="E203">
        <v>98.5</v>
      </c>
      <c r="F203" s="2">
        <v>4.6397965213573602E-32</v>
      </c>
      <c r="G203" s="2">
        <f t="shared" si="24"/>
        <v>6.9132968168224666E-21</v>
      </c>
      <c r="H203" s="2">
        <f t="shared" si="25"/>
        <v>1.934745964283885E-17</v>
      </c>
      <c r="I203">
        <v>98</v>
      </c>
      <c r="J203">
        <f t="shared" si="30"/>
        <v>3.0084594078326508E-17</v>
      </c>
      <c r="L203">
        <v>98.5</v>
      </c>
      <c r="M203" s="2">
        <v>3.8716515378084298E-6</v>
      </c>
      <c r="N203">
        <f t="shared" si="29"/>
        <v>0.57687607913345607</v>
      </c>
      <c r="P203">
        <v>98.5</v>
      </c>
      <c r="Q203" s="2">
        <v>2.9595995680858398E-32</v>
      </c>
      <c r="R203" s="2">
        <f t="shared" si="26"/>
        <v>4.4098033564479014E-21</v>
      </c>
      <c r="S203" s="2">
        <f t="shared" si="27"/>
        <v>1.2341216460447838E-17</v>
      </c>
      <c r="T203">
        <v>98</v>
      </c>
      <c r="U203">
        <f t="shared" si="31"/>
        <v>1.3525834397156295E-17</v>
      </c>
    </row>
    <row r="204" spans="1:21" x14ac:dyDescent="0.25">
      <c r="A204">
        <v>99</v>
      </c>
      <c r="B204" s="2">
        <v>1.10352662178511E-8</v>
      </c>
      <c r="C204">
        <f t="shared" si="28"/>
        <v>1.6442546664598139E-3</v>
      </c>
      <c r="E204">
        <v>99</v>
      </c>
      <c r="F204" s="2">
        <v>3.3095953170732699E-32</v>
      </c>
      <c r="G204" s="2">
        <f t="shared" si="24"/>
        <v>4.9312970224391721E-21</v>
      </c>
      <c r="H204" s="2">
        <f t="shared" si="25"/>
        <v>1.3800661631702561E-17</v>
      </c>
      <c r="I204">
        <v>98.5</v>
      </c>
      <c r="J204">
        <f t="shared" si="30"/>
        <v>2.2565251417394457E-17</v>
      </c>
      <c r="L204">
        <v>99</v>
      </c>
      <c r="M204" s="2">
        <v>3.7443487117922601E-6</v>
      </c>
      <c r="N204">
        <f t="shared" si="29"/>
        <v>0.55790795805704674</v>
      </c>
      <c r="P204">
        <v>99</v>
      </c>
      <c r="Q204" s="2">
        <v>2.7884261184386497E-32</v>
      </c>
      <c r="R204" s="2">
        <f t="shared" si="26"/>
        <v>4.1547549164735881E-21</v>
      </c>
      <c r="S204" s="2">
        <f t="shared" si="27"/>
        <v>1.1627441321014424E-17</v>
      </c>
      <c r="T204">
        <v>98.5</v>
      </c>
      <c r="U204">
        <f t="shared" si="31"/>
        <v>1.2601803360775525E-17</v>
      </c>
    </row>
    <row r="205" spans="1:21" x14ac:dyDescent="0.25">
      <c r="A205">
        <v>99.5</v>
      </c>
      <c r="B205" s="2">
        <v>1.03424272087651E-8</v>
      </c>
      <c r="C205">
        <f t="shared" si="28"/>
        <v>1.5410216541059999E-3</v>
      </c>
      <c r="E205">
        <v>99.5</v>
      </c>
      <c r="F205" s="2">
        <v>2.7535791058745997E-32</v>
      </c>
      <c r="G205" s="2">
        <f t="shared" si="24"/>
        <v>4.1028328677531535E-21</v>
      </c>
      <c r="H205" s="2">
        <f t="shared" si="25"/>
        <v>1.1482132972651937E-17</v>
      </c>
      <c r="I205">
        <v>99</v>
      </c>
      <c r="J205">
        <f t="shared" si="30"/>
        <v>1.6602033802128725E-17</v>
      </c>
      <c r="L205">
        <v>99.5</v>
      </c>
      <c r="M205" s="2">
        <v>3.6192413760614702E-6</v>
      </c>
      <c r="N205">
        <f t="shared" si="29"/>
        <v>0.53926696503315907</v>
      </c>
      <c r="P205">
        <v>99.5</v>
      </c>
      <c r="Q205" s="2">
        <v>2.6918447173195501E-32</v>
      </c>
      <c r="R205" s="2">
        <f t="shared" si="26"/>
        <v>4.0108486288061291E-21</v>
      </c>
      <c r="S205" s="2">
        <f t="shared" si="27"/>
        <v>1.122470711665885E-17</v>
      </c>
      <c r="T205">
        <v>99</v>
      </c>
      <c r="U205">
        <f t="shared" si="31"/>
        <v>1.1935238348834814E-17</v>
      </c>
    </row>
    <row r="206" spans="1:21" x14ac:dyDescent="0.25">
      <c r="A206">
        <v>100</v>
      </c>
      <c r="B206" s="2">
        <v>9.6979327696420103E-9</v>
      </c>
      <c r="C206">
        <f t="shared" si="28"/>
        <v>1.4449919826766595E-3</v>
      </c>
      <c r="E206">
        <v>100</v>
      </c>
      <c r="F206" s="2">
        <v>2.21921196479637E-32</v>
      </c>
      <c r="G206" s="2">
        <f t="shared" si="24"/>
        <v>3.3066258275465914E-21</v>
      </c>
      <c r="H206" s="2">
        <f t="shared" si="25"/>
        <v>9.2538786410491189E-18</v>
      </c>
      <c r="L206">
        <v>100</v>
      </c>
      <c r="M206" s="2">
        <v>3.4982853937755699E-6</v>
      </c>
      <c r="N206">
        <f t="shared" si="29"/>
        <v>0.52124452367255991</v>
      </c>
      <c r="P206">
        <v>100</v>
      </c>
      <c r="Q206" s="2">
        <v>2.6779381800043299E-32</v>
      </c>
      <c r="R206" s="2">
        <f t="shared" si="26"/>
        <v>3.990127888206452E-21</v>
      </c>
      <c r="S206" s="2">
        <f t="shared" si="27"/>
        <v>1.116671833024562E-17</v>
      </c>
    </row>
  </sheetData>
  <mergeCells count="4">
    <mergeCell ref="Q4:U4"/>
    <mergeCell ref="A4:C4"/>
    <mergeCell ref="L4:N4"/>
    <mergeCell ref="E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Jabia</dc:creator>
  <cp:lastModifiedBy>Eduardo Andres Chacin Ruiz</cp:lastModifiedBy>
  <dcterms:created xsi:type="dcterms:W3CDTF">2022-12-14T05:52:38Z</dcterms:created>
  <dcterms:modified xsi:type="dcterms:W3CDTF">2024-07-22T22:25:28Z</dcterms:modified>
</cp:coreProperties>
</file>