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 - normal/Human/Position_Related_Plots/"/>
    </mc:Choice>
  </mc:AlternateContent>
  <xr:revisionPtr revIDLastSave="284" documentId="13_ncr:1_{4297560E-3861-43A8-BF5C-3FEE0C062D0D}" xr6:coauthVersionLast="47" xr6:coauthVersionMax="47" xr10:uidLastSave="{1C32B117-F28C-4657-B66C-695224661F14}"/>
  <bookViews>
    <workbookView xWindow="-120" yWindow="-120" windowWidth="20640" windowHeight="11040" xr2:uid="{26FFA8E2-5374-4B2B-9A88-9D55D500436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2" l="1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R107" i="2"/>
  <c r="S107" i="2" s="1"/>
  <c r="R108" i="2"/>
  <c r="S108" i="2" s="1"/>
  <c r="R109" i="2"/>
  <c r="S109" i="2" s="1"/>
  <c r="R110" i="2"/>
  <c r="S110" i="2" s="1"/>
  <c r="R111" i="2"/>
  <c r="S111" i="2" s="1"/>
  <c r="R112" i="2"/>
  <c r="S112" i="2" s="1"/>
  <c r="R113" i="2"/>
  <c r="S113" i="2" s="1"/>
  <c r="R114" i="2"/>
  <c r="S114" i="2" s="1"/>
  <c r="R115" i="2"/>
  <c r="S115" i="2" s="1"/>
  <c r="R116" i="2"/>
  <c r="S116" i="2" s="1"/>
  <c r="R117" i="2"/>
  <c r="S117" i="2" s="1"/>
  <c r="R118" i="2"/>
  <c r="S118" i="2" s="1"/>
  <c r="R119" i="2"/>
  <c r="S119" i="2" s="1"/>
  <c r="R120" i="2"/>
  <c r="S120" i="2" s="1"/>
  <c r="U123" i="2" s="1"/>
  <c r="R121" i="2"/>
  <c r="S121" i="2" s="1"/>
  <c r="R122" i="2"/>
  <c r="S122" i="2" s="1"/>
  <c r="R123" i="2"/>
  <c r="S123" i="2" s="1"/>
  <c r="R124" i="2"/>
  <c r="S124" i="2"/>
  <c r="R125" i="2"/>
  <c r="S125" i="2" s="1"/>
  <c r="R126" i="2"/>
  <c r="S126" i="2" s="1"/>
  <c r="R127" i="2"/>
  <c r="S127" i="2" s="1"/>
  <c r="R128" i="2"/>
  <c r="S128" i="2"/>
  <c r="R129" i="2"/>
  <c r="S129" i="2" s="1"/>
  <c r="R130" i="2"/>
  <c r="S130" i="2"/>
  <c r="R131" i="2"/>
  <c r="S131" i="2" s="1"/>
  <c r="R132" i="2"/>
  <c r="S132" i="2"/>
  <c r="R133" i="2"/>
  <c r="S133" i="2" s="1"/>
  <c r="R134" i="2"/>
  <c r="S134" i="2" s="1"/>
  <c r="R135" i="2"/>
  <c r="S135" i="2" s="1"/>
  <c r="R136" i="2"/>
  <c r="S136" i="2"/>
  <c r="R137" i="2"/>
  <c r="S137" i="2" s="1"/>
  <c r="R138" i="2"/>
  <c r="S138" i="2" s="1"/>
  <c r="R139" i="2"/>
  <c r="S139" i="2" s="1"/>
  <c r="R140" i="2"/>
  <c r="S140" i="2" s="1"/>
  <c r="R141" i="2"/>
  <c r="S141" i="2" s="1"/>
  <c r="R142" i="2"/>
  <c r="S142" i="2" s="1"/>
  <c r="R143" i="2"/>
  <c r="S143" i="2" s="1"/>
  <c r="R144" i="2"/>
  <c r="S144" i="2"/>
  <c r="R145" i="2"/>
  <c r="S145" i="2" s="1"/>
  <c r="R146" i="2"/>
  <c r="S146" i="2"/>
  <c r="R147" i="2"/>
  <c r="S147" i="2" s="1"/>
  <c r="R148" i="2"/>
  <c r="S148" i="2"/>
  <c r="R149" i="2"/>
  <c r="S149" i="2" s="1"/>
  <c r="R150" i="2"/>
  <c r="S150" i="2" s="1"/>
  <c r="R151" i="2"/>
  <c r="S151" i="2" s="1"/>
  <c r="R152" i="2"/>
  <c r="S152" i="2" s="1"/>
  <c r="R153" i="2"/>
  <c r="S153" i="2" s="1"/>
  <c r="R154" i="2"/>
  <c r="S154" i="2" s="1"/>
  <c r="R155" i="2"/>
  <c r="S155" i="2" s="1"/>
  <c r="R156" i="2"/>
  <c r="S156" i="2"/>
  <c r="R157" i="2"/>
  <c r="S157" i="2" s="1"/>
  <c r="R158" i="2"/>
  <c r="S158" i="2" s="1"/>
  <c r="R159" i="2"/>
  <c r="S159" i="2" s="1"/>
  <c r="R160" i="2"/>
  <c r="S160" i="2" s="1"/>
  <c r="R161" i="2"/>
  <c r="S161" i="2" s="1"/>
  <c r="R162" i="2"/>
  <c r="S162" i="2" s="1"/>
  <c r="U165" i="2" s="1"/>
  <c r="R163" i="2"/>
  <c r="S163" i="2" s="1"/>
  <c r="R164" i="2"/>
  <c r="S164" i="2"/>
  <c r="R165" i="2"/>
  <c r="S165" i="2" s="1"/>
  <c r="R166" i="2"/>
  <c r="S166" i="2" s="1"/>
  <c r="R167" i="2"/>
  <c r="S167" i="2" s="1"/>
  <c r="R168" i="2"/>
  <c r="S168" i="2" s="1"/>
  <c r="U171" i="2" s="1"/>
  <c r="R169" i="2"/>
  <c r="S169" i="2" s="1"/>
  <c r="R170" i="2"/>
  <c r="S170" i="2" s="1"/>
  <c r="R171" i="2"/>
  <c r="S171" i="2" s="1"/>
  <c r="R172" i="2"/>
  <c r="S172" i="2"/>
  <c r="R173" i="2"/>
  <c r="S173" i="2" s="1"/>
  <c r="R174" i="2"/>
  <c r="S174" i="2" s="1"/>
  <c r="R175" i="2"/>
  <c r="S175" i="2" s="1"/>
  <c r="R176" i="2"/>
  <c r="S176" i="2"/>
  <c r="R177" i="2"/>
  <c r="S177" i="2" s="1"/>
  <c r="R178" i="2"/>
  <c r="S178" i="2"/>
  <c r="R179" i="2"/>
  <c r="S179" i="2" s="1"/>
  <c r="R180" i="2"/>
  <c r="S180" i="2"/>
  <c r="R181" i="2"/>
  <c r="S181" i="2" s="1"/>
  <c r="R182" i="2"/>
  <c r="S182" i="2" s="1"/>
  <c r="R183" i="2"/>
  <c r="S183" i="2" s="1"/>
  <c r="R184" i="2"/>
  <c r="S184" i="2" s="1"/>
  <c r="R185" i="2"/>
  <c r="S185" i="2" s="1"/>
  <c r="R186" i="2"/>
  <c r="S186" i="2" s="1"/>
  <c r="R187" i="2"/>
  <c r="S187" i="2" s="1"/>
  <c r="R188" i="2"/>
  <c r="S188" i="2" s="1"/>
  <c r="R189" i="2"/>
  <c r="S189" i="2" s="1"/>
  <c r="R190" i="2"/>
  <c r="S190" i="2" s="1"/>
  <c r="R191" i="2"/>
  <c r="S191" i="2" s="1"/>
  <c r="R192" i="2"/>
  <c r="S192" i="2" s="1"/>
  <c r="R193" i="2"/>
  <c r="S193" i="2" s="1"/>
  <c r="R194" i="2"/>
  <c r="S194" i="2"/>
  <c r="R195" i="2"/>
  <c r="S195" i="2" s="1"/>
  <c r="R196" i="2"/>
  <c r="S196" i="2"/>
  <c r="R197" i="2"/>
  <c r="S197" i="2" s="1"/>
  <c r="R198" i="2"/>
  <c r="S198" i="2" s="1"/>
  <c r="R199" i="2"/>
  <c r="S199" i="2" s="1"/>
  <c r="R200" i="2"/>
  <c r="S200" i="2" s="1"/>
  <c r="R201" i="2"/>
  <c r="S201" i="2" s="1"/>
  <c r="R202" i="2"/>
  <c r="S202" i="2" s="1"/>
  <c r="R203" i="2"/>
  <c r="S203" i="2" s="1"/>
  <c r="R204" i="2"/>
  <c r="S204" i="2" s="1"/>
  <c r="R205" i="2"/>
  <c r="S205" i="2" s="1"/>
  <c r="R206" i="2"/>
  <c r="S2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/>
  <c r="G119" i="2"/>
  <c r="H119" i="2" s="1"/>
  <c r="G120" i="2"/>
  <c r="H120" i="2" s="1"/>
  <c r="G121" i="2"/>
  <c r="H121" i="2" s="1"/>
  <c r="G122" i="2"/>
  <c r="H122" i="2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J147" i="2" s="1"/>
  <c r="G145" i="2"/>
  <c r="H145" i="2" s="1"/>
  <c r="J148" i="2" s="1"/>
  <c r="G146" i="2"/>
  <c r="H146" i="2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/>
  <c r="G155" i="2"/>
  <c r="H155" i="2" s="1"/>
  <c r="G156" i="2"/>
  <c r="H156" i="2" s="1"/>
  <c r="G157" i="2"/>
  <c r="H157" i="2" s="1"/>
  <c r="G158" i="2"/>
  <c r="H158" i="2"/>
  <c r="G159" i="2"/>
  <c r="H159" i="2" s="1"/>
  <c r="G160" i="2"/>
  <c r="H160" i="2" s="1"/>
  <c r="G161" i="2"/>
  <c r="H161" i="2" s="1"/>
  <c r="G162" i="2"/>
  <c r="H162" i="2" s="1"/>
  <c r="G163" i="2"/>
  <c r="H163" i="2" s="1"/>
  <c r="J166" i="2" s="1"/>
  <c r="G164" i="2"/>
  <c r="H164" i="2" s="1"/>
  <c r="J167" i="2" s="1"/>
  <c r="G165" i="2"/>
  <c r="H165" i="2" s="1"/>
  <c r="G166" i="2"/>
  <c r="H166" i="2"/>
  <c r="G167" i="2"/>
  <c r="H167" i="2" s="1"/>
  <c r="J170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J178" i="2" s="1"/>
  <c r="G176" i="2"/>
  <c r="H176" i="2" s="1"/>
  <c r="G177" i="2"/>
  <c r="H177" i="2" s="1"/>
  <c r="G178" i="2"/>
  <c r="H178" i="2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J188" i="2" s="1"/>
  <c r="G186" i="2"/>
  <c r="H186" i="2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J200" i="2" s="1"/>
  <c r="G198" i="2"/>
  <c r="H198" i="2"/>
  <c r="J201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R106" i="2"/>
  <c r="S106" i="2" s="1"/>
  <c r="R105" i="2"/>
  <c r="S105" i="2" s="1"/>
  <c r="U108" i="2" s="1"/>
  <c r="R104" i="2"/>
  <c r="S104" i="2" s="1"/>
  <c r="R103" i="2"/>
  <c r="S103" i="2" s="1"/>
  <c r="R102" i="2"/>
  <c r="S102" i="2" s="1"/>
  <c r="U105" i="2" s="1"/>
  <c r="R101" i="2"/>
  <c r="S101" i="2" s="1"/>
  <c r="R100" i="2"/>
  <c r="S100" i="2" s="1"/>
  <c r="U103" i="2" s="1"/>
  <c r="R99" i="2"/>
  <c r="S99" i="2" s="1"/>
  <c r="U102" i="2" s="1"/>
  <c r="R98" i="2"/>
  <c r="S98" i="2" s="1"/>
  <c r="U101" i="2" s="1"/>
  <c r="R97" i="2"/>
  <c r="S97" i="2" s="1"/>
  <c r="R96" i="2"/>
  <c r="S96" i="2" s="1"/>
  <c r="U99" i="2" s="1"/>
  <c r="R95" i="2"/>
  <c r="S95" i="2" s="1"/>
  <c r="R94" i="2"/>
  <c r="S94" i="2" s="1"/>
  <c r="U97" i="2" s="1"/>
  <c r="R93" i="2"/>
  <c r="S93" i="2" s="1"/>
  <c r="R92" i="2"/>
  <c r="S92" i="2" s="1"/>
  <c r="U95" i="2" s="1"/>
  <c r="R91" i="2"/>
  <c r="S91" i="2" s="1"/>
  <c r="U94" i="2" s="1"/>
  <c r="R90" i="2"/>
  <c r="S90" i="2" s="1"/>
  <c r="U93" i="2" s="1"/>
  <c r="R89" i="2"/>
  <c r="S89" i="2" s="1"/>
  <c r="U92" i="2" s="1"/>
  <c r="R88" i="2"/>
  <c r="S88" i="2" s="1"/>
  <c r="U91" i="2" s="1"/>
  <c r="R87" i="2"/>
  <c r="S87" i="2" s="1"/>
  <c r="R86" i="2"/>
  <c r="S86" i="2" s="1"/>
  <c r="R85" i="2"/>
  <c r="S85" i="2" s="1"/>
  <c r="R84" i="2"/>
  <c r="S84" i="2" s="1"/>
  <c r="R83" i="2"/>
  <c r="S83" i="2" s="1"/>
  <c r="R82" i="2"/>
  <c r="S82" i="2" s="1"/>
  <c r="R81" i="2"/>
  <c r="S81" i="2" s="1"/>
  <c r="R80" i="2"/>
  <c r="S80" i="2" s="1"/>
  <c r="R79" i="2"/>
  <c r="S79" i="2" s="1"/>
  <c r="U81" i="2" s="1"/>
  <c r="R78" i="2"/>
  <c r="S78" i="2" s="1"/>
  <c r="R77" i="2"/>
  <c r="S77" i="2" s="1"/>
  <c r="U80" i="2" s="1"/>
  <c r="R76" i="2"/>
  <c r="S76" i="2" s="1"/>
  <c r="U79" i="2" s="1"/>
  <c r="R75" i="2"/>
  <c r="S75" i="2" s="1"/>
  <c r="R74" i="2"/>
  <c r="S74" i="2" s="1"/>
  <c r="U77" i="2" s="1"/>
  <c r="R73" i="2"/>
  <c r="S73" i="2" s="1"/>
  <c r="R72" i="2"/>
  <c r="S72" i="2" s="1"/>
  <c r="U75" i="2" s="1"/>
  <c r="R71" i="2"/>
  <c r="S71" i="2" s="1"/>
  <c r="R70" i="2"/>
  <c r="S70" i="2" s="1"/>
  <c r="R69" i="2"/>
  <c r="S69" i="2" s="1"/>
  <c r="U72" i="2" s="1"/>
  <c r="R68" i="2"/>
  <c r="S68" i="2" s="1"/>
  <c r="U71" i="2" s="1"/>
  <c r="R67" i="2"/>
  <c r="S67" i="2" s="1"/>
  <c r="R66" i="2"/>
  <c r="S66" i="2" s="1"/>
  <c r="R65" i="2"/>
  <c r="S65" i="2" s="1"/>
  <c r="R64" i="2"/>
  <c r="S64" i="2" s="1"/>
  <c r="R63" i="2"/>
  <c r="S63" i="2" s="1"/>
  <c r="R62" i="2"/>
  <c r="S62" i="2" s="1"/>
  <c r="R61" i="2"/>
  <c r="S61" i="2" s="1"/>
  <c r="R60" i="2"/>
  <c r="S60" i="2" s="1"/>
  <c r="R59" i="2"/>
  <c r="S59" i="2" s="1"/>
  <c r="U62" i="2" s="1"/>
  <c r="R58" i="2"/>
  <c r="S58" i="2" s="1"/>
  <c r="U61" i="2" s="1"/>
  <c r="R57" i="2"/>
  <c r="S57" i="2" s="1"/>
  <c r="R56" i="2"/>
  <c r="S56" i="2" s="1"/>
  <c r="U59" i="2" s="1"/>
  <c r="R55" i="2"/>
  <c r="S55" i="2" s="1"/>
  <c r="R54" i="2"/>
  <c r="S54" i="2" s="1"/>
  <c r="R53" i="2"/>
  <c r="S53" i="2" s="1"/>
  <c r="U56" i="2" s="1"/>
  <c r="R52" i="2"/>
  <c r="S52" i="2" s="1"/>
  <c r="U55" i="2" s="1"/>
  <c r="R51" i="2"/>
  <c r="S51" i="2" s="1"/>
  <c r="R50" i="2"/>
  <c r="S50" i="2" s="1"/>
  <c r="U53" i="2" s="1"/>
  <c r="R49" i="2"/>
  <c r="S49" i="2" s="1"/>
  <c r="R48" i="2"/>
  <c r="S48" i="2" s="1"/>
  <c r="U51" i="2" s="1"/>
  <c r="R47" i="2"/>
  <c r="S47" i="2" s="1"/>
  <c r="R46" i="2"/>
  <c r="S46" i="2" s="1"/>
  <c r="R45" i="2"/>
  <c r="S45" i="2" s="1"/>
  <c r="R44" i="2"/>
  <c r="S44" i="2" s="1"/>
  <c r="R43" i="2"/>
  <c r="S43" i="2" s="1"/>
  <c r="R42" i="2"/>
  <c r="S42" i="2" s="1"/>
  <c r="R41" i="2"/>
  <c r="S41" i="2" s="1"/>
  <c r="R40" i="2"/>
  <c r="S40" i="2" s="1"/>
  <c r="R39" i="2"/>
  <c r="S39" i="2" s="1"/>
  <c r="U41" i="2" s="1"/>
  <c r="R38" i="2"/>
  <c r="S38" i="2" s="1"/>
  <c r="R37" i="2"/>
  <c r="S37" i="2" s="1"/>
  <c r="U40" i="2" s="1"/>
  <c r="R36" i="2"/>
  <c r="S36" i="2" s="1"/>
  <c r="U39" i="2" s="1"/>
  <c r="R35" i="2"/>
  <c r="S35" i="2" s="1"/>
  <c r="U38" i="2" s="1"/>
  <c r="R34" i="2"/>
  <c r="S34" i="2" s="1"/>
  <c r="U37" i="2" s="1"/>
  <c r="R33" i="2"/>
  <c r="S33" i="2" s="1"/>
  <c r="R32" i="2"/>
  <c r="S32" i="2" s="1"/>
  <c r="U35" i="2" s="1"/>
  <c r="R31" i="2"/>
  <c r="S31" i="2" s="1"/>
  <c r="R30" i="2"/>
  <c r="S30" i="2" s="1"/>
  <c r="R29" i="2"/>
  <c r="S29" i="2" s="1"/>
  <c r="U32" i="2" s="1"/>
  <c r="R28" i="2"/>
  <c r="S28" i="2" s="1"/>
  <c r="U31" i="2" s="1"/>
  <c r="R27" i="2"/>
  <c r="S27" i="2" s="1"/>
  <c r="R26" i="2"/>
  <c r="S26" i="2" s="1"/>
  <c r="R25" i="2"/>
  <c r="S25" i="2" s="1"/>
  <c r="R24" i="2"/>
  <c r="S24" i="2" s="1"/>
  <c r="R23" i="2"/>
  <c r="S23" i="2" s="1"/>
  <c r="U25" i="2" s="1"/>
  <c r="R22" i="2"/>
  <c r="S22" i="2" s="1"/>
  <c r="R21" i="2"/>
  <c r="S21" i="2" s="1"/>
  <c r="U24" i="2" s="1"/>
  <c r="R20" i="2"/>
  <c r="S20" i="2" s="1"/>
  <c r="U23" i="2" s="1"/>
  <c r="R19" i="2"/>
  <c r="S19" i="2" s="1"/>
  <c r="U22" i="2" s="1"/>
  <c r="R18" i="2"/>
  <c r="S18" i="2" s="1"/>
  <c r="U21" i="2" s="1"/>
  <c r="R17" i="2"/>
  <c r="S17" i="2" s="1"/>
  <c r="R16" i="2"/>
  <c r="S16" i="2" s="1"/>
  <c r="U19" i="2" s="1"/>
  <c r="R15" i="2"/>
  <c r="S15" i="2" s="1"/>
  <c r="R14" i="2"/>
  <c r="S14" i="2" s="1"/>
  <c r="R13" i="2"/>
  <c r="S13" i="2" s="1"/>
  <c r="U16" i="2" s="1"/>
  <c r="R12" i="2"/>
  <c r="S12" i="2" s="1"/>
  <c r="U15" i="2" s="1"/>
  <c r="R11" i="2"/>
  <c r="S11" i="2" s="1"/>
  <c r="U14" i="2" s="1"/>
  <c r="R10" i="2"/>
  <c r="S10" i="2" s="1"/>
  <c r="U13" i="2" s="1"/>
  <c r="R9" i="2"/>
  <c r="S9" i="2" s="1"/>
  <c r="R8" i="2"/>
  <c r="S8" i="2" s="1"/>
  <c r="U11" i="2" s="1"/>
  <c r="R7" i="2"/>
  <c r="S7" i="2" s="1"/>
  <c r="R6" i="2"/>
  <c r="S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G21" i="2"/>
  <c r="H21" i="2" s="1"/>
  <c r="G22" i="2"/>
  <c r="H22" i="2" s="1"/>
  <c r="G23" i="2"/>
  <c r="H23" i="2" s="1"/>
  <c r="G24" i="2"/>
  <c r="H24" i="2" s="1"/>
  <c r="G25" i="2"/>
  <c r="G26" i="2"/>
  <c r="H26" i="2" s="1"/>
  <c r="G27" i="2"/>
  <c r="H27" i="2" s="1"/>
  <c r="G28" i="2"/>
  <c r="G29" i="2"/>
  <c r="G30" i="2"/>
  <c r="H30" i="2" s="1"/>
  <c r="G31" i="2"/>
  <c r="H31" i="2" s="1"/>
  <c r="G32" i="2"/>
  <c r="H32" i="2" s="1"/>
  <c r="G33" i="2"/>
  <c r="H33" i="2" s="1"/>
  <c r="G34" i="2"/>
  <c r="H34" i="2" s="1"/>
  <c r="J33" i="2" s="1"/>
  <c r="G35" i="2"/>
  <c r="H35" i="2" s="1"/>
  <c r="J38" i="2" s="1"/>
  <c r="G36" i="2"/>
  <c r="G37" i="2"/>
  <c r="H37" i="2" s="1"/>
  <c r="J40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G45" i="2"/>
  <c r="H45" i="2" s="1"/>
  <c r="G46" i="2"/>
  <c r="H46" i="2" s="1"/>
  <c r="G47" i="2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J56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G61" i="2"/>
  <c r="G62" i="2"/>
  <c r="H62" i="2" s="1"/>
  <c r="G63" i="2"/>
  <c r="H63" i="2" s="1"/>
  <c r="G64" i="2"/>
  <c r="H64" i="2" s="1"/>
  <c r="G65" i="2"/>
  <c r="G66" i="2"/>
  <c r="H66" i="2" s="1"/>
  <c r="G67" i="2"/>
  <c r="H67" i="2" s="1"/>
  <c r="G68" i="2"/>
  <c r="G69" i="2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J78" i="2" s="1"/>
  <c r="G76" i="2"/>
  <c r="G77" i="2"/>
  <c r="G78" i="2"/>
  <c r="H78" i="2" s="1"/>
  <c r="G79" i="2"/>
  <c r="H79" i="2" s="1"/>
  <c r="G80" i="2"/>
  <c r="G81" i="2"/>
  <c r="H81" i="2" s="1"/>
  <c r="G82" i="2"/>
  <c r="G83" i="2"/>
  <c r="H83" i="2" s="1"/>
  <c r="G84" i="2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J89" i="2" s="1"/>
  <c r="G91" i="2"/>
  <c r="H91" i="2" s="1"/>
  <c r="G92" i="2"/>
  <c r="H92" i="2" s="1"/>
  <c r="J95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G101" i="2"/>
  <c r="H101" i="2" s="1"/>
  <c r="J104" i="2" s="1"/>
  <c r="G102" i="2"/>
  <c r="H102" i="2" s="1"/>
  <c r="G103" i="2"/>
  <c r="H103" i="2" s="1"/>
  <c r="J106" i="2" s="1"/>
  <c r="G104" i="2"/>
  <c r="H104" i="2" s="1"/>
  <c r="G105" i="2"/>
  <c r="H105" i="2" s="1"/>
  <c r="G106" i="2"/>
  <c r="H106" i="2" s="1"/>
  <c r="G6" i="2"/>
  <c r="H6" i="2" s="1"/>
  <c r="H20" i="2"/>
  <c r="J23" i="2" s="1"/>
  <c r="H25" i="2"/>
  <c r="H28" i="2"/>
  <c r="H29" i="2"/>
  <c r="J32" i="2" s="1"/>
  <c r="H36" i="2"/>
  <c r="J39" i="2" s="1"/>
  <c r="H44" i="2"/>
  <c r="J47" i="2" s="1"/>
  <c r="H47" i="2"/>
  <c r="H60" i="2"/>
  <c r="H61" i="2"/>
  <c r="J64" i="2" s="1"/>
  <c r="H65" i="2"/>
  <c r="J68" i="2" s="1"/>
  <c r="H68" i="2"/>
  <c r="H69" i="2"/>
  <c r="H76" i="2"/>
  <c r="H77" i="2"/>
  <c r="H80" i="2"/>
  <c r="J83" i="2" s="1"/>
  <c r="H82" i="2"/>
  <c r="J85" i="2" s="1"/>
  <c r="H84" i="2"/>
  <c r="J87" i="2" s="1"/>
  <c r="H100" i="2"/>
  <c r="J103" i="2" s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6" i="2"/>
  <c r="U117" i="2" l="1"/>
  <c r="U203" i="2"/>
  <c r="U115" i="2"/>
  <c r="U163" i="2"/>
  <c r="U111" i="2"/>
  <c r="U183" i="2"/>
  <c r="U153" i="2"/>
  <c r="U151" i="2"/>
  <c r="U136" i="2"/>
  <c r="U121" i="2"/>
  <c r="U52" i="2"/>
  <c r="U197" i="2"/>
  <c r="U164" i="2"/>
  <c r="U135" i="2"/>
  <c r="U180" i="2"/>
  <c r="U195" i="2"/>
  <c r="U179" i="2"/>
  <c r="U133" i="2"/>
  <c r="U57" i="2"/>
  <c r="U78" i="2"/>
  <c r="U178" i="2"/>
  <c r="U147" i="2"/>
  <c r="U162" i="2"/>
  <c r="U131" i="2"/>
  <c r="U146" i="2"/>
  <c r="U130" i="2"/>
  <c r="U73" i="2"/>
  <c r="U43" i="2"/>
  <c r="U63" i="2"/>
  <c r="U83" i="2"/>
  <c r="U190" i="2"/>
  <c r="U159" i="2"/>
  <c r="U114" i="2"/>
  <c r="U64" i="2"/>
  <c r="U33" i="2"/>
  <c r="U17" i="2"/>
  <c r="U45" i="2"/>
  <c r="U85" i="2"/>
  <c r="U158" i="2"/>
  <c r="U46" i="2"/>
  <c r="U65" i="2"/>
  <c r="U86" i="2"/>
  <c r="U142" i="2"/>
  <c r="U134" i="2"/>
  <c r="U27" i="2"/>
  <c r="U47" i="2"/>
  <c r="U67" i="2"/>
  <c r="U87" i="2"/>
  <c r="U107" i="2"/>
  <c r="U48" i="2"/>
  <c r="U88" i="2"/>
  <c r="U110" i="2"/>
  <c r="U29" i="2"/>
  <c r="U69" i="2"/>
  <c r="U109" i="2"/>
  <c r="U201" i="2"/>
  <c r="U185" i="2"/>
  <c r="U139" i="2"/>
  <c r="U9" i="2"/>
  <c r="U28" i="2"/>
  <c r="U49" i="2"/>
  <c r="U70" i="2"/>
  <c r="U89" i="2"/>
  <c r="U184" i="2"/>
  <c r="J117" i="2"/>
  <c r="J114" i="2"/>
  <c r="J55" i="2"/>
  <c r="J16" i="2"/>
  <c r="J15" i="2"/>
  <c r="J182" i="2"/>
  <c r="J113" i="2"/>
  <c r="J36" i="2"/>
  <c r="J198" i="2"/>
  <c r="J128" i="2"/>
  <c r="J77" i="2"/>
  <c r="J75" i="2"/>
  <c r="J35" i="2"/>
  <c r="J197" i="2"/>
  <c r="J180" i="2"/>
  <c r="J145" i="2"/>
  <c r="J127" i="2"/>
  <c r="J110" i="2"/>
  <c r="J54" i="2"/>
  <c r="J10" i="2"/>
  <c r="J179" i="2"/>
  <c r="J126" i="2"/>
  <c r="J181" i="2"/>
  <c r="J146" i="2"/>
  <c r="J125" i="2"/>
  <c r="J52" i="2"/>
  <c r="J12" i="2"/>
  <c r="J177" i="2"/>
  <c r="J159" i="2"/>
  <c r="J199" i="2"/>
  <c r="J76" i="2"/>
  <c r="J11" i="2"/>
  <c r="J176" i="2"/>
  <c r="J158" i="2"/>
  <c r="J124" i="2"/>
  <c r="J96" i="2"/>
  <c r="J13" i="2"/>
  <c r="J9" i="2"/>
  <c r="J70" i="2"/>
  <c r="J175" i="2"/>
  <c r="J157" i="2"/>
  <c r="J123" i="2"/>
  <c r="J80" i="2"/>
  <c r="J69" i="2"/>
  <c r="J174" i="2"/>
  <c r="J79" i="2"/>
  <c r="J108" i="2"/>
  <c r="J88" i="2"/>
  <c r="J48" i="2"/>
  <c r="J173" i="2"/>
  <c r="J156" i="2"/>
  <c r="J72" i="2"/>
  <c r="J107" i="2"/>
  <c r="J67" i="2"/>
  <c r="J189" i="2"/>
  <c r="J172" i="2"/>
  <c r="J155" i="2"/>
  <c r="J160" i="2"/>
  <c r="J71" i="2"/>
  <c r="J86" i="2"/>
  <c r="J46" i="2"/>
  <c r="J120" i="2"/>
  <c r="J45" i="2"/>
  <c r="J136" i="2"/>
  <c r="J119" i="2"/>
  <c r="J84" i="2"/>
  <c r="J44" i="2"/>
  <c r="J24" i="2"/>
  <c r="J187" i="2"/>
  <c r="J135" i="2"/>
  <c r="J118" i="2"/>
  <c r="J31" i="2"/>
  <c r="J63" i="2"/>
  <c r="J43" i="2"/>
  <c r="J204" i="2"/>
  <c r="J152" i="2"/>
  <c r="J134" i="2"/>
  <c r="J98" i="2"/>
  <c r="J58" i="2"/>
  <c r="J22" i="2"/>
  <c r="J203" i="2"/>
  <c r="J168" i="2"/>
  <c r="J151" i="2"/>
  <c r="J133" i="2"/>
  <c r="J101" i="2"/>
  <c r="J61" i="2"/>
  <c r="J202" i="2"/>
  <c r="J150" i="2"/>
  <c r="J116" i="2"/>
  <c r="J100" i="2"/>
  <c r="J60" i="2"/>
  <c r="J20" i="2"/>
  <c r="J184" i="2"/>
  <c r="J149" i="2"/>
  <c r="J115" i="2"/>
  <c r="J99" i="2"/>
  <c r="J59" i="2"/>
  <c r="J183" i="2"/>
  <c r="J165" i="2"/>
  <c r="U140" i="2"/>
  <c r="U141" i="2"/>
  <c r="U129" i="2"/>
  <c r="U128" i="2"/>
  <c r="U189" i="2"/>
  <c r="U188" i="2"/>
  <c r="U177" i="2"/>
  <c r="U176" i="2"/>
  <c r="U152" i="2"/>
  <c r="U127" i="2"/>
  <c r="U200" i="2"/>
  <c r="U194" i="2"/>
  <c r="U187" i="2"/>
  <c r="U181" i="2"/>
  <c r="U175" i="2"/>
  <c r="U169" i="2"/>
  <c r="U156" i="2"/>
  <c r="U157" i="2"/>
  <c r="U145" i="2"/>
  <c r="U144" i="2"/>
  <c r="U120" i="2"/>
  <c r="U199" i="2"/>
  <c r="U193" i="2"/>
  <c r="U168" i="2"/>
  <c r="U150" i="2"/>
  <c r="U126" i="2"/>
  <c r="U119" i="2"/>
  <c r="U204" i="2"/>
  <c r="U205" i="2"/>
  <c r="U192" i="2"/>
  <c r="U174" i="2"/>
  <c r="U167" i="2"/>
  <c r="U155" i="2"/>
  <c r="U149" i="2"/>
  <c r="U143" i="2"/>
  <c r="U137" i="2"/>
  <c r="U124" i="2"/>
  <c r="U125" i="2"/>
  <c r="U113" i="2"/>
  <c r="U112" i="2"/>
  <c r="U198" i="2"/>
  <c r="U191" i="2"/>
  <c r="U172" i="2"/>
  <c r="U173" i="2"/>
  <c r="U161" i="2"/>
  <c r="U160" i="2"/>
  <c r="U118" i="2"/>
  <c r="U10" i="2"/>
  <c r="U18" i="2"/>
  <c r="U26" i="2"/>
  <c r="U34" i="2"/>
  <c r="U42" i="2"/>
  <c r="U50" i="2"/>
  <c r="U58" i="2"/>
  <c r="U66" i="2"/>
  <c r="U74" i="2"/>
  <c r="U82" i="2"/>
  <c r="U90" i="2"/>
  <c r="U98" i="2"/>
  <c r="U106" i="2"/>
  <c r="U122" i="2"/>
  <c r="U138" i="2"/>
  <c r="U154" i="2"/>
  <c r="U170" i="2"/>
  <c r="U186" i="2"/>
  <c r="U202" i="2"/>
  <c r="U12" i="2"/>
  <c r="U44" i="2"/>
  <c r="U68" i="2"/>
  <c r="U116" i="2"/>
  <c r="U148" i="2"/>
  <c r="U20" i="2"/>
  <c r="U36" i="2"/>
  <c r="U60" i="2"/>
  <c r="U84" i="2"/>
  <c r="U132" i="2"/>
  <c r="U196" i="2"/>
  <c r="U30" i="2"/>
  <c r="U54" i="2"/>
  <c r="U166" i="2"/>
  <c r="U182" i="2"/>
  <c r="U76" i="2"/>
  <c r="U100" i="2"/>
  <c r="U96" i="2"/>
  <c r="U104" i="2"/>
  <c r="J141" i="2"/>
  <c r="J138" i="2"/>
  <c r="J140" i="2"/>
  <c r="J195" i="2"/>
  <c r="J139" i="2"/>
  <c r="J132" i="2"/>
  <c r="J112" i="2"/>
  <c r="J196" i="2"/>
  <c r="J131" i="2"/>
  <c r="J111" i="2"/>
  <c r="J90" i="2"/>
  <c r="J94" i="2"/>
  <c r="J26" i="2"/>
  <c r="J30" i="2"/>
  <c r="J193" i="2"/>
  <c r="J137" i="2"/>
  <c r="J109" i="2"/>
  <c r="J49" i="2"/>
  <c r="J50" i="2"/>
  <c r="J53" i="2"/>
  <c r="J29" i="2"/>
  <c r="J21" i="2"/>
  <c r="J17" i="2"/>
  <c r="J18" i="2"/>
  <c r="J192" i="2"/>
  <c r="J171" i="2"/>
  <c r="J164" i="2"/>
  <c r="J144" i="2"/>
  <c r="J92" i="2"/>
  <c r="J191" i="2"/>
  <c r="J163" i="2"/>
  <c r="J143" i="2"/>
  <c r="J28" i="2"/>
  <c r="J91" i="2"/>
  <c r="J51" i="2"/>
  <c r="J27" i="2"/>
  <c r="J19" i="2"/>
  <c r="J205" i="2"/>
  <c r="J190" i="2"/>
  <c r="J169" i="2"/>
  <c r="J142" i="2"/>
  <c r="J194" i="2"/>
  <c r="J162" i="2"/>
  <c r="J66" i="2"/>
  <c r="J185" i="2"/>
  <c r="J105" i="2"/>
  <c r="J65" i="2"/>
  <c r="J25" i="2"/>
  <c r="J186" i="2"/>
  <c r="J154" i="2"/>
  <c r="J122" i="2"/>
  <c r="J82" i="2"/>
  <c r="J42" i="2"/>
  <c r="J97" i="2"/>
  <c r="J73" i="2"/>
  <c r="J74" i="2"/>
  <c r="J34" i="2"/>
  <c r="J153" i="2"/>
  <c r="J81" i="2"/>
  <c r="J41" i="2"/>
  <c r="J102" i="2"/>
  <c r="J62" i="2"/>
  <c r="J14" i="2"/>
  <c r="J130" i="2"/>
  <c r="J121" i="2"/>
  <c r="J57" i="2"/>
  <c r="J93" i="2"/>
  <c r="J37" i="2"/>
  <c r="J161" i="2"/>
  <c r="J129" i="2"/>
</calcChain>
</file>

<file path=xl/sharedStrings.xml><?xml version="1.0" encoding="utf-8"?>
<sst xmlns="http://schemas.openxmlformats.org/spreadsheetml/2006/main" count="26" uniqueCount="16">
  <si>
    <t>flux (mol/(mm2*d))</t>
  </si>
  <si>
    <t>conc (ug/(mL*d))</t>
  </si>
  <si>
    <t>Time (days)</t>
  </si>
  <si>
    <t>Case 1a</t>
  </si>
  <si>
    <t>Conc. (mol/m3)</t>
  </si>
  <si>
    <t>Conc (ug/mL)</t>
  </si>
  <si>
    <t>Case 1b</t>
  </si>
  <si>
    <t>Macula surface (mm2)</t>
  </si>
  <si>
    <t>Macula volume (mL)</t>
  </si>
  <si>
    <t>time (days)</t>
  </si>
  <si>
    <t>Case 2a</t>
  </si>
  <si>
    <t>Rolling av conc (ug/mL)</t>
  </si>
  <si>
    <t>Case 2b</t>
  </si>
  <si>
    <t>grams to micrograms</t>
  </si>
  <si>
    <t xml:space="preserve">Bevacizumab MW </t>
  </si>
  <si>
    <t>flux (ug/(mm2*d))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</si>
</sst>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BED9-E08F-4972-98A0-D44664231993}">
  <dimension ref="A1:U206"/>
  <sheetViews>
    <sheetView tabSelected="1" topLeftCell="J31" workbookViewId="0">
      <selection activeCell="Q6" sqref="Q6:Q206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2.7109375" bestFit="1" customWidth="1"/>
    <col min="4" max="5" width="12.7109375" customWidth="1"/>
    <col min="6" max="6" width="18.85546875" bestFit="1" customWidth="1"/>
    <col min="7" max="7" width="20.7109375" bestFit="1" customWidth="1"/>
    <col min="8" max="8" width="16.140625" bestFit="1" customWidth="1"/>
    <col min="9" max="9" width="11" bestFit="1" customWidth="1"/>
    <col min="10" max="10" width="21.85546875" bestFit="1" customWidth="1"/>
    <col min="11" max="11" width="19.5703125" bestFit="1" customWidth="1"/>
    <col min="12" max="12" width="11.28515625" bestFit="1" customWidth="1"/>
    <col min="13" max="13" width="14.85546875" bestFit="1" customWidth="1"/>
    <col min="14" max="14" width="12.7109375" bestFit="1" customWidth="1"/>
    <col min="16" max="16" width="11.28515625" bestFit="1" customWidth="1"/>
    <col min="17" max="18" width="18.85546875" bestFit="1" customWidth="1"/>
    <col min="19" max="19" width="16.140625" bestFit="1" customWidth="1"/>
    <col min="20" max="20" width="11" bestFit="1" customWidth="1"/>
    <col min="21" max="21" width="21.85546875" bestFit="1" customWidth="1"/>
  </cols>
  <sheetData>
    <row r="1" spans="1:21" x14ac:dyDescent="0.25">
      <c r="G1" t="s">
        <v>7</v>
      </c>
      <c r="H1">
        <v>23.76</v>
      </c>
      <c r="K1" t="s">
        <v>14</v>
      </c>
      <c r="L1">
        <v>149000</v>
      </c>
    </row>
    <row r="2" spans="1:21" x14ac:dyDescent="0.25">
      <c r="G2" t="s">
        <v>8</v>
      </c>
      <c r="H2" s="2">
        <v>8.4899999999999993E-3</v>
      </c>
      <c r="I2" s="2"/>
      <c r="K2" t="s">
        <v>13</v>
      </c>
      <c r="L2">
        <v>1000000</v>
      </c>
    </row>
    <row r="4" spans="1:21" x14ac:dyDescent="0.25">
      <c r="A4" s="3" t="s">
        <v>3</v>
      </c>
      <c r="B4" s="3"/>
      <c r="C4" s="3"/>
      <c r="D4" s="1"/>
      <c r="E4" s="3" t="s">
        <v>6</v>
      </c>
      <c r="F4" s="3"/>
      <c r="G4" s="3"/>
      <c r="H4" s="3"/>
      <c r="I4" s="3"/>
      <c r="J4" s="3"/>
      <c r="L4" s="3" t="s">
        <v>10</v>
      </c>
      <c r="M4" s="3"/>
      <c r="N4" s="3"/>
      <c r="Q4" s="3" t="s">
        <v>12</v>
      </c>
      <c r="R4" s="3"/>
      <c r="S4" s="3"/>
      <c r="T4" s="3"/>
      <c r="U4" s="3"/>
    </row>
    <row r="5" spans="1:21" x14ac:dyDescent="0.25">
      <c r="A5" t="s">
        <v>2</v>
      </c>
      <c r="B5" t="s">
        <v>4</v>
      </c>
      <c r="C5" t="s">
        <v>5</v>
      </c>
      <c r="E5" t="s">
        <v>2</v>
      </c>
      <c r="F5" t="s">
        <v>0</v>
      </c>
      <c r="G5" t="s">
        <v>15</v>
      </c>
      <c r="H5" t="s">
        <v>1</v>
      </c>
      <c r="I5" t="s">
        <v>9</v>
      </c>
      <c r="J5" t="s">
        <v>11</v>
      </c>
      <c r="L5" t="s">
        <v>2</v>
      </c>
      <c r="M5" t="s">
        <v>4</v>
      </c>
      <c r="N5" t="s">
        <v>5</v>
      </c>
      <c r="P5" t="s">
        <v>2</v>
      </c>
      <c r="Q5" t="s">
        <v>0</v>
      </c>
      <c r="R5" t="s">
        <v>15</v>
      </c>
      <c r="S5" t="s">
        <v>1</v>
      </c>
      <c r="T5" t="s">
        <v>9</v>
      </c>
      <c r="U5" t="s">
        <v>11</v>
      </c>
    </row>
    <row r="6" spans="1:21" x14ac:dyDescent="0.25">
      <c r="A6">
        <v>0</v>
      </c>
      <c r="B6" s="2">
        <v>-4.48472381538378E-16</v>
      </c>
      <c r="C6">
        <f>B6*149000</f>
        <v>-6.6822384849218321E-11</v>
      </c>
      <c r="E6">
        <v>0</v>
      </c>
      <c r="F6" s="2">
        <v>7.1401519342333697E-23</v>
      </c>
      <c r="G6" s="2">
        <f>F6*$L$1*$L$2</f>
        <v>1.0638826382007721E-11</v>
      </c>
      <c r="H6" s="2">
        <f>G6*$H$1/$H$2</f>
        <v>2.9773676659187686E-8</v>
      </c>
      <c r="L6">
        <v>0</v>
      </c>
      <c r="M6" s="2">
        <v>-6.6040235833395004E-16</v>
      </c>
      <c r="N6">
        <f>M6*149000</f>
        <v>-9.8399951391758549E-11</v>
      </c>
      <c r="P6">
        <v>0</v>
      </c>
      <c r="Q6" s="2">
        <v>2.3859770863958699E-23</v>
      </c>
      <c r="R6" s="2">
        <f>Q6*$L$1*$L$2</f>
        <v>3.5551058587298459E-12</v>
      </c>
      <c r="S6" s="2">
        <f>R6*$H$1/$H$2</f>
        <v>9.9492715198375902E-9</v>
      </c>
    </row>
    <row r="7" spans="1:21" x14ac:dyDescent="0.25">
      <c r="A7">
        <v>0.5</v>
      </c>
      <c r="B7" s="2">
        <v>7.2567924973501206E-5</v>
      </c>
      <c r="C7">
        <f t="shared" ref="C7:C70" si="0">B7*149000</f>
        <v>10.812620821051679</v>
      </c>
      <c r="E7">
        <v>0.5</v>
      </c>
      <c r="F7" s="2">
        <v>6.1124336941171597E-13</v>
      </c>
      <c r="G7" s="2">
        <f t="shared" ref="G7:G70" si="1">F7*$L$1*$L$2</f>
        <v>9.1075262042345673E-2</v>
      </c>
      <c r="H7" s="2">
        <f t="shared" ref="H7:H70" si="2">G7*$H$1/$H$2</f>
        <v>254.8820054329957</v>
      </c>
      <c r="L7">
        <v>0.5</v>
      </c>
      <c r="M7" s="2">
        <v>5.9845334560107998E-5</v>
      </c>
      <c r="N7">
        <f>M7*149000</f>
        <v>8.9169548494560917</v>
      </c>
      <c r="P7">
        <v>0.5</v>
      </c>
      <c r="Q7" s="2">
        <v>5.0066646070257601E-13</v>
      </c>
      <c r="R7" s="2">
        <f t="shared" ref="R7:R70" si="3">Q7*$L$1*$L$2</f>
        <v>7.4599302644683826E-2</v>
      </c>
      <c r="S7" s="2">
        <f t="shared" ref="S7:S70" si="4">R7*$H$1/$H$2</f>
        <v>208.7726066946629</v>
      </c>
    </row>
    <row r="8" spans="1:21" x14ac:dyDescent="0.25">
      <c r="A8">
        <v>1</v>
      </c>
      <c r="B8" s="2">
        <v>6.8916990864139802E-4</v>
      </c>
      <c r="C8">
        <f t="shared" si="0"/>
        <v>102.68631638756831</v>
      </c>
      <c r="E8">
        <v>1</v>
      </c>
      <c r="F8" s="2">
        <v>2.5835938607987699E-12</v>
      </c>
      <c r="G8" s="2">
        <f t="shared" si="1"/>
        <v>0.38495548525901668</v>
      </c>
      <c r="H8" s="2">
        <f t="shared" si="2"/>
        <v>1077.3312520323011</v>
      </c>
      <c r="I8">
        <v>0</v>
      </c>
      <c r="J8">
        <v>0</v>
      </c>
      <c r="L8">
        <v>1</v>
      </c>
      <c r="M8" s="2">
        <v>5.6528847363684096E-4</v>
      </c>
      <c r="N8">
        <f t="shared" ref="N8:N70" si="5">M8*149000</f>
        <v>84.227982571889299</v>
      </c>
      <c r="P8">
        <v>1</v>
      </c>
      <c r="Q8" s="2">
        <v>2.0807052840082598E-12</v>
      </c>
      <c r="R8" s="2">
        <f t="shared" si="3"/>
        <v>0.31002508731723072</v>
      </c>
      <c r="S8" s="2">
        <f t="shared" si="4"/>
        <v>867.63204648497094</v>
      </c>
      <c r="T8">
        <v>0</v>
      </c>
      <c r="U8">
        <v>0</v>
      </c>
    </row>
    <row r="9" spans="1:21" x14ac:dyDescent="0.25">
      <c r="A9">
        <v>1.5</v>
      </c>
      <c r="B9">
        <v>1.2767651598571399E-3</v>
      </c>
      <c r="C9">
        <f t="shared" si="0"/>
        <v>190.23800881871384</v>
      </c>
      <c r="E9">
        <v>1.5</v>
      </c>
      <c r="F9" s="2">
        <v>2.73785415664268E-12</v>
      </c>
      <c r="G9" s="2">
        <f t="shared" si="1"/>
        <v>0.4079402693397593</v>
      </c>
      <c r="H9" s="2">
        <f t="shared" si="2"/>
        <v>1141.656160131058</v>
      </c>
      <c r="I9">
        <v>1</v>
      </c>
      <c r="J9">
        <f>AVERAGE(H6:H10)</f>
        <v>679.22299962744864</v>
      </c>
      <c r="L9">
        <v>1.5</v>
      </c>
      <c r="M9">
        <v>1.0524373881586101E-3</v>
      </c>
      <c r="N9">
        <f t="shared" si="5"/>
        <v>156.81317083563292</v>
      </c>
      <c r="P9">
        <v>1.5</v>
      </c>
      <c r="Q9" s="2">
        <v>2.2023547707471399E-12</v>
      </c>
      <c r="R9" s="2">
        <f t="shared" si="3"/>
        <v>0.32815086084132383</v>
      </c>
      <c r="S9" s="2">
        <f t="shared" si="4"/>
        <v>918.3585928845531</v>
      </c>
      <c r="T9">
        <v>1</v>
      </c>
      <c r="U9">
        <f>AVERAGE(S6:S10)</f>
        <v>547.17673022710119</v>
      </c>
    </row>
    <row r="10" spans="1:21" x14ac:dyDescent="0.25">
      <c r="A10">
        <v>2</v>
      </c>
      <c r="B10">
        <v>1.6125764764666E-3</v>
      </c>
      <c r="C10">
        <f t="shared" si="0"/>
        <v>240.27389499352341</v>
      </c>
      <c r="E10">
        <v>2</v>
      </c>
      <c r="F10" s="2">
        <v>2.2116763209667598E-12</v>
      </c>
      <c r="G10" s="2">
        <f t="shared" si="1"/>
        <v>0.3295397718240472</v>
      </c>
      <c r="H10" s="2">
        <f t="shared" si="2"/>
        <v>922.24558051111455</v>
      </c>
      <c r="I10">
        <v>1.5</v>
      </c>
      <c r="J10">
        <f t="shared" ref="J10:J73" si="6">AVERAGE(H7:H11)</f>
        <v>817.00731380107152</v>
      </c>
      <c r="L10">
        <v>2</v>
      </c>
      <c r="M10">
        <v>1.34409293654007E-3</v>
      </c>
      <c r="N10">
        <f t="shared" si="5"/>
        <v>200.26984754447042</v>
      </c>
      <c r="P10">
        <v>2</v>
      </c>
      <c r="Q10" s="2">
        <v>1.7773123401156501E-12</v>
      </c>
      <c r="R10" s="2">
        <f t="shared" si="3"/>
        <v>0.2648195386772319</v>
      </c>
      <c r="S10" s="2">
        <f t="shared" si="4"/>
        <v>741.12040506136987</v>
      </c>
      <c r="T10">
        <v>1.5</v>
      </c>
      <c r="U10">
        <f t="shared" ref="U10:U73" si="7">AVERAGE(S7:S11)</f>
        <v>658.26265691904223</v>
      </c>
    </row>
    <row r="11" spans="1:21" x14ac:dyDescent="0.25">
      <c r="A11">
        <v>2.5</v>
      </c>
      <c r="B11">
        <v>1.7750577293046399E-3</v>
      </c>
      <c r="C11">
        <f t="shared" si="0"/>
        <v>264.48360166639134</v>
      </c>
      <c r="E11">
        <v>2.5</v>
      </c>
      <c r="F11" s="2">
        <v>1.6521320975196799E-12</v>
      </c>
      <c r="G11" s="2">
        <f t="shared" si="1"/>
        <v>0.24616768253043231</v>
      </c>
      <c r="H11" s="2">
        <f t="shared" si="2"/>
        <v>688.92157089788839</v>
      </c>
      <c r="I11">
        <v>2</v>
      </c>
      <c r="J11">
        <f t="shared" si="6"/>
        <v>866.992453945639</v>
      </c>
      <c r="L11">
        <v>2.5</v>
      </c>
      <c r="M11">
        <v>1.5028441669813E-3</v>
      </c>
      <c r="N11">
        <f t="shared" si="5"/>
        <v>223.92378088021371</v>
      </c>
      <c r="P11">
        <v>2.5</v>
      </c>
      <c r="Q11" s="2">
        <v>1.3319994091240601E-12</v>
      </c>
      <c r="R11" s="2">
        <f t="shared" si="3"/>
        <v>0.19846791195948496</v>
      </c>
      <c r="S11" s="2">
        <f t="shared" si="4"/>
        <v>555.42963346965405</v>
      </c>
      <c r="T11">
        <v>2</v>
      </c>
      <c r="U11">
        <f t="shared" si="7"/>
        <v>698.50362001061274</v>
      </c>
    </row>
    <row r="12" spans="1:21" x14ac:dyDescent="0.25">
      <c r="A12">
        <v>3</v>
      </c>
      <c r="B12">
        <v>1.83909023629813E-3</v>
      </c>
      <c r="C12">
        <f t="shared" si="0"/>
        <v>274.02444520842135</v>
      </c>
      <c r="E12">
        <v>3</v>
      </c>
      <c r="F12" s="2">
        <v>1.21060081386093E-12</v>
      </c>
      <c r="G12" s="2">
        <f t="shared" si="1"/>
        <v>0.18037952126527856</v>
      </c>
      <c r="H12" s="2">
        <f t="shared" si="2"/>
        <v>504.8077061558327</v>
      </c>
      <c r="I12">
        <v>2.5</v>
      </c>
      <c r="J12">
        <f t="shared" si="6"/>
        <v>725.27197977118612</v>
      </c>
      <c r="L12">
        <v>3</v>
      </c>
      <c r="M12">
        <v>1.58722984227562E-3</v>
      </c>
      <c r="N12">
        <f t="shared" si="5"/>
        <v>236.49724649906739</v>
      </c>
      <c r="P12">
        <v>3</v>
      </c>
      <c r="Q12" s="2">
        <v>9.831842796180081E-13</v>
      </c>
      <c r="R12" s="2">
        <f t="shared" si="3"/>
        <v>0.14649445766308319</v>
      </c>
      <c r="S12" s="2">
        <f t="shared" si="4"/>
        <v>409.97742215251554</v>
      </c>
      <c r="T12">
        <v>2.5</v>
      </c>
      <c r="U12">
        <f t="shared" si="7"/>
        <v>585.3654428196653</v>
      </c>
    </row>
    <row r="13" spans="1:21" x14ac:dyDescent="0.25">
      <c r="A13">
        <v>3.5</v>
      </c>
      <c r="B13">
        <v>1.8457884468877899E-3</v>
      </c>
      <c r="C13">
        <f t="shared" si="0"/>
        <v>275.02247858628067</v>
      </c>
      <c r="E13">
        <v>3.5</v>
      </c>
      <c r="F13" s="2">
        <v>8.8426440044988803E-13</v>
      </c>
      <c r="G13" s="2">
        <f t="shared" si="1"/>
        <v>0.13175539566703331</v>
      </c>
      <c r="H13" s="2">
        <f t="shared" si="2"/>
        <v>368.72888116003674</v>
      </c>
      <c r="I13">
        <v>3</v>
      </c>
      <c r="J13">
        <f t="shared" si="6"/>
        <v>550.86540607910069</v>
      </c>
      <c r="L13">
        <v>3.5</v>
      </c>
      <c r="M13">
        <v>1.6283714728329E-3</v>
      </c>
      <c r="N13">
        <f t="shared" si="5"/>
        <v>242.6273494521021</v>
      </c>
      <c r="P13">
        <v>3.5</v>
      </c>
      <c r="Q13" s="2">
        <v>7.24097929208665E-13</v>
      </c>
      <c r="R13" s="2">
        <f t="shared" si="3"/>
        <v>0.10789059145209108</v>
      </c>
      <c r="S13" s="2">
        <f t="shared" si="4"/>
        <v>301.94116053023373</v>
      </c>
      <c r="T13">
        <v>3</v>
      </c>
      <c r="U13">
        <f t="shared" si="7"/>
        <v>446.40768943666023</v>
      </c>
    </row>
    <row r="14" spans="1:21" x14ac:dyDescent="0.25">
      <c r="A14">
        <v>4</v>
      </c>
      <c r="B14">
        <v>1.8170849243291599E-3</v>
      </c>
      <c r="C14">
        <f t="shared" si="0"/>
        <v>270.7456537250448</v>
      </c>
      <c r="E14">
        <v>4</v>
      </c>
      <c r="F14" s="2">
        <v>6.4659507442536401E-13</v>
      </c>
      <c r="G14" s="2">
        <f t="shared" si="1"/>
        <v>9.6342666089379234E-2</v>
      </c>
      <c r="H14" s="2">
        <f t="shared" si="2"/>
        <v>269.62329167063029</v>
      </c>
      <c r="I14">
        <v>3.5</v>
      </c>
      <c r="J14">
        <f t="shared" si="6"/>
        <v>405.9739872341043</v>
      </c>
      <c r="L14">
        <v>4</v>
      </c>
      <c r="M14">
        <v>1.64217793324423E-3</v>
      </c>
      <c r="N14">
        <f t="shared" si="5"/>
        <v>244.68451205339028</v>
      </c>
      <c r="P14">
        <v>4</v>
      </c>
      <c r="Q14" s="2">
        <v>5.3615230110989504E-13</v>
      </c>
      <c r="R14" s="2">
        <f t="shared" si="3"/>
        <v>7.9886692865374365E-2</v>
      </c>
      <c r="S14" s="2">
        <f t="shared" si="4"/>
        <v>223.5698259695283</v>
      </c>
      <c r="T14">
        <v>3.5</v>
      </c>
      <c r="U14">
        <f t="shared" si="7"/>
        <v>331.46411823027483</v>
      </c>
    </row>
    <row r="15" spans="1:21" x14ac:dyDescent="0.25">
      <c r="A15">
        <v>4.5</v>
      </c>
      <c r="B15">
        <v>1.7661324533540699E-3</v>
      </c>
      <c r="C15">
        <f t="shared" si="0"/>
        <v>263.15373554975639</v>
      </c>
      <c r="E15">
        <v>4.5</v>
      </c>
      <c r="F15" s="2">
        <v>4.7432497473879499E-13</v>
      </c>
      <c r="G15" s="2">
        <f t="shared" si="1"/>
        <v>7.0674421236080448E-2</v>
      </c>
      <c r="H15" s="2">
        <f t="shared" si="2"/>
        <v>197.78848628613332</v>
      </c>
      <c r="I15">
        <v>4</v>
      </c>
      <c r="J15">
        <f t="shared" si="6"/>
        <v>297.35281224508037</v>
      </c>
      <c r="L15">
        <v>4.5</v>
      </c>
      <c r="M15">
        <v>1.63810681531467E-3</v>
      </c>
      <c r="N15">
        <f t="shared" si="5"/>
        <v>244.07791548188584</v>
      </c>
      <c r="P15">
        <v>4.5</v>
      </c>
      <c r="Q15" s="2">
        <v>3.9905702473842702E-13</v>
      </c>
      <c r="R15" s="2">
        <f t="shared" si="3"/>
        <v>5.9459496686025626E-2</v>
      </c>
      <c r="S15" s="2">
        <f t="shared" si="4"/>
        <v>166.40254902944275</v>
      </c>
      <c r="T15">
        <v>4</v>
      </c>
      <c r="U15">
        <f t="shared" si="7"/>
        <v>245.31794805639683</v>
      </c>
    </row>
    <row r="16" spans="1:21" x14ac:dyDescent="0.25">
      <c r="A16">
        <v>5</v>
      </c>
      <c r="B16">
        <v>1.7017758874457E-3</v>
      </c>
      <c r="C16">
        <f t="shared" si="0"/>
        <v>253.56460722940932</v>
      </c>
      <c r="E16">
        <v>5</v>
      </c>
      <c r="F16" s="2">
        <v>3.4968681745842298E-13</v>
      </c>
      <c r="G16" s="2">
        <f t="shared" si="1"/>
        <v>5.2103335801305023E-2</v>
      </c>
      <c r="H16" s="2">
        <f t="shared" si="2"/>
        <v>145.81569595276883</v>
      </c>
      <c r="I16">
        <v>4.5</v>
      </c>
      <c r="J16">
        <f t="shared" si="6"/>
        <v>217.95939125651734</v>
      </c>
      <c r="L16">
        <v>5</v>
      </c>
      <c r="M16">
        <v>1.62241729166405E-3</v>
      </c>
      <c r="N16">
        <f t="shared" si="5"/>
        <v>241.74017645794345</v>
      </c>
      <c r="P16">
        <v>5</v>
      </c>
      <c r="Q16" s="2">
        <v>2.9904545010401501E-13</v>
      </c>
      <c r="R16" s="2">
        <f t="shared" si="3"/>
        <v>4.4557772065498234E-2</v>
      </c>
      <c r="S16" s="2">
        <f t="shared" si="4"/>
        <v>124.69878260026364</v>
      </c>
      <c r="T16">
        <v>4.5</v>
      </c>
      <c r="U16">
        <f t="shared" si="7"/>
        <v>182.09991280848229</v>
      </c>
    </row>
    <row r="17" spans="1:21" x14ac:dyDescent="0.25">
      <c r="A17">
        <v>5.5</v>
      </c>
      <c r="B17">
        <v>1.62987300846669E-3</v>
      </c>
      <c r="C17">
        <f t="shared" si="0"/>
        <v>242.85107826153683</v>
      </c>
      <c r="E17">
        <v>5.5</v>
      </c>
      <c r="F17" s="2">
        <v>2.5861712886655098E-13</v>
      </c>
      <c r="G17" s="2">
        <f t="shared" si="1"/>
        <v>3.8533952201116099E-2</v>
      </c>
      <c r="H17" s="2">
        <f t="shared" si="2"/>
        <v>107.84060121301751</v>
      </c>
      <c r="I17">
        <v>5</v>
      </c>
      <c r="J17">
        <f t="shared" si="6"/>
        <v>160.21418927551139</v>
      </c>
      <c r="L17">
        <v>5.5</v>
      </c>
      <c r="M17">
        <v>1.5988720596868901E-3</v>
      </c>
      <c r="N17">
        <f t="shared" si="5"/>
        <v>238.23193689334661</v>
      </c>
      <c r="P17">
        <v>5.5</v>
      </c>
      <c r="Q17" s="2">
        <v>2.2515499452039599E-13</v>
      </c>
      <c r="R17" s="2">
        <f t="shared" si="3"/>
        <v>3.3548094183539004E-2</v>
      </c>
      <c r="S17" s="2">
        <f t="shared" si="4"/>
        <v>93.887245912943101</v>
      </c>
      <c r="T17">
        <v>5</v>
      </c>
      <c r="U17">
        <f t="shared" si="7"/>
        <v>135.90265722128379</v>
      </c>
    </row>
    <row r="18" spans="1:21" x14ac:dyDescent="0.25">
      <c r="A18">
        <v>6</v>
      </c>
      <c r="B18">
        <v>1.5539856837476899E-3</v>
      </c>
      <c r="C18">
        <f t="shared" si="0"/>
        <v>231.54386687840579</v>
      </c>
      <c r="E18">
        <v>6</v>
      </c>
      <c r="F18" s="2">
        <v>1.9185828558374801E-13</v>
      </c>
      <c r="G18" s="2">
        <f t="shared" si="1"/>
        <v>2.8586884551978452E-2</v>
      </c>
      <c r="H18" s="2">
        <f t="shared" si="2"/>
        <v>80.002871255006838</v>
      </c>
      <c r="I18">
        <v>5.5</v>
      </c>
      <c r="J18">
        <f t="shared" si="6"/>
        <v>118.18443724572587</v>
      </c>
      <c r="L18">
        <v>6</v>
      </c>
      <c r="M18">
        <v>1.5692790669062701E-3</v>
      </c>
      <c r="N18">
        <f t="shared" si="5"/>
        <v>233.82258096903425</v>
      </c>
      <c r="P18">
        <v>6</v>
      </c>
      <c r="Q18" s="2">
        <v>1.7015991944758201E-13</v>
      </c>
      <c r="R18" s="2">
        <f t="shared" si="3"/>
        <v>2.5353827997689718E-2</v>
      </c>
      <c r="S18" s="2">
        <f t="shared" si="4"/>
        <v>70.954882594241198</v>
      </c>
      <c r="T18">
        <v>5.5</v>
      </c>
      <c r="U18">
        <f t="shared" si="7"/>
        <v>101.94175177642066</v>
      </c>
    </row>
    <row r="19" spans="1:21" x14ac:dyDescent="0.25">
      <c r="A19">
        <v>6.5</v>
      </c>
      <c r="B19">
        <v>1.4764224116929001E-3</v>
      </c>
      <c r="C19">
        <f t="shared" si="0"/>
        <v>219.9869393422421</v>
      </c>
      <c r="E19">
        <v>6.5</v>
      </c>
      <c r="F19" s="2">
        <v>1.4262840163922699E-13</v>
      </c>
      <c r="G19" s="2">
        <f t="shared" si="1"/>
        <v>2.125163184424482E-2</v>
      </c>
      <c r="H19" s="2">
        <f t="shared" si="2"/>
        <v>59.474531521702822</v>
      </c>
      <c r="I19">
        <v>6</v>
      </c>
      <c r="J19">
        <f t="shared" si="6"/>
        <v>87.478354467187856</v>
      </c>
      <c r="L19">
        <v>6.5</v>
      </c>
      <c r="M19">
        <v>1.53481564938206E-3</v>
      </c>
      <c r="N19">
        <f t="shared" si="5"/>
        <v>228.68753175792693</v>
      </c>
      <c r="P19">
        <v>6.5</v>
      </c>
      <c r="Q19" s="2">
        <v>1.2893684788230601E-13</v>
      </c>
      <c r="R19" s="2">
        <f t="shared" si="3"/>
        <v>1.9211590334463593E-2</v>
      </c>
      <c r="S19" s="2">
        <f t="shared" si="4"/>
        <v>53.765298745212611</v>
      </c>
      <c r="T19">
        <v>6</v>
      </c>
      <c r="U19">
        <f t="shared" si="7"/>
        <v>76.817217598282355</v>
      </c>
    </row>
    <row r="20" spans="1:21" x14ac:dyDescent="0.25">
      <c r="A20">
        <v>7</v>
      </c>
      <c r="B20">
        <v>1.3981081961588399E-3</v>
      </c>
      <c r="C20">
        <f t="shared" si="0"/>
        <v>208.31812122766715</v>
      </c>
      <c r="E20">
        <v>7</v>
      </c>
      <c r="F20" s="2">
        <v>1.06137164322287E-13</v>
      </c>
      <c r="G20" s="2">
        <f t="shared" si="1"/>
        <v>1.5814437484020765E-2</v>
      </c>
      <c r="H20" s="2">
        <f t="shared" si="2"/>
        <v>44.258072393443278</v>
      </c>
      <c r="I20">
        <v>6.5</v>
      </c>
      <c r="J20">
        <f t="shared" si="6"/>
        <v>64.912274183066984</v>
      </c>
      <c r="L20">
        <v>7</v>
      </c>
      <c r="M20">
        <v>1.49731874312756E-3</v>
      </c>
      <c r="N20">
        <f t="shared" si="5"/>
        <v>223.10049272600645</v>
      </c>
      <c r="P20">
        <v>7</v>
      </c>
      <c r="Q20" s="2">
        <v>9.7795958860980594E-14</v>
      </c>
      <c r="R20" s="2">
        <f t="shared" si="3"/>
        <v>1.4571597870286107E-2</v>
      </c>
      <c r="S20" s="2">
        <f t="shared" si="4"/>
        <v>40.779878138751229</v>
      </c>
      <c r="T20">
        <v>6.5</v>
      </c>
      <c r="U20">
        <f t="shared" si="7"/>
        <v>58.073771750072908</v>
      </c>
    </row>
    <row r="21" spans="1:21" x14ac:dyDescent="0.25">
      <c r="A21">
        <v>7.5</v>
      </c>
      <c r="B21">
        <v>1.3207934724432299E-3</v>
      </c>
      <c r="C21">
        <f t="shared" si="0"/>
        <v>196.79822739404125</v>
      </c>
      <c r="E21">
        <v>7.5</v>
      </c>
      <c r="F21" s="2">
        <v>7.9103436653468795E-14</v>
      </c>
      <c r="G21" s="2">
        <f t="shared" si="1"/>
        <v>1.178641206136685E-2</v>
      </c>
      <c r="H21" s="2">
        <f t="shared" si="2"/>
        <v>32.985294532164474</v>
      </c>
      <c r="I21">
        <v>7</v>
      </c>
      <c r="J21">
        <f t="shared" si="6"/>
        <v>48.259502583116024</v>
      </c>
      <c r="L21">
        <v>7.5</v>
      </c>
      <c r="M21">
        <v>1.45799084363411E-3</v>
      </c>
      <c r="N21">
        <f t="shared" si="5"/>
        <v>217.24063570148238</v>
      </c>
      <c r="P21">
        <v>7.5</v>
      </c>
      <c r="Q21" s="2">
        <v>7.4298179789999303E-14</v>
      </c>
      <c r="R21" s="2">
        <f t="shared" si="3"/>
        <v>1.1070428788709896E-2</v>
      </c>
      <c r="S21" s="2">
        <f t="shared" si="4"/>
        <v>30.981553359216388</v>
      </c>
      <c r="T21">
        <v>7</v>
      </c>
      <c r="U21">
        <f t="shared" si="7"/>
        <v>44.004791615533229</v>
      </c>
    </row>
    <row r="22" spans="1:21" x14ac:dyDescent="0.25">
      <c r="A22">
        <v>8</v>
      </c>
      <c r="B22">
        <v>1.2458101797104E-3</v>
      </c>
      <c r="C22">
        <f t="shared" si="0"/>
        <v>185.6257167768496</v>
      </c>
      <c r="E22">
        <v>8</v>
      </c>
      <c r="F22" s="2">
        <v>5.8938532382155006E-14</v>
      </c>
      <c r="G22" s="2">
        <f t="shared" si="1"/>
        <v>8.7818413249410969E-3</v>
      </c>
      <c r="H22" s="2">
        <f t="shared" si="2"/>
        <v>24.57674321326272</v>
      </c>
      <c r="I22">
        <v>7.5</v>
      </c>
      <c r="J22">
        <f t="shared" si="6"/>
        <v>35.925352250226773</v>
      </c>
      <c r="L22">
        <v>8</v>
      </c>
      <c r="M22">
        <v>1.4173189131518099E-3</v>
      </c>
      <c r="N22">
        <f t="shared" si="5"/>
        <v>211.18051805961969</v>
      </c>
      <c r="P22">
        <v>8</v>
      </c>
      <c r="Q22" s="2">
        <v>5.6457898642373903E-14</v>
      </c>
      <c r="R22" s="2">
        <f t="shared" si="3"/>
        <v>8.4122268977137107E-3</v>
      </c>
      <c r="S22" s="2">
        <f t="shared" si="4"/>
        <v>23.542345240244732</v>
      </c>
      <c r="T22">
        <v>7.5</v>
      </c>
      <c r="U22">
        <f t="shared" si="7"/>
        <v>33.39456124222778</v>
      </c>
    </row>
    <row r="23" spans="1:21" x14ac:dyDescent="0.25">
      <c r="A23">
        <v>8.5</v>
      </c>
      <c r="B23">
        <v>1.17327804876597E-3</v>
      </c>
      <c r="C23">
        <f t="shared" si="0"/>
        <v>174.81842926612953</v>
      </c>
      <c r="E23">
        <v>8.5</v>
      </c>
      <c r="F23" s="2">
        <v>4.39630350834574E-14</v>
      </c>
      <c r="G23" s="2">
        <f t="shared" si="1"/>
        <v>6.5504922274351529E-3</v>
      </c>
      <c r="H23" s="2">
        <f t="shared" si="2"/>
        <v>18.33211959056057</v>
      </c>
      <c r="I23">
        <v>8</v>
      </c>
      <c r="J23">
        <f t="shared" si="6"/>
        <v>26.764405606561173</v>
      </c>
      <c r="L23">
        <v>8.5</v>
      </c>
      <c r="M23">
        <v>1.37611739227835E-3</v>
      </c>
      <c r="N23">
        <f t="shared" si="5"/>
        <v>205.04149144947417</v>
      </c>
      <c r="P23">
        <v>8.5</v>
      </c>
      <c r="Q23" s="2">
        <v>4.2935697545446403E-14</v>
      </c>
      <c r="R23" s="2">
        <f t="shared" si="3"/>
        <v>6.3974189342715145E-3</v>
      </c>
      <c r="S23" s="2">
        <f t="shared" si="4"/>
        <v>17.903730727713924</v>
      </c>
      <c r="T23">
        <v>8</v>
      </c>
      <c r="U23">
        <f t="shared" si="7"/>
        <v>25.365321567944669</v>
      </c>
    </row>
    <row r="24" spans="1:21" x14ac:dyDescent="0.25">
      <c r="A24">
        <v>9</v>
      </c>
      <c r="B24">
        <v>1.10381965205385E-3</v>
      </c>
      <c r="C24">
        <f t="shared" si="0"/>
        <v>164.46912815602366</v>
      </c>
      <c r="E24">
        <v>9</v>
      </c>
      <c r="F24" s="2">
        <v>3.2782124261533798E-14</v>
      </c>
      <c r="G24" s="2">
        <f t="shared" si="1"/>
        <v>4.8845365149685358E-3</v>
      </c>
      <c r="H24" s="2">
        <f t="shared" si="2"/>
        <v>13.669798303374844</v>
      </c>
      <c r="I24">
        <v>8.5</v>
      </c>
      <c r="J24">
        <f t="shared" si="6"/>
        <v>19.952531189264782</v>
      </c>
      <c r="L24">
        <v>9</v>
      </c>
      <c r="M24">
        <v>1.33502224010725E-3</v>
      </c>
      <c r="N24">
        <f t="shared" si="5"/>
        <v>198.91831377598024</v>
      </c>
      <c r="P24">
        <v>9</v>
      </c>
      <c r="Q24" s="2">
        <v>3.26605434020115E-14</v>
      </c>
      <c r="R24" s="2">
        <f t="shared" si="3"/>
        <v>4.8664209668997128E-3</v>
      </c>
      <c r="S24" s="2">
        <f t="shared" si="4"/>
        <v>13.619100373797078</v>
      </c>
      <c r="T24">
        <v>8.5</v>
      </c>
      <c r="U24">
        <f t="shared" si="7"/>
        <v>19.281380997842284</v>
      </c>
    </row>
    <row r="25" spans="1:21" x14ac:dyDescent="0.25">
      <c r="A25">
        <v>9.5</v>
      </c>
      <c r="B25">
        <v>1.0377310676824799E-3</v>
      </c>
      <c r="C25">
        <f t="shared" si="0"/>
        <v>154.6219290846895</v>
      </c>
      <c r="E25">
        <v>9.5</v>
      </c>
      <c r="F25" s="2">
        <v>2.4457936638787599E-14</v>
      </c>
      <c r="G25" s="2">
        <f t="shared" si="1"/>
        <v>3.6442325591793524E-3</v>
      </c>
      <c r="H25" s="2">
        <f t="shared" si="2"/>
        <v>10.1987003069613</v>
      </c>
      <c r="I25">
        <v>9</v>
      </c>
      <c r="J25">
        <f t="shared" si="6"/>
        <v>14.877216376554424</v>
      </c>
      <c r="L25">
        <v>9.5</v>
      </c>
      <c r="M25">
        <v>1.29424695460518E-3</v>
      </c>
      <c r="N25">
        <f t="shared" si="5"/>
        <v>192.84279623617184</v>
      </c>
      <c r="P25">
        <v>9.5</v>
      </c>
      <c r="Q25" s="2">
        <v>2.4845176653885501E-14</v>
      </c>
      <c r="R25" s="2">
        <f t="shared" si="3"/>
        <v>3.7019313214289398E-3</v>
      </c>
      <c r="S25" s="2">
        <f t="shared" si="4"/>
        <v>10.360175288239295</v>
      </c>
      <c r="T25">
        <v>9</v>
      </c>
      <c r="U25">
        <f t="shared" si="7"/>
        <v>14.662182765011952</v>
      </c>
    </row>
    <row r="26" spans="1:21" x14ac:dyDescent="0.25">
      <c r="A26">
        <v>10</v>
      </c>
      <c r="B26" s="2">
        <v>9.7499038068184002E-4</v>
      </c>
      <c r="C26">
        <f t="shared" si="0"/>
        <v>145.27356672159416</v>
      </c>
      <c r="E26">
        <v>10</v>
      </c>
      <c r="F26" s="2">
        <v>1.8246795917373299E-14</v>
      </c>
      <c r="G26" s="2">
        <f t="shared" si="1"/>
        <v>2.7187725916886217E-3</v>
      </c>
      <c r="H26" s="2">
        <f t="shared" si="2"/>
        <v>7.6087204686126819</v>
      </c>
      <c r="I26">
        <v>9.5</v>
      </c>
      <c r="J26">
        <f t="shared" si="6"/>
        <v>11.097123912783662</v>
      </c>
      <c r="L26">
        <v>10</v>
      </c>
      <c r="M26">
        <v>1.2542015876499E-3</v>
      </c>
      <c r="N26">
        <f t="shared" si="5"/>
        <v>186.87603655983511</v>
      </c>
      <c r="P26">
        <v>10</v>
      </c>
      <c r="Q26" s="2">
        <v>1.8910701827022899E-14</v>
      </c>
      <c r="R26" s="2">
        <f t="shared" si="3"/>
        <v>2.817694572226412E-3</v>
      </c>
      <c r="S26" s="2">
        <f t="shared" si="4"/>
        <v>7.8855621950647308</v>
      </c>
      <c r="T26">
        <v>9.5</v>
      </c>
      <c r="U26">
        <f t="shared" si="7"/>
        <v>11.153481010551154</v>
      </c>
    </row>
    <row r="27" spans="1:21" x14ac:dyDescent="0.25">
      <c r="A27">
        <v>10.5</v>
      </c>
      <c r="B27" s="2">
        <v>9.1565856273640096E-4</v>
      </c>
      <c r="C27">
        <f t="shared" si="0"/>
        <v>136.43312584772374</v>
      </c>
      <c r="E27">
        <v>10.5</v>
      </c>
      <c r="F27" s="2">
        <v>1.36125304480859E-14</v>
      </c>
      <c r="G27" s="2">
        <f t="shared" si="1"/>
        <v>2.0282670367647989E-3</v>
      </c>
      <c r="H27" s="2">
        <f t="shared" si="2"/>
        <v>5.676280894408908</v>
      </c>
      <c r="I27">
        <v>10</v>
      </c>
      <c r="J27">
        <f t="shared" si="6"/>
        <v>8.2779983757378766</v>
      </c>
      <c r="L27">
        <v>10.5</v>
      </c>
      <c r="M27">
        <v>1.21474569162339E-3</v>
      </c>
      <c r="N27">
        <f t="shared" si="5"/>
        <v>180.99710805188511</v>
      </c>
      <c r="P27">
        <v>10.5</v>
      </c>
      <c r="Q27" s="2">
        <v>1.4386064677201801E-14</v>
      </c>
      <c r="R27" s="2">
        <f t="shared" si="3"/>
        <v>2.1435236369030681E-3</v>
      </c>
      <c r="S27" s="2">
        <f t="shared" si="4"/>
        <v>5.9988364679407429</v>
      </c>
      <c r="T27">
        <v>10</v>
      </c>
      <c r="U27">
        <f t="shared" si="7"/>
        <v>8.4859561271948518</v>
      </c>
    </row>
    <row r="28" spans="1:21" x14ac:dyDescent="0.25">
      <c r="A28">
        <v>11</v>
      </c>
      <c r="B28" s="2">
        <v>8.5964101790582999E-4</v>
      </c>
      <c r="C28">
        <f t="shared" si="0"/>
        <v>128.08651166796867</v>
      </c>
      <c r="E28">
        <v>11</v>
      </c>
      <c r="F28" s="2">
        <v>1.01597112840558E-14</v>
      </c>
      <c r="G28" s="2">
        <f t="shared" si="1"/>
        <v>1.5137969813243141E-3</v>
      </c>
      <c r="H28" s="2">
        <f t="shared" si="2"/>
        <v>4.2364919053316497</v>
      </c>
      <c r="I28">
        <v>10.5</v>
      </c>
      <c r="J28">
        <f t="shared" si="6"/>
        <v>6.1759087402491435</v>
      </c>
      <c r="L28">
        <v>11</v>
      </c>
      <c r="M28">
        <v>1.1761666259902299E-3</v>
      </c>
      <c r="N28">
        <f t="shared" si="5"/>
        <v>175.24882727254425</v>
      </c>
      <c r="P28">
        <v>11</v>
      </c>
      <c r="Q28" s="2">
        <v>1.09501735983482E-14</v>
      </c>
      <c r="R28" s="2">
        <f t="shared" si="3"/>
        <v>1.6315758661538818E-3</v>
      </c>
      <c r="S28" s="2">
        <f t="shared" si="4"/>
        <v>4.5661063109324189</v>
      </c>
      <c r="T28">
        <v>10.5</v>
      </c>
      <c r="U28">
        <f t="shared" si="7"/>
        <v>6.4570336346973054</v>
      </c>
    </row>
    <row r="29" spans="1:21" x14ac:dyDescent="0.25">
      <c r="A29">
        <v>11.5</v>
      </c>
      <c r="B29" s="2">
        <v>8.0671474619421898E-4</v>
      </c>
      <c r="C29">
        <f t="shared" si="0"/>
        <v>120.20049718293863</v>
      </c>
      <c r="E29">
        <v>11.5</v>
      </c>
      <c r="F29" s="2">
        <v>7.5765718056277807E-15</v>
      </c>
      <c r="G29" s="2">
        <f t="shared" si="1"/>
        <v>1.1289091990385393E-3</v>
      </c>
      <c r="H29" s="2">
        <f t="shared" si="2"/>
        <v>3.1593501259311778</v>
      </c>
      <c r="I29">
        <v>11</v>
      </c>
      <c r="J29">
        <f t="shared" si="6"/>
        <v>4.6077936753869819</v>
      </c>
      <c r="L29">
        <v>11.5</v>
      </c>
      <c r="M29">
        <v>1.1384990141930301E-3</v>
      </c>
      <c r="N29">
        <f t="shared" si="5"/>
        <v>169.63635311476148</v>
      </c>
      <c r="P29">
        <v>11.5</v>
      </c>
      <c r="Q29" s="2">
        <v>8.3323171217251601E-15</v>
      </c>
      <c r="R29" s="2">
        <f t="shared" si="3"/>
        <v>1.241515251137049E-3</v>
      </c>
      <c r="S29" s="2">
        <f t="shared" si="4"/>
        <v>3.474487911309339</v>
      </c>
      <c r="T29">
        <v>11</v>
      </c>
      <c r="U29">
        <f t="shared" si="7"/>
        <v>4.9137978954133477</v>
      </c>
    </row>
    <row r="30" spans="1:21" x14ac:dyDescent="0.25">
      <c r="A30">
        <v>12</v>
      </c>
      <c r="B30" s="2">
        <v>7.5675371478115103E-4</v>
      </c>
      <c r="C30">
        <f t="shared" si="0"/>
        <v>112.7563035023915</v>
      </c>
      <c r="E30">
        <v>12</v>
      </c>
      <c r="F30" s="2">
        <v>5.6551197384083299E-15</v>
      </c>
      <c r="G30" s="2">
        <f t="shared" si="1"/>
        <v>8.4261284102284117E-4</v>
      </c>
      <c r="H30" s="2">
        <f t="shared" si="2"/>
        <v>2.3581249826504957</v>
      </c>
      <c r="I30">
        <v>11.5</v>
      </c>
      <c r="J30">
        <f t="shared" si="6"/>
        <v>3.4379896016612093</v>
      </c>
      <c r="L30">
        <v>12</v>
      </c>
      <c r="M30">
        <v>1.1016518642448501E-3</v>
      </c>
      <c r="N30">
        <f t="shared" si="5"/>
        <v>164.14612777248266</v>
      </c>
      <c r="P30">
        <v>12</v>
      </c>
      <c r="Q30" s="2">
        <v>6.3406805935607803E-15</v>
      </c>
      <c r="R30" s="2">
        <f t="shared" si="3"/>
        <v>9.4476140844055635E-4</v>
      </c>
      <c r="S30" s="2">
        <f t="shared" si="4"/>
        <v>2.6439965918195081</v>
      </c>
      <c r="T30">
        <v>11.5</v>
      </c>
      <c r="U30">
        <f t="shared" si="7"/>
        <v>3.7391859326087831</v>
      </c>
    </row>
    <row r="31" spans="1:21" x14ac:dyDescent="0.25">
      <c r="A31">
        <v>12.5</v>
      </c>
      <c r="B31" s="2">
        <v>7.0981116871857305E-4</v>
      </c>
      <c r="C31">
        <f t="shared" si="0"/>
        <v>105.76186413906738</v>
      </c>
      <c r="E31">
        <v>12.5</v>
      </c>
      <c r="F31" s="2">
        <v>4.2200115949377899E-15</v>
      </c>
      <c r="G31" s="2">
        <f t="shared" si="1"/>
        <v>6.2878172764573069E-4</v>
      </c>
      <c r="H31" s="2">
        <f t="shared" si="2"/>
        <v>1.7597000999838122</v>
      </c>
      <c r="I31">
        <v>12</v>
      </c>
      <c r="J31">
        <f t="shared" si="6"/>
        <v>2.5655827208145427</v>
      </c>
      <c r="L31">
        <v>12.5</v>
      </c>
      <c r="M31">
        <v>1.0658837159480601E-3</v>
      </c>
      <c r="N31">
        <f t="shared" si="5"/>
        <v>158.81667367626096</v>
      </c>
      <c r="P31">
        <v>12.5</v>
      </c>
      <c r="Q31" s="2">
        <v>4.8262674889402402E-15</v>
      </c>
      <c r="R31" s="2">
        <f t="shared" si="3"/>
        <v>7.1911385585209586E-4</v>
      </c>
      <c r="S31" s="2">
        <f t="shared" si="4"/>
        <v>2.0125023810419078</v>
      </c>
      <c r="T31">
        <v>12</v>
      </c>
      <c r="U31">
        <f t="shared" si="7"/>
        <v>2.845694911863867</v>
      </c>
    </row>
    <row r="32" spans="1:21" x14ac:dyDescent="0.25">
      <c r="A32">
        <v>13</v>
      </c>
      <c r="B32" s="2">
        <v>6.6555573192266795E-4</v>
      </c>
      <c r="C32">
        <f t="shared" si="0"/>
        <v>99.167804056477522</v>
      </c>
      <c r="E32">
        <v>13</v>
      </c>
      <c r="F32" s="2">
        <v>3.1517503620067201E-15</v>
      </c>
      <c r="G32" s="2">
        <f t="shared" si="1"/>
        <v>4.6961080393900122E-4</v>
      </c>
      <c r="H32" s="2">
        <f t="shared" si="2"/>
        <v>1.3142464901755795</v>
      </c>
      <c r="I32">
        <v>12.5</v>
      </c>
      <c r="J32">
        <f t="shared" si="6"/>
        <v>1.9145218859308133</v>
      </c>
      <c r="L32">
        <v>13</v>
      </c>
      <c r="M32">
        <v>1.03115383591412E-3</v>
      </c>
      <c r="N32">
        <f t="shared" si="5"/>
        <v>153.64192155120386</v>
      </c>
      <c r="P32">
        <v>13</v>
      </c>
      <c r="Q32" s="2">
        <v>3.67247073141798E-15</v>
      </c>
      <c r="R32" s="2">
        <f t="shared" si="3"/>
        <v>5.47198138981279E-4</v>
      </c>
      <c r="S32" s="2">
        <f t="shared" si="4"/>
        <v>1.5313813642161591</v>
      </c>
      <c r="T32">
        <v>12.5</v>
      </c>
      <c r="U32">
        <f t="shared" si="7"/>
        <v>2.1656808443920754</v>
      </c>
    </row>
    <row r="33" spans="1:21" x14ac:dyDescent="0.25">
      <c r="A33">
        <v>13.5</v>
      </c>
      <c r="B33" s="2">
        <v>6.2402661698653095E-4</v>
      </c>
      <c r="C33">
        <f t="shared" si="0"/>
        <v>92.979965930993117</v>
      </c>
      <c r="E33">
        <v>13.5</v>
      </c>
      <c r="F33" s="2">
        <v>2.3530279968169899E-15</v>
      </c>
      <c r="G33" s="2">
        <f t="shared" si="1"/>
        <v>3.5060117152573147E-4</v>
      </c>
      <c r="H33" s="2">
        <f t="shared" si="2"/>
        <v>0.98118773091300138</v>
      </c>
      <c r="I33">
        <v>13</v>
      </c>
      <c r="J33">
        <f t="shared" si="6"/>
        <v>1.4291778722655939</v>
      </c>
      <c r="L33">
        <v>13.5</v>
      </c>
      <c r="M33" s="2">
        <v>9.974175345124521E-4</v>
      </c>
      <c r="N33">
        <f t="shared" si="5"/>
        <v>148.61521264235537</v>
      </c>
      <c r="P33">
        <v>13.5</v>
      </c>
      <c r="Q33" s="2">
        <v>2.7963204233720601E-15</v>
      </c>
      <c r="R33" s="2">
        <f t="shared" si="3"/>
        <v>4.1665174308243698E-4</v>
      </c>
      <c r="S33" s="2">
        <f t="shared" si="4"/>
        <v>1.1660359735734633</v>
      </c>
      <c r="T33">
        <v>13</v>
      </c>
      <c r="U33">
        <f t="shared" si="7"/>
        <v>1.6482746829563415</v>
      </c>
    </row>
    <row r="34" spans="1:21" x14ac:dyDescent="0.25">
      <c r="A34">
        <v>14</v>
      </c>
      <c r="B34" s="2">
        <v>5.8528904371892704E-4</v>
      </c>
      <c r="C34">
        <f t="shared" si="0"/>
        <v>87.208067514120131</v>
      </c>
      <c r="E34">
        <v>14</v>
      </c>
      <c r="F34" s="2">
        <v>1.7569512770510299E-15</v>
      </c>
      <c r="G34" s="2">
        <f t="shared" si="1"/>
        <v>2.6178574028060347E-4</v>
      </c>
      <c r="H34" s="2">
        <f t="shared" si="2"/>
        <v>0.73263005760508115</v>
      </c>
      <c r="I34">
        <v>13.5</v>
      </c>
      <c r="J34">
        <f t="shared" si="6"/>
        <v>1.0669811902332578</v>
      </c>
      <c r="L34">
        <v>14</v>
      </c>
      <c r="M34" s="2">
        <v>9.6473939920172001E-4</v>
      </c>
      <c r="N34">
        <f t="shared" si="5"/>
        <v>143.74617048105628</v>
      </c>
      <c r="P34">
        <v>14</v>
      </c>
      <c r="Q34" s="2">
        <v>2.12824859728984E-15</v>
      </c>
      <c r="R34" s="2">
        <f t="shared" si="3"/>
        <v>3.1710904099618614E-4</v>
      </c>
      <c r="S34" s="2">
        <f t="shared" si="4"/>
        <v>0.88745710413066947</v>
      </c>
      <c r="T34">
        <v>13.5</v>
      </c>
      <c r="U34">
        <f t="shared" si="7"/>
        <v>1.2546110499892511</v>
      </c>
    </row>
    <row r="35" spans="1:21" x14ac:dyDescent="0.25">
      <c r="A35">
        <v>14.5</v>
      </c>
      <c r="B35" s="2">
        <v>5.4863097766743305E-4</v>
      </c>
      <c r="C35">
        <f t="shared" si="0"/>
        <v>81.746015672447527</v>
      </c>
      <c r="E35">
        <v>14.5</v>
      </c>
      <c r="F35" s="2">
        <v>1.31212345785315E-15</v>
      </c>
      <c r="G35" s="2">
        <f t="shared" si="1"/>
        <v>1.9550639522011935E-4</v>
      </c>
      <c r="H35" s="2">
        <f t="shared" si="2"/>
        <v>0.54714157248881468</v>
      </c>
      <c r="I35">
        <v>14</v>
      </c>
      <c r="J35">
        <f t="shared" si="6"/>
        <v>0.7967217684618555</v>
      </c>
      <c r="L35">
        <v>14.5</v>
      </c>
      <c r="M35" s="2">
        <v>9.3309565500042195E-4</v>
      </c>
      <c r="N35">
        <f t="shared" si="5"/>
        <v>139.03125259506288</v>
      </c>
      <c r="P35">
        <v>14.5</v>
      </c>
      <c r="Q35" s="2">
        <v>1.62037315128201E-15</v>
      </c>
      <c r="R35" s="2">
        <f t="shared" si="3"/>
        <v>2.414355995410195E-4</v>
      </c>
      <c r="S35" s="2">
        <f t="shared" si="4"/>
        <v>0.67567842698405467</v>
      </c>
      <c r="T35">
        <v>14</v>
      </c>
      <c r="U35">
        <f t="shared" si="7"/>
        <v>0.95498835353849754</v>
      </c>
    </row>
    <row r="36" spans="1:21" x14ac:dyDescent="0.25">
      <c r="A36">
        <v>15</v>
      </c>
      <c r="B36" s="2">
        <v>5.1425162651755601E-4</v>
      </c>
      <c r="C36">
        <f t="shared" si="0"/>
        <v>76.623492351115843</v>
      </c>
      <c r="E36">
        <v>15</v>
      </c>
      <c r="F36" s="2">
        <v>9.7940856966378998E-16</v>
      </c>
      <c r="G36" s="2">
        <f t="shared" si="1"/>
        <v>1.459318768799047E-4</v>
      </c>
      <c r="H36" s="2">
        <f t="shared" si="2"/>
        <v>0.40840299112680051</v>
      </c>
      <c r="I36" s="4">
        <v>14.5</v>
      </c>
      <c r="J36" s="4">
        <f t="shared" si="6"/>
        <v>0.59486667971790452</v>
      </c>
      <c r="L36">
        <v>15</v>
      </c>
      <c r="M36" s="2">
        <v>9.0248073456143305E-4</v>
      </c>
      <c r="N36">
        <f t="shared" si="5"/>
        <v>134.46962944965352</v>
      </c>
      <c r="P36">
        <v>15</v>
      </c>
      <c r="Q36" s="2">
        <v>1.23357787910179E-15</v>
      </c>
      <c r="R36" s="2">
        <f t="shared" si="3"/>
        <v>1.838031039861667E-4</v>
      </c>
      <c r="S36" s="2">
        <f t="shared" si="4"/>
        <v>0.51438889878814154</v>
      </c>
      <c r="T36">
        <v>14.5</v>
      </c>
      <c r="U36">
        <f t="shared" si="7"/>
        <v>0.72702300064680725</v>
      </c>
    </row>
    <row r="37" spans="1:21" x14ac:dyDescent="0.25">
      <c r="A37">
        <v>15.5</v>
      </c>
      <c r="B37" s="2">
        <v>4.8223067612540398E-4</v>
      </c>
      <c r="C37">
        <f t="shared" si="0"/>
        <v>71.852370742685196</v>
      </c>
      <c r="E37">
        <v>15.5</v>
      </c>
      <c r="F37" s="2">
        <v>7.3136402741338295E-16</v>
      </c>
      <c r="G37" s="2">
        <f t="shared" si="1"/>
        <v>1.0897324008459407E-4</v>
      </c>
      <c r="H37" s="2">
        <f t="shared" si="2"/>
        <v>0.30497104645582512</v>
      </c>
      <c r="I37">
        <v>15</v>
      </c>
      <c r="J37">
        <f t="shared" si="6"/>
        <v>0.4441456945275612</v>
      </c>
      <c r="L37">
        <v>15.5</v>
      </c>
      <c r="M37" s="2">
        <v>8.7283924372318197E-4</v>
      </c>
      <c r="N37">
        <f t="shared" si="5"/>
        <v>130.05304731475411</v>
      </c>
      <c r="P37">
        <v>15.5</v>
      </c>
      <c r="Q37" s="2">
        <v>9.3900372628492109E-16</v>
      </c>
      <c r="R37" s="2">
        <f t="shared" si="3"/>
        <v>1.3991155521645324E-4</v>
      </c>
      <c r="S37" s="2">
        <f t="shared" si="4"/>
        <v>0.39155459975770662</v>
      </c>
      <c r="T37" s="4">
        <v>15</v>
      </c>
      <c r="U37" s="4">
        <f t="shared" si="7"/>
        <v>0.5534506455381436</v>
      </c>
    </row>
    <row r="38" spans="1:21" x14ac:dyDescent="0.25">
      <c r="A38">
        <v>16</v>
      </c>
      <c r="B38" s="2">
        <v>4.5189298001382401E-4</v>
      </c>
      <c r="C38">
        <f t="shared" si="0"/>
        <v>67.332054022059779</v>
      </c>
      <c r="E38">
        <v>16</v>
      </c>
      <c r="F38" s="2">
        <v>5.4577599657687201E-16</v>
      </c>
      <c r="G38" s="2">
        <f t="shared" si="1"/>
        <v>8.1320623489953935E-5</v>
      </c>
      <c r="H38" s="2">
        <f t="shared" si="2"/>
        <v>0.22758280496128455</v>
      </c>
      <c r="I38">
        <v>15.5</v>
      </c>
      <c r="J38">
        <f t="shared" si="6"/>
        <v>0.33161567543814446</v>
      </c>
      <c r="L38">
        <v>16</v>
      </c>
      <c r="M38" s="2">
        <v>8.4419856733673304E-4</v>
      </c>
      <c r="N38">
        <f t="shared" si="5"/>
        <v>125.78558653317322</v>
      </c>
      <c r="P38">
        <v>16</v>
      </c>
      <c r="Q38" s="2">
        <v>7.15064216345766E-16</v>
      </c>
      <c r="R38" s="2">
        <f t="shared" si="3"/>
        <v>1.0654456823551913E-4</v>
      </c>
      <c r="S38" s="2">
        <f t="shared" si="4"/>
        <v>0.2981741980301455</v>
      </c>
      <c r="T38">
        <v>15.5</v>
      </c>
      <c r="U38">
        <f t="shared" si="7"/>
        <v>0.42134301809896446</v>
      </c>
    </row>
    <row r="39" spans="1:21" x14ac:dyDescent="0.25">
      <c r="A39">
        <v>16.5</v>
      </c>
      <c r="B39" s="2">
        <v>4.2351828561223E-4</v>
      </c>
      <c r="C39">
        <f t="shared" si="0"/>
        <v>63.10422455622227</v>
      </c>
      <c r="E39">
        <v>16.5</v>
      </c>
      <c r="F39" s="2">
        <v>4.07636171197828E-16</v>
      </c>
      <c r="G39" s="2">
        <f t="shared" si="1"/>
        <v>6.0737789508476375E-5</v>
      </c>
      <c r="H39" s="2">
        <f t="shared" si="2"/>
        <v>0.16997996215799752</v>
      </c>
      <c r="I39">
        <v>16</v>
      </c>
      <c r="J39">
        <f t="shared" si="6"/>
        <v>0.24756411627006564</v>
      </c>
      <c r="L39">
        <v>16.5</v>
      </c>
      <c r="M39" s="2">
        <v>8.1653805791571498E-4</v>
      </c>
      <c r="N39">
        <f t="shared" si="5"/>
        <v>121.66417062944153</v>
      </c>
      <c r="P39">
        <v>16.5</v>
      </c>
      <c r="Q39" s="2">
        <v>5.44184018393168E-16</v>
      </c>
      <c r="R39" s="2">
        <f t="shared" si="3"/>
        <v>8.1083418740582027E-5</v>
      </c>
      <c r="S39" s="2">
        <f t="shared" si="4"/>
        <v>0.22691896693477376</v>
      </c>
      <c r="T39">
        <v>16</v>
      </c>
      <c r="U39">
        <f t="shared" si="7"/>
        <v>0.32076402147720129</v>
      </c>
    </row>
    <row r="40" spans="1:21" x14ac:dyDescent="0.25">
      <c r="A40">
        <v>17</v>
      </c>
      <c r="B40" s="2">
        <v>3.9712028812947399E-4</v>
      </c>
      <c r="C40">
        <f t="shared" si="0"/>
        <v>59.170922931291628</v>
      </c>
      <c r="E40">
        <v>17</v>
      </c>
      <c r="F40" s="2">
        <v>3.0428537719055502E-16</v>
      </c>
      <c r="G40" s="2">
        <f t="shared" si="1"/>
        <v>4.5338521201392699E-5</v>
      </c>
      <c r="H40" s="2">
        <f t="shared" si="2"/>
        <v>0.12688377664842057</v>
      </c>
      <c r="I40">
        <v>16.5</v>
      </c>
      <c r="J40">
        <f t="shared" si="6"/>
        <v>0.18483337342088396</v>
      </c>
      <c r="L40">
        <v>17</v>
      </c>
      <c r="M40" s="2">
        <v>7.8970839016551705E-4</v>
      </c>
      <c r="N40">
        <f t="shared" si="5"/>
        <v>117.66655013466205</v>
      </c>
      <c r="P40">
        <v>17</v>
      </c>
      <c r="Q40" s="2">
        <v>4.1435931984859202E-16</v>
      </c>
      <c r="R40" s="2">
        <f t="shared" si="3"/>
        <v>6.1739538657440212E-5</v>
      </c>
      <c r="S40" s="2">
        <f t="shared" si="4"/>
        <v>0.17278344387523908</v>
      </c>
      <c r="T40">
        <v>16.5</v>
      </c>
      <c r="U40">
        <f t="shared" si="7"/>
        <v>0.24418998255584831</v>
      </c>
    </row>
    <row r="41" spans="1:21" x14ac:dyDescent="0.25">
      <c r="A41">
        <v>17.5</v>
      </c>
      <c r="B41" s="2">
        <v>3.7208591700655698E-4</v>
      </c>
      <c r="C41">
        <f t="shared" si="0"/>
        <v>55.440801633976989</v>
      </c>
      <c r="E41">
        <v>17.5</v>
      </c>
      <c r="F41" s="2">
        <v>2.2722226761992802E-16</v>
      </c>
      <c r="G41" s="2">
        <f t="shared" si="1"/>
        <v>3.3856117875369272E-5</v>
      </c>
      <c r="H41" s="2">
        <f t="shared" si="2"/>
        <v>9.4749276880892103E-2</v>
      </c>
      <c r="I41">
        <v>17</v>
      </c>
      <c r="J41">
        <f t="shared" si="6"/>
        <v>0.13798897711813959</v>
      </c>
      <c r="L41">
        <v>17.5</v>
      </c>
      <c r="M41" s="2">
        <v>7.6378844027735597E-4</v>
      </c>
      <c r="N41">
        <f t="shared" si="5"/>
        <v>113.80447760132604</v>
      </c>
      <c r="P41">
        <v>17.5</v>
      </c>
      <c r="Q41" s="2">
        <v>3.1540059388625802E-16</v>
      </c>
      <c r="R41" s="2">
        <f t="shared" si="3"/>
        <v>4.6994688489052442E-5</v>
      </c>
      <c r="S41" s="2">
        <f t="shared" si="4"/>
        <v>0.13151870418137648</v>
      </c>
      <c r="T41">
        <v>17</v>
      </c>
      <c r="U41">
        <f t="shared" si="7"/>
        <v>0.18590405292553036</v>
      </c>
    </row>
    <row r="42" spans="1:21" x14ac:dyDescent="0.25">
      <c r="A42">
        <v>18</v>
      </c>
      <c r="B42" s="2">
        <v>3.4871985156609302E-4</v>
      </c>
      <c r="C42">
        <f t="shared" si="0"/>
        <v>51.95925788334786</v>
      </c>
      <c r="E42">
        <v>18</v>
      </c>
      <c r="F42" s="2">
        <v>1.6966633938898401E-16</v>
      </c>
      <c r="G42" s="2">
        <f t="shared" si="1"/>
        <v>2.5280284568958619E-5</v>
      </c>
      <c r="H42" s="2">
        <f t="shared" si="2"/>
        <v>7.0749064942103285E-2</v>
      </c>
      <c r="I42">
        <v>17.5</v>
      </c>
      <c r="J42">
        <f t="shared" si="6"/>
        <v>0.10303568226397827</v>
      </c>
      <c r="L42">
        <v>18</v>
      </c>
      <c r="M42" s="2">
        <v>7.38744893620134E-4</v>
      </c>
      <c r="N42">
        <f t="shared" si="5"/>
        <v>110.07298914939996</v>
      </c>
      <c r="P42">
        <v>18</v>
      </c>
      <c r="Q42" s="2">
        <v>2.40113901638288E-16</v>
      </c>
      <c r="R42" s="2">
        <f t="shared" si="3"/>
        <v>3.5776971344104913E-5</v>
      </c>
      <c r="S42" s="2">
        <f t="shared" si="4"/>
        <v>0.10012495160611694</v>
      </c>
      <c r="T42">
        <v>17.5</v>
      </c>
      <c r="U42">
        <f t="shared" si="7"/>
        <v>0.14151629365916854</v>
      </c>
    </row>
    <row r="43" spans="1:21" x14ac:dyDescent="0.25">
      <c r="A43">
        <v>18.5</v>
      </c>
      <c r="B43" s="2">
        <v>3.2697521065175702E-4</v>
      </c>
      <c r="C43">
        <f t="shared" si="0"/>
        <v>48.719306387111793</v>
      </c>
      <c r="E43">
        <v>18.5</v>
      </c>
      <c r="F43" s="2">
        <v>1.2666108726022999E-16</v>
      </c>
      <c r="G43" s="2">
        <f t="shared" si="1"/>
        <v>1.8872502001774268E-5</v>
      </c>
      <c r="H43" s="2">
        <f t="shared" si="2"/>
        <v>5.2816330690477815E-2</v>
      </c>
      <c r="I43">
        <v>18</v>
      </c>
      <c r="J43">
        <f t="shared" si="6"/>
        <v>7.6930428367940562E-2</v>
      </c>
      <c r="L43">
        <v>18.5</v>
      </c>
      <c r="M43" s="2">
        <v>7.14466886341359E-4</v>
      </c>
      <c r="N43">
        <f t="shared" si="5"/>
        <v>106.4555660648625</v>
      </c>
      <c r="P43">
        <v>18.5</v>
      </c>
      <c r="Q43" s="2">
        <v>1.8282335672690999E-16</v>
      </c>
      <c r="R43" s="2">
        <f t="shared" si="3"/>
        <v>2.7240680152309589E-5</v>
      </c>
      <c r="S43" s="2">
        <f t="shared" si="4"/>
        <v>7.6235401698336383E-2</v>
      </c>
      <c r="T43">
        <v>18</v>
      </c>
      <c r="U43">
        <f t="shared" si="7"/>
        <v>0.10773715724741242</v>
      </c>
    </row>
    <row r="44" spans="1:21" x14ac:dyDescent="0.25">
      <c r="A44">
        <v>19</v>
      </c>
      <c r="B44" s="2">
        <v>3.0635780148383302E-4</v>
      </c>
      <c r="C44">
        <f t="shared" si="0"/>
        <v>45.647312421091122</v>
      </c>
      <c r="E44">
        <v>19</v>
      </c>
      <c r="F44" s="2">
        <v>9.4615577145786396E-17</v>
      </c>
      <c r="G44" s="2">
        <f t="shared" si="1"/>
        <v>1.4097720994722173E-5</v>
      </c>
      <c r="H44" s="2">
        <f t="shared" si="2"/>
        <v>3.9453692677809057E-2</v>
      </c>
      <c r="I44">
        <v>18.5</v>
      </c>
      <c r="J44">
        <f t="shared" si="6"/>
        <v>5.7442247015135436E-2</v>
      </c>
      <c r="L44">
        <v>19</v>
      </c>
      <c r="M44" s="2">
        <v>6.9101814301705702E-4</v>
      </c>
      <c r="N44">
        <f t="shared" si="5"/>
        <v>102.96170330954149</v>
      </c>
      <c r="P44">
        <v>19</v>
      </c>
      <c r="Q44" s="2">
        <v>1.3914810538189E-16</v>
      </c>
      <c r="R44" s="2">
        <f t="shared" si="3"/>
        <v>2.073306770190161E-5</v>
      </c>
      <c r="S44" s="2">
        <f t="shared" si="4"/>
        <v>5.802328487599321E-2</v>
      </c>
      <c r="T44">
        <v>18.5</v>
      </c>
      <c r="U44">
        <f t="shared" si="7"/>
        <v>8.2017197524880847E-2</v>
      </c>
    </row>
    <row r="45" spans="1:21" x14ac:dyDescent="0.25">
      <c r="A45">
        <v>19.5</v>
      </c>
      <c r="B45" s="2">
        <v>2.8712449394862602E-4</v>
      </c>
      <c r="C45">
        <f t="shared" si="0"/>
        <v>42.781549598345279</v>
      </c>
      <c r="E45">
        <v>19.5</v>
      </c>
      <c r="F45" s="2">
        <v>7.0608197556807705E-17</v>
      </c>
      <c r="G45" s="2">
        <f t="shared" si="1"/>
        <v>1.0520621435964347E-5</v>
      </c>
      <c r="H45" s="2">
        <f t="shared" si="2"/>
        <v>2.9442869884394925E-2</v>
      </c>
      <c r="I45">
        <v>19</v>
      </c>
      <c r="J45">
        <f t="shared" si="6"/>
        <v>4.2889339533212056E-2</v>
      </c>
      <c r="L45">
        <v>19.5</v>
      </c>
      <c r="M45" s="2">
        <v>6.6832406163820504E-4</v>
      </c>
      <c r="N45">
        <f t="shared" si="5"/>
        <v>99.580285184092546</v>
      </c>
      <c r="P45">
        <v>19.5</v>
      </c>
      <c r="Q45" s="2">
        <v>1.0595867745670201E-16</v>
      </c>
      <c r="R45" s="2">
        <f t="shared" si="3"/>
        <v>1.57878429410486E-5</v>
      </c>
      <c r="S45" s="2">
        <f t="shared" si="4"/>
        <v>4.4183645262581249E-2</v>
      </c>
      <c r="T45">
        <v>19</v>
      </c>
      <c r="U45">
        <f t="shared" si="7"/>
        <v>6.243895397750103E-2</v>
      </c>
    </row>
    <row r="46" spans="1:21" x14ac:dyDescent="0.25">
      <c r="A46">
        <v>20</v>
      </c>
      <c r="B46" s="2">
        <v>2.6920556894861799E-4</v>
      </c>
      <c r="C46">
        <f t="shared" si="0"/>
        <v>40.111629773344077</v>
      </c>
      <c r="E46">
        <v>20</v>
      </c>
      <c r="F46" s="2">
        <v>5.2722538051410798E-17</v>
      </c>
      <c r="G46" s="2">
        <f t="shared" si="1"/>
        <v>7.8556581696602099E-6</v>
      </c>
      <c r="H46" s="2">
        <f t="shared" si="2"/>
        <v>2.198473947127522E-2</v>
      </c>
      <c r="I46">
        <v>19.5</v>
      </c>
      <c r="J46">
        <f t="shared" si="6"/>
        <v>3.2021150873497731E-2</v>
      </c>
      <c r="L46">
        <v>20</v>
      </c>
      <c r="M46" s="2">
        <v>6.4625218379632705E-4</v>
      </c>
      <c r="N46">
        <f t="shared" si="5"/>
        <v>96.291575385652735</v>
      </c>
      <c r="P46">
        <v>20</v>
      </c>
      <c r="Q46" s="2">
        <v>8.0643504370780704E-17</v>
      </c>
      <c r="R46" s="2">
        <f t="shared" si="3"/>
        <v>1.2015882151246325E-5</v>
      </c>
      <c r="S46" s="2">
        <f t="shared" si="4"/>
        <v>3.3627486444477356E-2</v>
      </c>
      <c r="T46">
        <v>19.5</v>
      </c>
      <c r="U46">
        <f t="shared" si="7"/>
        <v>4.7534606447397418E-2</v>
      </c>
    </row>
    <row r="47" spans="1:21" x14ac:dyDescent="0.25">
      <c r="A47">
        <v>20.5</v>
      </c>
      <c r="B47" s="2">
        <v>2.5223111468642301E-4</v>
      </c>
      <c r="C47">
        <f t="shared" si="0"/>
        <v>37.582436088277028</v>
      </c>
      <c r="E47">
        <v>20.5</v>
      </c>
      <c r="F47" s="2">
        <v>3.9349013839057102E-17</v>
      </c>
      <c r="G47" s="2">
        <f t="shared" si="1"/>
        <v>5.8630030620195079E-6</v>
      </c>
      <c r="H47" s="2">
        <f t="shared" si="2"/>
        <v>1.6408121643531628E-2</v>
      </c>
      <c r="I47">
        <v>20</v>
      </c>
      <c r="J47">
        <f t="shared" si="6"/>
        <v>2.3908621582971905E-2</v>
      </c>
      <c r="L47">
        <v>20.5</v>
      </c>
      <c r="M47" s="2">
        <v>6.2488815249246395E-4</v>
      </c>
      <c r="N47">
        <f t="shared" si="5"/>
        <v>93.108334721377133</v>
      </c>
      <c r="P47">
        <v>20.5</v>
      </c>
      <c r="Q47" s="2">
        <v>6.1400155493140205E-17</v>
      </c>
      <c r="R47" s="2">
        <f t="shared" si="3"/>
        <v>9.148623168477891E-6</v>
      </c>
      <c r="S47" s="2">
        <f t="shared" si="4"/>
        <v>2.5603213955598905E-2</v>
      </c>
      <c r="T47">
        <v>20</v>
      </c>
      <c r="U47">
        <f t="shared" si="7"/>
        <v>3.6185707091254557E-2</v>
      </c>
    </row>
    <row r="48" spans="1:21" x14ac:dyDescent="0.25">
      <c r="A48">
        <v>21</v>
      </c>
      <c r="B48" s="2">
        <v>2.36403754164851E-4</v>
      </c>
      <c r="C48">
        <f t="shared" si="0"/>
        <v>35.224159370562802</v>
      </c>
      <c r="E48">
        <v>21</v>
      </c>
      <c r="F48" s="2">
        <v>2.9386080937827801E-17</v>
      </c>
      <c r="G48" s="2">
        <f t="shared" si="1"/>
        <v>4.3785260597363421E-6</v>
      </c>
      <c r="H48" s="2">
        <f t="shared" si="2"/>
        <v>1.2253684237848705E-2</v>
      </c>
      <c r="I48">
        <v>20.5</v>
      </c>
      <c r="J48">
        <f t="shared" si="6"/>
        <v>1.7847585485489578E-2</v>
      </c>
      <c r="L48">
        <v>21</v>
      </c>
      <c r="M48" s="2">
        <v>6.0423196772661498E-4</v>
      </c>
      <c r="N48">
        <f t="shared" si="5"/>
        <v>90.030563191265628</v>
      </c>
      <c r="P48">
        <v>21</v>
      </c>
      <c r="Q48" s="2">
        <v>4.6741967423285199E-17</v>
      </c>
      <c r="R48" s="2">
        <f t="shared" si="3"/>
        <v>6.9645531460694943E-6</v>
      </c>
      <c r="S48" s="2">
        <f t="shared" si="4"/>
        <v>1.9490904917622048E-2</v>
      </c>
      <c r="T48">
        <v>20.5</v>
      </c>
      <c r="U48">
        <f t="shared" si="7"/>
        <v>2.7548418293778791E-2</v>
      </c>
    </row>
    <row r="49" spans="1:21" x14ac:dyDescent="0.25">
      <c r="A49">
        <v>21.5</v>
      </c>
      <c r="B49" s="2">
        <v>2.2163892876085701E-4</v>
      </c>
      <c r="C49">
        <f t="shared" si="0"/>
        <v>33.024200385367692</v>
      </c>
      <c r="E49">
        <v>21.5</v>
      </c>
      <c r="F49" s="2">
        <v>2.19394358847067E-17</v>
      </c>
      <c r="G49" s="2">
        <f t="shared" si="1"/>
        <v>3.2689759468212981E-6</v>
      </c>
      <c r="H49" s="2">
        <f t="shared" si="2"/>
        <v>9.1485121903974141E-3</v>
      </c>
      <c r="I49">
        <v>21</v>
      </c>
      <c r="J49">
        <f t="shared" si="6"/>
        <v>1.3325109355936088E-2</v>
      </c>
      <c r="L49">
        <v>21.5</v>
      </c>
      <c r="M49" s="2">
        <v>5.8428362949878101E-4</v>
      </c>
      <c r="N49">
        <f t="shared" si="5"/>
        <v>87.058260795318375</v>
      </c>
      <c r="P49">
        <v>21.5</v>
      </c>
      <c r="Q49" s="2">
        <v>3.5580858683122101E-17</v>
      </c>
      <c r="R49" s="2">
        <f t="shared" si="3"/>
        <v>5.3015479437851935E-6</v>
      </c>
      <c r="S49" s="2">
        <f t="shared" si="4"/>
        <v>1.4836840888614396E-2</v>
      </c>
      <c r="T49">
        <v>21</v>
      </c>
      <c r="U49">
        <f t="shared" si="7"/>
        <v>2.0971387795814166E-2</v>
      </c>
    </row>
    <row r="50" spans="1:21" x14ac:dyDescent="0.25">
      <c r="A50">
        <v>22</v>
      </c>
      <c r="B50" s="2">
        <v>2.0766716731679199E-4</v>
      </c>
      <c r="C50">
        <f t="shared" si="0"/>
        <v>30.942407930202005</v>
      </c>
      <c r="E50">
        <v>22</v>
      </c>
      <c r="F50" s="2">
        <v>1.6380486526045501E-17</v>
      </c>
      <c r="G50" s="2">
        <f t="shared" si="1"/>
        <v>2.4406924923807795E-6</v>
      </c>
      <c r="H50" s="2">
        <f t="shared" si="2"/>
        <v>6.8304892366274827E-3</v>
      </c>
      <c r="I50">
        <v>21.5</v>
      </c>
      <c r="J50">
        <f t="shared" si="6"/>
        <v>9.9484541992781207E-3</v>
      </c>
      <c r="L50">
        <v>22</v>
      </c>
      <c r="M50" s="2">
        <v>5.6504313780896096E-4</v>
      </c>
      <c r="N50">
        <f t="shared" si="5"/>
        <v>84.191427533535176</v>
      </c>
      <c r="P50">
        <v>22</v>
      </c>
      <c r="Q50" s="2">
        <v>2.7095395690890001E-17</v>
      </c>
      <c r="R50" s="2">
        <f t="shared" si="3"/>
        <v>4.0372139579426102E-6</v>
      </c>
      <c r="S50" s="2">
        <f t="shared" si="4"/>
        <v>1.129849277275812E-2</v>
      </c>
      <c r="T50">
        <v>21.5</v>
      </c>
      <c r="U50">
        <f t="shared" si="7"/>
        <v>1.596555600346607E-2</v>
      </c>
    </row>
    <row r="51" spans="1:21" x14ac:dyDescent="0.25">
      <c r="A51">
        <v>22.5</v>
      </c>
      <c r="B51" s="2">
        <v>1.9464576947499299E-4</v>
      </c>
      <c r="C51">
        <f t="shared" si="0"/>
        <v>29.002219651773956</v>
      </c>
      <c r="E51">
        <v>22.5</v>
      </c>
      <c r="F51" s="2">
        <v>1.22340368763123E-17</v>
      </c>
      <c r="G51" s="2">
        <f t="shared" si="1"/>
        <v>1.8228714945705327E-6</v>
      </c>
      <c r="H51" s="2">
        <f t="shared" si="2"/>
        <v>5.1014636879853784E-3</v>
      </c>
      <c r="I51">
        <v>22</v>
      </c>
      <c r="J51">
        <f t="shared" si="6"/>
        <v>7.4283560935223761E-3</v>
      </c>
      <c r="L51">
        <v>22.5</v>
      </c>
      <c r="M51" s="2">
        <v>5.4634828795795197E-4</v>
      </c>
      <c r="N51">
        <f t="shared" si="5"/>
        <v>81.40589490573484</v>
      </c>
      <c r="P51">
        <v>22.5</v>
      </c>
      <c r="Q51" s="2">
        <v>2.0620014555068601E-17</v>
      </c>
      <c r="R51" s="2">
        <f t="shared" si="3"/>
        <v>3.0723821687052215E-6</v>
      </c>
      <c r="S51" s="2">
        <f t="shared" si="4"/>
        <v>8.5983274827368759E-3</v>
      </c>
      <c r="T51">
        <v>22</v>
      </c>
      <c r="U51">
        <f t="shared" si="7"/>
        <v>1.2154336819654939E-2</v>
      </c>
    </row>
    <row r="52" spans="1:21" x14ac:dyDescent="0.25">
      <c r="A52">
        <v>23</v>
      </c>
      <c r="B52" s="2">
        <v>1.8248106168768999E-4</v>
      </c>
      <c r="C52">
        <f t="shared" si="0"/>
        <v>27.189678191465809</v>
      </c>
      <c r="E52">
        <v>23</v>
      </c>
      <c r="F52" s="2">
        <v>9.1312419960940807E-18</v>
      </c>
      <c r="G52" s="2">
        <f t="shared" si="1"/>
        <v>1.360555057418018E-6</v>
      </c>
      <c r="H52" s="2">
        <f t="shared" si="2"/>
        <v>3.8076311147528996E-3</v>
      </c>
      <c r="I52">
        <v>22.5</v>
      </c>
      <c r="J52">
        <f t="shared" si="6"/>
        <v>5.5462712951973693E-3</v>
      </c>
      <c r="L52">
        <v>23</v>
      </c>
      <c r="M52" s="2">
        <v>5.2818732667365704E-4</v>
      </c>
      <c r="N52">
        <f t="shared" si="5"/>
        <v>78.699911674374903</v>
      </c>
      <c r="P52">
        <v>23</v>
      </c>
      <c r="Q52" s="2">
        <v>1.5700922008183699E-17</v>
      </c>
      <c r="R52" s="2">
        <f t="shared" si="3"/>
        <v>2.3394373792193711E-6</v>
      </c>
      <c r="S52" s="2">
        <f t="shared" si="4"/>
        <v>6.5471180365432582E-3</v>
      </c>
      <c r="T52">
        <v>22.5</v>
      </c>
      <c r="U52">
        <f t="shared" si="7"/>
        <v>9.2528336473021097E-3</v>
      </c>
    </row>
    <row r="53" spans="1:21" x14ac:dyDescent="0.25">
      <c r="A53">
        <v>23.5</v>
      </c>
      <c r="B53" s="2">
        <v>1.70982094814162E-4</v>
      </c>
      <c r="C53">
        <f t="shared" si="0"/>
        <v>25.476332127310137</v>
      </c>
      <c r="E53">
        <v>23.5</v>
      </c>
      <c r="F53" s="2">
        <v>6.8185432316563197E-18</v>
      </c>
      <c r="G53" s="2">
        <f t="shared" si="1"/>
        <v>1.0159629415167916E-6</v>
      </c>
      <c r="H53" s="2">
        <f t="shared" si="2"/>
        <v>2.8432602462236715E-3</v>
      </c>
      <c r="I53">
        <v>23</v>
      </c>
      <c r="J53">
        <f t="shared" si="6"/>
        <v>4.1409378614434772E-3</v>
      </c>
      <c r="L53">
        <v>23.5</v>
      </c>
      <c r="M53" s="2">
        <v>5.1064996580820301E-4</v>
      </c>
      <c r="N53">
        <f t="shared" si="5"/>
        <v>76.086844905422254</v>
      </c>
      <c r="P53">
        <v>23.5</v>
      </c>
      <c r="Q53" s="2">
        <v>1.19508770829756E-17</v>
      </c>
      <c r="R53" s="2">
        <f t="shared" si="3"/>
        <v>1.7806806853633645E-6</v>
      </c>
      <c r="S53" s="2">
        <f t="shared" si="4"/>
        <v>4.9833890558578968E-3</v>
      </c>
      <c r="T53">
        <v>23</v>
      </c>
      <c r="U53">
        <f t="shared" si="7"/>
        <v>7.0442490856845175E-3</v>
      </c>
    </row>
    <row r="54" spans="1:21" x14ac:dyDescent="0.25">
      <c r="A54">
        <v>24</v>
      </c>
      <c r="B54" s="2">
        <v>1.6026970549152701E-4</v>
      </c>
      <c r="C54">
        <f t="shared" si="0"/>
        <v>23.880186118237525</v>
      </c>
      <c r="E54">
        <v>24</v>
      </c>
      <c r="F54" s="2">
        <v>5.0884867222621401E-18</v>
      </c>
      <c r="G54" s="2">
        <f t="shared" si="1"/>
        <v>7.5818452161705892E-7</v>
      </c>
      <c r="H54" s="2">
        <f t="shared" si="2"/>
        <v>2.1218450216279536E-3</v>
      </c>
      <c r="I54">
        <v>23.5</v>
      </c>
      <c r="J54">
        <f t="shared" si="6"/>
        <v>3.0917878306388866E-3</v>
      </c>
      <c r="L54">
        <v>24</v>
      </c>
      <c r="M54" s="2">
        <v>4.9373620536158802E-4</v>
      </c>
      <c r="N54">
        <f t="shared" si="5"/>
        <v>73.566694598876609</v>
      </c>
      <c r="P54">
        <v>24</v>
      </c>
      <c r="Q54" s="2">
        <v>9.0983561859279094E-18</v>
      </c>
      <c r="R54" s="2">
        <f t="shared" si="3"/>
        <v>1.3556550717032584E-6</v>
      </c>
      <c r="S54" s="2">
        <f t="shared" si="4"/>
        <v>3.7939180805264339E-3</v>
      </c>
      <c r="T54">
        <v>23.5</v>
      </c>
      <c r="U54">
        <f t="shared" si="7"/>
        <v>5.3622705815192474E-3</v>
      </c>
    </row>
    <row r="55" spans="1:21" x14ac:dyDescent="0.25">
      <c r="A55">
        <v>24.5</v>
      </c>
      <c r="B55" s="2">
        <v>1.5024579446701599E-4</v>
      </c>
      <c r="C55">
        <f t="shared" si="0"/>
        <v>22.386623375585383</v>
      </c>
      <c r="E55">
        <v>24.5</v>
      </c>
      <c r="F55" s="2">
        <v>3.8004301435248603E-18</v>
      </c>
      <c r="G55" s="2">
        <f t="shared" si="1"/>
        <v>5.6626409138520417E-7</v>
      </c>
      <c r="H55" s="2">
        <f t="shared" si="2"/>
        <v>1.5847390826045293E-3</v>
      </c>
      <c r="I55">
        <v>24</v>
      </c>
      <c r="J55">
        <f t="shared" si="6"/>
        <v>2.3080968706066731E-3</v>
      </c>
      <c r="L55">
        <v>24.5</v>
      </c>
      <c r="M55" s="2">
        <v>4.7744604533381198E-4</v>
      </c>
      <c r="N55">
        <f t="shared" si="5"/>
        <v>71.139460754737982</v>
      </c>
      <c r="P55">
        <v>24.5</v>
      </c>
      <c r="Q55" s="2">
        <v>6.9272750262413802E-18</v>
      </c>
      <c r="R55" s="2">
        <f t="shared" si="3"/>
        <v>1.0321639789099656E-6</v>
      </c>
      <c r="S55" s="2">
        <f t="shared" si="4"/>
        <v>2.8886002519317769E-3</v>
      </c>
      <c r="T55">
        <v>24</v>
      </c>
      <c r="U55">
        <f t="shared" si="7"/>
        <v>4.0823237935148308E-3</v>
      </c>
    </row>
    <row r="56" spans="1:21" x14ac:dyDescent="0.25">
      <c r="A56">
        <v>25</v>
      </c>
      <c r="B56" s="2">
        <v>1.4078114222183799E-4</v>
      </c>
      <c r="C56">
        <f t="shared" si="0"/>
        <v>20.976390191053859</v>
      </c>
      <c r="E56">
        <v>25</v>
      </c>
      <c r="F56" s="2">
        <v>2.8370238903657402E-18</v>
      </c>
      <c r="G56" s="2">
        <f t="shared" si="1"/>
        <v>4.2271655966449526E-7</v>
      </c>
      <c r="H56" s="2">
        <f t="shared" si="2"/>
        <v>1.183008887824312E-3</v>
      </c>
      <c r="I56">
        <v>24.5</v>
      </c>
      <c r="J56">
        <f t="shared" si="6"/>
        <v>1.723242805274207E-3</v>
      </c>
      <c r="L56">
        <v>25</v>
      </c>
      <c r="M56" s="2">
        <v>4.6177948572487698E-4</v>
      </c>
      <c r="N56">
        <f t="shared" si="5"/>
        <v>68.805143373006672</v>
      </c>
      <c r="P56">
        <v>25</v>
      </c>
      <c r="Q56" s="2">
        <v>5.27254061240157E-18</v>
      </c>
      <c r="R56" s="2">
        <f t="shared" si="3"/>
        <v>7.8560855124783394E-7</v>
      </c>
      <c r="S56" s="2">
        <f t="shared" si="4"/>
        <v>2.1985935427147867E-3</v>
      </c>
      <c r="T56">
        <v>24.5</v>
      </c>
      <c r="U56">
        <f t="shared" si="7"/>
        <v>3.107740849418571E-3</v>
      </c>
    </row>
    <row r="57" spans="1:21" x14ac:dyDescent="0.25">
      <c r="A57">
        <v>25.5</v>
      </c>
      <c r="B57" s="2">
        <v>1.31966909587139E-4</v>
      </c>
      <c r="C57">
        <f t="shared" si="0"/>
        <v>19.66306952848371</v>
      </c>
      <c r="E57">
        <v>25.5</v>
      </c>
      <c r="F57" s="2">
        <v>2.1184250477055E-18</v>
      </c>
      <c r="G57" s="2">
        <f t="shared" si="1"/>
        <v>3.1564533210811953E-7</v>
      </c>
      <c r="H57" s="2">
        <f t="shared" si="2"/>
        <v>8.8336078809056787E-4</v>
      </c>
      <c r="I57">
        <v>25</v>
      </c>
      <c r="J57">
        <f t="shared" si="6"/>
        <v>1.2865201533781728E-3</v>
      </c>
      <c r="L57">
        <v>25.5</v>
      </c>
      <c r="M57" s="2">
        <v>4.4644105896424403E-4</v>
      </c>
      <c r="N57">
        <f t="shared" si="5"/>
        <v>66.519717785672356</v>
      </c>
      <c r="P57">
        <v>25.5</v>
      </c>
      <c r="Q57" s="2">
        <v>4.0149781239029101E-18</v>
      </c>
      <c r="R57" s="2">
        <f t="shared" si="3"/>
        <v>5.9823174046153363E-7</v>
      </c>
      <c r="S57" s="2">
        <f t="shared" si="4"/>
        <v>1.67420331606196E-3</v>
      </c>
      <c r="T57">
        <v>25</v>
      </c>
      <c r="U57">
        <f t="shared" si="7"/>
        <v>2.3659003941417837E-3</v>
      </c>
    </row>
    <row r="58" spans="1:21" x14ac:dyDescent="0.25">
      <c r="A58">
        <v>26</v>
      </c>
      <c r="B58" s="2">
        <v>1.23704906841976E-4</v>
      </c>
      <c r="C58">
        <f t="shared" si="0"/>
        <v>18.432031119454425</v>
      </c>
      <c r="E58">
        <v>26</v>
      </c>
      <c r="F58" s="2">
        <v>1.5819274731239501E-18</v>
      </c>
      <c r="G58" s="2">
        <f t="shared" si="1"/>
        <v>2.3570719349546855E-7</v>
      </c>
      <c r="H58" s="2">
        <f t="shared" si="2"/>
        <v>6.5964698674350218E-4</v>
      </c>
      <c r="I58">
        <v>25.5</v>
      </c>
      <c r="J58">
        <f t="shared" si="6"/>
        <v>9.6063467501294499E-4</v>
      </c>
      <c r="L58">
        <v>26</v>
      </c>
      <c r="M58" s="2">
        <v>4.3156764205557098E-4</v>
      </c>
      <c r="N58">
        <f t="shared" si="5"/>
        <v>64.303578666280075</v>
      </c>
      <c r="P58">
        <v>26</v>
      </c>
      <c r="Q58" s="2">
        <v>3.0556814672829901E-18</v>
      </c>
      <c r="R58" s="2">
        <f t="shared" si="3"/>
        <v>4.5529653862516547E-7</v>
      </c>
      <c r="S58" s="2">
        <f t="shared" si="4"/>
        <v>1.2741867794739616E-3</v>
      </c>
      <c r="T58">
        <v>25.5</v>
      </c>
      <c r="U58">
        <f t="shared" si="7"/>
        <v>1.8011473578130634E-3</v>
      </c>
    </row>
    <row r="59" spans="1:21" x14ac:dyDescent="0.25">
      <c r="A59">
        <v>26.5</v>
      </c>
      <c r="B59" s="2">
        <v>1.15914456752415E-4</v>
      </c>
      <c r="C59">
        <f t="shared" si="0"/>
        <v>17.271254056109836</v>
      </c>
      <c r="E59">
        <v>26.5</v>
      </c>
      <c r="F59" s="2">
        <v>1.1808876451928101E-18</v>
      </c>
      <c r="G59" s="2">
        <f t="shared" si="1"/>
        <v>1.7595225913372871E-7</v>
      </c>
      <c r="H59" s="2">
        <f t="shared" si="2"/>
        <v>4.9241762980181333E-4</v>
      </c>
      <c r="I59">
        <v>26</v>
      </c>
      <c r="J59">
        <f t="shared" si="6"/>
        <v>7.172545477922449E-4</v>
      </c>
      <c r="L59">
        <v>26.5</v>
      </c>
      <c r="M59" s="2">
        <v>4.17210165684295E-4</v>
      </c>
      <c r="N59">
        <f t="shared" si="5"/>
        <v>62.164314686959955</v>
      </c>
      <c r="P59">
        <v>26.5</v>
      </c>
      <c r="Q59" s="2">
        <v>2.3265648971581699E-18</v>
      </c>
      <c r="R59" s="2">
        <f t="shared" si="3"/>
        <v>3.4665816967656729E-7</v>
      </c>
      <c r="S59" s="2">
        <f t="shared" si="4"/>
        <v>9.7015289888283162E-4</v>
      </c>
      <c r="T59">
        <v>26</v>
      </c>
      <c r="U59">
        <f t="shared" si="7"/>
        <v>1.3711324245596495E-3</v>
      </c>
    </row>
    <row r="60" spans="1:21" x14ac:dyDescent="0.25">
      <c r="A60">
        <v>27</v>
      </c>
      <c r="B60" s="2">
        <v>1.08662271678061E-4</v>
      </c>
      <c r="C60">
        <f t="shared" si="0"/>
        <v>16.190678480031089</v>
      </c>
      <c r="E60">
        <v>27</v>
      </c>
      <c r="F60" s="2">
        <v>8.8212901125170491E-19</v>
      </c>
      <c r="G60" s="2">
        <f t="shared" si="1"/>
        <v>1.3143722267650404E-7</v>
      </c>
      <c r="H60" s="2">
        <f t="shared" si="2"/>
        <v>3.6783844650102902E-4</v>
      </c>
      <c r="I60">
        <v>26.5</v>
      </c>
      <c r="J60">
        <f t="shared" si="6"/>
        <v>5.3556134348319712E-4</v>
      </c>
      <c r="L60">
        <v>27</v>
      </c>
      <c r="M60" s="2">
        <v>4.03368629850418E-4</v>
      </c>
      <c r="N60">
        <f t="shared" si="5"/>
        <v>60.10192584771228</v>
      </c>
      <c r="P60">
        <v>27</v>
      </c>
      <c r="Q60" s="2">
        <v>1.77108959344377E-18</v>
      </c>
      <c r="R60" s="2">
        <f t="shared" si="3"/>
        <v>2.6389234942312172E-7</v>
      </c>
      <c r="S60" s="2">
        <f t="shared" si="4"/>
        <v>7.3852558566470832E-4</v>
      </c>
      <c r="T60">
        <v>26.5</v>
      </c>
      <c r="U60">
        <f t="shared" si="7"/>
        <v>1.0438522542680015E-3</v>
      </c>
    </row>
    <row r="61" spans="1:21" x14ac:dyDescent="0.25">
      <c r="A61">
        <v>27.5</v>
      </c>
      <c r="B61" s="2">
        <v>1.0185211568303E-4</v>
      </c>
      <c r="C61">
        <f t="shared" si="0"/>
        <v>15.17596523677147</v>
      </c>
      <c r="E61">
        <v>27.5</v>
      </c>
      <c r="F61" s="2">
        <v>6.5839291536995597E-19</v>
      </c>
      <c r="G61" s="2">
        <f t="shared" si="1"/>
        <v>9.8100544390123443E-8</v>
      </c>
      <c r="H61" s="2">
        <f t="shared" si="2"/>
        <v>2.7454286627907339E-4</v>
      </c>
      <c r="I61">
        <v>27</v>
      </c>
      <c r="J61">
        <f t="shared" si="6"/>
        <v>3.9990274990617898E-4</v>
      </c>
      <c r="L61">
        <v>27.5</v>
      </c>
      <c r="M61" s="2">
        <v>3.9004303455394002E-4</v>
      </c>
      <c r="N61">
        <f t="shared" si="5"/>
        <v>58.116412148537066</v>
      </c>
      <c r="P61">
        <v>27.5</v>
      </c>
      <c r="Q61" s="2">
        <v>1.34821818542474E-18</v>
      </c>
      <c r="R61" s="2">
        <f t="shared" si="3"/>
        <v>2.0088450962828625E-7</v>
      </c>
      <c r="S61" s="2">
        <f t="shared" si="4"/>
        <v>5.6219269125654678E-4</v>
      </c>
      <c r="T61">
        <v>27</v>
      </c>
      <c r="U61">
        <f t="shared" si="7"/>
        <v>7.9463377800191787E-4</v>
      </c>
    </row>
    <row r="62" spans="1:21" x14ac:dyDescent="0.25">
      <c r="A62">
        <v>28</v>
      </c>
      <c r="B62" s="2">
        <v>9.5439743663804601E-5</v>
      </c>
      <c r="C62">
        <f t="shared" si="0"/>
        <v>14.220521805906886</v>
      </c>
      <c r="E62">
        <v>28</v>
      </c>
      <c r="F62" s="2">
        <v>4.9178185477382801E-19</v>
      </c>
      <c r="G62" s="2">
        <f t="shared" si="1"/>
        <v>7.3275496361300367E-8</v>
      </c>
      <c r="H62" s="2">
        <f t="shared" si="2"/>
        <v>2.0506782020547669E-4</v>
      </c>
      <c r="I62">
        <v>27.5</v>
      </c>
      <c r="J62">
        <f t="shared" si="6"/>
        <v>2.9858693450693894E-4</v>
      </c>
      <c r="L62">
        <v>28</v>
      </c>
      <c r="M62" s="2">
        <v>3.7721864988437301E-4</v>
      </c>
      <c r="N62">
        <f t="shared" si="5"/>
        <v>56.205578832771579</v>
      </c>
      <c r="P62">
        <v>28</v>
      </c>
      <c r="Q62" s="2">
        <v>1.0266710267865401E-18</v>
      </c>
      <c r="R62" s="2">
        <f t="shared" si="3"/>
        <v>1.5297398299119448E-7</v>
      </c>
      <c r="S62" s="2">
        <f t="shared" si="4"/>
        <v>4.2811093473154081E-4</v>
      </c>
      <c r="T62">
        <v>27.5</v>
      </c>
      <c r="U62">
        <f t="shared" si="7"/>
        <v>6.0495697164797912E-4</v>
      </c>
    </row>
    <row r="63" spans="1:21" x14ac:dyDescent="0.25">
      <c r="A63">
        <v>28.5</v>
      </c>
      <c r="B63" s="2">
        <v>8.9472828929641399E-5</v>
      </c>
      <c r="C63">
        <f t="shared" si="0"/>
        <v>13.331451510516569</v>
      </c>
      <c r="E63">
        <v>28.5</v>
      </c>
      <c r="F63" s="2">
        <v>3.6707865956957602E-19</v>
      </c>
      <c r="G63" s="2">
        <f t="shared" si="1"/>
        <v>5.4694720275866823E-8</v>
      </c>
      <c r="H63" s="2">
        <f t="shared" si="2"/>
        <v>1.5306790974730223E-4</v>
      </c>
      <c r="I63">
        <v>28</v>
      </c>
      <c r="J63">
        <f t="shared" si="6"/>
        <v>2.2296511905482773E-4</v>
      </c>
      <c r="L63">
        <v>28.5</v>
      </c>
      <c r="M63" s="2">
        <v>3.6462714450243998E-4</v>
      </c>
      <c r="N63">
        <f t="shared" si="5"/>
        <v>54.329444530863555</v>
      </c>
      <c r="P63">
        <v>28.5</v>
      </c>
      <c r="Q63" s="2">
        <v>7.8132141549986301E-19</v>
      </c>
      <c r="R63" s="2">
        <f t="shared" si="3"/>
        <v>1.1641689090947959E-7</v>
      </c>
      <c r="S63" s="2">
        <f t="shared" si="4"/>
        <v>3.25802747704268E-4</v>
      </c>
      <c r="T63">
        <v>28</v>
      </c>
      <c r="U63">
        <f t="shared" si="7"/>
        <v>4.6054291271305372E-4</v>
      </c>
    </row>
    <row r="64" spans="1:21" x14ac:dyDescent="0.25">
      <c r="A64">
        <v>29</v>
      </c>
      <c r="B64" s="2">
        <v>8.3858973725742096E-5</v>
      </c>
      <c r="C64">
        <f t="shared" si="0"/>
        <v>12.494987085135572</v>
      </c>
      <c r="E64">
        <v>29</v>
      </c>
      <c r="F64" s="2">
        <v>2.7412819782706098E-19</v>
      </c>
      <c r="G64" s="2">
        <f t="shared" si="1"/>
        <v>4.0845101476232087E-8</v>
      </c>
      <c r="H64" s="2">
        <f t="shared" si="2"/>
        <v>1.1430855254125731E-4</v>
      </c>
      <c r="I64">
        <v>28.5</v>
      </c>
      <c r="J64">
        <f t="shared" si="6"/>
        <v>1.664668867511435E-4</v>
      </c>
      <c r="L64">
        <v>29</v>
      </c>
      <c r="M64" s="2">
        <v>3.5246513315587201E-4</v>
      </c>
      <c r="N64">
        <f t="shared" si="5"/>
        <v>52.517304840224931</v>
      </c>
      <c r="P64">
        <v>29</v>
      </c>
      <c r="Q64" s="2">
        <v>5.9493743636805897E-19</v>
      </c>
      <c r="R64" s="2">
        <f t="shared" si="3"/>
        <v>8.8645678018840787E-8</v>
      </c>
      <c r="S64" s="2">
        <f t="shared" si="4"/>
        <v>2.4808260420820463E-4</v>
      </c>
      <c r="T64">
        <v>28.5</v>
      </c>
      <c r="U64">
        <f t="shared" si="7"/>
        <v>3.5060294214144606E-4</v>
      </c>
    </row>
    <row r="65" spans="1:21" x14ac:dyDescent="0.25">
      <c r="A65">
        <v>29.5</v>
      </c>
      <c r="B65" s="2">
        <v>7.8581211355463295E-5</v>
      </c>
      <c r="C65">
        <f t="shared" si="0"/>
        <v>11.708600491964031</v>
      </c>
      <c r="E65">
        <v>29.5</v>
      </c>
      <c r="F65" s="2">
        <v>2.0467495127515101E-19</v>
      </c>
      <c r="G65" s="2">
        <f t="shared" si="1"/>
        <v>3.0496567739997499E-8</v>
      </c>
      <c r="H65" s="2">
        <f t="shared" si="2"/>
        <v>8.534728498260786E-5</v>
      </c>
      <c r="I65">
        <v>29</v>
      </c>
      <c r="J65">
        <f t="shared" si="6"/>
        <v>1.2430209252681555E-4</v>
      </c>
      <c r="L65">
        <v>29.5</v>
      </c>
      <c r="M65" s="2">
        <v>3.4073261584466699E-4</v>
      </c>
      <c r="N65">
        <f t="shared" si="5"/>
        <v>50.769159760855381</v>
      </c>
      <c r="P65">
        <v>29.5</v>
      </c>
      <c r="Q65" s="2">
        <v>4.5283101471330397E-19</v>
      </c>
      <c r="R65" s="2">
        <f t="shared" si="3"/>
        <v>6.7471821192282285E-8</v>
      </c>
      <c r="S65" s="2">
        <f t="shared" si="4"/>
        <v>1.8882573280666989E-4</v>
      </c>
      <c r="T65">
        <v>29</v>
      </c>
      <c r="U65">
        <f t="shared" si="7"/>
        <v>2.6691605615812629E-4</v>
      </c>
    </row>
    <row r="66" spans="1:21" x14ac:dyDescent="0.25">
      <c r="A66">
        <v>30</v>
      </c>
      <c r="B66" s="2">
        <v>7.3672217531279904E-5</v>
      </c>
      <c r="C66">
        <f t="shared" si="0"/>
        <v>10.977160412160705</v>
      </c>
      <c r="E66">
        <v>30</v>
      </c>
      <c r="F66" s="2">
        <v>1.5280699045449201E-19</v>
      </c>
      <c r="G66" s="2">
        <f t="shared" si="1"/>
        <v>2.2768241577719311E-8</v>
      </c>
      <c r="H66" s="2">
        <f t="shared" si="2"/>
        <v>6.3718895157433559E-5</v>
      </c>
      <c r="I66">
        <v>29.5</v>
      </c>
      <c r="J66">
        <f t="shared" si="6"/>
        <v>9.280715312989072E-5</v>
      </c>
      <c r="L66">
        <v>30</v>
      </c>
      <c r="M66" s="2">
        <v>3.2942959256882702E-4</v>
      </c>
      <c r="N66">
        <f t="shared" si="5"/>
        <v>49.085009292755224</v>
      </c>
      <c r="P66">
        <v>30</v>
      </c>
      <c r="Q66" s="2">
        <v>3.4475279607488699E-19</v>
      </c>
      <c r="R66" s="2">
        <f t="shared" si="3"/>
        <v>5.1368166615158161E-8</v>
      </c>
      <c r="S66" s="2">
        <f t="shared" si="4"/>
        <v>1.4375826133994796E-4</v>
      </c>
      <c r="T66">
        <v>29.5</v>
      </c>
      <c r="U66">
        <f t="shared" si="7"/>
        <v>2.0318398927708582E-4</v>
      </c>
    </row>
    <row r="67" spans="1:21" x14ac:dyDescent="0.25">
      <c r="A67">
        <v>30.5</v>
      </c>
      <c r="B67" s="2">
        <v>6.9044308074105897E-5</v>
      </c>
      <c r="C67">
        <f t="shared" si="0"/>
        <v>10.287601903041779</v>
      </c>
      <c r="E67">
        <v>30.5</v>
      </c>
      <c r="F67" s="2">
        <v>1.14135091447201E-19</v>
      </c>
      <c r="G67" s="2">
        <f t="shared" si="1"/>
        <v>1.7006128625632949E-8</v>
      </c>
      <c r="H67" s="2">
        <f t="shared" si="2"/>
        <v>4.7593123220852646E-5</v>
      </c>
      <c r="I67">
        <v>30</v>
      </c>
      <c r="J67">
        <f t="shared" si="6"/>
        <v>6.9297608945058099E-5</v>
      </c>
      <c r="L67">
        <v>30.5</v>
      </c>
      <c r="M67" s="2">
        <v>3.1855606332835098E-4</v>
      </c>
      <c r="N67">
        <f t="shared" si="5"/>
        <v>47.464853435924297</v>
      </c>
      <c r="P67">
        <v>30.5</v>
      </c>
      <c r="Q67" s="2">
        <v>2.6247813616325901E-19</v>
      </c>
      <c r="R67" s="2">
        <f t="shared" si="3"/>
        <v>3.9109242288325596E-8</v>
      </c>
      <c r="S67" s="2">
        <f t="shared" si="4"/>
        <v>1.0945060032633877E-4</v>
      </c>
      <c r="T67">
        <v>30</v>
      </c>
      <c r="U67">
        <f t="shared" si="7"/>
        <v>1.5468506666294868E-4</v>
      </c>
    </row>
    <row r="68" spans="1:21" x14ac:dyDescent="0.25">
      <c r="A68">
        <v>31</v>
      </c>
      <c r="B68" s="2">
        <v>6.4700480969525004E-5</v>
      </c>
      <c r="C68">
        <f t="shared" si="0"/>
        <v>9.6403716644592254</v>
      </c>
      <c r="E68">
        <v>31</v>
      </c>
      <c r="F68" s="2">
        <v>8.5182474382655195E-20</v>
      </c>
      <c r="G68" s="2">
        <f t="shared" si="1"/>
        <v>1.2692188683015624E-8</v>
      </c>
      <c r="H68" s="2">
        <f t="shared" si="2"/>
        <v>3.5520188823139137E-5</v>
      </c>
      <c r="I68">
        <v>30.5</v>
      </c>
      <c r="J68">
        <f t="shared" si="6"/>
        <v>5.1740570164499574E-5</v>
      </c>
      <c r="L68">
        <v>31</v>
      </c>
      <c r="M68" s="2">
        <v>3.08047422189327E-4</v>
      </c>
      <c r="N68">
        <f t="shared" si="5"/>
        <v>45.899065906209721</v>
      </c>
      <c r="P68">
        <v>31</v>
      </c>
      <c r="Q68" s="2">
        <v>1.99784778161682E-19</v>
      </c>
      <c r="R68" s="2">
        <f t="shared" si="3"/>
        <v>2.9767931946090618E-8</v>
      </c>
      <c r="S68" s="2">
        <f t="shared" si="4"/>
        <v>8.3308134633582246E-5</v>
      </c>
      <c r="T68">
        <v>30.5</v>
      </c>
      <c r="U68">
        <f t="shared" si="7"/>
        <v>1.1775629363388747E-4</v>
      </c>
    </row>
    <row r="69" spans="1:21" x14ac:dyDescent="0.25">
      <c r="A69">
        <v>31.5</v>
      </c>
      <c r="B69" s="2">
        <v>6.0661845963399498E-5</v>
      </c>
      <c r="C69">
        <f t="shared" si="0"/>
        <v>9.0386150485465251</v>
      </c>
      <c r="E69">
        <v>31.5</v>
      </c>
      <c r="F69" s="2">
        <v>6.3606793562178E-20</v>
      </c>
      <c r="G69" s="2">
        <f t="shared" si="1"/>
        <v>9.4774122407645212E-9</v>
      </c>
      <c r="H69" s="2">
        <f t="shared" si="2"/>
        <v>2.6523358638464673E-5</v>
      </c>
      <c r="I69">
        <v>31</v>
      </c>
      <c r="J69">
        <f t="shared" si="6"/>
        <v>3.8629998404299155E-5</v>
      </c>
      <c r="L69">
        <v>31.5</v>
      </c>
      <c r="M69" s="2">
        <v>2.9775877957043698E-4</v>
      </c>
      <c r="N69">
        <f t="shared" si="5"/>
        <v>44.366058155995113</v>
      </c>
      <c r="P69">
        <v>31.5</v>
      </c>
      <c r="Q69" s="2">
        <v>1.5213513621788599E-19</v>
      </c>
      <c r="R69" s="2">
        <f t="shared" si="3"/>
        <v>2.2668135296465011E-8</v>
      </c>
      <c r="S69" s="2">
        <f t="shared" si="4"/>
        <v>6.3438739062898552E-5</v>
      </c>
      <c r="T69">
        <v>31</v>
      </c>
      <c r="U69">
        <f t="shared" si="7"/>
        <v>8.9647251642155861E-5</v>
      </c>
    </row>
    <row r="70" spans="1:21" x14ac:dyDescent="0.25">
      <c r="A70">
        <v>32</v>
      </c>
      <c r="B70" s="2">
        <v>5.6846384141399602E-5</v>
      </c>
      <c r="C70">
        <f t="shared" si="0"/>
        <v>8.4701112370685401</v>
      </c>
      <c r="E70">
        <v>32</v>
      </c>
      <c r="F70" s="2">
        <v>4.7469854665738199E-20</v>
      </c>
      <c r="G70" s="2">
        <f t="shared" si="1"/>
        <v>7.0730083451949922E-9</v>
      </c>
      <c r="H70" s="2">
        <f t="shared" si="2"/>
        <v>1.9794426181605777E-5</v>
      </c>
      <c r="I70">
        <v>31.5</v>
      </c>
      <c r="J70">
        <f t="shared" si="6"/>
        <v>2.8842883695244909E-5</v>
      </c>
      <c r="L70">
        <v>32</v>
      </c>
      <c r="M70" s="2">
        <v>2.8782498628461599E-4</v>
      </c>
      <c r="N70">
        <f t="shared" si="5"/>
        <v>42.885922956407782</v>
      </c>
      <c r="P70">
        <v>32</v>
      </c>
      <c r="Q70" s="2">
        <v>1.1578357370676E-19</v>
      </c>
      <c r="R70" s="2">
        <f t="shared" si="3"/>
        <v>1.7251752482307242E-8</v>
      </c>
      <c r="S70" s="2">
        <f t="shared" si="4"/>
        <v>4.8280522848011799E-5</v>
      </c>
      <c r="T70">
        <v>31.5</v>
      </c>
      <c r="U70">
        <f t="shared" si="7"/>
        <v>6.8247774361873627E-5</v>
      </c>
    </row>
    <row r="71" spans="1:21" x14ac:dyDescent="0.25">
      <c r="A71">
        <v>32.5</v>
      </c>
      <c r="B71" s="2">
        <v>5.32713642641238E-5</v>
      </c>
      <c r="C71">
        <f t="shared" ref="C71:C134" si="8">B71*149000</f>
        <v>7.9374332753544463</v>
      </c>
      <c r="E71">
        <v>32.5</v>
      </c>
      <c r="F71" s="2">
        <v>3.5452511831756598E-20</v>
      </c>
      <c r="G71" s="2">
        <f t="shared" ref="G71:G106" si="9">F71*$L$1*$L$2</f>
        <v>5.2824242629317332E-9</v>
      </c>
      <c r="H71" s="2">
        <f t="shared" ref="H71:H106" si="10">G71*$H$1/$H$2</f>
        <v>1.4783321612162309E-5</v>
      </c>
      <c r="I71">
        <v>32</v>
      </c>
      <c r="J71">
        <f t="shared" si="6"/>
        <v>2.1531531924800299E-5</v>
      </c>
      <c r="L71">
        <v>32.5</v>
      </c>
      <c r="M71" s="2">
        <v>2.7824604233186502E-4</v>
      </c>
      <c r="N71">
        <f t="shared" ref="N71:N134" si="11">M71*149000</f>
        <v>41.458660307447886</v>
      </c>
      <c r="P71">
        <v>32.5</v>
      </c>
      <c r="Q71" s="2">
        <v>8.8157816483678205E-20</v>
      </c>
      <c r="R71" s="2">
        <f t="shared" ref="R71:R106" si="12">Q71*$L$1*$L$2</f>
        <v>1.3135514656068054E-8</v>
      </c>
      <c r="S71" s="2">
        <f t="shared" ref="S71:S106" si="13">R71*$H$1/$H$2</f>
        <v>3.6760874938536749E-5</v>
      </c>
      <c r="T71">
        <v>32</v>
      </c>
      <c r="U71">
        <f t="shared" si="7"/>
        <v>5.1954321866537889E-5</v>
      </c>
    </row>
    <row r="72" spans="1:21" x14ac:dyDescent="0.25">
      <c r="A72">
        <v>33</v>
      </c>
      <c r="B72" s="2">
        <v>4.9948960039394103E-5</v>
      </c>
      <c r="C72">
        <f t="shared" si="8"/>
        <v>7.4423950458697217</v>
      </c>
      <c r="E72">
        <v>33</v>
      </c>
      <c r="F72" s="2">
        <v>2.6466774424803201E-20</v>
      </c>
      <c r="G72" s="2">
        <f t="shared" si="9"/>
        <v>3.9435493892956765E-9</v>
      </c>
      <c r="H72" s="2">
        <f t="shared" si="10"/>
        <v>1.1036364368629599E-5</v>
      </c>
      <c r="I72">
        <v>32.5</v>
      </c>
      <c r="J72">
        <f t="shared" si="6"/>
        <v>1.6075603522798636E-5</v>
      </c>
      <c r="L72">
        <v>33</v>
      </c>
      <c r="M72" s="2">
        <v>2.6902194771218302E-4</v>
      </c>
      <c r="N72">
        <f t="shared" si="11"/>
        <v>40.084270209115267</v>
      </c>
      <c r="P72">
        <v>33</v>
      </c>
      <c r="Q72" s="2">
        <v>6.7108031755930197E-20</v>
      </c>
      <c r="R72" s="2">
        <f t="shared" si="12"/>
        <v>9.9990967316336003E-9</v>
      </c>
      <c r="S72" s="2">
        <f t="shared" si="13"/>
        <v>2.7983337849660113E-5</v>
      </c>
      <c r="T72">
        <v>32.5</v>
      </c>
      <c r="U72">
        <f t="shared" si="7"/>
        <v>3.9553180411800332E-5</v>
      </c>
    </row>
    <row r="73" spans="1:21" x14ac:dyDescent="0.25">
      <c r="A73">
        <v>33.5</v>
      </c>
      <c r="B73" s="2">
        <v>4.6803129392519003E-5</v>
      </c>
      <c r="C73">
        <f t="shared" si="8"/>
        <v>6.9736662794853315</v>
      </c>
      <c r="E73">
        <v>33.5</v>
      </c>
      <c r="F73" s="2">
        <v>1.9762005526032301E-20</v>
      </c>
      <c r="G73" s="2">
        <f t="shared" si="9"/>
        <v>2.9445388233788127E-9</v>
      </c>
      <c r="H73" s="2">
        <f t="shared" si="10"/>
        <v>8.2405468131308137E-6</v>
      </c>
      <c r="I73">
        <v>33</v>
      </c>
      <c r="J73">
        <f t="shared" si="6"/>
        <v>1.200173910095479E-5</v>
      </c>
      <c r="L73">
        <v>33.5</v>
      </c>
      <c r="M73" s="2">
        <v>2.6015270242557001E-4</v>
      </c>
      <c r="N73">
        <f t="shared" si="11"/>
        <v>38.762752661409934</v>
      </c>
      <c r="P73">
        <v>33.5</v>
      </c>
      <c r="Q73" s="2">
        <v>5.10862563796533E-20</v>
      </c>
      <c r="R73" s="2">
        <f t="shared" si="12"/>
        <v>7.6118522005683424E-9</v>
      </c>
      <c r="S73" s="2">
        <f t="shared" si="13"/>
        <v>2.1302427359894445E-5</v>
      </c>
      <c r="T73">
        <v>33</v>
      </c>
      <c r="U73">
        <f t="shared" si="7"/>
        <v>3.0109680086798904E-5</v>
      </c>
    </row>
    <row r="74" spans="1:21" x14ac:dyDescent="0.25">
      <c r="A74">
        <v>34</v>
      </c>
      <c r="B74" s="2">
        <v>4.38609705054161E-5</v>
      </c>
      <c r="C74">
        <f t="shared" si="8"/>
        <v>6.5352846053069991</v>
      </c>
      <c r="E74">
        <v>34</v>
      </c>
      <c r="F74" s="2">
        <v>1.4758256540035101E-20</v>
      </c>
      <c r="G74" s="2">
        <f t="shared" si="9"/>
        <v>2.1989802244652301E-9</v>
      </c>
      <c r="H74" s="2">
        <f t="shared" si="10"/>
        <v>6.1540365292454504E-6</v>
      </c>
      <c r="I74">
        <v>33.5</v>
      </c>
      <c r="J74">
        <f t="shared" ref="J74:J137" si="14">AVERAGE(H71:H75)</f>
        <v>8.96158463550436E-6</v>
      </c>
      <c r="L74">
        <v>34</v>
      </c>
      <c r="M74" s="2">
        <v>2.5153782266647002E-4</v>
      </c>
      <c r="N74">
        <f t="shared" si="11"/>
        <v>37.479135577304035</v>
      </c>
      <c r="P74">
        <v>34</v>
      </c>
      <c r="Q74" s="2">
        <v>3.8900838883154297E-20</v>
      </c>
      <c r="R74" s="2">
        <f t="shared" si="12"/>
        <v>5.7962249935899897E-9</v>
      </c>
      <c r="S74" s="2">
        <f t="shared" si="13"/>
        <v>1.6221237437891423E-5</v>
      </c>
      <c r="T74">
        <v>33.5</v>
      </c>
      <c r="U74">
        <f t="shared" ref="U74:U137" si="15">AVERAGE(S71:S75)</f>
        <v>2.292260185522922E-5</v>
      </c>
    </row>
    <row r="75" spans="1:21" x14ac:dyDescent="0.25">
      <c r="A75">
        <v>34.5</v>
      </c>
      <c r="B75" s="2">
        <v>4.1127906100886997E-5</v>
      </c>
      <c r="C75">
        <f t="shared" si="8"/>
        <v>6.1280580090321628</v>
      </c>
      <c r="E75">
        <v>34.5</v>
      </c>
      <c r="F75" s="2">
        <v>1.10162365329645E-20</v>
      </c>
      <c r="G75" s="2">
        <f t="shared" si="9"/>
        <v>1.6414192434117106E-9</v>
      </c>
      <c r="H75" s="2">
        <f t="shared" si="10"/>
        <v>4.5936538543536221E-6</v>
      </c>
      <c r="I75">
        <v>34</v>
      </c>
      <c r="J75">
        <f t="shared" si="14"/>
        <v>6.6909865710194441E-6</v>
      </c>
      <c r="L75">
        <v>34.5</v>
      </c>
      <c r="M75" s="2">
        <v>2.4313525328052899E-4</v>
      </c>
      <c r="N75">
        <f t="shared" si="11"/>
        <v>36.227152738798821</v>
      </c>
      <c r="P75">
        <v>34.5</v>
      </c>
      <c r="Q75" s="2">
        <v>2.9605384959631898E-20</v>
      </c>
      <c r="R75" s="2">
        <f t="shared" si="12"/>
        <v>4.4112023589851524E-9</v>
      </c>
      <c r="S75" s="2">
        <f t="shared" si="13"/>
        <v>1.2345131690163395E-5</v>
      </c>
      <c r="T75">
        <v>34</v>
      </c>
      <c r="U75">
        <f t="shared" si="15"/>
        <v>1.745049011969772E-5</v>
      </c>
    </row>
    <row r="76" spans="1:21" x14ac:dyDescent="0.25">
      <c r="A76">
        <v>35</v>
      </c>
      <c r="B76" s="2">
        <v>3.8534018729511202E-5</v>
      </c>
      <c r="C76">
        <f t="shared" si="8"/>
        <v>5.7415687906971691</v>
      </c>
      <c r="E76">
        <v>35</v>
      </c>
      <c r="F76" s="2">
        <v>8.2264232509302603E-21</v>
      </c>
      <c r="G76" s="2">
        <f t="shared" si="9"/>
        <v>1.2257370643886087E-9</v>
      </c>
      <c r="H76" s="2">
        <f t="shared" si="10"/>
        <v>3.4303312897377321E-6</v>
      </c>
      <c r="I76">
        <v>34.5</v>
      </c>
      <c r="J76">
        <f t="shared" si="14"/>
        <v>4.9956985747825759E-6</v>
      </c>
      <c r="L76">
        <v>35</v>
      </c>
      <c r="M76" s="2">
        <v>2.3502520948032001E-4</v>
      </c>
      <c r="N76">
        <f t="shared" si="11"/>
        <v>35.018756212567681</v>
      </c>
      <c r="P76">
        <v>35</v>
      </c>
      <c r="Q76" s="2">
        <v>2.25432979275034E-20</v>
      </c>
      <c r="R76" s="2">
        <f t="shared" si="12"/>
        <v>3.3589513911980066E-9</v>
      </c>
      <c r="S76" s="2">
        <f t="shared" si="13"/>
        <v>9.4003162608792284E-6</v>
      </c>
      <c r="T76">
        <v>34.5</v>
      </c>
      <c r="U76">
        <f t="shared" si="15"/>
        <v>1.3284784199474585E-5</v>
      </c>
    </row>
    <row r="77" spans="1:21" x14ac:dyDescent="0.25">
      <c r="A77">
        <v>35.5</v>
      </c>
      <c r="B77" s="2">
        <v>3.6112799705685301E-5</v>
      </c>
      <c r="C77">
        <f t="shared" si="8"/>
        <v>5.3808071561471102</v>
      </c>
      <c r="E77">
        <v>35.5</v>
      </c>
      <c r="F77" s="2">
        <v>6.1390634672819599E-21</v>
      </c>
      <c r="G77" s="2">
        <f t="shared" si="9"/>
        <v>9.1472045662501201E-10</v>
      </c>
      <c r="H77" s="2">
        <f t="shared" si="10"/>
        <v>2.5599243874452639E-6</v>
      </c>
      <c r="I77">
        <v>35</v>
      </c>
      <c r="J77">
        <f t="shared" si="14"/>
        <v>3.7300100193243415E-6</v>
      </c>
      <c r="L77">
        <v>35.5</v>
      </c>
      <c r="M77" s="2">
        <v>2.2720769126584301E-4</v>
      </c>
      <c r="N77">
        <f t="shared" si="11"/>
        <v>33.853945998610605</v>
      </c>
      <c r="P77">
        <v>35.5</v>
      </c>
      <c r="Q77" s="2">
        <v>1.71582497316968E-20</v>
      </c>
      <c r="R77" s="2">
        <f t="shared" si="12"/>
        <v>2.5565792100228234E-9</v>
      </c>
      <c r="S77" s="2">
        <f t="shared" si="13"/>
        <v>7.1548082485444388E-6</v>
      </c>
      <c r="T77">
        <v>35</v>
      </c>
      <c r="U77">
        <f t="shared" si="15"/>
        <v>1.0113749979039951E-5</v>
      </c>
    </row>
    <row r="78" spans="1:21" x14ac:dyDescent="0.25">
      <c r="A78">
        <v>36</v>
      </c>
      <c r="B78" s="2">
        <v>3.3861413038804398E-5</v>
      </c>
      <c r="C78">
        <f t="shared" si="8"/>
        <v>5.045350542781855</v>
      </c>
      <c r="E78">
        <v>36</v>
      </c>
      <c r="F78" s="2">
        <v>4.5854979505001201E-21</v>
      </c>
      <c r="G78" s="2">
        <f t="shared" si="9"/>
        <v>6.8323919462451784E-10</v>
      </c>
      <c r="H78" s="2">
        <f t="shared" si="10"/>
        <v>1.9121040358396407E-6</v>
      </c>
      <c r="I78">
        <v>35.5</v>
      </c>
      <c r="J78">
        <f t="shared" si="14"/>
        <v>2.7846754395890934E-6</v>
      </c>
      <c r="L78">
        <v>36</v>
      </c>
      <c r="M78" s="2">
        <v>2.19682698637097E-4</v>
      </c>
      <c r="N78">
        <f t="shared" si="11"/>
        <v>32.732722096927453</v>
      </c>
      <c r="P78">
        <v>36</v>
      </c>
      <c r="Q78" s="2">
        <v>1.30632967335699E-20</v>
      </c>
      <c r="R78" s="2">
        <f t="shared" si="12"/>
        <v>1.9464312133019153E-9</v>
      </c>
      <c r="S78" s="2">
        <f t="shared" si="13"/>
        <v>5.4472562577212616E-6</v>
      </c>
      <c r="T78">
        <v>35.5</v>
      </c>
      <c r="U78">
        <f t="shared" si="15"/>
        <v>7.6989319253445736E-6</v>
      </c>
    </row>
    <row r="79" spans="1:21" x14ac:dyDescent="0.25">
      <c r="A79">
        <v>36.5</v>
      </c>
      <c r="B79" s="2">
        <v>3.1725726140488103E-5</v>
      </c>
      <c r="C79">
        <f t="shared" si="8"/>
        <v>4.7271331949327271</v>
      </c>
      <c r="E79">
        <v>36.5</v>
      </c>
      <c r="F79" s="2">
        <v>3.4230213837289503E-21</v>
      </c>
      <c r="G79" s="2">
        <f t="shared" si="9"/>
        <v>5.1003018617561353E-10</v>
      </c>
      <c r="H79" s="2">
        <f t="shared" si="10"/>
        <v>1.4273636305692083E-6</v>
      </c>
      <c r="I79">
        <v>36</v>
      </c>
      <c r="J79">
        <f t="shared" si="14"/>
        <v>2.0791375916403626E-6</v>
      </c>
      <c r="L79">
        <v>36.5</v>
      </c>
      <c r="M79" s="2">
        <v>2.1245023159408301E-4</v>
      </c>
      <c r="N79">
        <f t="shared" si="11"/>
        <v>31.655084507518367</v>
      </c>
      <c r="P79">
        <v>36.5</v>
      </c>
      <c r="Q79" s="2">
        <v>9.9454498758077003E-21</v>
      </c>
      <c r="R79" s="2">
        <f t="shared" si="12"/>
        <v>1.4818720314953475E-9</v>
      </c>
      <c r="S79" s="2">
        <f t="shared" si="13"/>
        <v>4.1471471694145421E-6</v>
      </c>
      <c r="T79">
        <v>36</v>
      </c>
      <c r="U79">
        <f t="shared" si="15"/>
        <v>5.8612409779868313E-6</v>
      </c>
    </row>
    <row r="80" spans="1:21" x14ac:dyDescent="0.25">
      <c r="A80">
        <v>37</v>
      </c>
      <c r="B80" s="2">
        <v>2.97332892570157E-5</v>
      </c>
      <c r="C80">
        <f t="shared" si="8"/>
        <v>4.4302600992953396</v>
      </c>
      <c r="E80">
        <v>37</v>
      </c>
      <c r="F80" s="2">
        <v>2.55633504452767E-21</v>
      </c>
      <c r="G80" s="2">
        <f t="shared" si="9"/>
        <v>3.8089392163462284E-10</v>
      </c>
      <c r="H80" s="2">
        <f t="shared" si="10"/>
        <v>1.0659646146099694E-6</v>
      </c>
      <c r="I80">
        <v>36.5</v>
      </c>
      <c r="J80">
        <f t="shared" si="14"/>
        <v>1.5522579011857643E-6</v>
      </c>
      <c r="L80">
        <v>37</v>
      </c>
      <c r="M80" s="2">
        <v>2.05385892225111E-4</v>
      </c>
      <c r="N80">
        <f t="shared" si="11"/>
        <v>30.602497941541539</v>
      </c>
      <c r="P80">
        <v>37</v>
      </c>
      <c r="Q80" s="2">
        <v>7.5701611569133904E-21</v>
      </c>
      <c r="R80" s="2">
        <f t="shared" si="12"/>
        <v>1.1279540123800951E-9</v>
      </c>
      <c r="S80" s="2">
        <f t="shared" si="13"/>
        <v>3.1566769533746837E-6</v>
      </c>
      <c r="T80">
        <v>36.5</v>
      </c>
      <c r="U80">
        <f t="shared" si="15"/>
        <v>4.4619405578124088E-6</v>
      </c>
    </row>
    <row r="81" spans="1:21" x14ac:dyDescent="0.25">
      <c r="A81">
        <v>37.5</v>
      </c>
      <c r="B81" s="2">
        <v>2.78783028428688E-5</v>
      </c>
      <c r="C81">
        <f t="shared" si="8"/>
        <v>4.1538671235874514</v>
      </c>
      <c r="E81">
        <v>37.5</v>
      </c>
      <c r="F81" s="2">
        <v>1.90876036372552E-21</v>
      </c>
      <c r="G81" s="2">
        <f t="shared" si="9"/>
        <v>2.8440529419510248E-10</v>
      </c>
      <c r="H81" s="2">
        <f t="shared" si="10"/>
        <v>7.9593283746473921E-7</v>
      </c>
      <c r="I81">
        <v>37</v>
      </c>
      <c r="J81">
        <f t="shared" si="14"/>
        <v>1.1591363799917235E-6</v>
      </c>
      <c r="L81">
        <v>37.5</v>
      </c>
      <c r="M81" s="2">
        <v>1.9852553345473E-4</v>
      </c>
      <c r="N81">
        <f t="shared" si="11"/>
        <v>29.58030448475477</v>
      </c>
      <c r="P81">
        <v>37.5</v>
      </c>
      <c r="Q81" s="2">
        <v>5.7646888963630797E-21</v>
      </c>
      <c r="R81" s="2">
        <f t="shared" si="12"/>
        <v>8.5893864555809886E-10</v>
      </c>
      <c r="S81" s="2">
        <f t="shared" si="13"/>
        <v>2.4038141600071179E-6</v>
      </c>
      <c r="T81">
        <v>37</v>
      </c>
      <c r="U81">
        <f t="shared" si="15"/>
        <v>3.3968610617384426E-6</v>
      </c>
    </row>
    <row r="82" spans="1:21" x14ac:dyDescent="0.25">
      <c r="A82">
        <v>38</v>
      </c>
      <c r="B82" s="2">
        <v>2.61202086897277E-5</v>
      </c>
      <c r="C82">
        <f t="shared" si="8"/>
        <v>3.8919110947694273</v>
      </c>
      <c r="E82">
        <v>38</v>
      </c>
      <c r="F82" s="2">
        <v>1.4252563314134799E-21</v>
      </c>
      <c r="G82" s="2">
        <f t="shared" si="9"/>
        <v>2.1236319338060853E-10</v>
      </c>
      <c r="H82" s="2">
        <f t="shared" si="10"/>
        <v>5.9431678147505998E-7</v>
      </c>
      <c r="I82">
        <v>37.5</v>
      </c>
      <c r="J82">
        <f t="shared" si="14"/>
        <v>8.6550811004780696E-7</v>
      </c>
      <c r="L82">
        <v>38</v>
      </c>
      <c r="M82" s="2">
        <v>1.91906098258224E-4</v>
      </c>
      <c r="N82">
        <f t="shared" si="11"/>
        <v>28.594008640475376</v>
      </c>
      <c r="P82">
        <v>38</v>
      </c>
      <c r="Q82" s="2">
        <v>4.3871877109468303E-21</v>
      </c>
      <c r="R82" s="2">
        <f t="shared" si="12"/>
        <v>6.5369096893107774E-10</v>
      </c>
      <c r="S82" s="2">
        <f t="shared" si="13"/>
        <v>1.8294107681746066E-6</v>
      </c>
      <c r="T82">
        <v>37.5</v>
      </c>
      <c r="U82">
        <f t="shared" si="15"/>
        <v>2.5859972900984227E-6</v>
      </c>
    </row>
    <row r="83" spans="1:21" x14ac:dyDescent="0.25">
      <c r="A83">
        <v>38.5</v>
      </c>
      <c r="B83" s="2">
        <v>2.44806777731307E-5</v>
      </c>
      <c r="C83">
        <f t="shared" si="8"/>
        <v>3.6476209881964743</v>
      </c>
      <c r="E83">
        <v>38.5</v>
      </c>
      <c r="F83" s="2">
        <v>1.0646857854719699E-21</v>
      </c>
      <c r="G83" s="2">
        <f t="shared" si="9"/>
        <v>1.5863818203532351E-10</v>
      </c>
      <c r="H83" s="2">
        <f t="shared" si="10"/>
        <v>4.4396268612005741E-7</v>
      </c>
      <c r="I83">
        <v>38</v>
      </c>
      <c r="J83">
        <f t="shared" si="14"/>
        <v>6.4632392261716093E-7</v>
      </c>
      <c r="L83">
        <v>38.5</v>
      </c>
      <c r="M83" s="2">
        <v>1.85527586635593E-4</v>
      </c>
      <c r="N83">
        <f t="shared" si="11"/>
        <v>27.643610408703356</v>
      </c>
      <c r="P83">
        <v>38.5</v>
      </c>
      <c r="Q83" s="2">
        <v>3.34046237597865E-21</v>
      </c>
      <c r="R83" s="2">
        <f t="shared" si="12"/>
        <v>4.9772889402081878E-10</v>
      </c>
      <c r="S83" s="2">
        <f t="shared" si="13"/>
        <v>1.3929373995211608E-6</v>
      </c>
      <c r="T83">
        <v>38</v>
      </c>
      <c r="U83">
        <f t="shared" si="15"/>
        <v>1.9686304225885567E-6</v>
      </c>
    </row>
    <row r="84" spans="1:21" x14ac:dyDescent="0.25">
      <c r="A84">
        <v>39</v>
      </c>
      <c r="B84" s="2">
        <v>2.2952198386082301E-5</v>
      </c>
      <c r="C84">
        <f t="shared" si="8"/>
        <v>3.4198775595262627</v>
      </c>
      <c r="E84">
        <v>39</v>
      </c>
      <c r="F84" s="2">
        <v>7.9484680900211799E-22</v>
      </c>
      <c r="G84" s="2">
        <f t="shared" si="9"/>
        <v>1.1843217454131557E-10</v>
      </c>
      <c r="H84" s="2">
        <f t="shared" si="10"/>
        <v>3.3144269341597861E-7</v>
      </c>
      <c r="I84">
        <v>38.5</v>
      </c>
      <c r="J84">
        <f t="shared" si="14"/>
        <v>4.826666377033076E-7</v>
      </c>
      <c r="L84">
        <v>39</v>
      </c>
      <c r="M84" s="2">
        <v>1.7938999858683799E-4</v>
      </c>
      <c r="N84">
        <f t="shared" si="11"/>
        <v>26.729109789438859</v>
      </c>
      <c r="P84">
        <v>39</v>
      </c>
      <c r="Q84" s="2">
        <v>2.5427812641334101E-21</v>
      </c>
      <c r="R84" s="2">
        <f t="shared" si="12"/>
        <v>3.7887440835587814E-10</v>
      </c>
      <c r="S84" s="2">
        <f t="shared" si="13"/>
        <v>1.060312831865214E-6</v>
      </c>
      <c r="T84">
        <v>38.5</v>
      </c>
      <c r="U84">
        <f t="shared" si="15"/>
        <v>1.4987320780845778E-6</v>
      </c>
    </row>
    <row r="85" spans="1:21" x14ac:dyDescent="0.25">
      <c r="A85">
        <v>39.5</v>
      </c>
      <c r="B85" s="2">
        <v>2.15049876927932E-5</v>
      </c>
      <c r="C85">
        <f t="shared" si="8"/>
        <v>3.204243166226187</v>
      </c>
      <c r="E85">
        <v>39.5</v>
      </c>
      <c r="F85" s="2">
        <v>5.9396759356585101E-22</v>
      </c>
      <c r="G85" s="2">
        <f t="shared" si="9"/>
        <v>8.8501171441311806E-11</v>
      </c>
      <c r="H85" s="2">
        <f t="shared" si="10"/>
        <v>2.4767819004070306E-7</v>
      </c>
      <c r="I85">
        <v>39</v>
      </c>
      <c r="J85">
        <f t="shared" si="14"/>
        <v>3.6047403418893532E-7</v>
      </c>
      <c r="L85">
        <v>39.5</v>
      </c>
      <c r="M85" s="2">
        <v>1.7349333411195901E-4</v>
      </c>
      <c r="N85">
        <f t="shared" si="11"/>
        <v>25.850506782681894</v>
      </c>
      <c r="P85">
        <v>39.5</v>
      </c>
      <c r="Q85" s="2">
        <v>1.9357452065275701E-21</v>
      </c>
      <c r="R85" s="2">
        <f t="shared" si="12"/>
        <v>2.8842603577260791E-10</v>
      </c>
      <c r="S85" s="2">
        <f t="shared" si="13"/>
        <v>8.0718523085478973E-7</v>
      </c>
      <c r="T85">
        <v>39</v>
      </c>
      <c r="U85">
        <f t="shared" si="15"/>
        <v>1.1408948391430405E-6</v>
      </c>
    </row>
    <row r="86" spans="1:21" x14ac:dyDescent="0.25">
      <c r="A86">
        <v>40</v>
      </c>
      <c r="B86" s="2">
        <v>2.0155909392380999E-5</v>
      </c>
      <c r="C86">
        <f t="shared" si="8"/>
        <v>3.0032304994647689</v>
      </c>
      <c r="E86">
        <v>40</v>
      </c>
      <c r="F86" s="2">
        <v>4.4358398608301403E-22</v>
      </c>
      <c r="G86" s="2">
        <f t="shared" si="9"/>
        <v>6.6094013926369091E-11</v>
      </c>
      <c r="H86" s="2">
        <f t="shared" si="10"/>
        <v>1.8496981989287747E-7</v>
      </c>
      <c r="I86">
        <v>39.5</v>
      </c>
      <c r="J86">
        <f t="shared" si="14"/>
        <v>2.6925340404317329E-7</v>
      </c>
      <c r="L86">
        <v>40</v>
      </c>
      <c r="M86" s="2">
        <v>1.67698718673612E-4</v>
      </c>
      <c r="N86">
        <f t="shared" si="11"/>
        <v>24.987109082368189</v>
      </c>
      <c r="P86">
        <v>40</v>
      </c>
      <c r="Q86" s="2">
        <v>1.4739654445439199E-21</v>
      </c>
      <c r="R86" s="2">
        <f t="shared" si="12"/>
        <v>2.1962085123704408E-10</v>
      </c>
      <c r="S86" s="2">
        <f t="shared" si="13"/>
        <v>6.1462796529943083E-7</v>
      </c>
      <c r="T86">
        <v>39.5</v>
      </c>
      <c r="U86">
        <f t="shared" si="15"/>
        <v>8.6856769374285154E-7</v>
      </c>
    </row>
    <row r="87" spans="1:21" x14ac:dyDescent="0.25">
      <c r="A87">
        <v>40.5</v>
      </c>
      <c r="B87" s="2">
        <v>1.88963943495599E-5</v>
      </c>
      <c r="C87">
        <f t="shared" si="8"/>
        <v>2.8155627580844254</v>
      </c>
      <c r="E87">
        <v>40.5</v>
      </c>
      <c r="F87" s="2">
        <v>3.3145598180791701E-22</v>
      </c>
      <c r="G87" s="2">
        <f t="shared" si="9"/>
        <v>4.9386941289379639E-11</v>
      </c>
      <c r="H87" s="2">
        <f t="shared" si="10"/>
        <v>1.3821363074624974E-7</v>
      </c>
      <c r="I87">
        <v>40</v>
      </c>
      <c r="J87">
        <f t="shared" si="14"/>
        <v>2.0111072332002666E-7</v>
      </c>
      <c r="L87">
        <v>40.5</v>
      </c>
      <c r="M87" s="2">
        <v>1.6209847214319301E-4</v>
      </c>
      <c r="N87">
        <f t="shared" si="11"/>
        <v>24.152672349335759</v>
      </c>
      <c r="P87">
        <v>40.5</v>
      </c>
      <c r="Q87" s="2">
        <v>1.1217912061228601E-21</v>
      </c>
      <c r="R87" s="2">
        <f t="shared" si="12"/>
        <v>1.6714688971230616E-10</v>
      </c>
      <c r="S87" s="2">
        <f t="shared" si="13"/>
        <v>4.6777504117366254E-7</v>
      </c>
      <c r="T87">
        <v>40</v>
      </c>
      <c r="U87">
        <f t="shared" si="15"/>
        <v>6.6121935395311559E-7</v>
      </c>
    </row>
    <row r="88" spans="1:21" x14ac:dyDescent="0.25">
      <c r="A88">
        <v>41</v>
      </c>
      <c r="B88" s="2">
        <v>1.7705145979480502E-5</v>
      </c>
      <c r="C88">
        <f t="shared" si="8"/>
        <v>2.6380667509425946</v>
      </c>
      <c r="E88">
        <v>41</v>
      </c>
      <c r="F88" s="2">
        <v>2.4760649234563602E-22</v>
      </c>
      <c r="G88" s="2">
        <f t="shared" si="9"/>
        <v>3.6893367359499764E-11</v>
      </c>
      <c r="H88" s="2">
        <f t="shared" si="10"/>
        <v>1.0324928250432444E-7</v>
      </c>
      <c r="I88">
        <v>40.5</v>
      </c>
      <c r="J88">
        <f t="shared" si="14"/>
        <v>1.502493624719027E-7</v>
      </c>
      <c r="L88">
        <v>41</v>
      </c>
      <c r="M88" s="2">
        <v>1.5669656014631801E-4</v>
      </c>
      <c r="N88">
        <f t="shared" si="11"/>
        <v>23.347787461801381</v>
      </c>
      <c r="P88">
        <v>41</v>
      </c>
      <c r="Q88" s="2">
        <v>8.5420804743756397E-22</v>
      </c>
      <c r="R88" s="2">
        <f t="shared" si="12"/>
        <v>1.2727699906819701E-10</v>
      </c>
      <c r="S88" s="2">
        <f t="shared" si="13"/>
        <v>3.5619570057248076E-7</v>
      </c>
      <c r="T88">
        <v>40.5</v>
      </c>
      <c r="U88">
        <f t="shared" si="15"/>
        <v>5.0337750705586231E-7</v>
      </c>
    </row>
    <row r="89" spans="1:21" x14ac:dyDescent="0.25">
      <c r="A89">
        <v>41.5</v>
      </c>
      <c r="B89" s="2">
        <v>1.65951234879132E-5</v>
      </c>
      <c r="C89">
        <f t="shared" si="8"/>
        <v>2.4726733996990666</v>
      </c>
      <c r="E89">
        <v>41.5</v>
      </c>
      <c r="F89" s="2">
        <v>1.84982854015207E-22</v>
      </c>
      <c r="G89" s="2">
        <f t="shared" si="9"/>
        <v>2.7562445248265843E-11</v>
      </c>
      <c r="H89" s="2">
        <f t="shared" si="10"/>
        <v>7.713588917535884E-8</v>
      </c>
      <c r="I89">
        <v>41</v>
      </c>
      <c r="J89">
        <f t="shared" si="14"/>
        <v>1.1224100228671447E-7</v>
      </c>
      <c r="L89">
        <v>41.5</v>
      </c>
      <c r="M89" s="2">
        <v>1.5149298268298799E-4</v>
      </c>
      <c r="N89">
        <f t="shared" si="11"/>
        <v>22.572454419765211</v>
      </c>
      <c r="P89">
        <v>41.5</v>
      </c>
      <c r="Q89" s="2">
        <v>6.5014505845571602E-22</v>
      </c>
      <c r="R89" s="2">
        <f t="shared" si="12"/>
        <v>9.6871613709901683E-11</v>
      </c>
      <c r="S89" s="2">
        <f t="shared" si="13"/>
        <v>2.7110359737894746E-7</v>
      </c>
      <c r="T89">
        <v>41</v>
      </c>
      <c r="U89">
        <f t="shared" si="15"/>
        <v>3.8322172193248736E-7</v>
      </c>
    </row>
    <row r="90" spans="1:21" x14ac:dyDescent="0.25">
      <c r="A90">
        <v>42</v>
      </c>
      <c r="B90" s="2">
        <v>1.5557196678223201E-5</v>
      </c>
      <c r="C90">
        <f t="shared" si="8"/>
        <v>2.3180223050552571</v>
      </c>
      <c r="E90">
        <v>42</v>
      </c>
      <c r="F90" s="2">
        <v>1.3822027421427E-22</v>
      </c>
      <c r="G90" s="2">
        <f t="shared" si="9"/>
        <v>2.0594820857926228E-11</v>
      </c>
      <c r="H90" s="2">
        <f t="shared" si="10"/>
        <v>5.763638911476175E-8</v>
      </c>
      <c r="I90">
        <v>41.5</v>
      </c>
      <c r="J90">
        <f t="shared" si="14"/>
        <v>8.3855856783754292E-8</v>
      </c>
      <c r="L90">
        <v>42</v>
      </c>
      <c r="M90" s="2">
        <v>1.46487739753203E-4</v>
      </c>
      <c r="N90">
        <f t="shared" si="11"/>
        <v>21.826673223227246</v>
      </c>
      <c r="P90">
        <v>42</v>
      </c>
      <c r="Q90" s="2">
        <v>4.9499173261414495E-22</v>
      </c>
      <c r="R90" s="2">
        <f t="shared" si="12"/>
        <v>7.3753768159507597E-11</v>
      </c>
      <c r="S90" s="2">
        <f t="shared" si="13"/>
        <v>2.0640630523791527E-7</v>
      </c>
      <c r="T90">
        <v>41.5</v>
      </c>
      <c r="U90">
        <f t="shared" si="15"/>
        <v>2.9172373779105251E-7</v>
      </c>
    </row>
    <row r="91" spans="1:21" x14ac:dyDescent="0.25">
      <c r="A91">
        <v>42.5</v>
      </c>
      <c r="B91" s="2">
        <v>1.45766913283209E-5</v>
      </c>
      <c r="C91">
        <f t="shared" si="8"/>
        <v>2.1719270079198139</v>
      </c>
      <c r="E91">
        <v>42.5</v>
      </c>
      <c r="F91" s="2">
        <v>1.03225867254726E-22</v>
      </c>
      <c r="G91" s="2">
        <f t="shared" si="9"/>
        <v>1.5380654220954174E-11</v>
      </c>
      <c r="H91" s="2">
        <f t="shared" si="10"/>
        <v>4.3044092378076704E-8</v>
      </c>
      <c r="I91">
        <v>42</v>
      </c>
      <c r="J91">
        <f t="shared" si="14"/>
        <v>6.2646871348363079E-8</v>
      </c>
      <c r="L91">
        <v>42.5</v>
      </c>
      <c r="M91" s="2">
        <v>1.41660412744884E-4</v>
      </c>
      <c r="N91">
        <f t="shared" si="11"/>
        <v>21.107401498987716</v>
      </c>
      <c r="P91">
        <v>42.5</v>
      </c>
      <c r="Q91" s="2">
        <v>3.76839422917163E-22</v>
      </c>
      <c r="R91" s="2">
        <f t="shared" si="12"/>
        <v>5.6149074014657295E-11</v>
      </c>
      <c r="S91" s="2">
        <f t="shared" si="13"/>
        <v>1.5713804459225649E-7</v>
      </c>
      <c r="T91">
        <v>42</v>
      </c>
      <c r="U91">
        <f t="shared" si="15"/>
        <v>2.2209104072258159E-7</v>
      </c>
    </row>
    <row r="92" spans="1:21" x14ac:dyDescent="0.25">
      <c r="A92">
        <v>43</v>
      </c>
      <c r="B92" s="2">
        <v>1.3663419050981299E-5</v>
      </c>
      <c r="C92">
        <f t="shared" si="8"/>
        <v>2.0358494385962138</v>
      </c>
      <c r="E92">
        <v>43</v>
      </c>
      <c r="F92" s="2">
        <v>7.7145135161261097E-23</v>
      </c>
      <c r="G92" s="2">
        <f t="shared" si="9"/>
        <v>1.1494625139027903E-11</v>
      </c>
      <c r="H92" s="2">
        <f t="shared" si="10"/>
        <v>3.2168703569293639E-8</v>
      </c>
      <c r="I92">
        <v>42.5</v>
      </c>
      <c r="J92">
        <f t="shared" si="14"/>
        <v>4.6801978740923394E-8</v>
      </c>
      <c r="L92">
        <v>43</v>
      </c>
      <c r="M92" s="2">
        <v>1.3692605724671699E-4</v>
      </c>
      <c r="N92">
        <f t="shared" si="11"/>
        <v>20.401982529760833</v>
      </c>
      <c r="P92">
        <v>43</v>
      </c>
      <c r="Q92" s="2">
        <v>2.8684555538828E-22</v>
      </c>
      <c r="R92" s="2">
        <f t="shared" si="12"/>
        <v>4.2739987752853722E-11</v>
      </c>
      <c r="S92" s="2">
        <f t="shared" si="13"/>
        <v>1.1961155583130797E-7</v>
      </c>
      <c r="T92">
        <v>42.5</v>
      </c>
      <c r="U92">
        <f t="shared" si="15"/>
        <v>1.6906891641128037E-7</v>
      </c>
    </row>
    <row r="93" spans="1:21" x14ac:dyDescent="0.25">
      <c r="A93">
        <v>43.5</v>
      </c>
      <c r="B93" s="2">
        <v>1.2808059281384601E-5</v>
      </c>
      <c r="C93">
        <f t="shared" si="8"/>
        <v>1.9084008329263056</v>
      </c>
      <c r="E93">
        <v>43.5</v>
      </c>
      <c r="F93" s="2">
        <v>5.7614940590440203E-23</v>
      </c>
      <c r="G93" s="2">
        <f t="shared" si="9"/>
        <v>8.5846261479755895E-12</v>
      </c>
      <c r="H93" s="2">
        <f t="shared" si="10"/>
        <v>2.4024819467126035E-8</v>
      </c>
      <c r="I93">
        <v>43</v>
      </c>
      <c r="J93">
        <f t="shared" si="14"/>
        <v>3.4964909341925459E-8</v>
      </c>
      <c r="L93">
        <v>43.5</v>
      </c>
      <c r="M93" s="2">
        <v>1.3235491349245499E-4</v>
      </c>
      <c r="N93">
        <f t="shared" si="11"/>
        <v>19.720882110375793</v>
      </c>
      <c r="P93">
        <v>43.5</v>
      </c>
      <c r="Q93" s="2">
        <v>2.18434998996007E-22</v>
      </c>
      <c r="R93" s="2">
        <f t="shared" si="12"/>
        <v>3.2546814850405042E-11</v>
      </c>
      <c r="S93" s="2">
        <f t="shared" si="13"/>
        <v>9.1085079015974545E-8</v>
      </c>
      <c r="T93">
        <v>43</v>
      </c>
      <c r="U93">
        <f t="shared" si="15"/>
        <v>1.2871195225844768E-7</v>
      </c>
    </row>
    <row r="94" spans="1:21" x14ac:dyDescent="0.25">
      <c r="A94">
        <v>44</v>
      </c>
      <c r="B94" s="2">
        <v>1.20010568697854E-5</v>
      </c>
      <c r="C94">
        <f t="shared" si="8"/>
        <v>1.7881574735980246</v>
      </c>
      <c r="E94">
        <v>44</v>
      </c>
      <c r="F94" s="2">
        <v>4.3047958079490101E-23</v>
      </c>
      <c r="G94" s="2">
        <f t="shared" si="9"/>
        <v>6.4141457538440255E-12</v>
      </c>
      <c r="H94" s="2">
        <f t="shared" si="10"/>
        <v>1.7950542180369151E-8</v>
      </c>
      <c r="I94">
        <v>43.5</v>
      </c>
      <c r="J94">
        <f t="shared" si="14"/>
        <v>2.6118684209791382E-8</v>
      </c>
      <c r="L94">
        <v>44</v>
      </c>
      <c r="M94" s="2">
        <v>1.279469814821E-4</v>
      </c>
      <c r="N94">
        <f t="shared" si="11"/>
        <v>19.0641002408329</v>
      </c>
      <c r="P94">
        <v>44</v>
      </c>
      <c r="Q94" s="2">
        <v>1.6623630416568299E-22</v>
      </c>
      <c r="R94" s="2">
        <f t="shared" si="12"/>
        <v>2.4769209320686767E-11</v>
      </c>
      <c r="S94" s="2">
        <f t="shared" si="13"/>
        <v>6.9318776614784184E-8</v>
      </c>
      <c r="T94">
        <v>43.5</v>
      </c>
      <c r="U94">
        <f t="shared" si="15"/>
        <v>9.7986887475665013E-8</v>
      </c>
    </row>
    <row r="95" spans="1:21" x14ac:dyDescent="0.25">
      <c r="A95">
        <v>44.5</v>
      </c>
      <c r="B95" s="2">
        <v>1.12497031376757E-5</v>
      </c>
      <c r="C95">
        <f t="shared" si="8"/>
        <v>1.6762057675136792</v>
      </c>
      <c r="E95">
        <v>44.5</v>
      </c>
      <c r="F95" s="2">
        <v>3.21477319970499E-23</v>
      </c>
      <c r="G95" s="2">
        <f t="shared" si="9"/>
        <v>4.7900120675604346E-12</v>
      </c>
      <c r="H95" s="2">
        <f t="shared" si="10"/>
        <v>1.3405263454091394E-8</v>
      </c>
      <c r="I95">
        <v>44</v>
      </c>
      <c r="J95">
        <f t="shared" si="14"/>
        <v>1.9512940790048999E-8</v>
      </c>
      <c r="L95">
        <v>44.5</v>
      </c>
      <c r="M95" s="2">
        <v>1.23702261215651E-4</v>
      </c>
      <c r="N95">
        <f t="shared" si="11"/>
        <v>18.431636921132</v>
      </c>
      <c r="P95">
        <v>44.5</v>
      </c>
      <c r="Q95" s="2">
        <v>1.26576314442178E-22</v>
      </c>
      <c r="R95" s="2">
        <f t="shared" si="12"/>
        <v>1.8859870851884519E-11</v>
      </c>
      <c r="S95" s="2">
        <f t="shared" si="13"/>
        <v>5.2780981324001913E-8</v>
      </c>
      <c r="T95">
        <v>44</v>
      </c>
      <c r="U95">
        <f t="shared" si="15"/>
        <v>7.459452195688781E-8</v>
      </c>
    </row>
    <row r="96" spans="1:21" x14ac:dyDescent="0.25">
      <c r="A96">
        <v>45</v>
      </c>
      <c r="B96" s="2">
        <v>1.05447600514284E-5</v>
      </c>
      <c r="C96">
        <f t="shared" si="8"/>
        <v>1.5711692476628316</v>
      </c>
      <c r="E96">
        <v>45</v>
      </c>
      <c r="F96" s="2">
        <v>2.4018297099012199E-23</v>
      </c>
      <c r="G96" s="2">
        <f t="shared" si="9"/>
        <v>3.5787262677528177E-12</v>
      </c>
      <c r="H96" s="2">
        <f t="shared" si="10"/>
        <v>1.0015375279364778E-8</v>
      </c>
      <c r="I96">
        <v>44.5</v>
      </c>
      <c r="J96">
        <f t="shared" si="14"/>
        <v>1.4575625435904768E-8</v>
      </c>
      <c r="L96">
        <v>45</v>
      </c>
      <c r="M96" s="2">
        <v>1.1962075269310801E-4</v>
      </c>
      <c r="N96">
        <f t="shared" si="11"/>
        <v>17.823492151273093</v>
      </c>
      <c r="P96">
        <v>45</v>
      </c>
      <c r="Q96" s="2">
        <v>9.6348293425351094E-23</v>
      </c>
      <c r="R96" s="2">
        <f t="shared" si="12"/>
        <v>1.4355895720377313E-11</v>
      </c>
      <c r="S96" s="2">
        <f t="shared" si="13"/>
        <v>4.0176216998370443E-8</v>
      </c>
      <c r="T96">
        <v>44.5</v>
      </c>
      <c r="U96">
        <f t="shared" si="15"/>
        <v>5.6789338184970325E-8</v>
      </c>
    </row>
    <row r="97" spans="1:21" x14ac:dyDescent="0.25">
      <c r="A97">
        <v>45.5</v>
      </c>
      <c r="B97" s="2">
        <v>9.8805870146948605E-6</v>
      </c>
      <c r="C97">
        <f t="shared" si="8"/>
        <v>1.4722074651895343</v>
      </c>
      <c r="E97">
        <v>45.5</v>
      </c>
      <c r="F97" s="2">
        <v>1.7943206257169101E-23</v>
      </c>
      <c r="G97" s="2">
        <f t="shared" si="9"/>
        <v>2.673537732318196E-12</v>
      </c>
      <c r="H97" s="2">
        <f t="shared" si="10"/>
        <v>7.4821267985724777E-9</v>
      </c>
      <c r="I97">
        <v>45</v>
      </c>
      <c r="J97">
        <f t="shared" si="14"/>
        <v>1.0888197182233421E-8</v>
      </c>
      <c r="L97">
        <v>45.5</v>
      </c>
      <c r="M97" s="2">
        <v>1.1566467200651501E-4</v>
      </c>
      <c r="N97">
        <f t="shared" si="11"/>
        <v>17.234036128970736</v>
      </c>
      <c r="P97">
        <v>45.5</v>
      </c>
      <c r="Q97" s="2">
        <v>7.3348715875168595E-23</v>
      </c>
      <c r="R97" s="2">
        <f t="shared" si="12"/>
        <v>1.0928958665400122E-11</v>
      </c>
      <c r="S97" s="2">
        <f t="shared" si="13"/>
        <v>3.0585636971720482E-8</v>
      </c>
      <c r="T97">
        <v>45</v>
      </c>
      <c r="U97">
        <f t="shared" si="15"/>
        <v>4.3230020214788845E-8</v>
      </c>
    </row>
    <row r="98" spans="1:21" x14ac:dyDescent="0.25">
      <c r="A98">
        <v>46</v>
      </c>
      <c r="B98" s="2">
        <v>9.2624708379807395E-6</v>
      </c>
      <c r="C98">
        <f t="shared" si="8"/>
        <v>1.3801081548591301</v>
      </c>
      <c r="E98">
        <v>46</v>
      </c>
      <c r="F98" s="2">
        <v>1.3400048558163099E-23</v>
      </c>
      <c r="G98" s="2">
        <f t="shared" si="9"/>
        <v>1.9966072351663017E-12</v>
      </c>
      <c r="H98" s="2">
        <f t="shared" si="10"/>
        <v>5.5876781987692977E-9</v>
      </c>
      <c r="I98">
        <v>45.5</v>
      </c>
      <c r="J98">
        <f t="shared" si="14"/>
        <v>8.1332142298285791E-9</v>
      </c>
      <c r="L98">
        <v>46</v>
      </c>
      <c r="M98" s="2">
        <v>1.1179952761586801E-4</v>
      </c>
      <c r="N98">
        <f t="shared" si="11"/>
        <v>16.658129614764334</v>
      </c>
      <c r="P98">
        <v>46</v>
      </c>
      <c r="Q98" s="2">
        <v>5.5849115599908604E-23</v>
      </c>
      <c r="R98" s="2">
        <f t="shared" si="12"/>
        <v>8.3215182243863823E-12</v>
      </c>
      <c r="S98" s="2">
        <f t="shared" si="13"/>
        <v>2.3288489165067194E-8</v>
      </c>
      <c r="T98">
        <v>45.5</v>
      </c>
      <c r="U98">
        <f t="shared" si="15"/>
        <v>3.2911203220491647E-8</v>
      </c>
    </row>
    <row r="99" spans="1:21" x14ac:dyDescent="0.25">
      <c r="A99">
        <v>46.5</v>
      </c>
      <c r="B99" s="2">
        <v>8.6814532375239605E-6</v>
      </c>
      <c r="C99">
        <f t="shared" si="8"/>
        <v>1.2935365323910701</v>
      </c>
      <c r="E99">
        <v>46.5</v>
      </c>
      <c r="F99" s="2">
        <v>1.00137495711445E-23</v>
      </c>
      <c r="G99" s="2">
        <f t="shared" si="9"/>
        <v>1.4920486861005305E-12</v>
      </c>
      <c r="H99" s="2">
        <f t="shared" si="10"/>
        <v>4.1756274183449486E-9</v>
      </c>
      <c r="I99">
        <v>46</v>
      </c>
      <c r="J99">
        <f t="shared" si="14"/>
        <v>6.075722027605243E-9</v>
      </c>
      <c r="L99">
        <v>46.5</v>
      </c>
      <c r="M99" s="2">
        <v>1.0806869644001201E-4</v>
      </c>
      <c r="N99">
        <f t="shared" si="11"/>
        <v>16.102235769561791</v>
      </c>
      <c r="P99">
        <v>46.5</v>
      </c>
      <c r="Q99" s="2">
        <v>4.25063363081604E-23</v>
      </c>
      <c r="R99" s="2">
        <f t="shared" si="12"/>
        <v>6.3334441099158996E-12</v>
      </c>
      <c r="S99" s="2">
        <f t="shared" si="13"/>
        <v>1.7724691643298209E-8</v>
      </c>
      <c r="T99">
        <v>46</v>
      </c>
      <c r="U99">
        <f t="shared" si="15"/>
        <v>2.505439253450544E-8</v>
      </c>
    </row>
    <row r="100" spans="1:21" x14ac:dyDescent="0.25">
      <c r="A100">
        <v>47</v>
      </c>
      <c r="B100" s="2">
        <v>8.1348469805863901E-6</v>
      </c>
      <c r="C100">
        <f t="shared" si="8"/>
        <v>1.2120922001073722</v>
      </c>
      <c r="E100">
        <v>47</v>
      </c>
      <c r="F100" s="2">
        <v>7.4769345414026403E-24</v>
      </c>
      <c r="G100" s="2">
        <f t="shared" si="9"/>
        <v>1.1140632466689934E-12</v>
      </c>
      <c r="H100" s="2">
        <f t="shared" si="10"/>
        <v>3.1178024429747101E-9</v>
      </c>
      <c r="I100">
        <v>46.5</v>
      </c>
      <c r="J100">
        <f t="shared" si="14"/>
        <v>4.5385646530463378E-9</v>
      </c>
      <c r="L100">
        <v>47</v>
      </c>
      <c r="M100" s="2">
        <v>1.0447217847894701E-4</v>
      </c>
      <c r="N100">
        <f t="shared" si="11"/>
        <v>15.566354593363103</v>
      </c>
      <c r="P100">
        <v>47</v>
      </c>
      <c r="Q100" s="2">
        <v>3.23675563861946E-23</v>
      </c>
      <c r="R100" s="2">
        <f t="shared" si="12"/>
        <v>4.8227659015429953E-12</v>
      </c>
      <c r="S100" s="2">
        <f t="shared" si="13"/>
        <v>1.3496927894070859E-8</v>
      </c>
      <c r="T100">
        <v>46.5</v>
      </c>
      <c r="U100">
        <f t="shared" si="15"/>
        <v>1.9073634286413258E-8</v>
      </c>
    </row>
    <row r="101" spans="1:21" x14ac:dyDescent="0.25">
      <c r="A101">
        <v>47.5</v>
      </c>
      <c r="B101" s="2">
        <v>7.6263565567369203E-6</v>
      </c>
      <c r="C101">
        <f t="shared" si="8"/>
        <v>1.1363271269538011</v>
      </c>
      <c r="E101">
        <v>47.5</v>
      </c>
      <c r="F101" s="2">
        <v>5.5866849625396697E-24</v>
      </c>
      <c r="G101" s="2">
        <f t="shared" si="9"/>
        <v>8.3241605941841088E-13</v>
      </c>
      <c r="H101" s="2">
        <f t="shared" si="10"/>
        <v>2.3295884065702529E-9</v>
      </c>
      <c r="I101">
        <v>47</v>
      </c>
      <c r="J101">
        <f t="shared" si="14"/>
        <v>3.3901087611594362E-9</v>
      </c>
      <c r="L101">
        <v>47.5</v>
      </c>
      <c r="M101" s="2">
        <v>1.01009973732672E-4</v>
      </c>
      <c r="N101">
        <f t="shared" si="11"/>
        <v>15.050486086168128</v>
      </c>
      <c r="P101">
        <v>47.5</v>
      </c>
      <c r="Q101" s="2">
        <v>2.4634740775950799E-23</v>
      </c>
      <c r="R101" s="2">
        <f t="shared" si="12"/>
        <v>3.670576375616669E-12</v>
      </c>
      <c r="S101" s="2">
        <f t="shared" si="13"/>
        <v>1.0272425757909549E-8</v>
      </c>
      <c r="T101">
        <v>47</v>
      </c>
      <c r="U101">
        <f t="shared" si="15"/>
        <v>1.4520728415140996E-8</v>
      </c>
    </row>
    <row r="102" spans="1:21" x14ac:dyDescent="0.25">
      <c r="A102">
        <v>48</v>
      </c>
      <c r="B102" s="2">
        <v>7.1474404812013704E-6</v>
      </c>
      <c r="C102">
        <f t="shared" si="8"/>
        <v>1.0649686316990041</v>
      </c>
      <c r="E102">
        <v>48</v>
      </c>
      <c r="F102" s="2">
        <v>4.1724018454345998E-24</v>
      </c>
      <c r="G102" s="2">
        <f t="shared" si="9"/>
        <v>6.2168787496975534E-13</v>
      </c>
      <c r="H102" s="2">
        <f t="shared" si="10"/>
        <v>1.7398473391379728E-9</v>
      </c>
      <c r="I102">
        <v>47.5</v>
      </c>
      <c r="J102">
        <f t="shared" si="14"/>
        <v>2.5326080816883879E-9</v>
      </c>
      <c r="L102">
        <v>48</v>
      </c>
      <c r="M102" s="2">
        <v>9.7682082201188894E-5</v>
      </c>
      <c r="N102">
        <f t="shared" si="11"/>
        <v>14.554630247977146</v>
      </c>
      <c r="P102">
        <v>48</v>
      </c>
      <c r="Q102" s="2">
        <v>1.87561305601878E-23</v>
      </c>
      <c r="R102" s="2">
        <f t="shared" si="12"/>
        <v>2.7946634534679823E-12</v>
      </c>
      <c r="S102" s="2">
        <f t="shared" si="13"/>
        <v>7.8211076153591613E-9</v>
      </c>
      <c r="T102">
        <v>47.5</v>
      </c>
      <c r="U102">
        <f t="shared" si="15"/>
        <v>1.1053844278523333E-8</v>
      </c>
    </row>
    <row r="103" spans="1:21" x14ac:dyDescent="0.25">
      <c r="A103">
        <v>48.5</v>
      </c>
      <c r="B103" s="2">
        <v>6.6976003067036498E-6</v>
      </c>
      <c r="C103">
        <f t="shared" si="8"/>
        <v>0.99794244569884383</v>
      </c>
      <c r="E103">
        <v>48.5</v>
      </c>
      <c r="F103" s="2">
        <v>3.1180044471576299E-24</v>
      </c>
      <c r="G103" s="2">
        <f t="shared" si="9"/>
        <v>4.6458266262648689E-13</v>
      </c>
      <c r="H103" s="2">
        <f t="shared" si="10"/>
        <v>1.3001748014140555E-9</v>
      </c>
      <c r="I103">
        <v>48</v>
      </c>
      <c r="J103">
        <f t="shared" si="14"/>
        <v>1.8917587956901579E-9</v>
      </c>
      <c r="L103">
        <v>48.5</v>
      </c>
      <c r="M103" s="2">
        <v>9.4438894449543504E-5</v>
      </c>
      <c r="N103">
        <f t="shared" si="11"/>
        <v>14.071395272981983</v>
      </c>
      <c r="P103">
        <v>48.5</v>
      </c>
      <c r="Q103" s="2">
        <v>1.42787046674804E-23</v>
      </c>
      <c r="R103" s="2">
        <f t="shared" si="12"/>
        <v>2.1275269954545797E-12</v>
      </c>
      <c r="S103" s="2">
        <f t="shared" si="13"/>
        <v>5.9540684819788962E-9</v>
      </c>
      <c r="T103">
        <v>48</v>
      </c>
      <c r="U103">
        <f t="shared" si="15"/>
        <v>8.4153612518791341E-9</v>
      </c>
    </row>
    <row r="104" spans="1:21" x14ac:dyDescent="0.25">
      <c r="A104">
        <v>49</v>
      </c>
      <c r="B104" s="2">
        <v>6.2793032469269203E-6</v>
      </c>
      <c r="C104">
        <f t="shared" si="8"/>
        <v>0.93561618379211109</v>
      </c>
      <c r="E104">
        <v>49</v>
      </c>
      <c r="F104" s="2">
        <v>2.3295100307108398E-24</v>
      </c>
      <c r="G104" s="2">
        <f t="shared" si="9"/>
        <v>3.4709699457591514E-13</v>
      </c>
      <c r="H104" s="2">
        <f t="shared" si="10"/>
        <v>9.7138098835379816E-10</v>
      </c>
      <c r="I104">
        <v>48.5</v>
      </c>
      <c r="J104">
        <f t="shared" si="14"/>
        <v>1.413319750815653E-9</v>
      </c>
      <c r="L104">
        <v>49</v>
      </c>
      <c r="M104" s="2">
        <v>9.1283615814048694E-5</v>
      </c>
      <c r="N104">
        <f t="shared" si="11"/>
        <v>13.601258756293255</v>
      </c>
      <c r="P104">
        <v>49</v>
      </c>
      <c r="Q104" s="2">
        <v>1.0869044915190901E-23</v>
      </c>
      <c r="R104" s="2">
        <f t="shared" si="12"/>
        <v>1.6194876923634442E-12</v>
      </c>
      <c r="S104" s="2">
        <f t="shared" si="13"/>
        <v>4.5322765100772015E-9</v>
      </c>
      <c r="T104">
        <v>48.5</v>
      </c>
      <c r="U104">
        <f t="shared" si="15"/>
        <v>6.4062529516351739E-9</v>
      </c>
    </row>
    <row r="105" spans="1:21" x14ac:dyDescent="0.25">
      <c r="A105">
        <v>49.5</v>
      </c>
      <c r="B105" s="2">
        <v>5.88451342273886E-6</v>
      </c>
      <c r="C105">
        <f t="shared" si="8"/>
        <v>0.87679249998809017</v>
      </c>
      <c r="E105">
        <v>49.5</v>
      </c>
      <c r="F105" s="2">
        <v>1.74010950837586E-24</v>
      </c>
      <c r="G105" s="2">
        <f t="shared" si="9"/>
        <v>2.5927631674800317E-13</v>
      </c>
      <c r="H105" s="2">
        <f t="shared" si="10"/>
        <v>7.256072186021856E-10</v>
      </c>
      <c r="I105">
        <v>49</v>
      </c>
      <c r="J105">
        <f t="shared" si="14"/>
        <v>1.055836079766914E-9</v>
      </c>
      <c r="L105">
        <v>49.5</v>
      </c>
      <c r="M105" s="2">
        <v>8.8238859668724707E-5</v>
      </c>
      <c r="N105">
        <f t="shared" si="11"/>
        <v>13.147590090639982</v>
      </c>
      <c r="P105">
        <v>49.5</v>
      </c>
      <c r="Q105" s="2">
        <v>8.27691638852324E-24</v>
      </c>
      <c r="R105" s="2">
        <f t="shared" si="12"/>
        <v>1.2332605418899629E-12</v>
      </c>
      <c r="S105" s="2">
        <f t="shared" si="13"/>
        <v>3.4513863928510627E-9</v>
      </c>
      <c r="T105">
        <v>49</v>
      </c>
      <c r="U105">
        <f t="shared" si="15"/>
        <v>4.877084153528252E-9</v>
      </c>
    </row>
    <row r="106" spans="1:21" x14ac:dyDescent="0.25">
      <c r="A106">
        <v>50</v>
      </c>
      <c r="B106" s="2">
        <v>5.5143166223107902E-6</v>
      </c>
      <c r="C106">
        <f t="shared" si="8"/>
        <v>0.82163317672430769</v>
      </c>
      <c r="E106">
        <v>50</v>
      </c>
      <c r="F106" s="2">
        <v>1.30020104167019E-24</v>
      </c>
      <c r="G106" s="2">
        <f t="shared" si="9"/>
        <v>1.9372995520885832E-13</v>
      </c>
      <c r="H106" s="2">
        <f t="shared" si="10"/>
        <v>5.4217005132655763E-10</v>
      </c>
      <c r="I106">
        <v>49.5</v>
      </c>
      <c r="J106">
        <f t="shared" si="14"/>
        <v>7.8884439917933198E-10</v>
      </c>
      <c r="L106">
        <v>50</v>
      </c>
      <c r="M106" s="2">
        <v>8.5304626013571298E-5</v>
      </c>
      <c r="N106">
        <f t="shared" si="11"/>
        <v>12.710389276022124</v>
      </c>
      <c r="P106">
        <v>50</v>
      </c>
      <c r="Q106" s="2">
        <v>6.2989173629508897E-24</v>
      </c>
      <c r="R106" s="2">
        <f t="shared" si="12"/>
        <v>9.385386870796824E-13</v>
      </c>
      <c r="S106" s="2">
        <f t="shared" si="13"/>
        <v>2.626581767374942E-9</v>
      </c>
      <c r="T106">
        <v>49.5</v>
      </c>
      <c r="U106">
        <f t="shared" si="15"/>
        <v>3.7128565657052668E-9</v>
      </c>
    </row>
    <row r="107" spans="1:21" x14ac:dyDescent="0.25">
      <c r="A107">
        <v>50.5</v>
      </c>
      <c r="B107" s="2">
        <v>5.1702238064736102E-6</v>
      </c>
      <c r="C107">
        <f t="shared" si="8"/>
        <v>0.77036334716456789</v>
      </c>
      <c r="E107">
        <v>50.5</v>
      </c>
      <c r="F107" s="2">
        <v>9.7098136520081396E-25</v>
      </c>
      <c r="G107" s="2">
        <f t="shared" ref="G107:G170" si="16">F107*$L$1*$L$2</f>
        <v>1.4467622341492127E-13</v>
      </c>
      <c r="H107" s="2">
        <f t="shared" ref="H107:H170" si="17">G107*$H$1/$H$2</f>
        <v>4.0488893620006246E-10</v>
      </c>
      <c r="I107">
        <v>50</v>
      </c>
      <c r="J107">
        <f t="shared" si="14"/>
        <v>5.8932414886400326E-10</v>
      </c>
      <c r="L107">
        <v>50.5</v>
      </c>
      <c r="M107" s="2">
        <v>8.2480914848588605E-5</v>
      </c>
      <c r="N107">
        <f t="shared" si="11"/>
        <v>12.289656312439702</v>
      </c>
      <c r="P107">
        <v>50.5</v>
      </c>
      <c r="Q107" s="2">
        <v>4.7962122769398397E-24</v>
      </c>
      <c r="R107" s="2">
        <f t="shared" ref="R107:R170" si="18">Q107*$L$1*$L$2</f>
        <v>7.1463562926403616E-13</v>
      </c>
      <c r="S107" s="2">
        <f t="shared" ref="S107:S170" si="19">R107*$H$1/$H$2</f>
        <v>1.9999696762442285E-9</v>
      </c>
      <c r="T107">
        <v>50</v>
      </c>
      <c r="U107">
        <f t="shared" si="15"/>
        <v>2.826505899891997E-9</v>
      </c>
    </row>
    <row r="108" spans="1:21" x14ac:dyDescent="0.25">
      <c r="A108">
        <v>51</v>
      </c>
      <c r="B108" s="2">
        <v>4.8447558544849102E-6</v>
      </c>
      <c r="C108">
        <f t="shared" si="8"/>
        <v>0.72186862231825166</v>
      </c>
      <c r="E108">
        <v>51</v>
      </c>
      <c r="F108" s="2">
        <v>7.2561448888200502E-25</v>
      </c>
      <c r="G108" s="2">
        <f t="shared" si="16"/>
        <v>1.0811655884341875E-13</v>
      </c>
      <c r="H108" s="2">
        <f t="shared" si="17"/>
        <v>3.0257354983741224E-10</v>
      </c>
      <c r="I108">
        <v>50.5</v>
      </c>
      <c r="J108">
        <f t="shared" si="14"/>
        <v>4.4024077343858147E-10</v>
      </c>
      <c r="L108">
        <v>51</v>
      </c>
      <c r="M108" s="2">
        <v>7.9767726173776503E-5</v>
      </c>
      <c r="N108">
        <f t="shared" si="11"/>
        <v>11.885391199892698</v>
      </c>
      <c r="P108">
        <v>51</v>
      </c>
      <c r="Q108" s="2">
        <v>3.6507286647875703E-24</v>
      </c>
      <c r="R108" s="2">
        <f t="shared" si="18"/>
        <v>5.4395857105334795E-13</v>
      </c>
      <c r="S108" s="2">
        <f t="shared" si="19"/>
        <v>1.52231515291255E-9</v>
      </c>
      <c r="T108">
        <v>50.5</v>
      </c>
      <c r="U108">
        <f t="shared" si="15"/>
        <v>2.1518391807065421E-9</v>
      </c>
    </row>
    <row r="109" spans="1:21" x14ac:dyDescent="0.25">
      <c r="A109">
        <v>51.5</v>
      </c>
      <c r="B109" s="2">
        <v>4.5401090596558499E-6</v>
      </c>
      <c r="C109">
        <f t="shared" si="8"/>
        <v>0.67647624988872168</v>
      </c>
      <c r="E109">
        <v>51.5</v>
      </c>
      <c r="F109" s="2">
        <v>5.4189413833937695E-25</v>
      </c>
      <c r="G109" s="2">
        <f t="shared" si="16"/>
        <v>8.0742226612567162E-14</v>
      </c>
      <c r="H109" s="2">
        <f t="shared" si="17"/>
        <v>2.2596411122668977E-10</v>
      </c>
      <c r="I109">
        <v>51</v>
      </c>
      <c r="J109">
        <f t="shared" si="14"/>
        <v>3.2888047488756698E-10</v>
      </c>
      <c r="L109">
        <v>51.5</v>
      </c>
      <c r="M109" s="2">
        <v>7.7108002920552005E-5</v>
      </c>
      <c r="N109">
        <f t="shared" si="11"/>
        <v>11.489092435162249</v>
      </c>
      <c r="P109">
        <v>51.5</v>
      </c>
      <c r="Q109" s="2">
        <v>2.77931025612187E-24</v>
      </c>
      <c r="R109" s="2">
        <f t="shared" si="18"/>
        <v>4.1411722816215863E-13</v>
      </c>
      <c r="S109" s="2">
        <f t="shared" si="19"/>
        <v>1.1589429141499282E-9</v>
      </c>
      <c r="T109">
        <v>51</v>
      </c>
      <c r="U109">
        <f t="shared" si="15"/>
        <v>1.6380441190060935E-9</v>
      </c>
    </row>
    <row r="110" spans="1:21" x14ac:dyDescent="0.25">
      <c r="A110">
        <v>52</v>
      </c>
      <c r="B110" s="2">
        <v>4.2570655074825002E-6</v>
      </c>
      <c r="C110">
        <f t="shared" si="8"/>
        <v>0.63430276061489255</v>
      </c>
      <c r="E110">
        <v>52</v>
      </c>
      <c r="F110" s="2">
        <v>4.0482018519704499E-25</v>
      </c>
      <c r="G110" s="2">
        <f t="shared" si="16"/>
        <v>6.0318207594359704E-14</v>
      </c>
      <c r="H110" s="2">
        <f t="shared" si="17"/>
        <v>1.6880572584711271E-10</v>
      </c>
      <c r="I110">
        <v>51.5</v>
      </c>
      <c r="J110">
        <f t="shared" si="14"/>
        <v>2.4566207568045092E-10</v>
      </c>
      <c r="L110">
        <v>52</v>
      </c>
      <c r="M110" s="2">
        <v>7.4532406907602906E-5</v>
      </c>
      <c r="N110">
        <f t="shared" si="11"/>
        <v>11.105328629232833</v>
      </c>
      <c r="P110">
        <v>52</v>
      </c>
      <c r="Q110" s="2">
        <v>2.11614752280113E-24</v>
      </c>
      <c r="R110" s="2">
        <f t="shared" si="18"/>
        <v>3.1530598089736837E-13</v>
      </c>
      <c r="S110" s="2">
        <f t="shared" si="19"/>
        <v>8.8241108434881915E-10</v>
      </c>
      <c r="T110">
        <v>51.5</v>
      </c>
      <c r="U110">
        <f t="shared" si="15"/>
        <v>1.2470508420428352E-9</v>
      </c>
    </row>
    <row r="111" spans="1:21" x14ac:dyDescent="0.25">
      <c r="A111">
        <v>52.5</v>
      </c>
      <c r="B111" s="2">
        <v>3.9887257271264301E-6</v>
      </c>
      <c r="C111">
        <f t="shared" si="8"/>
        <v>0.59432013334183809</v>
      </c>
      <c r="E111">
        <v>52.5</v>
      </c>
      <c r="F111" s="2">
        <v>3.0235314256106901E-25</v>
      </c>
      <c r="G111" s="2">
        <f t="shared" si="16"/>
        <v>4.5050618241599283E-14</v>
      </c>
      <c r="H111" s="2">
        <f t="shared" si="17"/>
        <v>1.2607805529097752E-10</v>
      </c>
      <c r="I111">
        <v>52</v>
      </c>
      <c r="J111">
        <f t="shared" si="14"/>
        <v>1.8352309933103299E-10</v>
      </c>
      <c r="L111">
        <v>52.5</v>
      </c>
      <c r="M111" s="2">
        <v>7.2047757579638097E-5</v>
      </c>
      <c r="N111">
        <f t="shared" si="11"/>
        <v>10.735115879366077</v>
      </c>
      <c r="P111">
        <v>52.5</v>
      </c>
      <c r="Q111" s="2">
        <v>1.6106293917708801E-24</v>
      </c>
      <c r="R111" s="2">
        <f t="shared" si="18"/>
        <v>2.3998377937386114E-13</v>
      </c>
      <c r="S111" s="2">
        <f t="shared" si="19"/>
        <v>6.7161538255865027E-10</v>
      </c>
      <c r="T111">
        <v>52</v>
      </c>
      <c r="U111">
        <f t="shared" si="15"/>
        <v>9.4934173109976144E-10</v>
      </c>
    </row>
    <row r="112" spans="1:21" x14ac:dyDescent="0.25">
      <c r="A112">
        <v>53</v>
      </c>
      <c r="B112" s="2">
        <v>3.7380291259410999E-6</v>
      </c>
      <c r="C112">
        <f t="shared" si="8"/>
        <v>0.55696633976522392</v>
      </c>
      <c r="E112">
        <v>53</v>
      </c>
      <c r="F112" s="2">
        <v>2.2589076511923999E-25</v>
      </c>
      <c r="G112" s="2">
        <f t="shared" si="16"/>
        <v>3.3657724002766754E-14</v>
      </c>
      <c r="H112" s="2">
        <f t="shared" si="17"/>
        <v>9.4194054452972699E-11</v>
      </c>
      <c r="I112">
        <v>52.5</v>
      </c>
      <c r="J112">
        <f t="shared" si="14"/>
        <v>1.370837638876787E-10</v>
      </c>
      <c r="L112">
        <v>53</v>
      </c>
      <c r="M112" s="2">
        <v>6.9654054936657499E-5</v>
      </c>
      <c r="N112">
        <f t="shared" si="11"/>
        <v>10.378454185561967</v>
      </c>
      <c r="P112">
        <v>53</v>
      </c>
      <c r="Q112" s="2">
        <v>1.22646792075679E-24</v>
      </c>
      <c r="R112" s="2">
        <f t="shared" si="18"/>
        <v>1.8274372019276171E-13</v>
      </c>
      <c r="S112" s="2">
        <f t="shared" si="19"/>
        <v>5.1142412152885965E-10</v>
      </c>
      <c r="T112">
        <v>52.5</v>
      </c>
      <c r="U112">
        <f t="shared" si="15"/>
        <v>7.2272557108586094E-10</v>
      </c>
    </row>
    <row r="113" spans="1:21" x14ac:dyDescent="0.25">
      <c r="A113" s="4">
        <v>53.5</v>
      </c>
      <c r="B113" s="5">
        <v>3.5050461295109898E-6</v>
      </c>
      <c r="C113" s="4">
        <f t="shared" si="8"/>
        <v>0.52225187329713751</v>
      </c>
      <c r="E113">
        <v>53.5</v>
      </c>
      <c r="F113" s="2">
        <v>1.6877376916515299E-25</v>
      </c>
      <c r="G113" s="2">
        <f t="shared" si="16"/>
        <v>2.5147291605607795E-14</v>
      </c>
      <c r="H113" s="2">
        <f t="shared" si="17"/>
        <v>7.0376872620640914E-11</v>
      </c>
      <c r="I113">
        <v>53</v>
      </c>
      <c r="J113">
        <f t="shared" si="14"/>
        <v>1.0240210458703026E-10</v>
      </c>
      <c r="L113">
        <v>53.5</v>
      </c>
      <c r="M113" s="2">
        <v>6.7351298978661204E-5</v>
      </c>
      <c r="N113">
        <f t="shared" si="11"/>
        <v>10.035343547820519</v>
      </c>
      <c r="P113">
        <v>53.5</v>
      </c>
      <c r="Q113" s="2">
        <v>9.3343944355113608E-25</v>
      </c>
      <c r="R113" s="2">
        <f t="shared" si="18"/>
        <v>1.3908247708911927E-13</v>
      </c>
      <c r="S113" s="2">
        <f t="shared" si="19"/>
        <v>3.8923435284304763E-10</v>
      </c>
      <c r="T113">
        <v>53</v>
      </c>
      <c r="U113">
        <f t="shared" si="15"/>
        <v>5.5020818233492073E-10</v>
      </c>
    </row>
    <row r="114" spans="1:21" x14ac:dyDescent="0.25">
      <c r="A114">
        <v>54</v>
      </c>
      <c r="B114" s="2">
        <v>3.2839551331674402E-6</v>
      </c>
      <c r="C114">
        <f t="shared" si="8"/>
        <v>0.48930931484194862</v>
      </c>
      <c r="E114">
        <v>54</v>
      </c>
      <c r="F114" s="2">
        <v>1.26036332848075E-25</v>
      </c>
      <c r="G114" s="2">
        <f t="shared" si="16"/>
        <v>1.8779413594363177E-14</v>
      </c>
      <c r="H114" s="2">
        <f t="shared" si="17"/>
        <v>5.2555814723447489E-11</v>
      </c>
      <c r="I114">
        <v>53.5</v>
      </c>
      <c r="J114">
        <f t="shared" si="14"/>
        <v>7.6496048804928201E-11</v>
      </c>
      <c r="L114">
        <v>54</v>
      </c>
      <c r="M114" s="2">
        <v>6.5134568491488005E-5</v>
      </c>
      <c r="N114">
        <f t="shared" si="11"/>
        <v>9.705050705231713</v>
      </c>
      <c r="P114">
        <v>54</v>
      </c>
      <c r="Q114" s="2">
        <v>7.1070384738195096E-25</v>
      </c>
      <c r="R114" s="2">
        <f t="shared" si="18"/>
        <v>1.0589487325991069E-13</v>
      </c>
      <c r="S114" s="2">
        <f t="shared" si="19"/>
        <v>2.9635597039522714E-10</v>
      </c>
      <c r="T114">
        <v>53.5</v>
      </c>
      <c r="U114">
        <f t="shared" si="15"/>
        <v>4.1884677115734814E-10</v>
      </c>
    </row>
    <row r="115" spans="1:21" x14ac:dyDescent="0.25">
      <c r="A115">
        <v>54.5</v>
      </c>
      <c r="B115" s="2">
        <v>3.07766098158745E-6</v>
      </c>
      <c r="C115">
        <f t="shared" si="8"/>
        <v>0.45857148625653005</v>
      </c>
      <c r="E115">
        <v>54.5</v>
      </c>
      <c r="F115" s="2">
        <v>9.4188118458566097E-26</v>
      </c>
      <c r="G115" s="2">
        <f t="shared" si="16"/>
        <v>1.4034029650326348E-14</v>
      </c>
      <c r="H115" s="2">
        <f t="shared" si="17"/>
        <v>3.9275446936602365E-11</v>
      </c>
      <c r="I115">
        <v>54</v>
      </c>
      <c r="J115">
        <f t="shared" si="14"/>
        <v>5.7146661502659159E-11</v>
      </c>
      <c r="L115">
        <v>54.5</v>
      </c>
      <c r="M115" s="2">
        <v>6.2957471514885107E-5</v>
      </c>
      <c r="N115">
        <f t="shared" si="11"/>
        <v>9.3806632557178808</v>
      </c>
      <c r="P115">
        <v>54.5</v>
      </c>
      <c r="Q115" s="2">
        <v>5.4103060855578102E-25</v>
      </c>
      <c r="R115" s="2">
        <f t="shared" si="18"/>
        <v>8.0613560674811371E-14</v>
      </c>
      <c r="S115" s="2">
        <f t="shared" si="19"/>
        <v>2.2560402846095622E-10</v>
      </c>
      <c r="T115">
        <v>54</v>
      </c>
      <c r="U115">
        <f t="shared" si="15"/>
        <v>3.1887077797035584E-10</v>
      </c>
    </row>
    <row r="116" spans="1:21" x14ac:dyDescent="0.25">
      <c r="A116">
        <v>55</v>
      </c>
      <c r="B116" s="2">
        <v>2.88571219497019E-6</v>
      </c>
      <c r="C116">
        <f t="shared" si="8"/>
        <v>0.42997111705055829</v>
      </c>
      <c r="E116">
        <v>55</v>
      </c>
      <c r="F116" s="2">
        <v>7.0340202483187194E-26</v>
      </c>
      <c r="G116" s="2">
        <f t="shared" si="16"/>
        <v>1.0480690169994892E-14</v>
      </c>
      <c r="H116" s="2">
        <f t="shared" si="17"/>
        <v>2.9331118779632354E-11</v>
      </c>
      <c r="I116">
        <v>54.5</v>
      </c>
      <c r="J116">
        <f t="shared" si="14"/>
        <v>4.2691986023311222E-11</v>
      </c>
      <c r="L116">
        <v>55</v>
      </c>
      <c r="M116" s="2">
        <v>6.0855209661168797E-5</v>
      </c>
      <c r="N116">
        <f t="shared" si="11"/>
        <v>9.0674262395141501</v>
      </c>
      <c r="P116">
        <v>55</v>
      </c>
      <c r="Q116" s="2">
        <v>4.1184600115673398E-25</v>
      </c>
      <c r="R116" s="2">
        <f t="shared" si="18"/>
        <v>6.1365054172353362E-14</v>
      </c>
      <c r="S116" s="2">
        <f t="shared" si="19"/>
        <v>1.7173541662368858E-10</v>
      </c>
      <c r="T116">
        <v>54.5</v>
      </c>
      <c r="U116">
        <f t="shared" si="15"/>
        <v>2.4274186521539325E-10</v>
      </c>
    </row>
    <row r="117" spans="1:21" x14ac:dyDescent="0.25">
      <c r="A117">
        <v>55.5</v>
      </c>
      <c r="B117" s="2">
        <v>2.7037154668804899E-6</v>
      </c>
      <c r="C117">
        <f t="shared" si="8"/>
        <v>0.40285360456519298</v>
      </c>
      <c r="E117">
        <v>55.5</v>
      </c>
      <c r="F117" s="2">
        <v>5.2568907251321303E-26</v>
      </c>
      <c r="G117" s="2">
        <f t="shared" si="16"/>
        <v>7.8327671804468741E-15</v>
      </c>
      <c r="H117" s="2">
        <f t="shared" si="17"/>
        <v>2.1920677056232953E-11</v>
      </c>
      <c r="I117">
        <v>55</v>
      </c>
      <c r="J117">
        <f t="shared" si="14"/>
        <v>3.1891475601745814E-11</v>
      </c>
      <c r="L117">
        <v>55.5</v>
      </c>
      <c r="M117" s="2">
        <v>5.8827782930339197E-5</v>
      </c>
      <c r="N117">
        <f t="shared" si="11"/>
        <v>8.7653396566205402</v>
      </c>
      <c r="P117">
        <v>55.5</v>
      </c>
      <c r="Q117" s="2">
        <v>3.1362801542603199E-25</v>
      </c>
      <c r="R117" s="2">
        <f t="shared" si="18"/>
        <v>4.6730574298478768E-14</v>
      </c>
      <c r="S117" s="2">
        <f t="shared" si="19"/>
        <v>1.3077955775404661E-10</v>
      </c>
      <c r="T117">
        <v>55</v>
      </c>
      <c r="U117">
        <f t="shared" si="15"/>
        <v>1.8479995249646847E-10</v>
      </c>
    </row>
    <row r="118" spans="1:21" x14ac:dyDescent="0.25">
      <c r="A118">
        <v>56</v>
      </c>
      <c r="B118" s="2">
        <v>2.5339649368544001E-6</v>
      </c>
      <c r="C118">
        <f t="shared" si="8"/>
        <v>0.37756077559130563</v>
      </c>
      <c r="E118">
        <v>56</v>
      </c>
      <c r="F118" s="2">
        <v>3.92679539109749E-26</v>
      </c>
      <c r="G118" s="2">
        <f t="shared" si="16"/>
        <v>5.8509251327352607E-15</v>
      </c>
      <c r="H118" s="2">
        <f t="shared" si="17"/>
        <v>1.6374320512813878E-11</v>
      </c>
      <c r="I118">
        <v>55.5</v>
      </c>
      <c r="J118">
        <f t="shared" si="14"/>
        <v>2.3827415455344219E-11</v>
      </c>
      <c r="L118">
        <v>56</v>
      </c>
      <c r="M118" s="2">
        <v>5.6875191322396301E-5</v>
      </c>
      <c r="N118">
        <f t="shared" si="11"/>
        <v>8.4744035070370494</v>
      </c>
      <c r="P118">
        <v>56</v>
      </c>
      <c r="Q118" s="2">
        <v>2.3867462678211601E-25</v>
      </c>
      <c r="R118" s="2">
        <f t="shared" si="18"/>
        <v>3.5562519390535287E-14</v>
      </c>
      <c r="S118" s="2">
        <f t="shared" si="19"/>
        <v>9.9524789248423859E-11</v>
      </c>
      <c r="T118">
        <v>55.5</v>
      </c>
      <c r="U118">
        <f t="shared" si="15"/>
        <v>1.4068527356476706E-10</v>
      </c>
    </row>
    <row r="119" spans="1:21" x14ac:dyDescent="0.25">
      <c r="A119">
        <v>56.5</v>
      </c>
      <c r="B119" s="2">
        <v>2.3758129056096599E-6</v>
      </c>
      <c r="C119">
        <f t="shared" si="8"/>
        <v>0.35399612293583932</v>
      </c>
      <c r="E119">
        <v>56.5</v>
      </c>
      <c r="F119" s="2">
        <v>2.9342506097700098E-26</v>
      </c>
      <c r="G119" s="2">
        <f t="shared" si="16"/>
        <v>4.372033408557315E-15</v>
      </c>
      <c r="H119" s="2">
        <f t="shared" si="17"/>
        <v>1.2235513991439554E-11</v>
      </c>
      <c r="I119">
        <v>56</v>
      </c>
      <c r="J119">
        <f t="shared" si="14"/>
        <v>1.7800729091945849E-11</v>
      </c>
      <c r="L119">
        <v>56.5</v>
      </c>
      <c r="M119" s="2">
        <v>5.4997434837339898E-5</v>
      </c>
      <c r="N119">
        <f t="shared" si="11"/>
        <v>8.1946177907636439</v>
      </c>
      <c r="P119">
        <v>56.5</v>
      </c>
      <c r="Q119" s="2">
        <v>1.81737415543792E-25</v>
      </c>
      <c r="R119" s="2">
        <f t="shared" si="18"/>
        <v>2.7078874916025006E-14</v>
      </c>
      <c r="S119" s="2">
        <f t="shared" si="19"/>
        <v>7.5782575736720169E-11</v>
      </c>
      <c r="T119">
        <v>56</v>
      </c>
      <c r="U119">
        <f t="shared" si="15"/>
        <v>1.0710087266769211E-10</v>
      </c>
    </row>
    <row r="120" spans="1:21" x14ac:dyDescent="0.25">
      <c r="A120">
        <v>57</v>
      </c>
      <c r="B120" s="2">
        <v>2.2260019963906401E-6</v>
      </c>
      <c r="C120">
        <f t="shared" si="8"/>
        <v>0.33167429746220539</v>
      </c>
      <c r="E120">
        <v>57</v>
      </c>
      <c r="F120" s="2">
        <v>2.1923854983134801E-26</v>
      </c>
      <c r="G120" s="2">
        <f t="shared" si="16"/>
        <v>3.2666543924870855E-15</v>
      </c>
      <c r="H120" s="2">
        <f t="shared" si="17"/>
        <v>9.1420151196105026E-12</v>
      </c>
      <c r="I120">
        <v>56.5</v>
      </c>
      <c r="J120">
        <f t="shared" si="14"/>
        <v>1.3300447825184687E-11</v>
      </c>
      <c r="L120">
        <v>57</v>
      </c>
      <c r="M120" s="2">
        <v>5.3181109993802801E-5</v>
      </c>
      <c r="N120">
        <f t="shared" si="11"/>
        <v>7.9239853890766172</v>
      </c>
      <c r="P120">
        <v>57</v>
      </c>
      <c r="Q120" s="2">
        <v>1.38329713113429E-25</v>
      </c>
      <c r="R120" s="2">
        <f t="shared" si="18"/>
        <v>2.0611127253900921E-14</v>
      </c>
      <c r="S120" s="2">
        <f t="shared" si="19"/>
        <v>5.7682023975581383E-11</v>
      </c>
      <c r="T120">
        <v>56.5</v>
      </c>
      <c r="U120">
        <f t="shared" si="15"/>
        <v>8.1536662333693547E-11</v>
      </c>
    </row>
    <row r="121" spans="1:21" x14ac:dyDescent="0.25">
      <c r="A121">
        <v>57.5</v>
      </c>
      <c r="B121" s="2">
        <v>2.0863263397306102E-6</v>
      </c>
      <c r="C121">
        <f t="shared" si="8"/>
        <v>0.31086262461986092</v>
      </c>
      <c r="E121">
        <v>57.5</v>
      </c>
      <c r="F121" s="2">
        <v>1.6378623671013099E-26</v>
      </c>
      <c r="G121" s="2">
        <f t="shared" si="16"/>
        <v>2.4404149269809521E-15</v>
      </c>
      <c r="H121" s="2">
        <f t="shared" si="17"/>
        <v>6.8297124458265525E-12</v>
      </c>
      <c r="I121">
        <v>57</v>
      </c>
      <c r="J121">
        <f t="shared" si="14"/>
        <v>9.9372463840937904E-12</v>
      </c>
      <c r="L121">
        <v>57.5</v>
      </c>
      <c r="M121" s="2">
        <v>5.1403732791754003E-5</v>
      </c>
      <c r="N121">
        <f t="shared" si="11"/>
        <v>7.6591561859713462</v>
      </c>
      <c r="P121">
        <v>57.5</v>
      </c>
      <c r="Q121" s="2">
        <v>1.0531290490387001E-25</v>
      </c>
      <c r="R121" s="2">
        <f t="shared" si="18"/>
        <v>1.5691622830676631E-14</v>
      </c>
      <c r="S121" s="2">
        <f t="shared" si="19"/>
        <v>4.3914364953695741E-11</v>
      </c>
      <c r="T121">
        <v>57</v>
      </c>
      <c r="U121">
        <f t="shared" si="15"/>
        <v>6.2067746547237907E-11</v>
      </c>
    </row>
    <row r="122" spans="1:21" x14ac:dyDescent="0.25">
      <c r="A122">
        <v>58</v>
      </c>
      <c r="B122" s="2">
        <v>1.95601180813695E-6</v>
      </c>
      <c r="C122">
        <f t="shared" si="8"/>
        <v>0.29144575941240558</v>
      </c>
      <c r="E122">
        <v>58</v>
      </c>
      <c r="F122" s="2">
        <v>1.22417257115645E-26</v>
      </c>
      <c r="G122" s="2">
        <f t="shared" si="16"/>
        <v>1.8240171310231105E-15</v>
      </c>
      <c r="H122" s="2">
        <f t="shared" si="17"/>
        <v>5.1046698507784584E-12</v>
      </c>
      <c r="I122">
        <v>57.5</v>
      </c>
      <c r="J122">
        <f t="shared" si="14"/>
        <v>7.4248683427631983E-12</v>
      </c>
      <c r="L122">
        <v>58</v>
      </c>
      <c r="M122" s="2">
        <v>4.9687931869333502E-5</v>
      </c>
      <c r="N122">
        <f t="shared" si="11"/>
        <v>7.4035018485306923</v>
      </c>
      <c r="P122">
        <v>58</v>
      </c>
      <c r="Q122" s="2">
        <v>8.0181843659416598E-26</v>
      </c>
      <c r="R122" s="2">
        <f t="shared" si="18"/>
        <v>1.1947094705253072E-14</v>
      </c>
      <c r="S122" s="2">
        <f t="shared" si="19"/>
        <v>3.3434978821768324E-11</v>
      </c>
      <c r="T122">
        <v>57.5</v>
      </c>
      <c r="U122">
        <f t="shared" si="15"/>
        <v>4.7252494011427213E-11</v>
      </c>
    </row>
    <row r="123" spans="1:21" x14ac:dyDescent="0.25">
      <c r="A123">
        <v>58.5</v>
      </c>
      <c r="B123" s="2">
        <v>1.8326983734354399E-6</v>
      </c>
      <c r="C123">
        <f t="shared" si="8"/>
        <v>0.27307205764188053</v>
      </c>
      <c r="E123">
        <v>58.5</v>
      </c>
      <c r="F123" s="2">
        <v>9.1427511409695896E-27</v>
      </c>
      <c r="G123" s="2">
        <f t="shared" si="16"/>
        <v>1.3622699200044689E-15</v>
      </c>
      <c r="H123" s="2">
        <f t="shared" si="17"/>
        <v>3.812430306160917E-12</v>
      </c>
      <c r="I123">
        <v>58</v>
      </c>
      <c r="J123">
        <f t="shared" si="14"/>
        <v>5.5476472862217989E-12</v>
      </c>
      <c r="L123">
        <v>58.5</v>
      </c>
      <c r="M123" s="2">
        <v>4.8033707226541503E-5</v>
      </c>
      <c r="N123">
        <f t="shared" si="11"/>
        <v>7.1570223767546839</v>
      </c>
      <c r="P123">
        <v>58.5</v>
      </c>
      <c r="Q123" s="2">
        <v>6.1029193098195404E-26</v>
      </c>
      <c r="R123" s="2">
        <f t="shared" si="18"/>
        <v>9.0933497716311152E-15</v>
      </c>
      <c r="S123" s="2">
        <f t="shared" si="19"/>
        <v>2.5448526569370474E-11</v>
      </c>
      <c r="T123">
        <v>58</v>
      </c>
      <c r="U123">
        <f t="shared" si="15"/>
        <v>3.5971741872935853E-11</v>
      </c>
    </row>
    <row r="124" spans="1:21" x14ac:dyDescent="0.25">
      <c r="A124">
        <v>59</v>
      </c>
      <c r="B124" s="2">
        <v>1.71777312390442E-6</v>
      </c>
      <c r="C124">
        <f t="shared" si="8"/>
        <v>0.25594819546175857</v>
      </c>
      <c r="E124">
        <v>59</v>
      </c>
      <c r="F124" s="2">
        <v>6.8332881209012601E-27</v>
      </c>
      <c r="G124" s="2">
        <f t="shared" si="16"/>
        <v>1.0181599300142878E-15</v>
      </c>
      <c r="H124" s="2">
        <f t="shared" si="17"/>
        <v>2.8494087087325656E-12</v>
      </c>
      <c r="I124">
        <v>58.5</v>
      </c>
      <c r="J124">
        <f t="shared" si="14"/>
        <v>4.1448997353980142E-12</v>
      </c>
      <c r="L124">
        <v>59</v>
      </c>
      <c r="M124" s="2">
        <v>4.6441058863377902E-5</v>
      </c>
      <c r="N124">
        <f t="shared" si="11"/>
        <v>6.9197177706433077</v>
      </c>
      <c r="P124">
        <v>59</v>
      </c>
      <c r="Q124" s="2">
        <v>4.6473159934297E-26</v>
      </c>
      <c r="R124" s="2">
        <f t="shared" si="18"/>
        <v>6.9245008302102522E-15</v>
      </c>
      <c r="S124" s="2">
        <f t="shared" si="19"/>
        <v>1.9378815044263323E-11</v>
      </c>
      <c r="T124">
        <v>58.5</v>
      </c>
      <c r="U124">
        <f t="shared" si="15"/>
        <v>2.7385047272006575E-11</v>
      </c>
    </row>
    <row r="125" spans="1:21" x14ac:dyDescent="0.25">
      <c r="A125">
        <v>59.5</v>
      </c>
      <c r="B125" s="2">
        <v>1.6103890076540599E-6</v>
      </c>
      <c r="C125">
        <f t="shared" si="8"/>
        <v>0.23994796214045491</v>
      </c>
      <c r="E125">
        <v>59.5</v>
      </c>
      <c r="F125" s="2">
        <v>5.1039123994484799E-27</v>
      </c>
      <c r="G125" s="2">
        <f t="shared" si="16"/>
        <v>7.6048294751782347E-16</v>
      </c>
      <c r="H125" s="2">
        <f t="shared" si="17"/>
        <v>2.128277365491577E-12</v>
      </c>
      <c r="I125">
        <v>59</v>
      </c>
      <c r="J125">
        <f t="shared" si="14"/>
        <v>3.0970467393783868E-12</v>
      </c>
      <c r="L125">
        <v>59.5</v>
      </c>
      <c r="M125" s="2">
        <v>4.4909986779842801E-5</v>
      </c>
      <c r="N125">
        <f t="shared" si="11"/>
        <v>6.6915880301965771</v>
      </c>
      <c r="P125">
        <v>59.5</v>
      </c>
      <c r="Q125" s="2">
        <v>3.5369126879318401E-26</v>
      </c>
      <c r="R125" s="2">
        <f t="shared" si="18"/>
        <v>5.2699999050184413E-15</v>
      </c>
      <c r="S125" s="2">
        <f t="shared" si="19"/>
        <v>1.4748550970935004E-11</v>
      </c>
      <c r="T125">
        <v>59</v>
      </c>
      <c r="U125">
        <f t="shared" si="15"/>
        <v>2.0848065564074573E-11</v>
      </c>
    </row>
    <row r="126" spans="1:21" x14ac:dyDescent="0.25">
      <c r="A126">
        <v>60</v>
      </c>
      <c r="B126" s="2">
        <v>1.5088894127982E-6</v>
      </c>
      <c r="C126">
        <f t="shared" si="8"/>
        <v>0.2248245225069318</v>
      </c>
      <c r="E126">
        <v>60</v>
      </c>
      <c r="F126" s="2">
        <v>3.8141196596937697E-27</v>
      </c>
      <c r="G126" s="2">
        <f t="shared" si="16"/>
        <v>5.683038292943717E-16</v>
      </c>
      <c r="H126" s="2">
        <f t="shared" si="17"/>
        <v>1.5904474657284186E-12</v>
      </c>
      <c r="I126">
        <v>59.5</v>
      </c>
      <c r="J126">
        <f t="shared" si="14"/>
        <v>2.3137528072372313E-12</v>
      </c>
      <c r="L126">
        <v>60</v>
      </c>
      <c r="M126" s="2">
        <v>4.34212029613273E-5</v>
      </c>
      <c r="N126">
        <f t="shared" si="11"/>
        <v>6.4697592412377674</v>
      </c>
      <c r="P126">
        <v>60</v>
      </c>
      <c r="Q126" s="2">
        <v>2.6929836665074498E-26</v>
      </c>
      <c r="R126" s="2">
        <f t="shared" si="18"/>
        <v>4.0125456630961009E-15</v>
      </c>
      <c r="S126" s="2">
        <f t="shared" si="19"/>
        <v>1.1229456414035732E-11</v>
      </c>
      <c r="T126">
        <v>59.5</v>
      </c>
      <c r="U126">
        <f t="shared" si="15"/>
        <v>1.5870730041918936E-11</v>
      </c>
    </row>
    <row r="127" spans="1:21" x14ac:dyDescent="0.25">
      <c r="A127">
        <v>60.5</v>
      </c>
      <c r="B127" s="2">
        <v>1.41433208374089E-6</v>
      </c>
      <c r="C127">
        <f t="shared" si="8"/>
        <v>0.2107354804773926</v>
      </c>
      <c r="E127">
        <v>60.5</v>
      </c>
      <c r="F127" s="2">
        <v>2.8494733729117299E-27</v>
      </c>
      <c r="G127" s="2">
        <f t="shared" si="16"/>
        <v>4.2457153256384777E-16</v>
      </c>
      <c r="H127" s="2">
        <f t="shared" si="17"/>
        <v>1.1882001900726765E-12</v>
      </c>
      <c r="I127">
        <v>60</v>
      </c>
      <c r="J127">
        <f t="shared" si="14"/>
        <v>1.7288179052726834E-12</v>
      </c>
      <c r="L127">
        <v>60.5</v>
      </c>
      <c r="M127" s="2">
        <v>4.1970247493746701E-5</v>
      </c>
      <c r="N127">
        <f t="shared" si="11"/>
        <v>6.2535668765682582</v>
      </c>
      <c r="P127">
        <v>60.5</v>
      </c>
      <c r="Q127" s="2">
        <v>2.0500044426735601E-26</v>
      </c>
      <c r="R127" s="2">
        <f t="shared" si="18"/>
        <v>3.0545066195836043E-15</v>
      </c>
      <c r="S127" s="2">
        <f t="shared" si="19"/>
        <v>8.5483012109901596E-12</v>
      </c>
      <c r="T127">
        <v>60</v>
      </c>
      <c r="U127">
        <f t="shared" si="15"/>
        <v>1.2082490584809749E-11</v>
      </c>
    </row>
    <row r="128" spans="1:21" x14ac:dyDescent="0.25">
      <c r="A128">
        <v>61</v>
      </c>
      <c r="B128" s="2">
        <v>1.32583746870817E-6</v>
      </c>
      <c r="C128">
        <f t="shared" si="8"/>
        <v>0.19754978283751734</v>
      </c>
      <c r="E128">
        <v>61</v>
      </c>
      <c r="F128" s="2">
        <v>2.1289649037667299E-27</v>
      </c>
      <c r="G128" s="2">
        <f t="shared" si="16"/>
        <v>3.1721577066124276E-16</v>
      </c>
      <c r="H128" s="2">
        <f t="shared" si="17"/>
        <v>8.877557963381777E-13</v>
      </c>
      <c r="I128">
        <v>60.5</v>
      </c>
      <c r="J128">
        <f t="shared" si="14"/>
        <v>1.2916220769057792E-12</v>
      </c>
      <c r="L128">
        <v>61</v>
      </c>
      <c r="M128" s="2">
        <v>4.0569958962882001E-5</v>
      </c>
      <c r="N128">
        <f t="shared" si="11"/>
        <v>6.0449238854694185</v>
      </c>
      <c r="P128">
        <v>61</v>
      </c>
      <c r="Q128" s="2">
        <v>1.56055029093141E-26</v>
      </c>
      <c r="R128" s="2">
        <f t="shared" si="18"/>
        <v>2.3252199334878009E-15</v>
      </c>
      <c r="S128" s="2">
        <f t="shared" si="19"/>
        <v>6.5073292838245178E-12</v>
      </c>
      <c r="T128">
        <v>60.5</v>
      </c>
      <c r="U128">
        <f t="shared" si="15"/>
        <v>9.1977830861802703E-12</v>
      </c>
    </row>
    <row r="129" spans="1:21" x14ac:dyDescent="0.25">
      <c r="A129">
        <v>61.5</v>
      </c>
      <c r="B129" s="2">
        <v>1.24229542956544E-6</v>
      </c>
      <c r="C129">
        <f t="shared" si="8"/>
        <v>0.18510201900525056</v>
      </c>
      <c r="E129">
        <v>61.5</v>
      </c>
      <c r="F129" s="2">
        <v>1.59099863934773E-27</v>
      </c>
      <c r="G129" s="2">
        <f t="shared" si="16"/>
        <v>2.3705879726281178E-16</v>
      </c>
      <c r="H129" s="2">
        <f t="shared" si="17"/>
        <v>6.6342956689804579E-13</v>
      </c>
      <c r="I129">
        <v>61</v>
      </c>
      <c r="J129">
        <f t="shared" si="14"/>
        <v>9.6492562882422531E-13</v>
      </c>
      <c r="L129">
        <v>61.5</v>
      </c>
      <c r="M129" s="2">
        <v>3.9220337368733102E-5</v>
      </c>
      <c r="N129">
        <f t="shared" si="11"/>
        <v>5.8438302679412324</v>
      </c>
      <c r="P129">
        <v>61.5</v>
      </c>
      <c r="Q129" s="2">
        <v>1.18834616887483E-26</v>
      </c>
      <c r="R129" s="2">
        <f t="shared" si="18"/>
        <v>1.7706357916234967E-15</v>
      </c>
      <c r="S129" s="2">
        <f t="shared" si="19"/>
        <v>4.9552775511159346E-12</v>
      </c>
      <c r="T129">
        <v>61</v>
      </c>
      <c r="U129">
        <f t="shared" si="15"/>
        <v>7.0022977050365582E-12</v>
      </c>
    </row>
    <row r="130" spans="1:21" x14ac:dyDescent="0.25">
      <c r="A130">
        <v>62</v>
      </c>
      <c r="B130" s="2">
        <v>1.16449897531239E-6</v>
      </c>
      <c r="C130">
        <f t="shared" si="8"/>
        <v>0.1735103473215461</v>
      </c>
      <c r="E130">
        <v>62</v>
      </c>
      <c r="F130" s="2">
        <v>1.18658921766929E-27</v>
      </c>
      <c r="G130" s="2">
        <f t="shared" si="16"/>
        <v>1.7680179343272422E-16</v>
      </c>
      <c r="H130" s="2">
        <f t="shared" si="17"/>
        <v>4.9479512508380776E-13</v>
      </c>
      <c r="I130">
        <v>61.5</v>
      </c>
      <c r="J130">
        <f t="shared" si="14"/>
        <v>7.202512678891853E-13</v>
      </c>
      <c r="L130">
        <v>62</v>
      </c>
      <c r="M130" s="2">
        <v>3.7921382711300102E-5</v>
      </c>
      <c r="N130">
        <f t="shared" si="11"/>
        <v>5.6502860239837149</v>
      </c>
      <c r="P130">
        <v>62</v>
      </c>
      <c r="Q130" s="2">
        <v>9.0436928890944298E-27</v>
      </c>
      <c r="R130" s="2">
        <f t="shared" si="18"/>
        <v>1.34751024047507E-15</v>
      </c>
      <c r="S130" s="2">
        <f t="shared" si="19"/>
        <v>3.7711240652164507E-12</v>
      </c>
      <c r="T130">
        <v>61.5</v>
      </c>
      <c r="U130">
        <f t="shared" si="15"/>
        <v>5.3307132622389779E-12</v>
      </c>
    </row>
    <row r="131" spans="1:21" x14ac:dyDescent="0.25">
      <c r="A131">
        <v>62.5</v>
      </c>
      <c r="B131" s="2">
        <v>1.0915660406801301E-6</v>
      </c>
      <c r="C131">
        <f t="shared" si="8"/>
        <v>0.16264334006133938</v>
      </c>
      <c r="E131">
        <v>62.5</v>
      </c>
      <c r="F131" s="2">
        <v>8.8029974305183506E-28</v>
      </c>
      <c r="G131" s="2">
        <f t="shared" si="16"/>
        <v>1.3116466171472343E-16</v>
      </c>
      <c r="H131" s="2">
        <f t="shared" si="17"/>
        <v>3.6707566105321901E-13</v>
      </c>
      <c r="I131">
        <v>62</v>
      </c>
      <c r="J131">
        <f t="shared" si="14"/>
        <v>5.3676319004406067E-13</v>
      </c>
      <c r="L131">
        <v>62.5</v>
      </c>
      <c r="M131" s="2">
        <v>3.6673094990582897E-5</v>
      </c>
      <c r="N131">
        <f t="shared" si="11"/>
        <v>5.4642911535968519</v>
      </c>
      <c r="P131">
        <v>62.5</v>
      </c>
      <c r="Q131" s="2">
        <v>6.88634820193151E-27</v>
      </c>
      <c r="R131" s="2">
        <f t="shared" si="18"/>
        <v>1.026065882087795E-15</v>
      </c>
      <c r="S131" s="2">
        <f t="shared" si="19"/>
        <v>2.8715342000478222E-12</v>
      </c>
      <c r="T131">
        <v>62</v>
      </c>
      <c r="U131">
        <f t="shared" si="15"/>
        <v>4.0581776046883408E-12</v>
      </c>
    </row>
    <row r="132" spans="1:21" x14ac:dyDescent="0.25">
      <c r="A132">
        <v>63</v>
      </c>
      <c r="B132" s="2">
        <v>1.0228065637253401E-6</v>
      </c>
      <c r="C132">
        <f t="shared" si="8"/>
        <v>0.15239817799507568</v>
      </c>
      <c r="E132">
        <v>63</v>
      </c>
      <c r="F132" s="2">
        <v>6.4932058538163499E-28</v>
      </c>
      <c r="G132" s="2">
        <f t="shared" si="16"/>
        <v>9.6748767221863614E-17</v>
      </c>
      <c r="H132" s="2">
        <f t="shared" si="17"/>
        <v>2.7075980084705298E-13</v>
      </c>
      <c r="I132">
        <v>62.5</v>
      </c>
      <c r="J132">
        <f t="shared" si="14"/>
        <v>3.9915150856922863E-13</v>
      </c>
      <c r="L132">
        <v>63</v>
      </c>
      <c r="M132" s="2">
        <v>3.5452344460029102E-5</v>
      </c>
      <c r="N132">
        <f t="shared" si="11"/>
        <v>5.2823993245443361</v>
      </c>
      <c r="P132">
        <v>63</v>
      </c>
      <c r="Q132" s="2">
        <v>5.2414352185959E-27</v>
      </c>
      <c r="R132" s="2">
        <f t="shared" si="18"/>
        <v>7.8097384757078907E-16</v>
      </c>
      <c r="S132" s="2">
        <f t="shared" si="19"/>
        <v>2.185622923236979E-12</v>
      </c>
      <c r="T132">
        <v>62.5</v>
      </c>
      <c r="U132">
        <f t="shared" si="15"/>
        <v>3.0895087586121497E-12</v>
      </c>
    </row>
    <row r="133" spans="1:21" x14ac:dyDescent="0.25">
      <c r="A133">
        <v>63.5</v>
      </c>
      <c r="B133" s="2">
        <v>9.5880226840748109E-7</v>
      </c>
      <c r="C133">
        <f t="shared" si="8"/>
        <v>0.14286153799271467</v>
      </c>
      <c r="E133">
        <v>63.5</v>
      </c>
      <c r="F133" s="2">
        <v>4.7890279537672897E-28</v>
      </c>
      <c r="G133" s="2">
        <f t="shared" si="16"/>
        <v>7.1356516511132608E-17</v>
      </c>
      <c r="H133" s="2">
        <f t="shared" si="17"/>
        <v>1.9969738896401778E-13</v>
      </c>
      <c r="I133">
        <v>63</v>
      </c>
      <c r="J133">
        <f t="shared" si="14"/>
        <v>2.9596515738576985E-13</v>
      </c>
      <c r="L133">
        <v>63.5</v>
      </c>
      <c r="M133" s="2">
        <v>3.4267940787966501E-5</v>
      </c>
      <c r="N133">
        <f t="shared" si="11"/>
        <v>5.1059231774070089</v>
      </c>
      <c r="P133">
        <v>63.5</v>
      </c>
      <c r="Q133" s="2">
        <v>3.9904732740536899E-27</v>
      </c>
      <c r="R133" s="2">
        <f t="shared" si="18"/>
        <v>5.9458051783399986E-16</v>
      </c>
      <c r="S133" s="2">
        <f t="shared" si="19"/>
        <v>1.6639850534435616E-12</v>
      </c>
      <c r="T133">
        <v>63</v>
      </c>
      <c r="U133">
        <f t="shared" si="15"/>
        <v>2.3518258282082145E-12</v>
      </c>
    </row>
    <row r="134" spans="1:21" x14ac:dyDescent="0.25">
      <c r="A134">
        <v>64</v>
      </c>
      <c r="B134" s="2">
        <v>8.9869029141540699E-7</v>
      </c>
      <c r="C134">
        <f t="shared" si="8"/>
        <v>0.13390485342089564</v>
      </c>
      <c r="E134">
        <v>64</v>
      </c>
      <c r="F134" s="2">
        <v>3.5372076899492202E-28</v>
      </c>
      <c r="G134" s="2">
        <f t="shared" si="16"/>
        <v>5.270439458024338E-17</v>
      </c>
      <c r="H134" s="2">
        <f t="shared" si="17"/>
        <v>1.4749781098075182E-13</v>
      </c>
      <c r="I134">
        <v>63.5</v>
      </c>
      <c r="J134">
        <f t="shared" si="14"/>
        <v>2.1882287238195091E-13</v>
      </c>
      <c r="L134">
        <v>64</v>
      </c>
      <c r="M134" s="2">
        <v>3.3125227905560803E-5</v>
      </c>
      <c r="N134">
        <f t="shared" si="11"/>
        <v>4.9356589579285597</v>
      </c>
      <c r="P134">
        <v>64</v>
      </c>
      <c r="Q134" s="2">
        <v>3.0381177584929901E-27</v>
      </c>
      <c r="R134" s="2">
        <f t="shared" si="18"/>
        <v>4.5267954601545546E-16</v>
      </c>
      <c r="S134" s="2">
        <f t="shared" si="19"/>
        <v>1.2668628990962571E-12</v>
      </c>
      <c r="T134">
        <v>63.5</v>
      </c>
      <c r="U134">
        <f t="shared" si="15"/>
        <v>1.7904567342797634E-12</v>
      </c>
    </row>
    <row r="135" spans="1:21" x14ac:dyDescent="0.25">
      <c r="A135">
        <v>64.5</v>
      </c>
      <c r="B135" s="2">
        <v>8.42099384410146E-7</v>
      </c>
      <c r="C135">
        <f t="shared" ref="C135:C198" si="20">B135*149000</f>
        <v>0.12547280827711174</v>
      </c>
      <c r="E135">
        <v>64.5</v>
      </c>
      <c r="F135" s="2">
        <v>2.61598257053028E-28</v>
      </c>
      <c r="G135" s="2">
        <f t="shared" si="16"/>
        <v>3.8978140300901171E-17</v>
      </c>
      <c r="H135" s="2">
        <f t="shared" si="17"/>
        <v>1.0908370006471283E-13</v>
      </c>
      <c r="I135">
        <v>64</v>
      </c>
      <c r="J135">
        <f t="shared" si="14"/>
        <v>1.6152238373384106E-13</v>
      </c>
      <c r="L135">
        <v>64.5</v>
      </c>
      <c r="M135" s="2">
        <v>3.2024205812811798E-5</v>
      </c>
      <c r="N135">
        <f t="shared" ref="N135:N198" si="21">M135*149000</f>
        <v>4.7716066661089576</v>
      </c>
      <c r="P135">
        <v>64.5</v>
      </c>
      <c r="Q135" s="2">
        <v>2.3124774807428098E-27</v>
      </c>
      <c r="R135" s="2">
        <f t="shared" si="18"/>
        <v>3.4455914463067867E-16</v>
      </c>
      <c r="S135" s="2">
        <f t="shared" si="19"/>
        <v>9.6427859557419619E-13</v>
      </c>
      <c r="T135">
        <v>64</v>
      </c>
      <c r="U135">
        <f t="shared" si="15"/>
        <v>1.3630089438838202E-12</v>
      </c>
    </row>
    <row r="136" spans="1:21" x14ac:dyDescent="0.25">
      <c r="A136">
        <v>65</v>
      </c>
      <c r="B136" s="2">
        <v>7.8944397730075205E-7</v>
      </c>
      <c r="C136">
        <f t="shared" si="20"/>
        <v>0.11762715261781205</v>
      </c>
      <c r="E136">
        <v>65</v>
      </c>
      <c r="F136" s="2">
        <v>1.9322605790273201E-28</v>
      </c>
      <c r="G136" s="2">
        <f t="shared" si="16"/>
        <v>2.8790682627507072E-17</v>
      </c>
      <c r="H136" s="2">
        <f t="shared" si="17"/>
        <v>8.0573217812669976E-14</v>
      </c>
      <c r="I136">
        <v>64.5</v>
      </c>
      <c r="J136">
        <f t="shared" si="14"/>
        <v>1.1924332750190273E-13</v>
      </c>
      <c r="L136">
        <v>65</v>
      </c>
      <c r="M136" s="2">
        <v>3.0964874509719702E-5</v>
      </c>
      <c r="N136">
        <f t="shared" si="21"/>
        <v>4.6137663019482353</v>
      </c>
      <c r="P136">
        <v>65</v>
      </c>
      <c r="Q136" s="2">
        <v>1.7609446410690299E-27</v>
      </c>
      <c r="R136" s="2">
        <f t="shared" si="18"/>
        <v>2.6238075151928546E-16</v>
      </c>
      <c r="S136" s="2">
        <f t="shared" si="19"/>
        <v>7.3429524806810645E-13</v>
      </c>
      <c r="T136">
        <v>64.5</v>
      </c>
      <c r="U136">
        <f t="shared" si="15"/>
        <v>1.0374226574898518E-12</v>
      </c>
    </row>
    <row r="137" spans="1:21" x14ac:dyDescent="0.25">
      <c r="A137">
        <v>65.5</v>
      </c>
      <c r="B137" s="2">
        <v>7.3989562350997197E-7</v>
      </c>
      <c r="C137">
        <f t="shared" si="20"/>
        <v>0.11024444790298582</v>
      </c>
      <c r="E137">
        <v>65.5</v>
      </c>
      <c r="F137" s="2">
        <v>1.4236457758392001E-28</v>
      </c>
      <c r="G137" s="2">
        <f t="shared" si="16"/>
        <v>2.121232206000408E-17</v>
      </c>
      <c r="H137" s="2">
        <f t="shared" si="17"/>
        <v>5.9364519687361252E-14</v>
      </c>
      <c r="I137">
        <v>65</v>
      </c>
      <c r="J137">
        <f t="shared" si="14"/>
        <v>8.8077477481054961E-14</v>
      </c>
      <c r="L137">
        <v>65.5</v>
      </c>
      <c r="M137" s="2">
        <v>2.99469547894031E-5</v>
      </c>
      <c r="N137">
        <f t="shared" si="21"/>
        <v>4.4620962636210617</v>
      </c>
      <c r="P137">
        <v>65.5</v>
      </c>
      <c r="Q137" s="2">
        <v>1.33742366643448E-27</v>
      </c>
      <c r="R137" s="2">
        <f t="shared" si="18"/>
        <v>1.9927612629873754E-16</v>
      </c>
      <c r="S137" s="2">
        <f t="shared" si="19"/>
        <v>5.576914912671383E-13</v>
      </c>
      <c r="T137">
        <v>65</v>
      </c>
      <c r="U137">
        <f t="shared" si="15"/>
        <v>7.8890822340432629E-13</v>
      </c>
    </row>
    <row r="138" spans="1:21" x14ac:dyDescent="0.25">
      <c r="A138">
        <v>66</v>
      </c>
      <c r="B138" s="2">
        <v>6.9332123103986098E-7</v>
      </c>
      <c r="C138">
        <f t="shared" si="20"/>
        <v>0.10330486342493929</v>
      </c>
      <c r="E138">
        <v>66</v>
      </c>
      <c r="F138" s="2">
        <v>1.0520204814349401E-28</v>
      </c>
      <c r="G138" s="2">
        <f t="shared" si="16"/>
        <v>1.5675105173380607E-17</v>
      </c>
      <c r="H138" s="2">
        <f t="shared" si="17"/>
        <v>4.3868138859778952E-14</v>
      </c>
      <c r="I138">
        <v>65.5</v>
      </c>
      <c r="J138">
        <f t="shared" ref="J138:J201" si="22">AVERAGE(H135:H139)</f>
        <v>6.503212744295117E-14</v>
      </c>
      <c r="L138">
        <v>66</v>
      </c>
      <c r="M138" s="2">
        <v>2.8945897346805801E-5</v>
      </c>
      <c r="N138">
        <f t="shared" si="21"/>
        <v>4.3129387046740639</v>
      </c>
      <c r="P138">
        <v>66</v>
      </c>
      <c r="Q138" s="2">
        <v>1.0106081443080899E-27</v>
      </c>
      <c r="R138" s="2">
        <f t="shared" si="18"/>
        <v>1.505806135019054E-16</v>
      </c>
      <c r="S138" s="2">
        <f t="shared" si="19"/>
        <v>4.2141288301593318E-13</v>
      </c>
      <c r="T138">
        <v>65.5</v>
      </c>
      <c r="U138">
        <f t="shared" ref="U138:U201" si="23">AVERAGE(S135:S139)</f>
        <v>5.9926875616202504E-13</v>
      </c>
    </row>
    <row r="139" spans="1:21" x14ac:dyDescent="0.25">
      <c r="A139">
        <v>66.5</v>
      </c>
      <c r="B139" s="2">
        <v>6.5000395042689905E-7</v>
      </c>
      <c r="C139">
        <f t="shared" si="20"/>
        <v>9.6850588613607957E-2</v>
      </c>
      <c r="E139">
        <v>66.5</v>
      </c>
      <c r="F139" s="2">
        <v>7.7390602362855904E-29</v>
      </c>
      <c r="G139" s="2">
        <f t="shared" si="16"/>
        <v>1.1531199752065529E-17</v>
      </c>
      <c r="H139" s="2">
        <f t="shared" si="17"/>
        <v>3.2271060790232863E-14</v>
      </c>
      <c r="I139">
        <v>66</v>
      </c>
      <c r="J139">
        <f t="shared" si="22"/>
        <v>4.7802332326503967E-14</v>
      </c>
      <c r="L139">
        <v>66.5</v>
      </c>
      <c r="M139" s="2">
        <v>2.79791448282496E-5</v>
      </c>
      <c r="N139">
        <f t="shared" si="21"/>
        <v>4.1688925794091904</v>
      </c>
      <c r="P139">
        <v>66.5</v>
      </c>
      <c r="Q139" s="2">
        <v>7.6420542926229298E-28</v>
      </c>
      <c r="R139" s="2">
        <f t="shared" si="18"/>
        <v>1.1386660896008165E-16</v>
      </c>
      <c r="S139" s="2">
        <f t="shared" si="19"/>
        <v>3.1866556288475153E-13</v>
      </c>
      <c r="T139">
        <v>66</v>
      </c>
      <c r="U139">
        <f t="shared" si="23"/>
        <v>4.5446712081093739E-13</v>
      </c>
    </row>
    <row r="140" spans="1:21" x14ac:dyDescent="0.25">
      <c r="A140">
        <v>67</v>
      </c>
      <c r="B140" s="2">
        <v>6.0915990469105803E-7</v>
      </c>
      <c r="C140">
        <f t="shared" si="20"/>
        <v>9.0764825798967649E-2</v>
      </c>
      <c r="E140">
        <v>67</v>
      </c>
      <c r="F140" s="2">
        <v>5.5000737480009303E-29</v>
      </c>
      <c r="G140" s="2">
        <f t="shared" si="16"/>
        <v>8.1951098845213855E-18</v>
      </c>
      <c r="H140" s="2">
        <f t="shared" si="17"/>
        <v>2.2934724482476813E-14</v>
      </c>
      <c r="I140">
        <v>66.5</v>
      </c>
      <c r="J140">
        <f t="shared" si="22"/>
        <v>3.4951304939413195E-14</v>
      </c>
      <c r="L140">
        <v>67</v>
      </c>
      <c r="M140" s="2">
        <v>2.7046697233734501E-5</v>
      </c>
      <c r="N140">
        <f t="shared" si="21"/>
        <v>4.0299578878264404</v>
      </c>
      <c r="P140">
        <v>67</v>
      </c>
      <c r="Q140" s="2">
        <v>5.76202702577015E-28</v>
      </c>
      <c r="R140" s="2">
        <f t="shared" si="18"/>
        <v>8.5854202683975231E-17</v>
      </c>
      <c r="S140" s="2">
        <f t="shared" si="19"/>
        <v>2.4027041881875761E-13</v>
      </c>
      <c r="T140">
        <v>66.5</v>
      </c>
      <c r="U140">
        <f t="shared" si="23"/>
        <v>3.4386573523234866E-13</v>
      </c>
    </row>
    <row r="141" spans="1:21" x14ac:dyDescent="0.25">
      <c r="A141">
        <v>67.5</v>
      </c>
      <c r="B141" s="2">
        <v>5.7083032600021801E-7</v>
      </c>
      <c r="C141">
        <f t="shared" si="20"/>
        <v>8.5053718574032489E-2</v>
      </c>
      <c r="E141">
        <v>67.5</v>
      </c>
      <c r="F141" s="2">
        <v>3.9133083250730098E-29</v>
      </c>
      <c r="G141" s="2">
        <f t="shared" si="16"/>
        <v>5.8308294043587843E-18</v>
      </c>
      <c r="H141" s="2">
        <f t="shared" si="17"/>
        <v>1.6318080877216105E-14</v>
      </c>
      <c r="I141">
        <v>67</v>
      </c>
      <c r="J141">
        <f t="shared" si="22"/>
        <v>2.5299423242710103E-14</v>
      </c>
      <c r="L141">
        <v>67.5</v>
      </c>
      <c r="M141" s="2">
        <v>2.6148554563260501E-5</v>
      </c>
      <c r="N141">
        <f t="shared" si="21"/>
        <v>3.8961346299258146</v>
      </c>
      <c r="P141">
        <v>67.5</v>
      </c>
      <c r="Q141" s="2">
        <v>4.3475522515059198E-28</v>
      </c>
      <c r="R141" s="2">
        <f t="shared" si="18"/>
        <v>6.4778528547438203E-17</v>
      </c>
      <c r="S141" s="2">
        <f t="shared" si="19"/>
        <v>1.8128832017516277E-13</v>
      </c>
      <c r="T141">
        <v>67</v>
      </c>
      <c r="U141">
        <f t="shared" si="23"/>
        <v>2.5972149573667531E-13</v>
      </c>
    </row>
    <row r="142" spans="1:21" x14ac:dyDescent="0.25">
      <c r="A142">
        <v>68</v>
      </c>
      <c r="B142" s="2">
        <v>5.3519640930508197E-7</v>
      </c>
      <c r="C142">
        <f t="shared" si="20"/>
        <v>7.9744264986457217E-2</v>
      </c>
      <c r="E142">
        <v>68</v>
      </c>
      <c r="F142" s="2">
        <v>2.6631639131994098E-29</v>
      </c>
      <c r="G142" s="2">
        <f t="shared" si="16"/>
        <v>3.9681142306671201E-18</v>
      </c>
      <c r="H142" s="2">
        <f t="shared" si="17"/>
        <v>1.1105111203845794E-14</v>
      </c>
      <c r="I142">
        <v>67.5</v>
      </c>
      <c r="J142">
        <f t="shared" si="22"/>
        <v>1.8010044708626148E-14</v>
      </c>
      <c r="L142">
        <v>68</v>
      </c>
      <c r="M142" s="2">
        <v>2.5284716816827501E-5</v>
      </c>
      <c r="N142">
        <f t="shared" si="21"/>
        <v>3.7674228057072976</v>
      </c>
      <c r="P142">
        <v>68</v>
      </c>
      <c r="Q142" s="2">
        <v>3.2847428260984299E-28</v>
      </c>
      <c r="R142" s="2">
        <f t="shared" si="18"/>
        <v>4.8942668108866605E-17</v>
      </c>
      <c r="S142" s="2">
        <f t="shared" si="19"/>
        <v>1.3697029378877158E-13</v>
      </c>
      <c r="T142">
        <v>67.5</v>
      </c>
      <c r="U142">
        <f t="shared" si="23"/>
        <v>1.9615957454914476E-13</v>
      </c>
    </row>
    <row r="143" spans="1:21" x14ac:dyDescent="0.25">
      <c r="A143">
        <v>68.5</v>
      </c>
      <c r="B143" s="2">
        <v>5.0152510126011501E-7</v>
      </c>
      <c r="C143">
        <f t="shared" si="20"/>
        <v>7.4727240087757135E-2</v>
      </c>
      <c r="E143">
        <v>68.5</v>
      </c>
      <c r="F143" s="2">
        <v>1.7797205880861001E-29</v>
      </c>
      <c r="G143" s="2">
        <f t="shared" si="16"/>
        <v>2.6517836762482891E-18</v>
      </c>
      <c r="H143" s="2">
        <f t="shared" si="17"/>
        <v>7.42124618935917E-15</v>
      </c>
      <c r="I143">
        <v>68</v>
      </c>
      <c r="J143">
        <f t="shared" si="22"/>
        <v>1.2592270770743987E-14</v>
      </c>
      <c r="L143">
        <v>68.5</v>
      </c>
      <c r="M143" s="2">
        <v>2.4450792368568699E-5</v>
      </c>
      <c r="N143">
        <f t="shared" si="21"/>
        <v>3.643168062916736</v>
      </c>
      <c r="P143">
        <v>68.5</v>
      </c>
      <c r="Q143" s="2">
        <v>2.4845542177778901E-28</v>
      </c>
      <c r="R143" s="2">
        <f t="shared" si="18"/>
        <v>3.7019857844890564E-17</v>
      </c>
      <c r="S143" s="2">
        <f t="shared" si="19"/>
        <v>1.0360327707828031E-13</v>
      </c>
      <c r="T143">
        <v>68</v>
      </c>
      <c r="U143">
        <f t="shared" si="23"/>
        <v>1.4810852921338376E-13</v>
      </c>
    </row>
    <row r="144" spans="1:21" x14ac:dyDescent="0.25">
      <c r="A144">
        <v>69</v>
      </c>
      <c r="B144" s="2">
        <v>4.6998180747092101E-7</v>
      </c>
      <c r="C144">
        <f t="shared" si="20"/>
        <v>7.0027289313167235E-2</v>
      </c>
      <c r="E144">
        <v>69</v>
      </c>
      <c r="F144" s="2">
        <v>1.24276327158552E-29</v>
      </c>
      <c r="G144" s="2">
        <f t="shared" si="16"/>
        <v>1.8517172746624246E-18</v>
      </c>
      <c r="H144" s="2">
        <f t="shared" si="17"/>
        <v>5.1821911008220519E-15</v>
      </c>
      <c r="I144">
        <v>68.5</v>
      </c>
      <c r="J144">
        <f t="shared" si="22"/>
        <v>8.6510084189741523E-15</v>
      </c>
      <c r="L144">
        <v>69</v>
      </c>
      <c r="M144" s="2">
        <v>2.36335233235335E-5</v>
      </c>
      <c r="N144">
        <f t="shared" si="21"/>
        <v>3.5213949752064915</v>
      </c>
      <c r="P144">
        <v>69</v>
      </c>
      <c r="Q144" s="2">
        <v>1.8803915960174599E-28</v>
      </c>
      <c r="R144" s="2">
        <f t="shared" si="18"/>
        <v>2.8017834780660152E-17</v>
      </c>
      <c r="S144" s="2">
        <f t="shared" si="19"/>
        <v>7.8410336205946446E-14</v>
      </c>
      <c r="T144">
        <v>68.5</v>
      </c>
      <c r="U144">
        <f t="shared" si="23"/>
        <v>1.1192496866524545E-13</v>
      </c>
    </row>
    <row r="145" spans="1:21" x14ac:dyDescent="0.25">
      <c r="A145">
        <v>69.5</v>
      </c>
      <c r="B145" s="2">
        <v>4.4066950663913898E-7</v>
      </c>
      <c r="C145">
        <f t="shared" si="20"/>
        <v>6.565975648923171E-2</v>
      </c>
      <c r="E145">
        <v>69.5</v>
      </c>
      <c r="F145" s="2">
        <v>7.7421937562421406E-30</v>
      </c>
      <c r="G145" s="2">
        <f t="shared" si="16"/>
        <v>1.1535868696800788E-18</v>
      </c>
      <c r="H145" s="2">
        <f t="shared" si="17"/>
        <v>3.2284127236276418E-15</v>
      </c>
      <c r="I145">
        <v>69</v>
      </c>
      <c r="J145">
        <f t="shared" si="22"/>
        <v>5.8177867389434723E-15</v>
      </c>
      <c r="L145">
        <v>69.5</v>
      </c>
      <c r="M145" s="2">
        <v>2.2844481747928801E-5</v>
      </c>
      <c r="N145">
        <f t="shared" si="21"/>
        <v>3.4038277804413912</v>
      </c>
      <c r="P145">
        <v>69.5</v>
      </c>
      <c r="Q145" s="2">
        <v>1.4233603103257999E-28</v>
      </c>
      <c r="R145" s="2">
        <f t="shared" si="18"/>
        <v>2.120806862385442E-17</v>
      </c>
      <c r="S145" s="2">
        <f t="shared" si="19"/>
        <v>5.9352616078066095E-14</v>
      </c>
      <c r="T145">
        <v>69</v>
      </c>
      <c r="U145">
        <f t="shared" si="23"/>
        <v>8.4639185597626577E-14</v>
      </c>
    </row>
    <row r="146" spans="1:21" x14ac:dyDescent="0.25">
      <c r="A146">
        <v>70</v>
      </c>
      <c r="B146" s="2">
        <v>4.1290925918481298E-7</v>
      </c>
      <c r="C146">
        <f t="shared" si="20"/>
        <v>6.152347961853713E-2</v>
      </c>
      <c r="E146">
        <v>70</v>
      </c>
      <c r="F146" s="2">
        <v>5.1607366535213398E-30</v>
      </c>
      <c r="G146" s="2">
        <f t="shared" si="16"/>
        <v>7.6894976137467965E-19</v>
      </c>
      <c r="H146" s="2">
        <f t="shared" si="17"/>
        <v>2.1519724770627081E-15</v>
      </c>
      <c r="I146">
        <v>69.5</v>
      </c>
      <c r="J146">
        <f t="shared" si="22"/>
        <v>3.8743102903130669E-15</v>
      </c>
      <c r="L146">
        <v>70</v>
      </c>
      <c r="M146" s="2">
        <v>2.2083667641754499E-5</v>
      </c>
      <c r="N146">
        <f t="shared" si="21"/>
        <v>3.2904664786214202</v>
      </c>
      <c r="P146">
        <v>70</v>
      </c>
      <c r="Q146" s="2">
        <v>1.0757924521126E-28</v>
      </c>
      <c r="R146" s="2">
        <f t="shared" si="18"/>
        <v>1.6029307536477742E-17</v>
      </c>
      <c r="S146" s="2">
        <f t="shared" si="19"/>
        <v>4.4859404837068458E-14</v>
      </c>
      <c r="T146">
        <v>69.5</v>
      </c>
      <c r="U146">
        <f t="shared" si="23"/>
        <v>6.3884246590391713E-14</v>
      </c>
    </row>
    <row r="147" spans="1:21" x14ac:dyDescent="0.25">
      <c r="A147">
        <v>70.5</v>
      </c>
      <c r="B147" s="2">
        <v>3.8695157009421699E-7</v>
      </c>
      <c r="C147">
        <f t="shared" si="20"/>
        <v>5.7655783944038329E-2</v>
      </c>
      <c r="E147">
        <v>70.5</v>
      </c>
      <c r="F147" s="2">
        <v>3.3279717974741902E-30</v>
      </c>
      <c r="G147" s="2">
        <f t="shared" si="16"/>
        <v>4.9586779782365435E-19</v>
      </c>
      <c r="H147" s="2">
        <f t="shared" si="17"/>
        <v>1.3877289606937609E-15</v>
      </c>
      <c r="I147">
        <v>70</v>
      </c>
      <c r="J147">
        <f t="shared" si="22"/>
        <v>2.5547785300145304E-15</v>
      </c>
      <c r="L147">
        <v>70.5</v>
      </c>
      <c r="M147" s="2">
        <v>2.1351081005010499E-5</v>
      </c>
      <c r="N147">
        <f t="shared" si="21"/>
        <v>3.1813110697465645</v>
      </c>
      <c r="P147">
        <v>70.5</v>
      </c>
      <c r="Q147" s="2">
        <v>7.9607776142168405E-29</v>
      </c>
      <c r="R147" s="2">
        <f t="shared" si="18"/>
        <v>1.1861558645183093E-17</v>
      </c>
      <c r="S147" s="2">
        <f t="shared" si="19"/>
        <v>3.3195598752597213E-14</v>
      </c>
      <c r="T147">
        <v>70</v>
      </c>
      <c r="U147">
        <f t="shared" si="23"/>
        <v>4.8087765444312474E-14</v>
      </c>
    </row>
    <row r="148" spans="1:21" x14ac:dyDescent="0.25">
      <c r="A148">
        <v>71</v>
      </c>
      <c r="B148" s="2">
        <v>3.6284030300170399E-7</v>
      </c>
      <c r="C148">
        <f t="shared" si="20"/>
        <v>5.4063205147253893E-2</v>
      </c>
      <c r="E148">
        <v>71</v>
      </c>
      <c r="F148" s="2">
        <v>1.9750799163295402E-30</v>
      </c>
      <c r="G148" s="2">
        <f t="shared" si="16"/>
        <v>2.9428690753310146E-19</v>
      </c>
      <c r="H148" s="2">
        <f t="shared" si="17"/>
        <v>8.2358738786648901E-16</v>
      </c>
      <c r="I148">
        <v>70.5</v>
      </c>
      <c r="J148">
        <f t="shared" si="22"/>
        <v>1.6347782031053052E-15</v>
      </c>
      <c r="L148">
        <v>71</v>
      </c>
      <c r="M148" s="2">
        <v>2.0646721837696998E-5</v>
      </c>
      <c r="N148">
        <f t="shared" si="21"/>
        <v>3.0763615538168527</v>
      </c>
      <c r="P148">
        <v>71</v>
      </c>
      <c r="Q148" s="2">
        <v>5.9044357937184097E-29</v>
      </c>
      <c r="R148" s="2">
        <f t="shared" si="18"/>
        <v>8.7976093326404311E-18</v>
      </c>
      <c r="S148" s="2">
        <f t="shared" si="19"/>
        <v>2.462087134788418E-14</v>
      </c>
      <c r="T148">
        <v>70.5</v>
      </c>
      <c r="U148">
        <f t="shared" si="23"/>
        <v>3.5956176585175056E-14</v>
      </c>
    </row>
    <row r="149" spans="1:21" x14ac:dyDescent="0.25">
      <c r="A149">
        <v>71.5</v>
      </c>
      <c r="B149" s="2">
        <v>3.39951705288388E-7</v>
      </c>
      <c r="C149">
        <f t="shared" si="20"/>
        <v>5.0652804087969815E-2</v>
      </c>
      <c r="E149">
        <v>71.5</v>
      </c>
      <c r="F149" s="2">
        <v>1.39617330143793E-30</v>
      </c>
      <c r="G149" s="2">
        <f t="shared" si="16"/>
        <v>2.0802982191425158E-19</v>
      </c>
      <c r="H149" s="2">
        <f t="shared" si="17"/>
        <v>5.821894662759267E-16</v>
      </c>
      <c r="I149">
        <v>71</v>
      </c>
      <c r="J149">
        <f t="shared" si="22"/>
        <v>1.0328469776917494E-15</v>
      </c>
      <c r="L149">
        <v>71.5</v>
      </c>
      <c r="M149" s="2">
        <v>1.9963293433528901E-5</v>
      </c>
      <c r="N149">
        <f t="shared" si="21"/>
        <v>2.9745307215958063</v>
      </c>
      <c r="P149">
        <v>71.5</v>
      </c>
      <c r="Q149" s="2">
        <v>4.2572765495588402E-29</v>
      </c>
      <c r="R149" s="2">
        <f t="shared" si="18"/>
        <v>6.3433420588426721E-18</v>
      </c>
      <c r="S149" s="2">
        <f t="shared" si="19"/>
        <v>1.7752391910259352E-14</v>
      </c>
      <c r="T149">
        <v>71</v>
      </c>
      <c r="U149">
        <f t="shared" si="23"/>
        <v>2.6666290562479469E-14</v>
      </c>
    </row>
    <row r="150" spans="1:21" x14ac:dyDescent="0.25">
      <c r="A150">
        <v>72</v>
      </c>
      <c r="B150" s="2">
        <v>3.1859123348338902E-7</v>
      </c>
      <c r="C150">
        <f t="shared" si="20"/>
        <v>4.7470093789024961E-2</v>
      </c>
      <c r="E150">
        <v>72</v>
      </c>
      <c r="F150" s="2">
        <v>5.2460949110603597E-31</v>
      </c>
      <c r="G150" s="2">
        <f t="shared" si="16"/>
        <v>7.8166814174799365E-20</v>
      </c>
      <c r="H150" s="2">
        <f t="shared" si="17"/>
        <v>2.1875659655986254E-16</v>
      </c>
      <c r="I150">
        <v>71.5</v>
      </c>
      <c r="J150">
        <f t="shared" si="22"/>
        <v>6.1382099939657781E-16</v>
      </c>
      <c r="L150">
        <v>72</v>
      </c>
      <c r="M150" s="2">
        <v>1.92961157151892E-5</v>
      </c>
      <c r="N150">
        <f t="shared" si="21"/>
        <v>2.8751212415631908</v>
      </c>
      <c r="P150">
        <v>72</v>
      </c>
      <c r="Q150" s="2">
        <v>3.0943678631774502E-29</v>
      </c>
      <c r="R150" s="2">
        <f t="shared" si="18"/>
        <v>4.6106081161344006E-18</v>
      </c>
      <c r="S150" s="2">
        <f t="shared" si="19"/>
        <v>1.2903185964588149E-14</v>
      </c>
      <c r="T150">
        <v>71.5</v>
      </c>
      <c r="U150">
        <f t="shared" si="23"/>
        <v>1.9562196384566621E-14</v>
      </c>
    </row>
    <row r="151" spans="1:21" x14ac:dyDescent="0.25">
      <c r="A151">
        <v>72.5</v>
      </c>
      <c r="B151" s="2">
        <v>2.9872718677806698E-7</v>
      </c>
      <c r="C151">
        <f t="shared" si="20"/>
        <v>4.4510350829931981E-2</v>
      </c>
      <c r="E151">
        <v>72.5</v>
      </c>
      <c r="F151" s="2">
        <v>1.3631662023827599E-31</v>
      </c>
      <c r="G151" s="2">
        <f t="shared" si="16"/>
        <v>2.0311176415503123E-20</v>
      </c>
      <c r="H151" s="2">
        <f t="shared" si="17"/>
        <v>5.6842585586849743E-17</v>
      </c>
      <c r="I151">
        <v>72</v>
      </c>
      <c r="J151">
        <f t="shared" si="22"/>
        <v>3.8517889906516485E-16</v>
      </c>
      <c r="L151">
        <v>72.5</v>
      </c>
      <c r="M151" s="2">
        <v>1.8652164542301801E-5</v>
      </c>
      <c r="N151">
        <f t="shared" si="21"/>
        <v>2.7791725168029684</v>
      </c>
      <c r="P151">
        <v>72.5</v>
      </c>
      <c r="Q151" s="2">
        <v>2.2396094393123301E-29</v>
      </c>
      <c r="R151" s="2">
        <f t="shared" si="18"/>
        <v>3.3370180645753715E-18</v>
      </c>
      <c r="S151" s="2">
        <f t="shared" si="19"/>
        <v>9.3389339475042213E-15</v>
      </c>
      <c r="T151">
        <v>72</v>
      </c>
      <c r="U151">
        <f t="shared" si="23"/>
        <v>1.4252204748869791E-14</v>
      </c>
    </row>
    <row r="152" spans="1:21" x14ac:dyDescent="0.25">
      <c r="A152">
        <v>73</v>
      </c>
      <c r="B152" s="2">
        <v>2.7988559804563E-7</v>
      </c>
      <c r="C152">
        <f t="shared" si="20"/>
        <v>4.1702954108798873E-2</v>
      </c>
      <c r="E152">
        <v>73</v>
      </c>
      <c r="F152" s="2">
        <v>5.8639010836032297E-31</v>
      </c>
      <c r="G152" s="2">
        <f t="shared" si="16"/>
        <v>8.7372126145688124E-20</v>
      </c>
      <c r="H152" s="2">
        <f t="shared" si="17"/>
        <v>2.4451845903669612E-16</v>
      </c>
      <c r="I152">
        <v>72.5</v>
      </c>
      <c r="J152">
        <f t="shared" si="22"/>
        <v>2.8933022095738553E-16</v>
      </c>
      <c r="L152">
        <v>73</v>
      </c>
      <c r="M152" s="2">
        <v>1.8031439914866701E-5</v>
      </c>
      <c r="N152">
        <f t="shared" si="21"/>
        <v>2.6866845473151386</v>
      </c>
      <c r="P152">
        <v>73</v>
      </c>
      <c r="Q152" s="2">
        <v>1.5937193092620799E-29</v>
      </c>
      <c r="R152" s="2">
        <f t="shared" si="18"/>
        <v>2.3746417708004992E-18</v>
      </c>
      <c r="S152" s="2">
        <f t="shared" si="19"/>
        <v>6.6456405741130588E-15</v>
      </c>
      <c r="T152">
        <v>72.5</v>
      </c>
      <c r="U152">
        <f t="shared" si="23"/>
        <v>1.0304585229327596E-14</v>
      </c>
    </row>
    <row r="153" spans="1:21" x14ac:dyDescent="0.25">
      <c r="A153">
        <v>73.5</v>
      </c>
      <c r="B153" s="2">
        <v>2.6230873478208499E-7</v>
      </c>
      <c r="C153">
        <f t="shared" si="20"/>
        <v>3.9084001482530661E-2</v>
      </c>
      <c r="E153">
        <v>73.5</v>
      </c>
      <c r="F153" s="2">
        <v>8.2578597420266995E-31</v>
      </c>
      <c r="G153" s="2">
        <f t="shared" si="16"/>
        <v>1.2304211015619782E-19</v>
      </c>
      <c r="H153" s="2">
        <f t="shared" si="17"/>
        <v>3.4434399732759249E-16</v>
      </c>
      <c r="I153">
        <v>73</v>
      </c>
      <c r="J153">
        <f t="shared" si="22"/>
        <v>2.4433486757377563E-16</v>
      </c>
      <c r="L153">
        <v>73.5</v>
      </c>
      <c r="M153" s="2">
        <v>1.74339418328839E-5</v>
      </c>
      <c r="N153">
        <f t="shared" si="21"/>
        <v>2.597657333099701</v>
      </c>
      <c r="P153">
        <v>73.5</v>
      </c>
      <c r="Q153" s="2">
        <v>1.1709587242381999E-29</v>
      </c>
      <c r="R153" s="2">
        <f t="shared" si="18"/>
        <v>1.7447284991149177E-18</v>
      </c>
      <c r="S153" s="2">
        <f t="shared" si="19"/>
        <v>4.8827737501731979E-15</v>
      </c>
      <c r="T153">
        <v>73</v>
      </c>
      <c r="U153">
        <f t="shared" si="23"/>
        <v>7.4389786619013554E-15</v>
      </c>
    </row>
    <row r="154" spans="1:21" x14ac:dyDescent="0.25">
      <c r="A154">
        <v>74</v>
      </c>
      <c r="B154" s="2">
        <v>2.4594268083443997E-7</v>
      </c>
      <c r="C154">
        <f t="shared" si="20"/>
        <v>3.6645459444331556E-2</v>
      </c>
      <c r="E154">
        <v>74</v>
      </c>
      <c r="F154" s="2">
        <v>8.5664695544606501E-31</v>
      </c>
      <c r="G154" s="2">
        <f t="shared" si="16"/>
        <v>1.2764039636146368E-19</v>
      </c>
      <c r="H154" s="2">
        <f t="shared" si="17"/>
        <v>3.5721269935787723E-16</v>
      </c>
      <c r="I154">
        <v>73.5</v>
      </c>
      <c r="J154">
        <f t="shared" si="22"/>
        <v>2.7543250767597467E-16</v>
      </c>
      <c r="L154">
        <v>74</v>
      </c>
      <c r="M154" s="2">
        <v>1.68596702963533E-5</v>
      </c>
      <c r="N154">
        <f t="shared" si="21"/>
        <v>2.5120908741566415</v>
      </c>
      <c r="P154">
        <v>74</v>
      </c>
      <c r="Q154" s="2">
        <v>8.2121010244666993E-30</v>
      </c>
      <c r="R154" s="2">
        <f t="shared" si="18"/>
        <v>1.2236030526455383E-18</v>
      </c>
      <c r="S154" s="2">
        <f t="shared" si="19"/>
        <v>3.4243590731281503E-15</v>
      </c>
      <c r="T154">
        <v>73.5</v>
      </c>
      <c r="U154">
        <f t="shared" si="23"/>
        <v>5.3697003555337366E-15</v>
      </c>
    </row>
    <row r="155" spans="1:21" x14ac:dyDescent="0.25">
      <c r="A155">
        <v>74.5</v>
      </c>
      <c r="B155" s="2">
        <v>2.3043299798271201E-7</v>
      </c>
      <c r="C155">
        <f t="shared" si="20"/>
        <v>3.4334516699424091E-2</v>
      </c>
      <c r="E155">
        <v>74.5</v>
      </c>
      <c r="F155" s="2">
        <v>8.9749235281551092E-31</v>
      </c>
      <c r="G155" s="2">
        <f t="shared" si="16"/>
        <v>1.3372636056951112E-19</v>
      </c>
      <c r="H155" s="2">
        <f t="shared" si="17"/>
        <v>3.7424479707085801E-16</v>
      </c>
      <c r="I155">
        <v>74</v>
      </c>
      <c r="J155">
        <f t="shared" si="22"/>
        <v>3.4231946659920427E-16</v>
      </c>
      <c r="L155">
        <v>74.5</v>
      </c>
      <c r="M155" s="2">
        <v>1.6299377794984201E-5</v>
      </c>
      <c r="N155">
        <f t="shared" si="21"/>
        <v>2.428607291452646</v>
      </c>
      <c r="P155">
        <v>74.5</v>
      </c>
      <c r="Q155" s="2">
        <v>6.1315573899080199E-30</v>
      </c>
      <c r="R155" s="2">
        <f t="shared" si="18"/>
        <v>9.1360205109629508E-19</v>
      </c>
      <c r="S155" s="2">
        <f t="shared" si="19"/>
        <v>2.5567944327500558E-15</v>
      </c>
      <c r="T155">
        <v>74</v>
      </c>
      <c r="U155">
        <f t="shared" si="23"/>
        <v>3.8770006634731427E-15</v>
      </c>
    </row>
    <row r="156" spans="1:21" x14ac:dyDescent="0.25">
      <c r="A156">
        <v>75</v>
      </c>
      <c r="B156" s="2">
        <v>2.15970032163813E-7</v>
      </c>
      <c r="C156">
        <f t="shared" si="20"/>
        <v>3.2179534792408135E-2</v>
      </c>
      <c r="E156">
        <v>75</v>
      </c>
      <c r="F156" s="2">
        <v>9.3833891428927101E-31</v>
      </c>
      <c r="G156" s="2">
        <f t="shared" si="16"/>
        <v>1.3981249822910138E-19</v>
      </c>
      <c r="H156" s="2">
        <f t="shared" si="17"/>
        <v>3.9127738020299757E-16</v>
      </c>
      <c r="I156">
        <v>74.5</v>
      </c>
      <c r="J156">
        <f t="shared" si="22"/>
        <v>3.7507785239322932E-16</v>
      </c>
      <c r="L156">
        <v>75</v>
      </c>
      <c r="M156" s="2">
        <v>1.5754764354425699E-5</v>
      </c>
      <c r="N156">
        <f t="shared" si="21"/>
        <v>2.3474598888094289</v>
      </c>
      <c r="P156">
        <v>75</v>
      </c>
      <c r="Q156" s="2">
        <v>4.4975615456405797E-30</v>
      </c>
      <c r="R156" s="2">
        <f t="shared" si="18"/>
        <v>6.7013667030044643E-19</v>
      </c>
      <c r="S156" s="2">
        <f t="shared" si="19"/>
        <v>1.8754354872012497E-15</v>
      </c>
      <c r="T156">
        <v>74.5</v>
      </c>
      <c r="U156">
        <f t="shared" si="23"/>
        <v>2.8568194603324515E-15</v>
      </c>
    </row>
    <row r="157" spans="1:21" x14ac:dyDescent="0.25">
      <c r="A157">
        <v>75.5</v>
      </c>
      <c r="B157" s="2">
        <v>2.02485099828095E-7</v>
      </c>
      <c r="C157">
        <f t="shared" si="20"/>
        <v>3.0170279874386155E-2</v>
      </c>
      <c r="E157">
        <v>75.5</v>
      </c>
      <c r="F157" s="2">
        <v>9.7918649418624607E-31</v>
      </c>
      <c r="G157" s="2">
        <f t="shared" si="16"/>
        <v>1.4589878763375066E-19</v>
      </c>
      <c r="H157" s="2">
        <f t="shared" si="17"/>
        <v>4.0831038800682169E-16</v>
      </c>
      <c r="I157">
        <v>75</v>
      </c>
      <c r="J157">
        <f t="shared" si="22"/>
        <v>3.9127780682052099E-16</v>
      </c>
      <c r="L157">
        <v>75.5</v>
      </c>
      <c r="M157" s="2">
        <v>1.5229262314523001E-5</v>
      </c>
      <c r="N157">
        <f t="shared" si="21"/>
        <v>2.2691600848639273</v>
      </c>
      <c r="P157">
        <v>75.5</v>
      </c>
      <c r="Q157" s="2">
        <v>3.7044935939081898E-30</v>
      </c>
      <c r="R157" s="2">
        <f t="shared" si="18"/>
        <v>5.5196954549232033E-19</v>
      </c>
      <c r="S157" s="2">
        <f t="shared" si="19"/>
        <v>1.5447345584096035E-15</v>
      </c>
      <c r="T157">
        <v>75</v>
      </c>
      <c r="U157">
        <f t="shared" si="23"/>
        <v>2.1216737317473274E-15</v>
      </c>
    </row>
    <row r="158" spans="1:21" x14ac:dyDescent="0.25">
      <c r="A158">
        <v>76</v>
      </c>
      <c r="B158" s="2">
        <v>1.89718491711561E-7</v>
      </c>
      <c r="C158">
        <f t="shared" si="20"/>
        <v>2.8268055265022587E-2</v>
      </c>
      <c r="E158">
        <v>76</v>
      </c>
      <c r="F158" s="2">
        <v>1.0200349701573301E-30</v>
      </c>
      <c r="G158" s="2">
        <f t="shared" si="16"/>
        <v>1.5198521055344217E-19</v>
      </c>
      <c r="H158" s="2">
        <f t="shared" si="17"/>
        <v>4.253437694640503E-16</v>
      </c>
      <c r="I158">
        <v>75.5</v>
      </c>
      <c r="J158">
        <f t="shared" si="22"/>
        <v>4.0831076323155251E-16</v>
      </c>
      <c r="L158">
        <v>76</v>
      </c>
      <c r="M158" s="2">
        <v>1.4722871675276101E-5</v>
      </c>
      <c r="N158">
        <f t="shared" si="21"/>
        <v>2.1937078796161389</v>
      </c>
      <c r="P158">
        <v>76</v>
      </c>
      <c r="Q158" s="2">
        <v>2.8946661696754899E-30</v>
      </c>
      <c r="R158" s="2">
        <f t="shared" si="18"/>
        <v>4.3130525928164801E-19</v>
      </c>
      <c r="S158" s="2">
        <f t="shared" si="19"/>
        <v>1.2070451072475805E-15</v>
      </c>
      <c r="T158">
        <v>75.5</v>
      </c>
      <c r="U158">
        <f t="shared" si="23"/>
        <v>1.6104077867044058E-15</v>
      </c>
    </row>
    <row r="159" spans="1:21" x14ac:dyDescent="0.25">
      <c r="A159">
        <v>76.5</v>
      </c>
      <c r="B159" s="2">
        <v>1.7781817135983301E-7</v>
      </c>
      <c r="C159">
        <f t="shared" si="20"/>
        <v>2.649490753261512E-2</v>
      </c>
      <c r="E159">
        <v>76.5</v>
      </c>
      <c r="F159" s="2">
        <v>1.06088423869474E-30</v>
      </c>
      <c r="G159" s="2">
        <f t="shared" si="16"/>
        <v>1.5807175156551627E-19</v>
      </c>
      <c r="H159" s="2">
        <f t="shared" si="17"/>
        <v>4.4237748141303503E-16</v>
      </c>
      <c r="I159">
        <v>76</v>
      </c>
      <c r="J159">
        <f t="shared" si="22"/>
        <v>4.2534410123590274E-16</v>
      </c>
      <c r="L159">
        <v>76.5</v>
      </c>
      <c r="M159" s="2">
        <v>1.42355924366851E-5</v>
      </c>
      <c r="N159">
        <f t="shared" si="21"/>
        <v>2.1211032730660797</v>
      </c>
      <c r="P159">
        <v>76.5</v>
      </c>
      <c r="Q159" s="2">
        <v>2.0816580694489499E-30</v>
      </c>
      <c r="R159" s="2">
        <f t="shared" si="18"/>
        <v>3.1016705234789353E-19</v>
      </c>
      <c r="S159" s="2">
        <f t="shared" si="19"/>
        <v>8.6802934791353957E-16</v>
      </c>
      <c r="T159">
        <v>76</v>
      </c>
      <c r="U159">
        <f t="shared" si="23"/>
        <v>1.2167374600220769E-15</v>
      </c>
    </row>
    <row r="160" spans="1:21" x14ac:dyDescent="0.25">
      <c r="A160">
        <v>77</v>
      </c>
      <c r="B160" s="2">
        <v>1.66706417931602E-7</v>
      </c>
      <c r="C160">
        <f t="shared" si="20"/>
        <v>2.4839256271808698E-2</v>
      </c>
      <c r="E160">
        <v>77</v>
      </c>
      <c r="F160" s="2">
        <v>1.1017342116399599E-30</v>
      </c>
      <c r="G160" s="2">
        <f t="shared" si="16"/>
        <v>1.6415839753435402E-19</v>
      </c>
      <c r="H160" s="2">
        <f t="shared" si="17"/>
        <v>4.5941148709260919E-16</v>
      </c>
      <c r="I160">
        <v>76.5</v>
      </c>
      <c r="J160">
        <f t="shared" si="22"/>
        <v>4.4237777619494038E-16</v>
      </c>
      <c r="L160">
        <v>77</v>
      </c>
      <c r="M160" s="2">
        <v>1.376742459875E-5</v>
      </c>
      <c r="N160">
        <f t="shared" si="21"/>
        <v>2.0513462652137497</v>
      </c>
      <c r="P160">
        <v>77</v>
      </c>
      <c r="Q160" s="2">
        <v>1.4111696852143101E-30</v>
      </c>
      <c r="R160" s="2">
        <f t="shared" si="18"/>
        <v>2.1026428309693218E-19</v>
      </c>
      <c r="S160" s="2">
        <f t="shared" si="19"/>
        <v>5.88442799338411E-16</v>
      </c>
      <c r="T160">
        <v>76.5</v>
      </c>
      <c r="U160">
        <f t="shared" si="23"/>
        <v>9.1530805495183317E-16</v>
      </c>
    </row>
    <row r="161" spans="1:21" x14ac:dyDescent="0.25">
      <c r="A161">
        <v>77.5</v>
      </c>
      <c r="B161" s="2">
        <v>1.5619805103105001E-7</v>
      </c>
      <c r="C161">
        <f t="shared" si="20"/>
        <v>2.3273509603626452E-2</v>
      </c>
      <c r="E161">
        <v>77.5</v>
      </c>
      <c r="F161" s="2">
        <v>1.1425848134405E-30</v>
      </c>
      <c r="G161" s="2">
        <f t="shared" si="16"/>
        <v>1.7024513720263449E-19</v>
      </c>
      <c r="H161" s="2">
        <f t="shared" si="17"/>
        <v>4.7644575499818568E-16</v>
      </c>
      <c r="I161">
        <v>77</v>
      </c>
      <c r="J161">
        <f t="shared" si="22"/>
        <v>4.5941175018851802E-16</v>
      </c>
      <c r="L161">
        <v>77.5</v>
      </c>
      <c r="M161" s="2">
        <v>1.3307914933630299E-5</v>
      </c>
      <c r="N161">
        <f t="shared" si="21"/>
        <v>1.9828793251109145</v>
      </c>
      <c r="P161">
        <v>77.5</v>
      </c>
      <c r="Q161" s="2">
        <v>8.8320821218526706E-31</v>
      </c>
      <c r="R161" s="2">
        <f t="shared" si="18"/>
        <v>1.315980236156048E-19</v>
      </c>
      <c r="S161" s="2">
        <f t="shared" si="19"/>
        <v>3.6828846185003186E-16</v>
      </c>
      <c r="T161">
        <v>77</v>
      </c>
      <c r="U161">
        <f t="shared" si="23"/>
        <v>6.5343373446417468E-16</v>
      </c>
    </row>
    <row r="162" spans="1:21" x14ac:dyDescent="0.25">
      <c r="A162">
        <v>78</v>
      </c>
      <c r="B162" s="2">
        <v>1.46406644226356E-7</v>
      </c>
      <c r="C162">
        <f t="shared" si="20"/>
        <v>2.1814589989727046E-2</v>
      </c>
      <c r="E162">
        <v>78</v>
      </c>
      <c r="F162" s="2">
        <v>1.1834359789746699E-30</v>
      </c>
      <c r="G162" s="2">
        <f t="shared" si="16"/>
        <v>1.7633196086722581E-19</v>
      </c>
      <c r="H162" s="2">
        <f t="shared" si="17"/>
        <v>4.9348025797470981E-16</v>
      </c>
      <c r="I162">
        <v>77.5</v>
      </c>
      <c r="J162">
        <f t="shared" si="22"/>
        <v>4.7644599079393517E-16</v>
      </c>
      <c r="L162">
        <v>78</v>
      </c>
      <c r="M162" s="2">
        <v>1.28633800929674E-5</v>
      </c>
      <c r="N162">
        <f t="shared" si="21"/>
        <v>1.9166436338521426</v>
      </c>
      <c r="P162">
        <v>78</v>
      </c>
      <c r="Q162" s="2">
        <v>5.6443390736120397E-31</v>
      </c>
      <c r="R162" s="2">
        <f t="shared" si="18"/>
        <v>8.4100652196819384E-20</v>
      </c>
      <c r="S162" s="2">
        <f t="shared" si="19"/>
        <v>2.3536295597131083E-16</v>
      </c>
      <c r="T162">
        <v>77.5</v>
      </c>
      <c r="U162">
        <f t="shared" si="23"/>
        <v>4.5386379491833352E-16</v>
      </c>
    </row>
    <row r="163" spans="1:21" x14ac:dyDescent="0.25">
      <c r="A163">
        <v>78.5</v>
      </c>
      <c r="B163" s="2">
        <v>1.37249798829455E-7</v>
      </c>
      <c r="C163">
        <f t="shared" si="20"/>
        <v>2.0450220025588793E-2</v>
      </c>
      <c r="E163">
        <v>78.5</v>
      </c>
      <c r="F163" s="2">
        <v>1.2242876518116699E-30</v>
      </c>
      <c r="G163" s="2">
        <f t="shared" si="16"/>
        <v>1.8241886011993882E-19</v>
      </c>
      <c r="H163" s="2">
        <f t="shared" si="17"/>
        <v>5.1051497249113634E-16</v>
      </c>
      <c r="I163">
        <v>78</v>
      </c>
      <c r="J163">
        <f t="shared" si="22"/>
        <v>4.934804701224176E-16</v>
      </c>
      <c r="L163">
        <v>78.5</v>
      </c>
      <c r="M163" s="2">
        <v>1.2434570403278901E-5</v>
      </c>
      <c r="N163">
        <f t="shared" si="21"/>
        <v>1.8527509900885561</v>
      </c>
      <c r="P163">
        <v>78.5</v>
      </c>
      <c r="Q163" s="2">
        <v>5.0168040212273699E-31</v>
      </c>
      <c r="R163" s="2">
        <f t="shared" si="18"/>
        <v>7.4750379916287809E-20</v>
      </c>
      <c r="S163" s="2">
        <f t="shared" si="19"/>
        <v>2.091954095183744E-16</v>
      </c>
      <c r="T163">
        <v>78</v>
      </c>
      <c r="U163">
        <f t="shared" si="23"/>
        <v>3.1686359732982483E-16</v>
      </c>
    </row>
    <row r="164" spans="1:21" x14ac:dyDescent="0.25">
      <c r="A164">
        <v>79</v>
      </c>
      <c r="B164" s="2">
        <v>1.2860048035341999E-7</v>
      </c>
      <c r="C164">
        <f t="shared" si="20"/>
        <v>1.9161471572659579E-2</v>
      </c>
      <c r="E164">
        <v>79</v>
      </c>
      <c r="F164" s="2">
        <v>1.2651397828087199E-30</v>
      </c>
      <c r="G164" s="2">
        <f t="shared" si="16"/>
        <v>1.8850582763849928E-19</v>
      </c>
      <c r="H164" s="2">
        <f t="shared" si="17"/>
        <v>5.2754987805544681E-16</v>
      </c>
      <c r="I164">
        <v>78.5</v>
      </c>
      <c r="J164">
        <f t="shared" si="22"/>
        <v>5.0549308757551025E-16</v>
      </c>
      <c r="L164">
        <v>79</v>
      </c>
      <c r="M164" s="2">
        <v>1.2021485864565E-5</v>
      </c>
      <c r="N164">
        <f t="shared" si="21"/>
        <v>1.791201393820185</v>
      </c>
      <c r="P164">
        <v>79</v>
      </c>
      <c r="Q164" s="2">
        <v>4.38928088534607E-31</v>
      </c>
      <c r="R164" s="2">
        <f t="shared" si="18"/>
        <v>6.5400285191656444E-20</v>
      </c>
      <c r="S164" s="2">
        <f t="shared" si="19"/>
        <v>1.8302835997099614E-16</v>
      </c>
      <c r="T164">
        <v>78.5</v>
      </c>
      <c r="U164">
        <f t="shared" si="23"/>
        <v>2.3054744866299839E-16</v>
      </c>
    </row>
    <row r="165" spans="1:21" x14ac:dyDescent="0.25">
      <c r="A165">
        <v>79.5</v>
      </c>
      <c r="B165" s="2">
        <v>1.2054453480895101E-7</v>
      </c>
      <c r="C165">
        <f t="shared" si="20"/>
        <v>1.7961135686533701E-2</v>
      </c>
      <c r="E165">
        <v>79.5</v>
      </c>
      <c r="F165" s="2">
        <v>1.24577405382122E-30</v>
      </c>
      <c r="G165" s="2">
        <f t="shared" si="16"/>
        <v>1.8562033401936177E-19</v>
      </c>
      <c r="H165" s="2">
        <f t="shared" si="17"/>
        <v>5.1947457435807253E-16</v>
      </c>
      <c r="I165">
        <v>79</v>
      </c>
      <c r="J165">
        <f t="shared" si="22"/>
        <v>5.1113489940343754E-16</v>
      </c>
      <c r="L165">
        <v>79.5</v>
      </c>
      <c r="M165" s="2">
        <v>1.1624126476825501E-5</v>
      </c>
      <c r="N165">
        <f t="shared" si="21"/>
        <v>1.7319948450469995</v>
      </c>
      <c r="P165">
        <v>79.5</v>
      </c>
      <c r="Q165" s="2">
        <v>3.7617756295514602E-31</v>
      </c>
      <c r="R165" s="2">
        <f t="shared" si="18"/>
        <v>5.6050456880316755E-20</v>
      </c>
      <c r="S165" s="2">
        <f t="shared" si="19"/>
        <v>1.5686205600427873E-16</v>
      </c>
      <c r="T165">
        <v>79</v>
      </c>
      <c r="U165">
        <f t="shared" si="23"/>
        <v>1.830291453785931E-16</v>
      </c>
    </row>
    <row r="166" spans="1:21" x14ac:dyDescent="0.25">
      <c r="A166">
        <v>80</v>
      </c>
      <c r="B166" s="2">
        <v>1.1299814811897E-7</v>
      </c>
      <c r="C166">
        <f t="shared" si="20"/>
        <v>1.6836724069726531E-2</v>
      </c>
      <c r="E166">
        <v>80</v>
      </c>
      <c r="F166" s="2">
        <v>1.21023415701481E-30</v>
      </c>
      <c r="G166" s="2">
        <f t="shared" si="16"/>
        <v>1.8032488939520668E-19</v>
      </c>
      <c r="H166" s="2">
        <f t="shared" si="17"/>
        <v>5.0465481413782231E-16</v>
      </c>
      <c r="I166">
        <v>79.5</v>
      </c>
      <c r="J166">
        <f t="shared" si="22"/>
        <v>5.1040586099530087E-16</v>
      </c>
      <c r="L166">
        <v>80</v>
      </c>
      <c r="M166" s="2">
        <v>1.1241259059335E-5</v>
      </c>
      <c r="N166">
        <f t="shared" si="21"/>
        <v>1.6749475998409149</v>
      </c>
      <c r="P166">
        <v>80</v>
      </c>
      <c r="Q166" s="2">
        <v>3.1342989929602699E-31</v>
      </c>
      <c r="R166" s="2">
        <f t="shared" si="18"/>
        <v>4.670105499510802E-20</v>
      </c>
      <c r="S166" s="2">
        <f t="shared" si="19"/>
        <v>1.306969454280055E-16</v>
      </c>
      <c r="T166">
        <v>79.5</v>
      </c>
      <c r="U166">
        <f t="shared" si="23"/>
        <v>1.5686333905875635E-16</v>
      </c>
    </row>
    <row r="167" spans="1:21" x14ac:dyDescent="0.25">
      <c r="A167">
        <v>80.5</v>
      </c>
      <c r="B167" s="2">
        <v>1.0587920746953499E-7</v>
      </c>
      <c r="C167">
        <f t="shared" si="20"/>
        <v>1.5776001912960715E-2</v>
      </c>
      <c r="E167">
        <v>80.5</v>
      </c>
      <c r="F167" s="2">
        <v>1.17469428902557E-30</v>
      </c>
      <c r="G167" s="2">
        <f t="shared" si="16"/>
        <v>1.7502944906480991E-19</v>
      </c>
      <c r="H167" s="2">
        <f t="shared" si="17"/>
        <v>4.8983506593402639E-16</v>
      </c>
      <c r="I167">
        <v>80</v>
      </c>
      <c r="J167">
        <f t="shared" si="22"/>
        <v>5.0330593267134811E-16</v>
      </c>
      <c r="L167">
        <v>80.5</v>
      </c>
      <c r="M167" s="2">
        <v>1.0865497729049099E-5</v>
      </c>
      <c r="N167">
        <f t="shared" si="21"/>
        <v>1.6189591616283159</v>
      </c>
      <c r="P167">
        <v>80.5</v>
      </c>
      <c r="Q167" s="2">
        <v>2.5068724660456899E-31</v>
      </c>
      <c r="R167" s="2">
        <f t="shared" si="18"/>
        <v>3.7352399744080777E-20</v>
      </c>
      <c r="S167" s="2">
        <f t="shared" si="19"/>
        <v>1.0453392437212714E-16</v>
      </c>
      <c r="T167">
        <v>80</v>
      </c>
      <c r="U167">
        <f t="shared" si="23"/>
        <v>1.3069927423981719E-16</v>
      </c>
    </row>
    <row r="168" spans="1:21" x14ac:dyDescent="0.25">
      <c r="A168">
        <v>81</v>
      </c>
      <c r="B168" s="2">
        <v>9.9251356102360002E-8</v>
      </c>
      <c r="C168">
        <f t="shared" si="20"/>
        <v>1.4788452059251641E-2</v>
      </c>
      <c r="E168">
        <v>81</v>
      </c>
      <c r="F168" s="2">
        <v>1.1391544525506599E-30</v>
      </c>
      <c r="G168" s="2">
        <f t="shared" si="16"/>
        <v>1.6973401343004834E-19</v>
      </c>
      <c r="H168" s="2">
        <f t="shared" si="17"/>
        <v>4.7501533087137214E-16</v>
      </c>
      <c r="I168">
        <v>80.5</v>
      </c>
      <c r="J168">
        <f t="shared" si="22"/>
        <v>4.8983507910414292E-16</v>
      </c>
      <c r="L168">
        <v>81</v>
      </c>
      <c r="M168" s="2">
        <v>1.0502675141511701E-5</v>
      </c>
      <c r="N168">
        <f t="shared" si="21"/>
        <v>1.5648985960852435</v>
      </c>
      <c r="P168">
        <v>81</v>
      </c>
      <c r="Q168" s="2">
        <v>1.8795462320267301E-31</v>
      </c>
      <c r="R168" s="2">
        <f t="shared" si="18"/>
        <v>2.8005238857198276E-20</v>
      </c>
      <c r="S168" s="2">
        <f t="shared" si="19"/>
        <v>7.8375085423678581E-17</v>
      </c>
      <c r="T168">
        <v>80.5</v>
      </c>
      <c r="U168">
        <f t="shared" si="23"/>
        <v>1.0453894485523129E-16</v>
      </c>
    </row>
    <row r="169" spans="1:21" x14ac:dyDescent="0.25">
      <c r="A169">
        <v>81.5</v>
      </c>
      <c r="B169" s="2">
        <v>9.3031754967899801E-8</v>
      </c>
      <c r="C169">
        <f t="shared" si="20"/>
        <v>1.386173149021707E-2</v>
      </c>
      <c r="E169">
        <v>81.5</v>
      </c>
      <c r="F169" s="2">
        <v>1.10361465063467E-30</v>
      </c>
      <c r="G169" s="2">
        <f t="shared" si="16"/>
        <v>1.6443858294456584E-19</v>
      </c>
      <c r="H169" s="2">
        <f t="shared" si="17"/>
        <v>4.6019561021942103E-16</v>
      </c>
      <c r="I169">
        <v>81</v>
      </c>
      <c r="J169">
        <f t="shared" si="22"/>
        <v>4.750153453158691E-16</v>
      </c>
      <c r="L169">
        <v>81.5</v>
      </c>
      <c r="M169" s="2">
        <v>1.01527912967225E-5</v>
      </c>
      <c r="N169">
        <f t="shared" si="21"/>
        <v>1.5127659032116525</v>
      </c>
      <c r="P169">
        <v>81.5</v>
      </c>
      <c r="Q169" s="2">
        <v>1.2524710013391301E-31</v>
      </c>
      <c r="R169" s="2">
        <f t="shared" si="18"/>
        <v>1.8661817919953038E-20</v>
      </c>
      <c r="S169" s="2">
        <f t="shared" si="19"/>
        <v>5.2226713048066458E-17</v>
      </c>
      <c r="T169">
        <v>81</v>
      </c>
      <c r="U169">
        <f t="shared" si="23"/>
        <v>7.8390585593420624E-17</v>
      </c>
    </row>
    <row r="170" spans="1:21" x14ac:dyDescent="0.25">
      <c r="A170">
        <v>82</v>
      </c>
      <c r="B170" s="2">
        <v>8.7172592590106796E-8</v>
      </c>
      <c r="C170">
        <f t="shared" si="20"/>
        <v>1.2988716295925913E-2</v>
      </c>
      <c r="E170">
        <v>82</v>
      </c>
      <c r="F170" s="2">
        <v>1.0680748867273999E-30</v>
      </c>
      <c r="G170" s="2">
        <f t="shared" si="16"/>
        <v>1.591431581223826E-19</v>
      </c>
      <c r="H170" s="2">
        <f t="shared" si="17"/>
        <v>4.4537590541670335E-16</v>
      </c>
      <c r="I170">
        <v>81.5</v>
      </c>
      <c r="J170">
        <f t="shared" si="22"/>
        <v>4.6019562610826493E-16</v>
      </c>
      <c r="L170">
        <v>82</v>
      </c>
      <c r="M170" s="2">
        <v>9.8158461946817808E-6</v>
      </c>
      <c r="N170">
        <f t="shared" si="21"/>
        <v>1.4625610830075852</v>
      </c>
      <c r="P170">
        <v>82</v>
      </c>
      <c r="Q170" s="2">
        <v>6.2640104855169203E-32</v>
      </c>
      <c r="R170" s="2">
        <f t="shared" si="18"/>
        <v>9.3333756234202119E-21</v>
      </c>
      <c r="S170" s="2">
        <f t="shared" si="19"/>
        <v>2.6120259695225474E-17</v>
      </c>
      <c r="T170">
        <v>81.5</v>
      </c>
      <c r="U170">
        <f t="shared" si="23"/>
        <v>5.301157514363258E-17</v>
      </c>
    </row>
    <row r="171" spans="1:21" x14ac:dyDescent="0.25">
      <c r="A171">
        <v>82.5</v>
      </c>
      <c r="B171" s="2">
        <v>8.1719867163713496E-8</v>
      </c>
      <c r="C171">
        <f t="shared" si="20"/>
        <v>1.217626020739331E-2</v>
      </c>
      <c r="E171">
        <v>82.5</v>
      </c>
      <c r="F171" s="2">
        <v>1.03253516475361E-30</v>
      </c>
      <c r="G171" s="2">
        <f t="shared" ref="G171:G206" si="24">F171*$L$1*$L$2</f>
        <v>1.538477395482879E-19</v>
      </c>
      <c r="H171" s="2">
        <f t="shared" ref="H171:H206" si="25">G171*$H$1/$H$2</f>
        <v>4.3055621809980218E-16</v>
      </c>
      <c r="I171">
        <v>82</v>
      </c>
      <c r="J171">
        <f t="shared" si="22"/>
        <v>4.4537592294919347E-16</v>
      </c>
      <c r="L171">
        <v>82.5</v>
      </c>
      <c r="M171" s="2">
        <v>9.4918398353893405E-6</v>
      </c>
      <c r="N171">
        <f t="shared" si="21"/>
        <v>1.4142841354730118</v>
      </c>
      <c r="P171">
        <v>82.5</v>
      </c>
      <c r="Q171" s="2">
        <v>9.1174816086659605E-33</v>
      </c>
      <c r="R171" s="2">
        <f t="shared" ref="R171:R206" si="26">Q171*$L$1*$L$2</f>
        <v>1.358504759691228E-21</v>
      </c>
      <c r="S171" s="2">
        <f t="shared" ref="S171:S206" si="27">R171*$H$1/$H$2</f>
        <v>3.8018931790652041E-18</v>
      </c>
      <c r="T171">
        <v>82</v>
      </c>
      <c r="U171">
        <f t="shared" si="23"/>
        <v>3.2827223349274316E-17</v>
      </c>
    </row>
    <row r="172" spans="1:21" x14ac:dyDescent="0.25">
      <c r="A172">
        <v>83</v>
      </c>
      <c r="B172" s="2">
        <v>7.6593417132055805E-8</v>
      </c>
      <c r="C172">
        <f t="shared" si="20"/>
        <v>1.1412419152676314E-2</v>
      </c>
      <c r="E172">
        <v>83</v>
      </c>
      <c r="F172" s="2">
        <v>9.9699548919770801E-31</v>
      </c>
      <c r="G172" s="2">
        <f t="shared" si="24"/>
        <v>1.4855232789045849E-19</v>
      </c>
      <c r="H172" s="2">
        <f t="shared" si="25"/>
        <v>4.1573655013866834E-16</v>
      </c>
      <c r="I172">
        <v>82.5</v>
      </c>
      <c r="J172">
        <f t="shared" si="22"/>
        <v>4.3055623751086269E-16</v>
      </c>
      <c r="L172">
        <v>83</v>
      </c>
      <c r="M172" s="2">
        <v>9.1781163471623402E-6</v>
      </c>
      <c r="N172">
        <f t="shared" si="21"/>
        <v>1.3675393357271888</v>
      </c>
      <c r="P172">
        <v>83</v>
      </c>
      <c r="Q172" s="2">
        <v>8.6624873592896398E-33</v>
      </c>
      <c r="R172" s="2">
        <f t="shared" si="26"/>
        <v>1.2907106165341564E-21</v>
      </c>
      <c r="S172" s="2">
        <f t="shared" si="27"/>
        <v>3.6121654003358723E-18</v>
      </c>
      <c r="T172">
        <v>82.5</v>
      </c>
      <c r="U172">
        <f t="shared" si="23"/>
        <v>1.8852555590490839E-17</v>
      </c>
    </row>
    <row r="173" spans="1:21" x14ac:dyDescent="0.25">
      <c r="A173">
        <v>83.5</v>
      </c>
      <c r="B173" s="2">
        <v>7.1771250389679302E-8</v>
      </c>
      <c r="C173">
        <f t="shared" si="20"/>
        <v>1.0693916308062216E-2</v>
      </c>
      <c r="E173">
        <v>83.5</v>
      </c>
      <c r="F173" s="2">
        <v>9.6145586520710799E-31</v>
      </c>
      <c r="G173" s="2">
        <f t="shared" si="24"/>
        <v>1.432569239158591E-19</v>
      </c>
      <c r="H173" s="2">
        <f t="shared" si="25"/>
        <v>4.0091690367971878E-16</v>
      </c>
      <c r="I173">
        <v>83</v>
      </c>
      <c r="J173">
        <f t="shared" si="22"/>
        <v>4.1573657170676329E-16</v>
      </c>
      <c r="L173">
        <v>83.5</v>
      </c>
      <c r="M173" s="2">
        <v>8.8713596071624397E-6</v>
      </c>
      <c r="N173">
        <f t="shared" si="21"/>
        <v>1.3218325814672036</v>
      </c>
      <c r="P173">
        <v>83.5</v>
      </c>
      <c r="Q173" s="2">
        <v>2.0388399906975901E-32</v>
      </c>
      <c r="R173" s="2">
        <f t="shared" si="26"/>
        <v>3.0378715861394093E-21</v>
      </c>
      <c r="S173" s="2">
        <f t="shared" si="27"/>
        <v>8.5017466297611751E-18</v>
      </c>
      <c r="T173">
        <v>83</v>
      </c>
      <c r="U173">
        <f t="shared" si="23"/>
        <v>1.1179578486194901E-17</v>
      </c>
    </row>
    <row r="174" spans="1:21" x14ac:dyDescent="0.25">
      <c r="A174">
        <v>84</v>
      </c>
      <c r="B174" s="2">
        <v>6.7285460365176204E-8</v>
      </c>
      <c r="C174">
        <f t="shared" si="20"/>
        <v>1.0025533594411254E-2</v>
      </c>
      <c r="E174">
        <v>84</v>
      </c>
      <c r="F174" s="2">
        <v>9.2591629871953998E-31</v>
      </c>
      <c r="G174" s="2">
        <f t="shared" si="24"/>
        <v>1.3796152850921146E-19</v>
      </c>
      <c r="H174" s="2">
        <f t="shared" si="25"/>
        <v>3.8609728119892402E-16</v>
      </c>
      <c r="I174">
        <v>83.5</v>
      </c>
      <c r="J174">
        <f t="shared" si="22"/>
        <v>4.0091692773693504E-16</v>
      </c>
      <c r="L174">
        <v>84</v>
      </c>
      <c r="M174" s="2">
        <v>8.5752488556866205E-6</v>
      </c>
      <c r="N174">
        <f t="shared" si="21"/>
        <v>1.2777120794973065</v>
      </c>
      <c r="P174">
        <v>84</v>
      </c>
      <c r="Q174" s="2">
        <v>3.3242637702732499E-32</v>
      </c>
      <c r="R174" s="2">
        <f t="shared" si="26"/>
        <v>4.9531530177071418E-21</v>
      </c>
      <c r="S174" s="2">
        <f t="shared" si="27"/>
        <v>1.3861827526586774E-17</v>
      </c>
      <c r="T174">
        <v>83.5</v>
      </c>
      <c r="U174">
        <f t="shared" si="23"/>
        <v>9.8164043682673376E-18</v>
      </c>
    </row>
    <row r="175" spans="1:21" x14ac:dyDescent="0.25">
      <c r="A175">
        <v>84.5</v>
      </c>
      <c r="B175" s="2">
        <v>6.3059727433088197E-8</v>
      </c>
      <c r="C175">
        <f t="shared" si="20"/>
        <v>9.3958993875301409E-3</v>
      </c>
      <c r="E175">
        <v>84.5</v>
      </c>
      <c r="F175" s="2">
        <v>8.9037679662073799E-31</v>
      </c>
      <c r="G175" s="2">
        <f t="shared" si="24"/>
        <v>1.3266614269648996E-19</v>
      </c>
      <c r="H175" s="2">
        <f t="shared" si="25"/>
        <v>3.7127768556756206E-16</v>
      </c>
      <c r="I175">
        <v>84</v>
      </c>
      <c r="J175">
        <f t="shared" si="22"/>
        <v>3.8609730814385362E-16</v>
      </c>
      <c r="L175">
        <v>84.5</v>
      </c>
      <c r="M175" s="2">
        <v>8.2897840927348707E-6</v>
      </c>
      <c r="N175">
        <f t="shared" si="21"/>
        <v>1.2351778298174958</v>
      </c>
      <c r="P175">
        <v>84.5</v>
      </c>
      <c r="Q175" s="2">
        <v>4.6294675927744798E-32</v>
      </c>
      <c r="R175" s="2">
        <f t="shared" si="26"/>
        <v>6.8979067132339742E-21</v>
      </c>
      <c r="S175" s="2">
        <f t="shared" si="27"/>
        <v>1.9304389105587662E-17</v>
      </c>
      <c r="T175">
        <v>84</v>
      </c>
      <c r="U175">
        <f t="shared" si="23"/>
        <v>1.4011052371518659E-17</v>
      </c>
    </row>
    <row r="176" spans="1:21" x14ac:dyDescent="0.25">
      <c r="A176">
        <v>85</v>
      </c>
      <c r="B176" s="2">
        <v>5.9091146082862397E-8</v>
      </c>
      <c r="C176">
        <f t="shared" si="20"/>
        <v>8.8045807663464978E-3</v>
      </c>
      <c r="E176">
        <v>85</v>
      </c>
      <c r="F176" s="2">
        <v>8.5483736694151008E-31</v>
      </c>
      <c r="G176" s="2">
        <f t="shared" si="24"/>
        <v>1.27370767674285E-19</v>
      </c>
      <c r="H176" s="2">
        <f t="shared" si="25"/>
        <v>3.5645812013439485E-16</v>
      </c>
      <c r="I176">
        <v>84.5</v>
      </c>
      <c r="J176">
        <f t="shared" si="22"/>
        <v>3.7127771588196494E-16</v>
      </c>
      <c r="L176">
        <v>85</v>
      </c>
      <c r="M176" s="2">
        <v>8.01496531830718E-6</v>
      </c>
      <c r="N176">
        <f t="shared" si="21"/>
        <v>1.1942298324277698</v>
      </c>
      <c r="P176">
        <v>85</v>
      </c>
      <c r="Q176" s="2">
        <v>5.9414299829469798E-32</v>
      </c>
      <c r="R176" s="2">
        <f t="shared" si="26"/>
        <v>8.8527306745910006E-21</v>
      </c>
      <c r="S176" s="2">
        <f t="shared" si="27"/>
        <v>2.4775133195321813E-17</v>
      </c>
      <c r="T176">
        <v>84.5</v>
      </c>
      <c r="U176">
        <f t="shared" si="23"/>
        <v>1.9340374807646284E-17</v>
      </c>
    </row>
    <row r="177" spans="1:21" x14ac:dyDescent="0.25">
      <c r="A177">
        <v>85.5</v>
      </c>
      <c r="B177" s="2">
        <v>5.5400957973272498E-8</v>
      </c>
      <c r="C177">
        <f t="shared" si="20"/>
        <v>8.2547427380176026E-3</v>
      </c>
      <c r="E177">
        <v>85.5</v>
      </c>
      <c r="F177" s="2">
        <v>8.1929801910608307E-31</v>
      </c>
      <c r="G177" s="2">
        <f t="shared" si="24"/>
        <v>1.2207540484680637E-19</v>
      </c>
      <c r="H177" s="2">
        <f t="shared" si="25"/>
        <v>3.4163858882922498E-16</v>
      </c>
      <c r="I177">
        <v>85</v>
      </c>
      <c r="J177">
        <f t="shared" si="22"/>
        <v>3.5645815440494705E-16</v>
      </c>
      <c r="L177">
        <v>85.5</v>
      </c>
      <c r="M177" s="2">
        <v>7.7507925324035604E-6</v>
      </c>
      <c r="N177">
        <f t="shared" si="21"/>
        <v>1.1548680873281305</v>
      </c>
      <c r="P177">
        <v>85.5</v>
      </c>
      <c r="Q177" s="2">
        <v>7.2564860479083101E-32</v>
      </c>
      <c r="R177" s="2">
        <f t="shared" si="26"/>
        <v>1.0812164211383382E-20</v>
      </c>
      <c r="S177" s="2">
        <f t="shared" si="27"/>
        <v>3.0258777580973992E-17</v>
      </c>
      <c r="T177">
        <v>85</v>
      </c>
      <c r="U177">
        <f t="shared" si="23"/>
        <v>2.4789902756967188E-17</v>
      </c>
    </row>
    <row r="178" spans="1:21" x14ac:dyDescent="0.25">
      <c r="A178">
        <v>86</v>
      </c>
      <c r="B178" s="2">
        <v>5.1917433300754801E-8</v>
      </c>
      <c r="C178">
        <f t="shared" si="20"/>
        <v>7.7356975618124652E-3</v>
      </c>
      <c r="E178">
        <v>86</v>
      </c>
      <c r="F178" s="2">
        <v>7.8375876424801796E-31</v>
      </c>
      <c r="G178" s="2">
        <f t="shared" si="24"/>
        <v>1.1678005587295468E-19</v>
      </c>
      <c r="H178" s="2">
        <f t="shared" si="25"/>
        <v>3.2681909629462943E-16</v>
      </c>
      <c r="I178">
        <v>85.5</v>
      </c>
      <c r="J178">
        <f t="shared" si="22"/>
        <v>3.4163862777620872E-16</v>
      </c>
      <c r="L178">
        <v>86</v>
      </c>
      <c r="M178" s="2">
        <v>7.4936326411917698E-6</v>
      </c>
      <c r="N178">
        <f t="shared" si="21"/>
        <v>1.1165512635375736</v>
      </c>
      <c r="P178">
        <v>86</v>
      </c>
      <c r="Q178" s="2">
        <v>8.5732122775671903E-32</v>
      </c>
      <c r="R178" s="2">
        <f t="shared" si="26"/>
        <v>1.2774086293575113E-20</v>
      </c>
      <c r="S178" s="2">
        <f t="shared" si="27"/>
        <v>3.5749386376365688E-17</v>
      </c>
      <c r="T178">
        <v>85.5</v>
      </c>
      <c r="U178">
        <f t="shared" si="23"/>
        <v>3.0266372906750293E-17</v>
      </c>
    </row>
    <row r="179" spans="1:21" x14ac:dyDescent="0.25">
      <c r="A179">
        <v>86.5</v>
      </c>
      <c r="B179" s="2">
        <v>4.8651445415742699E-8</v>
      </c>
      <c r="C179">
        <f t="shared" si="20"/>
        <v>7.2490653669456621E-3</v>
      </c>
      <c r="E179">
        <v>86.5</v>
      </c>
      <c r="F179" s="2">
        <v>7.4821961561615103E-31</v>
      </c>
      <c r="G179" s="2">
        <f t="shared" si="24"/>
        <v>1.1148472272680651E-19</v>
      </c>
      <c r="H179" s="2">
        <f t="shared" si="25"/>
        <v>3.1199964805523241E-16</v>
      </c>
      <c r="I179">
        <v>86</v>
      </c>
      <c r="J179">
        <f t="shared" si="22"/>
        <v>3.268191408102208E-16</v>
      </c>
      <c r="L179">
        <v>86.5</v>
      </c>
      <c r="M179" s="2">
        <v>7.24322397883825E-6</v>
      </c>
      <c r="N179">
        <f t="shared" si="21"/>
        <v>1.0792403728468993</v>
      </c>
      <c r="P179">
        <v>86.5</v>
      </c>
      <c r="Q179" s="2">
        <v>9.8909416751128394E-32</v>
      </c>
      <c r="R179" s="2">
        <f t="shared" si="26"/>
        <v>1.4737503095918129E-20</v>
      </c>
      <c r="S179" s="2">
        <f t="shared" si="27"/>
        <v>4.1244178275502334E-17</v>
      </c>
      <c r="T179">
        <v>86</v>
      </c>
      <c r="U179">
        <f t="shared" si="23"/>
        <v>3.5753830695139E-17</v>
      </c>
    </row>
    <row r="180" spans="1:21" x14ac:dyDescent="0.25">
      <c r="A180">
        <v>87</v>
      </c>
      <c r="B180" s="2">
        <v>4.56158622940833E-8</v>
      </c>
      <c r="C180">
        <f t="shared" si="20"/>
        <v>6.7967634818184115E-3</v>
      </c>
      <c r="E180">
        <v>87</v>
      </c>
      <c r="F180" s="2">
        <v>7.1268058910198502E-31</v>
      </c>
      <c r="G180" s="2">
        <f t="shared" si="24"/>
        <v>1.0618940777619576E-19</v>
      </c>
      <c r="H180" s="2">
        <f t="shared" si="25"/>
        <v>2.9718025073762211E-16</v>
      </c>
      <c r="I180">
        <v>86.5</v>
      </c>
      <c r="J180">
        <f t="shared" si="22"/>
        <v>3.1199969925524554E-16</v>
      </c>
      <c r="L180">
        <v>87</v>
      </c>
      <c r="M180" s="2">
        <v>7.0015748046351804E-6</v>
      </c>
      <c r="N180">
        <f t="shared" si="21"/>
        <v>1.0432346458906419</v>
      </c>
      <c r="P180">
        <v>87</v>
      </c>
      <c r="Q180" s="2">
        <v>1.1209320459164901E-31</v>
      </c>
      <c r="R180" s="2">
        <f t="shared" si="26"/>
        <v>1.67018874841557E-20</v>
      </c>
      <c r="S180" s="2">
        <f t="shared" si="27"/>
        <v>4.6741678047531156E-17</v>
      </c>
      <c r="T180">
        <v>86.5</v>
      </c>
      <c r="U180">
        <f t="shared" si="23"/>
        <v>4.1247010220808608E-17</v>
      </c>
    </row>
    <row r="181" spans="1:21" x14ac:dyDescent="0.25">
      <c r="A181">
        <v>87.5</v>
      </c>
      <c r="B181" s="2">
        <v>4.2743973196506697E-8</v>
      </c>
      <c r="C181">
        <f t="shared" si="20"/>
        <v>6.3688520062794981E-3</v>
      </c>
      <c r="E181">
        <v>87.5</v>
      </c>
      <c r="F181" s="2">
        <v>6.7714170393315497E-31</v>
      </c>
      <c r="G181" s="2">
        <f t="shared" si="24"/>
        <v>1.0089411388604008E-19</v>
      </c>
      <c r="H181" s="2">
        <f t="shared" si="25"/>
        <v>2.8236091235951857E-16</v>
      </c>
      <c r="I181">
        <v>87</v>
      </c>
      <c r="J181">
        <f t="shared" si="22"/>
        <v>2.9718031003240766E-16</v>
      </c>
      <c r="L181">
        <v>87.5</v>
      </c>
      <c r="M181" s="2">
        <v>6.7686851185825796E-6</v>
      </c>
      <c r="N181">
        <f t="shared" si="21"/>
        <v>1.0085340826688043</v>
      </c>
      <c r="P181">
        <v>87.5</v>
      </c>
      <c r="Q181" s="2">
        <v>1.2528143620007599E-31</v>
      </c>
      <c r="R181" s="2">
        <f t="shared" si="26"/>
        <v>1.8666933993811323E-20</v>
      </c>
      <c r="S181" s="2">
        <f t="shared" si="27"/>
        <v>5.2241030823669854E-17</v>
      </c>
      <c r="T181">
        <v>87</v>
      </c>
      <c r="U181">
        <f t="shared" si="23"/>
        <v>4.6743596137188603E-17</v>
      </c>
    </row>
    <row r="182" spans="1:21" x14ac:dyDescent="0.25">
      <c r="A182">
        <v>88</v>
      </c>
      <c r="B182" s="2">
        <v>4.0056278633081399E-8</v>
      </c>
      <c r="C182">
        <f t="shared" si="20"/>
        <v>5.9683855163291284E-3</v>
      </c>
      <c r="E182">
        <v>88</v>
      </c>
      <c r="F182" s="2">
        <v>6.4160298359734204E-31</v>
      </c>
      <c r="G182" s="2">
        <f t="shared" si="24"/>
        <v>9.5598844556003963E-20</v>
      </c>
      <c r="H182" s="2">
        <f t="shared" si="25"/>
        <v>2.6754164271503589E-16</v>
      </c>
      <c r="I182">
        <v>87.5</v>
      </c>
      <c r="J182">
        <f t="shared" si="22"/>
        <v>2.8236098155257917E-16</v>
      </c>
      <c r="L182">
        <v>88</v>
      </c>
      <c r="M182" s="2">
        <v>6.5445549206804503E-6</v>
      </c>
      <c r="N182">
        <f t="shared" si="21"/>
        <v>0.97513868318138708</v>
      </c>
      <c r="P182">
        <v>88</v>
      </c>
      <c r="Q182" s="2">
        <v>1.3847284190134001E-31</v>
      </c>
      <c r="R182" s="2">
        <f t="shared" si="26"/>
        <v>2.0632453443299659E-20</v>
      </c>
      <c r="S182" s="2">
        <f t="shared" si="27"/>
        <v>5.7741707162873972E-17</v>
      </c>
      <c r="T182">
        <v>87.5</v>
      </c>
      <c r="U182">
        <f t="shared" si="23"/>
        <v>5.2242391203927454E-17</v>
      </c>
    </row>
    <row r="183" spans="1:21" x14ac:dyDescent="0.25">
      <c r="A183">
        <v>88.5</v>
      </c>
      <c r="B183" s="2">
        <v>3.7559272447691303E-8</v>
      </c>
      <c r="C183">
        <f t="shared" si="20"/>
        <v>5.5963315947060045E-3</v>
      </c>
      <c r="E183">
        <v>88.5</v>
      </c>
      <c r="F183" s="2">
        <v>6.0606445709123797E-31</v>
      </c>
      <c r="G183" s="2">
        <f t="shared" si="24"/>
        <v>9.0303604106594451E-20</v>
      </c>
      <c r="H183" s="2">
        <f t="shared" si="25"/>
        <v>2.52722453895487E-16</v>
      </c>
      <c r="I183">
        <v>88</v>
      </c>
      <c r="J183">
        <f t="shared" si="22"/>
        <v>2.6754172414249675E-16</v>
      </c>
      <c r="L183">
        <v>88.5</v>
      </c>
      <c r="M183" s="2">
        <v>6.3291842109287704E-6</v>
      </c>
      <c r="N183">
        <f t="shared" si="21"/>
        <v>0.94304844742838678</v>
      </c>
      <c r="P183">
        <v>88.5</v>
      </c>
      <c r="Q183" s="2">
        <v>1.5166659348473799E-31</v>
      </c>
      <c r="R183" s="2">
        <f t="shared" si="26"/>
        <v>2.2598322429225961E-20</v>
      </c>
      <c r="S183" s="2">
        <f t="shared" si="27"/>
        <v>6.324336171005995E-17</v>
      </c>
      <c r="T183">
        <v>88</v>
      </c>
      <c r="U183">
        <f t="shared" si="23"/>
        <v>5.7742707470947481E-17</v>
      </c>
    </row>
    <row r="184" spans="1:21" x14ac:dyDescent="0.25">
      <c r="A184">
        <v>89</v>
      </c>
      <c r="B184" s="2">
        <v>3.5191451997688003E-8</v>
      </c>
      <c r="C184">
        <f t="shared" si="20"/>
        <v>5.2435263476555121E-3</v>
      </c>
      <c r="E184">
        <v>89</v>
      </c>
      <c r="F184" s="2">
        <v>5.7052616063626304E-31</v>
      </c>
      <c r="G184" s="2">
        <f t="shared" si="24"/>
        <v>8.5008397934803189E-20</v>
      </c>
      <c r="H184" s="2">
        <f t="shared" si="25"/>
        <v>2.3790336100482027E-16</v>
      </c>
      <c r="I184">
        <v>88.5</v>
      </c>
      <c r="J184">
        <f t="shared" si="22"/>
        <v>2.5333716088370053E-16</v>
      </c>
      <c r="L184">
        <v>89</v>
      </c>
      <c r="M184" s="2">
        <v>6.1183122624179897E-6</v>
      </c>
      <c r="N184">
        <f t="shared" si="21"/>
        <v>0.91162852710028042</v>
      </c>
      <c r="P184">
        <v>89</v>
      </c>
      <c r="Q184" s="2">
        <v>1.6486212773541199E-31</v>
      </c>
      <c r="R184" s="2">
        <f t="shared" si="26"/>
        <v>2.4564457032576386E-20</v>
      </c>
      <c r="S184" s="2">
        <f t="shared" si="27"/>
        <v>6.8745759610602487E-17</v>
      </c>
      <c r="T184">
        <v>88.5</v>
      </c>
      <c r="U184">
        <f t="shared" si="23"/>
        <v>6.3244118981484679E-17</v>
      </c>
    </row>
    <row r="185" spans="1:21" x14ac:dyDescent="0.25">
      <c r="A185">
        <v>89.5</v>
      </c>
      <c r="B185" s="2">
        <v>3.2979726840477501E-8</v>
      </c>
      <c r="C185">
        <f t="shared" si="20"/>
        <v>4.9139792992311474E-3</v>
      </c>
      <c r="E185">
        <v>89.5</v>
      </c>
      <c r="F185" s="2">
        <v>5.4235775496195499E-31</v>
      </c>
      <c r="G185" s="2">
        <f t="shared" si="24"/>
        <v>8.0811305489331289E-20</v>
      </c>
      <c r="H185" s="2">
        <f t="shared" si="25"/>
        <v>2.2615743444364094E-16</v>
      </c>
      <c r="I185">
        <v>89</v>
      </c>
      <c r="J185">
        <f t="shared" si="22"/>
        <v>2.3991236375298486E-16</v>
      </c>
      <c r="L185">
        <v>89.5</v>
      </c>
      <c r="M185" s="2">
        <v>5.9139138675556899E-6</v>
      </c>
      <c r="N185">
        <f t="shared" si="21"/>
        <v>0.88117316626579778</v>
      </c>
      <c r="P185">
        <v>89.5</v>
      </c>
      <c r="Q185" s="2">
        <v>1.7805904832605799E-31</v>
      </c>
      <c r="R185" s="2">
        <f t="shared" si="26"/>
        <v>2.6530798200582644E-20</v>
      </c>
      <c r="S185" s="2">
        <f t="shared" si="27"/>
        <v>7.4248735600217162E-17</v>
      </c>
      <c r="T185">
        <v>89</v>
      </c>
      <c r="U185">
        <f t="shared" si="23"/>
        <v>6.8746346819330197E-17</v>
      </c>
    </row>
    <row r="186" spans="1:21" x14ac:dyDescent="0.25">
      <c r="A186">
        <v>90</v>
      </c>
      <c r="B186" s="2">
        <v>3.09240481603665E-8</v>
      </c>
      <c r="C186">
        <f t="shared" si="20"/>
        <v>4.6076831758946083E-3</v>
      </c>
      <c r="E186">
        <v>90</v>
      </c>
      <c r="F186" s="2">
        <v>5.1616882124755103E-31</v>
      </c>
      <c r="G186" s="2">
        <f t="shared" si="24"/>
        <v>7.6909154365885097E-20</v>
      </c>
      <c r="H186" s="2">
        <f t="shared" si="25"/>
        <v>2.1523692670593994E-16</v>
      </c>
      <c r="I186">
        <v>89.5</v>
      </c>
      <c r="J186">
        <f t="shared" si="22"/>
        <v>2.2726732010613338E-16</v>
      </c>
      <c r="L186">
        <v>90</v>
      </c>
      <c r="M186" s="2">
        <v>5.7167227581841496E-6</v>
      </c>
      <c r="N186">
        <f t="shared" si="21"/>
        <v>0.8517916909694383</v>
      </c>
      <c r="P186">
        <v>90</v>
      </c>
      <c r="Q186" s="2">
        <v>1.9125706828054E-31</v>
      </c>
      <c r="R186" s="2">
        <f t="shared" si="26"/>
        <v>2.8497303173800463E-20</v>
      </c>
      <c r="S186" s="2">
        <f t="shared" si="27"/>
        <v>7.9752170012897413E-17</v>
      </c>
      <c r="T186">
        <v>89.5</v>
      </c>
      <c r="U186">
        <f t="shared" si="23"/>
        <v>7.4249200201247545E-17</v>
      </c>
    </row>
    <row r="187" spans="1:21" x14ac:dyDescent="0.25">
      <c r="A187">
        <v>90.5</v>
      </c>
      <c r="B187" s="2">
        <v>2.8973447604228098E-8</v>
      </c>
      <c r="C187">
        <f t="shared" si="20"/>
        <v>4.3170436930299863E-3</v>
      </c>
      <c r="E187">
        <v>90.5</v>
      </c>
      <c r="F187" s="2">
        <v>4.89979900753003E-31</v>
      </c>
      <c r="G187" s="2">
        <f t="shared" si="24"/>
        <v>7.3007005212197454E-20</v>
      </c>
      <c r="H187" s="2">
        <f t="shared" si="25"/>
        <v>2.0431642448077877E-16</v>
      </c>
      <c r="I187">
        <v>90</v>
      </c>
      <c r="J187">
        <f t="shared" si="22"/>
        <v>2.1540201506743342E-16</v>
      </c>
      <c r="L187">
        <v>90.5</v>
      </c>
      <c r="M187" s="2">
        <v>5.52673893430338E-6</v>
      </c>
      <c r="N187">
        <f t="shared" si="21"/>
        <v>0.82348410121120363</v>
      </c>
      <c r="P187">
        <v>90.5</v>
      </c>
      <c r="Q187" s="2">
        <v>2.0445597470092198E-31</v>
      </c>
      <c r="R187" s="2">
        <f t="shared" si="26"/>
        <v>3.0463940230437372E-20</v>
      </c>
      <c r="S187" s="2">
        <f t="shared" si="27"/>
        <v>8.5255974072460776E-17</v>
      </c>
      <c r="T187">
        <v>90</v>
      </c>
      <c r="U187">
        <f t="shared" si="23"/>
        <v>7.9752543965514248E-17</v>
      </c>
    </row>
    <row r="188" spans="1:21" x14ac:dyDescent="0.25">
      <c r="A188">
        <v>91</v>
      </c>
      <c r="B188" s="2">
        <v>2.7153460987987001E-8</v>
      </c>
      <c r="C188">
        <f t="shared" si="20"/>
        <v>4.0458656872100632E-3</v>
      </c>
      <c r="E188">
        <v>91</v>
      </c>
      <c r="F188" s="2">
        <v>4.6379099571776802E-31</v>
      </c>
      <c r="G188" s="2">
        <f t="shared" si="24"/>
        <v>6.9104858361947434E-20</v>
      </c>
      <c r="H188" s="2">
        <f t="shared" si="25"/>
        <v>1.9339592870198718E-16</v>
      </c>
      <c r="I188">
        <v>90.5</v>
      </c>
      <c r="J188">
        <f t="shared" si="22"/>
        <v>2.0431643097185774E-16</v>
      </c>
      <c r="L188">
        <v>91</v>
      </c>
      <c r="M188" s="2">
        <v>5.3439623959133803E-6</v>
      </c>
      <c r="N188">
        <f t="shared" si="21"/>
        <v>0.79625039699109368</v>
      </c>
      <c r="P188">
        <v>91</v>
      </c>
      <c r="Q188" s="2">
        <v>2.1765560631808299E-31</v>
      </c>
      <c r="R188" s="2">
        <f t="shared" si="26"/>
        <v>3.2430685341394364E-20</v>
      </c>
      <c r="S188" s="2">
        <f t="shared" si="27"/>
        <v>9.0760080531393425E-17</v>
      </c>
      <c r="T188">
        <v>90.5</v>
      </c>
      <c r="U188">
        <f t="shared" si="23"/>
        <v>8.5256279547172401E-17</v>
      </c>
    </row>
    <row r="189" spans="1:21" x14ac:dyDescent="0.25">
      <c r="A189">
        <v>91.5</v>
      </c>
      <c r="B189" s="2">
        <v>2.5459830445635501E-8</v>
      </c>
      <c r="C189">
        <f t="shared" si="20"/>
        <v>3.7935147363996895E-3</v>
      </c>
      <c r="E189">
        <v>91.5</v>
      </c>
      <c r="F189" s="2">
        <v>4.3760210891739996E-31</v>
      </c>
      <c r="G189" s="2">
        <f t="shared" si="24"/>
        <v>6.5202714228692599E-20</v>
      </c>
      <c r="H189" s="2">
        <f t="shared" si="25"/>
        <v>1.8247544052694187E-16</v>
      </c>
      <c r="I189">
        <v>91</v>
      </c>
      <c r="J189">
        <f t="shared" si="22"/>
        <v>1.9339593636467214E-16</v>
      </c>
      <c r="L189">
        <v>91.5</v>
      </c>
      <c r="M189" s="2">
        <v>5.1681750199373199E-6</v>
      </c>
      <c r="N189">
        <f t="shared" si="21"/>
        <v>0.77005807797066061</v>
      </c>
      <c r="P189">
        <v>91.5</v>
      </c>
      <c r="Q189" s="2">
        <v>2.30855838738448E-31</v>
      </c>
      <c r="R189" s="2">
        <f t="shared" si="26"/>
        <v>3.4397519972028751E-20</v>
      </c>
      <c r="S189" s="2">
        <f t="shared" si="27"/>
        <v>9.6264437518893206E-17</v>
      </c>
      <c r="T189">
        <v>91</v>
      </c>
      <c r="U189">
        <f t="shared" si="23"/>
        <v>8.9347159977910717E-17</v>
      </c>
    </row>
    <row r="190" spans="1:21" x14ac:dyDescent="0.25">
      <c r="A190">
        <v>92</v>
      </c>
      <c r="B190" s="2">
        <v>2.3854148714409499E-8</v>
      </c>
      <c r="C190">
        <f t="shared" si="20"/>
        <v>3.5542681584470152E-3</v>
      </c>
      <c r="E190">
        <v>92</v>
      </c>
      <c r="F190" s="2">
        <v>4.1141324383417001E-31</v>
      </c>
      <c r="G190" s="2">
        <f t="shared" si="24"/>
        <v>6.1300573331291331E-20</v>
      </c>
      <c r="H190" s="2">
        <f t="shared" si="25"/>
        <v>1.7155496140771288E-16</v>
      </c>
      <c r="I190">
        <v>91.5</v>
      </c>
      <c r="J190">
        <f t="shared" si="22"/>
        <v>1.8247544966173126E-16</v>
      </c>
      <c r="L190">
        <v>92</v>
      </c>
      <c r="M190" s="2">
        <v>4.9954133939786596E-6</v>
      </c>
      <c r="N190">
        <f t="shared" si="21"/>
        <v>0.74431659570282027</v>
      </c>
      <c r="P190">
        <v>92</v>
      </c>
      <c r="Q190" s="2">
        <v>2.2711161941865098E-31</v>
      </c>
      <c r="R190" s="2">
        <f t="shared" si="26"/>
        <v>3.3839631293378999E-20</v>
      </c>
      <c r="S190" s="2">
        <f t="shared" si="27"/>
        <v>9.470313775390873E-17</v>
      </c>
      <c r="T190">
        <v>91.5</v>
      </c>
      <c r="U190">
        <f t="shared" si="23"/>
        <v>9.1935845849241174E-17</v>
      </c>
    </row>
    <row r="191" spans="1:21" x14ac:dyDescent="0.25">
      <c r="A191">
        <v>92.5</v>
      </c>
      <c r="B191" s="2">
        <v>2.2356566202556601E-8</v>
      </c>
      <c r="C191">
        <f t="shared" si="20"/>
        <v>3.3311283641809333E-3</v>
      </c>
      <c r="E191">
        <v>92.5</v>
      </c>
      <c r="F191" s="2">
        <v>3.8522440489729201E-31</v>
      </c>
      <c r="G191" s="2">
        <f t="shared" si="24"/>
        <v>5.739843632969652E-20</v>
      </c>
      <c r="H191" s="2">
        <f t="shared" si="25"/>
        <v>1.6063449319123551E-16</v>
      </c>
      <c r="I191">
        <v>92</v>
      </c>
      <c r="J191">
        <f t="shared" si="22"/>
        <v>1.7155497241823973E-16</v>
      </c>
      <c r="L191">
        <v>92.5</v>
      </c>
      <c r="M191" s="2">
        <v>4.8285819162103596E-6</v>
      </c>
      <c r="N191">
        <f t="shared" si="21"/>
        <v>0.71945870551534363</v>
      </c>
      <c r="P191">
        <v>92.5</v>
      </c>
      <c r="Q191" s="2">
        <v>2.2229725630112001E-31</v>
      </c>
      <c r="R191" s="2">
        <f t="shared" si="26"/>
        <v>3.3122291188866882E-20</v>
      </c>
      <c r="S191" s="2">
        <f t="shared" si="27"/>
        <v>9.2695599369549734E-17</v>
      </c>
      <c r="T191">
        <v>92</v>
      </c>
      <c r="U191">
        <f t="shared" si="23"/>
        <v>9.3022268852252672E-17</v>
      </c>
    </row>
    <row r="192" spans="1:21" x14ac:dyDescent="0.25">
      <c r="A192">
        <v>93</v>
      </c>
      <c r="B192" s="2">
        <v>2.0961128437916599E-8</v>
      </c>
      <c r="C192">
        <f t="shared" si="20"/>
        <v>3.1232081372495734E-3</v>
      </c>
      <c r="E192">
        <v>93</v>
      </c>
      <c r="F192" s="2">
        <v>3.5903559782828201E-31</v>
      </c>
      <c r="G192" s="2">
        <f t="shared" si="24"/>
        <v>5.3496304076414013E-20</v>
      </c>
      <c r="H192" s="2">
        <f t="shared" si="25"/>
        <v>1.4971403826332122E-16</v>
      </c>
      <c r="I192">
        <v>92.5</v>
      </c>
      <c r="J192">
        <f t="shared" si="22"/>
        <v>1.6063450662997294E-16</v>
      </c>
      <c r="L192">
        <v>93</v>
      </c>
      <c r="M192" s="2">
        <v>4.6676805866324201E-6</v>
      </c>
      <c r="N192">
        <f t="shared" si="21"/>
        <v>0.69548440740823059</v>
      </c>
      <c r="P192">
        <v>93</v>
      </c>
      <c r="Q192" s="2">
        <v>2.1748296057697501E-31</v>
      </c>
      <c r="R192" s="2">
        <f t="shared" si="26"/>
        <v>3.2404961125969273E-20</v>
      </c>
      <c r="S192" s="2">
        <f t="shared" si="27"/>
        <v>9.0688089087518267E-17</v>
      </c>
      <c r="T192">
        <v>92.5</v>
      </c>
      <c r="U192">
        <f t="shared" si="23"/>
        <v>9.2606374509237442E-17</v>
      </c>
    </row>
    <row r="193" spans="1:21" x14ac:dyDescent="0.25">
      <c r="A193">
        <v>93.5</v>
      </c>
      <c r="B193" s="2">
        <v>1.96394133019287E-8</v>
      </c>
      <c r="C193">
        <f t="shared" si="20"/>
        <v>2.9262725819873764E-3</v>
      </c>
      <c r="E193">
        <v>93.5</v>
      </c>
      <c r="F193" s="2">
        <v>3.3284683014935298E-31</v>
      </c>
      <c r="G193" s="2">
        <f t="shared" si="24"/>
        <v>4.959417769225359E-20</v>
      </c>
      <c r="H193" s="2">
        <f t="shared" si="25"/>
        <v>1.3879359976065317E-16</v>
      </c>
      <c r="I193">
        <v>93</v>
      </c>
      <c r="J193">
        <f t="shared" si="22"/>
        <v>1.4971405490286557E-16</v>
      </c>
      <c r="L193">
        <v>93.5</v>
      </c>
      <c r="M193" s="2">
        <v>4.5127094052448198E-6</v>
      </c>
      <c r="N193">
        <f t="shared" si="21"/>
        <v>0.67239370138147814</v>
      </c>
      <c r="P193">
        <v>93.5</v>
      </c>
      <c r="Q193" s="2">
        <v>2.1266873682307798E-31</v>
      </c>
      <c r="R193" s="2">
        <f t="shared" si="26"/>
        <v>3.1687641786638617E-20</v>
      </c>
      <c r="S193" s="2">
        <f t="shared" si="27"/>
        <v>8.8680608816317275E-17</v>
      </c>
      <c r="T193">
        <v>93</v>
      </c>
      <c r="U193">
        <f t="shared" si="23"/>
        <v>9.0688119133705513E-17</v>
      </c>
    </row>
    <row r="194" spans="1:21" x14ac:dyDescent="0.25">
      <c r="A194">
        <v>94</v>
      </c>
      <c r="B194" s="2">
        <v>1.8407163635823501E-8</v>
      </c>
      <c r="C194">
        <f t="shared" si="20"/>
        <v>2.7426673817377016E-3</v>
      </c>
      <c r="E194">
        <v>94</v>
      </c>
      <c r="F194" s="2">
        <v>3.06658111952305E-31</v>
      </c>
      <c r="G194" s="2">
        <f t="shared" si="24"/>
        <v>4.5692058680893444E-20</v>
      </c>
      <c r="H194" s="2">
        <f t="shared" si="25"/>
        <v>1.2787318189140499E-16</v>
      </c>
      <c r="I194">
        <v>93.5</v>
      </c>
      <c r="J194">
        <f t="shared" si="22"/>
        <v>1.3879362070842073E-16</v>
      </c>
      <c r="L194">
        <v>94</v>
      </c>
      <c r="M194" s="2">
        <v>4.3636683720475798E-6</v>
      </c>
      <c r="N194">
        <f t="shared" si="21"/>
        <v>0.65018658743508939</v>
      </c>
      <c r="P194">
        <v>94</v>
      </c>
      <c r="Q194" s="2">
        <v>2.07854590040244E-31</v>
      </c>
      <c r="R194" s="2">
        <f t="shared" si="26"/>
        <v>3.0970333915996355E-20</v>
      </c>
      <c r="S194" s="2">
        <f t="shared" si="27"/>
        <v>8.667316064123362E-17</v>
      </c>
      <c r="T194">
        <v>93.5</v>
      </c>
      <c r="U194">
        <f t="shared" si="23"/>
        <v>8.8680640951981959E-17</v>
      </c>
    </row>
    <row r="195" spans="1:21" x14ac:dyDescent="0.25">
      <c r="A195">
        <v>94.5</v>
      </c>
      <c r="B195" s="2">
        <v>1.72573403293456E-8</v>
      </c>
      <c r="C195">
        <f t="shared" si="20"/>
        <v>2.5713437090724945E-3</v>
      </c>
      <c r="E195">
        <v>94.5</v>
      </c>
      <c r="F195" s="2">
        <v>2.80469457098191E-31</v>
      </c>
      <c r="G195" s="2">
        <f t="shared" si="24"/>
        <v>4.1789949107630462E-20</v>
      </c>
      <c r="H195" s="2">
        <f t="shared" si="25"/>
        <v>1.1695279043548879E-16</v>
      </c>
      <c r="I195">
        <v>94</v>
      </c>
      <c r="J195">
        <f t="shared" si="22"/>
        <v>1.2787320878095659E-16</v>
      </c>
      <c r="L195">
        <v>94.5</v>
      </c>
      <c r="M195" s="2">
        <v>4.2196475398876499E-6</v>
      </c>
      <c r="N195">
        <f t="shared" si="21"/>
        <v>0.62872748344325979</v>
      </c>
      <c r="P195">
        <v>94.5</v>
      </c>
      <c r="Q195" s="2">
        <v>2.03040525703489E-31</v>
      </c>
      <c r="R195" s="2">
        <f t="shared" si="26"/>
        <v>3.0253038329819858E-20</v>
      </c>
      <c r="S195" s="2">
        <f t="shared" si="27"/>
        <v>8.4665746845290924E-17</v>
      </c>
      <c r="T195">
        <v>94</v>
      </c>
      <c r="U195">
        <f t="shared" si="23"/>
        <v>8.6673195064722157E-17</v>
      </c>
    </row>
    <row r="196" spans="1:21" x14ac:dyDescent="0.25">
      <c r="A196">
        <v>95</v>
      </c>
      <c r="B196" s="2">
        <v>1.61694041637609E-8</v>
      </c>
      <c r="C196">
        <f t="shared" si="20"/>
        <v>2.4092412204003741E-3</v>
      </c>
      <c r="E196">
        <v>95</v>
      </c>
      <c r="F196" s="2">
        <v>2.5428088515827599E-31</v>
      </c>
      <c r="G196" s="2">
        <f t="shared" si="24"/>
        <v>3.7887851888583126E-20</v>
      </c>
      <c r="H196" s="2">
        <f t="shared" si="25"/>
        <v>1.0603243355391463E-16</v>
      </c>
      <c r="I196">
        <v>94.5</v>
      </c>
      <c r="J196">
        <f t="shared" si="22"/>
        <v>1.1695282575943348E-16</v>
      </c>
      <c r="L196">
        <v>95</v>
      </c>
      <c r="M196" s="2">
        <v>4.0786079665406202E-6</v>
      </c>
      <c r="N196">
        <f t="shared" si="21"/>
        <v>0.60771258701455244</v>
      </c>
      <c r="P196">
        <v>95</v>
      </c>
      <c r="Q196" s="2">
        <v>1.9822654981958801E-31</v>
      </c>
      <c r="R196" s="2">
        <f t="shared" si="26"/>
        <v>2.9535755923118616E-20</v>
      </c>
      <c r="S196" s="2">
        <f t="shared" si="27"/>
        <v>8.2658369933250701E-17</v>
      </c>
      <c r="T196">
        <v>94.5</v>
      </c>
      <c r="U196">
        <f t="shared" si="23"/>
        <v>8.4665783779057739E-17</v>
      </c>
    </row>
    <row r="197" spans="1:21" x14ac:dyDescent="0.25">
      <c r="A197">
        <v>95.5</v>
      </c>
      <c r="B197" s="2">
        <v>1.5155511721811901E-8</v>
      </c>
      <c r="C197">
        <f t="shared" si="20"/>
        <v>2.2581712465499734E-3</v>
      </c>
      <c r="E197">
        <v>95.5</v>
      </c>
      <c r="F197" s="2">
        <v>2.28092424692095E-31</v>
      </c>
      <c r="G197" s="2">
        <f t="shared" si="24"/>
        <v>3.3985771279122159E-20</v>
      </c>
      <c r="H197" s="2">
        <f t="shared" si="25"/>
        <v>9.511212315570585E-17</v>
      </c>
      <c r="I197">
        <v>95</v>
      </c>
      <c r="J197">
        <f t="shared" si="22"/>
        <v>1.0603248127301807E-16</v>
      </c>
      <c r="L197">
        <v>95.5</v>
      </c>
      <c r="M197" s="2">
        <v>3.9424477219747201E-6</v>
      </c>
      <c r="N197">
        <f t="shared" si="21"/>
        <v>0.58742471057423329</v>
      </c>
      <c r="P197">
        <v>95.5</v>
      </c>
      <c r="Q197" s="2">
        <v>1.9341266899322501E-31</v>
      </c>
      <c r="R197" s="2">
        <f t="shared" si="26"/>
        <v>2.8818487679990525E-20</v>
      </c>
      <c r="S197" s="2">
        <f t="shared" si="27"/>
        <v>8.0651032659196112E-17</v>
      </c>
      <c r="T197">
        <v>95</v>
      </c>
      <c r="U197">
        <f t="shared" si="23"/>
        <v>8.2658409627462211E-17</v>
      </c>
    </row>
    <row r="198" spans="1:21" x14ac:dyDescent="0.25">
      <c r="A198">
        <v>96</v>
      </c>
      <c r="B198" s="2">
        <v>1.4208007803498501E-8</v>
      </c>
      <c r="C198">
        <f t="shared" si="20"/>
        <v>2.1169931627212767E-3</v>
      </c>
      <c r="E198">
        <v>96</v>
      </c>
      <c r="F198" s="2">
        <v>2.0190411907656301E-31</v>
      </c>
      <c r="G198" s="2">
        <f t="shared" si="24"/>
        <v>3.0083713742407888E-20</v>
      </c>
      <c r="H198" s="2">
        <f t="shared" si="25"/>
        <v>8.419187732857615E-17</v>
      </c>
      <c r="I198">
        <v>95.5</v>
      </c>
      <c r="J198">
        <f t="shared" si="22"/>
        <v>9.5112189883356309E-17</v>
      </c>
      <c r="L198">
        <v>96</v>
      </c>
      <c r="M198" s="2">
        <v>3.8111668061899299E-6</v>
      </c>
      <c r="N198">
        <f t="shared" si="21"/>
        <v>0.56786385412229956</v>
      </c>
      <c r="P198">
        <v>96</v>
      </c>
      <c r="Q198" s="2">
        <v>1.88598890503272E-31</v>
      </c>
      <c r="R198" s="2">
        <f t="shared" si="26"/>
        <v>2.8101234684987524E-20</v>
      </c>
      <c r="S198" s="2">
        <f t="shared" si="27"/>
        <v>7.8643738058339651E-17</v>
      </c>
      <c r="T198">
        <v>95.5</v>
      </c>
      <c r="U198">
        <f t="shared" si="23"/>
        <v>8.0651075395980039E-17</v>
      </c>
    </row>
    <row r="199" spans="1:21" x14ac:dyDescent="0.25">
      <c r="A199">
        <v>96.5</v>
      </c>
      <c r="B199" s="2">
        <v>1.3312527600317E-8</v>
      </c>
      <c r="C199">
        <f t="shared" ref="C199:C206" si="28">B199*149000</f>
        <v>1.9835666124472331E-3</v>
      </c>
      <c r="E199">
        <v>96.5</v>
      </c>
      <c r="F199" s="2">
        <v>1.7571603754742201E-31</v>
      </c>
      <c r="G199" s="2">
        <f t="shared" si="24"/>
        <v>2.6181689594565881E-20</v>
      </c>
      <c r="H199" s="2">
        <f t="shared" si="25"/>
        <v>7.3271724943096052E-17</v>
      </c>
      <c r="I199">
        <v>96</v>
      </c>
      <c r="J199">
        <f t="shared" si="22"/>
        <v>8.4191974815223811E-17</v>
      </c>
      <c r="L199">
        <v>96.5</v>
      </c>
      <c r="M199" s="2">
        <v>3.68476521918626E-6</v>
      </c>
      <c r="N199">
        <f t="shared" ref="N199:N206" si="29">M199*149000</f>
        <v>0.5490300176587527</v>
      </c>
      <c r="P199">
        <v>96.5</v>
      </c>
      <c r="Q199" s="2">
        <v>1.8378522239104001E-31</v>
      </c>
      <c r="R199" s="2">
        <f t="shared" si="26"/>
        <v>2.738399813626496E-20</v>
      </c>
      <c r="S199" s="2">
        <f t="shared" si="27"/>
        <v>7.6636489483822797E-17</v>
      </c>
      <c r="T199">
        <v>96</v>
      </c>
      <c r="U199">
        <f t="shared" si="23"/>
        <v>7.8643784156812898E-17</v>
      </c>
    </row>
    <row r="200" spans="1:21" x14ac:dyDescent="0.25">
      <c r="A200">
        <v>97</v>
      </c>
      <c r="B200" s="2">
        <v>1.24783277132733E-8</v>
      </c>
      <c r="C200">
        <f t="shared" si="28"/>
        <v>1.8592708292777217E-3</v>
      </c>
      <c r="E200">
        <v>97</v>
      </c>
      <c r="F200" s="2">
        <v>1.49528297842823E-31</v>
      </c>
      <c r="G200" s="2">
        <f t="shared" si="24"/>
        <v>2.2279716378580628E-20</v>
      </c>
      <c r="H200" s="2">
        <f t="shared" si="25"/>
        <v>6.2351715094826361E-17</v>
      </c>
      <c r="I200">
        <v>96.5</v>
      </c>
      <c r="J200">
        <f t="shared" si="22"/>
        <v>7.3271875819278421E-17</v>
      </c>
      <c r="L200">
        <v>97</v>
      </c>
      <c r="M200" s="2">
        <v>3.5632429609637198E-6</v>
      </c>
      <c r="N200">
        <f t="shared" si="29"/>
        <v>0.53092320118359426</v>
      </c>
      <c r="P200">
        <v>97</v>
      </c>
      <c r="Q200" s="2">
        <v>1.7897167356277401E-31</v>
      </c>
      <c r="R200" s="2">
        <f t="shared" si="26"/>
        <v>2.666677936085333E-20</v>
      </c>
      <c r="S200" s="2">
        <f t="shared" si="27"/>
        <v>7.4629290649455264E-17</v>
      </c>
      <c r="T200">
        <v>96.5</v>
      </c>
      <c r="U200">
        <f t="shared" si="23"/>
        <v>7.6636539306069081E-17</v>
      </c>
    </row>
    <row r="201" spans="1:21" x14ac:dyDescent="0.25">
      <c r="A201">
        <v>97.5</v>
      </c>
      <c r="B201" s="2">
        <v>1.1697490287392601E-8</v>
      </c>
      <c r="C201">
        <f t="shared" si="28"/>
        <v>1.7429260528214975E-3</v>
      </c>
      <c r="E201">
        <v>97.5</v>
      </c>
      <c r="F201" s="2">
        <v>1.2334111769113201E-31</v>
      </c>
      <c r="G201" s="2">
        <f t="shared" si="24"/>
        <v>1.8377826535978668E-20</v>
      </c>
      <c r="H201" s="2">
        <f t="shared" si="25"/>
        <v>5.1431938574187655E-17</v>
      </c>
      <c r="I201">
        <v>97</v>
      </c>
      <c r="J201">
        <f t="shared" si="22"/>
        <v>6.2351967999189365E-17</v>
      </c>
      <c r="L201" s="4">
        <v>97.5</v>
      </c>
      <c r="M201" s="5">
        <v>3.4452056346967599E-6</v>
      </c>
      <c r="N201" s="4">
        <f t="shared" si="29"/>
        <v>0.5133356395698172</v>
      </c>
      <c r="P201">
        <v>97.5</v>
      </c>
      <c r="Q201" s="2">
        <v>1.7415825390912001E-31</v>
      </c>
      <c r="R201" s="2">
        <f t="shared" si="26"/>
        <v>2.5949579832458878E-20</v>
      </c>
      <c r="S201" s="2">
        <f t="shared" si="27"/>
        <v>7.2622145679531569E-17</v>
      </c>
      <c r="T201">
        <v>97</v>
      </c>
      <c r="U201">
        <f t="shared" si="23"/>
        <v>7.4629344607657846E-17</v>
      </c>
    </row>
    <row r="202" spans="1:21" x14ac:dyDescent="0.25">
      <c r="A202">
        <v>98</v>
      </c>
      <c r="B202" s="2">
        <v>1.09604428294506E-8</v>
      </c>
      <c r="C202">
        <f t="shared" si="28"/>
        <v>1.6331059815881395E-3</v>
      </c>
      <c r="E202">
        <v>98</v>
      </c>
      <c r="F202" s="2">
        <v>9.7154949559680303E-32</v>
      </c>
      <c r="G202" s="2">
        <f t="shared" si="24"/>
        <v>1.4476087484392365E-20</v>
      </c>
      <c r="H202" s="2">
        <f t="shared" si="25"/>
        <v>4.0512584055260618E-17</v>
      </c>
      <c r="I202">
        <v>97.5</v>
      </c>
      <c r="J202">
        <f t="shared" ref="J202:J205" si="30">AVERAGE(H199:H203)</f>
        <v>5.1432416265510886E-17</v>
      </c>
      <c r="L202">
        <v>98</v>
      </c>
      <c r="M202" s="2">
        <v>3.3300704903881499E-6</v>
      </c>
      <c r="N202">
        <f t="shared" si="29"/>
        <v>0.49618050306783434</v>
      </c>
      <c r="P202">
        <v>98</v>
      </c>
      <c r="Q202" s="2">
        <v>1.6934497444495799E-31</v>
      </c>
      <c r="R202" s="2">
        <f t="shared" si="26"/>
        <v>2.523240119229874E-20</v>
      </c>
      <c r="S202" s="2">
        <f t="shared" si="27"/>
        <v>7.061505916713995E-17</v>
      </c>
      <c r="T202">
        <v>97.5</v>
      </c>
      <c r="U202">
        <f t="shared" ref="U202:U205" si="31">AVERAGE(S199:S203)</f>
        <v>7.2622204244529883E-17</v>
      </c>
    </row>
    <row r="203" spans="1:21" x14ac:dyDescent="0.25">
      <c r="A203">
        <v>98.5</v>
      </c>
      <c r="B203" s="2">
        <v>1.02741123908537E-8</v>
      </c>
      <c r="C203">
        <f t="shared" si="28"/>
        <v>1.5308427462372013E-3</v>
      </c>
      <c r="E203">
        <v>98.5</v>
      </c>
      <c r="F203" s="2">
        <v>7.0970913673920401E-32</v>
      </c>
      <c r="G203" s="2">
        <f t="shared" si="24"/>
        <v>1.0574666137414141E-20</v>
      </c>
      <c r="H203" s="2">
        <f t="shared" si="25"/>
        <v>2.9594118660183744E-17</v>
      </c>
      <c r="I203">
        <v>98</v>
      </c>
      <c r="J203">
        <f t="shared" si="30"/>
        <v>4.0513691615279662E-17</v>
      </c>
      <c r="L203">
        <v>98.5</v>
      </c>
      <c r="M203" s="2">
        <v>3.2189500646461601E-6</v>
      </c>
      <c r="N203">
        <f t="shared" si="29"/>
        <v>0.47962355963227787</v>
      </c>
      <c r="P203">
        <v>98.5</v>
      </c>
      <c r="Q203" s="2">
        <v>1.6453184747376499E-31</v>
      </c>
      <c r="R203" s="2">
        <f t="shared" si="26"/>
        <v>2.4515245273590985E-20</v>
      </c>
      <c r="S203" s="2">
        <f t="shared" si="27"/>
        <v>6.860803624269986E-17</v>
      </c>
      <c r="T203">
        <v>98</v>
      </c>
      <c r="U203">
        <f t="shared" si="31"/>
        <v>7.0615122878741099E-17</v>
      </c>
    </row>
    <row r="204" spans="1:21" x14ac:dyDescent="0.25">
      <c r="A204">
        <v>99</v>
      </c>
      <c r="B204" s="2">
        <v>9.6305800979909194E-9</v>
      </c>
      <c r="C204">
        <f t="shared" si="28"/>
        <v>1.434956434600647E-3</v>
      </c>
      <c r="E204">
        <v>99</v>
      </c>
      <c r="F204" s="2">
        <v>4.4792749464604099E-32</v>
      </c>
      <c r="G204" s="2">
        <f t="shared" si="24"/>
        <v>6.6741196702260108E-21</v>
      </c>
      <c r="H204" s="2">
        <f t="shared" si="25"/>
        <v>1.8678101691939932E-17</v>
      </c>
      <c r="I204">
        <v>98.5</v>
      </c>
      <c r="J204">
        <f t="shared" si="30"/>
        <v>3.0891504502401069E-17</v>
      </c>
      <c r="L204">
        <v>99</v>
      </c>
      <c r="M204" s="2">
        <v>3.1118443574707799E-6</v>
      </c>
      <c r="N204">
        <f t="shared" si="29"/>
        <v>0.46366480926314618</v>
      </c>
      <c r="P204">
        <v>99</v>
      </c>
      <c r="Q204" s="2">
        <v>1.59718886781665E-31</v>
      </c>
      <c r="R204" s="2">
        <f t="shared" si="26"/>
        <v>2.3798114130468086E-20</v>
      </c>
      <c r="S204" s="2">
        <f t="shared" si="27"/>
        <v>6.66010826548789E-17</v>
      </c>
      <c r="T204">
        <v>98.5</v>
      </c>
      <c r="U204">
        <f t="shared" si="31"/>
        <v>6.8608105722166121E-17</v>
      </c>
    </row>
    <row r="205" spans="1:21" x14ac:dyDescent="0.25">
      <c r="A205">
        <v>99.5</v>
      </c>
      <c r="B205" s="2">
        <v>9.0239532033013492E-9</v>
      </c>
      <c r="C205">
        <f t="shared" si="28"/>
        <v>1.344569027291901E-3</v>
      </c>
      <c r="E205">
        <v>99.5</v>
      </c>
      <c r="F205" s="2">
        <v>3.4151418608167701E-32</v>
      </c>
      <c r="G205" s="2">
        <f t="shared" si="24"/>
        <v>5.0885613726169869E-21</v>
      </c>
      <c r="H205" s="2">
        <f t="shared" si="25"/>
        <v>1.4240779530433405E-17</v>
      </c>
      <c r="I205">
        <v>99</v>
      </c>
      <c r="J205">
        <f t="shared" si="30"/>
        <v>2.2913766995437381E-17</v>
      </c>
      <c r="L205">
        <v>99.5</v>
      </c>
      <c r="M205" s="2">
        <v>3.0087533688620201E-6</v>
      </c>
      <c r="N205">
        <f t="shared" si="29"/>
        <v>0.44830425196044099</v>
      </c>
      <c r="P205">
        <v>99.5</v>
      </c>
      <c r="Q205" s="2">
        <v>1.5490610786762101E-31</v>
      </c>
      <c r="R205" s="2">
        <f t="shared" si="26"/>
        <v>2.3081010072275531E-20</v>
      </c>
      <c r="S205" s="2">
        <f t="shared" si="27"/>
        <v>6.4594204866580288E-17</v>
      </c>
      <c r="T205">
        <v>99</v>
      </c>
      <c r="U205">
        <f t="shared" si="31"/>
        <v>6.6601158620136954E-17</v>
      </c>
    </row>
    <row r="206" spans="1:21" x14ac:dyDescent="0.25">
      <c r="A206">
        <v>100</v>
      </c>
      <c r="B206" s="2">
        <v>8.4593008974691994E-9</v>
      </c>
      <c r="C206">
        <f t="shared" si="28"/>
        <v>1.2604358337229107E-3</v>
      </c>
      <c r="E206">
        <v>100</v>
      </c>
      <c r="F206" s="2">
        <v>2.7682360891986002E-32</v>
      </c>
      <c r="G206" s="2">
        <f t="shared" si="24"/>
        <v>4.124671772905915E-21</v>
      </c>
      <c r="H206" s="2">
        <f t="shared" si="25"/>
        <v>1.1543251039369205E-17</v>
      </c>
      <c r="L206">
        <v>100</v>
      </c>
      <c r="M206" s="2">
        <v>2.90967709881988E-6</v>
      </c>
      <c r="N206">
        <f t="shared" si="29"/>
        <v>0.43354188772416213</v>
      </c>
      <c r="P206">
        <v>100</v>
      </c>
      <c r="Q206" s="2">
        <v>1.50093528217885E-31</v>
      </c>
      <c r="R206" s="2">
        <f t="shared" si="26"/>
        <v>2.2363935704464864E-20</v>
      </c>
      <c r="S206" s="2">
        <f t="shared" si="27"/>
        <v>6.2587410169385774E-17</v>
      </c>
    </row>
  </sheetData>
  <mergeCells count="4">
    <mergeCell ref="Q4:U4"/>
    <mergeCell ref="A4:C4"/>
    <mergeCell ref="L4:N4"/>
    <mergeCell ref="E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2024-07-27T01:47:52Z</dcterms:modified>
</cp:coreProperties>
</file>