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uffalo-my.sharepoint.com/personal/echacinr_buffalo_edu/Documents/Desktop/Github Jabias project - normal/Human/Position_Related_Plots/"/>
    </mc:Choice>
  </mc:AlternateContent>
  <xr:revisionPtr revIDLastSave="290" documentId="13_ncr:1_{4297560E-3861-43A8-BF5C-3FEE0C062D0D}" xr6:coauthVersionLast="47" xr6:coauthVersionMax="47" xr10:uidLastSave="{2EAB81F4-4E24-41F0-938E-C68FBB2652F4}"/>
  <bookViews>
    <workbookView xWindow="-120" yWindow="-120" windowWidth="20640" windowHeight="11040" xr2:uid="{26FFA8E2-5374-4B2B-9A88-9D55D5004369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R107" i="2"/>
  <c r="S107" i="2" s="1"/>
  <c r="R108" i="2"/>
  <c r="S108" i="2" s="1"/>
  <c r="R109" i="2"/>
  <c r="S109" i="2" s="1"/>
  <c r="R110" i="2"/>
  <c r="S110" i="2" s="1"/>
  <c r="R111" i="2"/>
  <c r="S111" i="2" s="1"/>
  <c r="R112" i="2"/>
  <c r="S112" i="2" s="1"/>
  <c r="R113" i="2"/>
  <c r="S113" i="2" s="1"/>
  <c r="R114" i="2"/>
  <c r="S114" i="2" s="1"/>
  <c r="R115" i="2"/>
  <c r="S115" i="2" s="1"/>
  <c r="R116" i="2"/>
  <c r="S116" i="2" s="1"/>
  <c r="R117" i="2"/>
  <c r="S117" i="2" s="1"/>
  <c r="R118" i="2"/>
  <c r="S118" i="2" s="1"/>
  <c r="R119" i="2"/>
  <c r="S119" i="2" s="1"/>
  <c r="R120" i="2"/>
  <c r="S120" i="2" s="1"/>
  <c r="R121" i="2"/>
  <c r="S121" i="2" s="1"/>
  <c r="R122" i="2"/>
  <c r="S122" i="2" s="1"/>
  <c r="R123" i="2"/>
  <c r="S123" i="2" s="1"/>
  <c r="R124" i="2"/>
  <c r="S124" i="2" s="1"/>
  <c r="R125" i="2"/>
  <c r="S125" i="2" s="1"/>
  <c r="R126" i="2"/>
  <c r="S126" i="2" s="1"/>
  <c r="R127" i="2"/>
  <c r="S127" i="2"/>
  <c r="R128" i="2"/>
  <c r="S128" i="2" s="1"/>
  <c r="R129" i="2"/>
  <c r="S129" i="2" s="1"/>
  <c r="R130" i="2"/>
  <c r="S130" i="2" s="1"/>
  <c r="R131" i="2"/>
  <c r="S131" i="2" s="1"/>
  <c r="R132" i="2"/>
  <c r="S132" i="2" s="1"/>
  <c r="R133" i="2"/>
  <c r="S133" i="2" s="1"/>
  <c r="R134" i="2"/>
  <c r="S134" i="2" s="1"/>
  <c r="R135" i="2"/>
  <c r="S135" i="2" s="1"/>
  <c r="R136" i="2"/>
  <c r="S136" i="2" s="1"/>
  <c r="R137" i="2"/>
  <c r="S137" i="2" s="1"/>
  <c r="R138" i="2"/>
  <c r="S138" i="2" s="1"/>
  <c r="R139" i="2"/>
  <c r="S139" i="2" s="1"/>
  <c r="R140" i="2"/>
  <c r="S140" i="2" s="1"/>
  <c r="R141" i="2"/>
  <c r="S141" i="2" s="1"/>
  <c r="R142" i="2"/>
  <c r="S142" i="2" s="1"/>
  <c r="R143" i="2"/>
  <c r="S143" i="2" s="1"/>
  <c r="R144" i="2"/>
  <c r="S144" i="2" s="1"/>
  <c r="R145" i="2"/>
  <c r="S145" i="2" s="1"/>
  <c r="R146" i="2"/>
  <c r="S146" i="2" s="1"/>
  <c r="R147" i="2"/>
  <c r="S147" i="2" s="1"/>
  <c r="R148" i="2"/>
  <c r="S148" i="2" s="1"/>
  <c r="R149" i="2"/>
  <c r="S149" i="2" s="1"/>
  <c r="R150" i="2"/>
  <c r="S150" i="2" s="1"/>
  <c r="R151" i="2"/>
  <c r="S151" i="2" s="1"/>
  <c r="R152" i="2"/>
  <c r="S152" i="2" s="1"/>
  <c r="R153" i="2"/>
  <c r="S153" i="2" s="1"/>
  <c r="R154" i="2"/>
  <c r="S154" i="2"/>
  <c r="R155" i="2"/>
  <c r="S155" i="2" s="1"/>
  <c r="R156" i="2"/>
  <c r="S156" i="2" s="1"/>
  <c r="R157" i="2"/>
  <c r="S157" i="2" s="1"/>
  <c r="R158" i="2"/>
  <c r="S158" i="2" s="1"/>
  <c r="R159" i="2"/>
  <c r="S159" i="2" s="1"/>
  <c r="R160" i="2"/>
  <c r="S160" i="2" s="1"/>
  <c r="R161" i="2"/>
  <c r="S161" i="2" s="1"/>
  <c r="R162" i="2"/>
  <c r="S162" i="2" s="1"/>
  <c r="R163" i="2"/>
  <c r="S163" i="2" s="1"/>
  <c r="R164" i="2"/>
  <c r="S164" i="2" s="1"/>
  <c r="R165" i="2"/>
  <c r="S165" i="2" s="1"/>
  <c r="R166" i="2"/>
  <c r="S166" i="2" s="1"/>
  <c r="R167" i="2"/>
  <c r="S167" i="2" s="1"/>
  <c r="R168" i="2"/>
  <c r="S168" i="2" s="1"/>
  <c r="R169" i="2"/>
  <c r="S169" i="2" s="1"/>
  <c r="R170" i="2"/>
  <c r="S170" i="2" s="1"/>
  <c r="R171" i="2"/>
  <c r="S171" i="2" s="1"/>
  <c r="R172" i="2"/>
  <c r="S172" i="2" s="1"/>
  <c r="R173" i="2"/>
  <c r="S173" i="2" s="1"/>
  <c r="R174" i="2"/>
  <c r="S174" i="2" s="1"/>
  <c r="R175" i="2"/>
  <c r="S175" i="2" s="1"/>
  <c r="R176" i="2"/>
  <c r="S176" i="2" s="1"/>
  <c r="R177" i="2"/>
  <c r="S177" i="2" s="1"/>
  <c r="R178" i="2"/>
  <c r="S178" i="2" s="1"/>
  <c r="R179" i="2"/>
  <c r="S179" i="2" s="1"/>
  <c r="R180" i="2"/>
  <c r="S180" i="2" s="1"/>
  <c r="R181" i="2"/>
  <c r="S181" i="2" s="1"/>
  <c r="R182" i="2"/>
  <c r="S182" i="2" s="1"/>
  <c r="R183" i="2"/>
  <c r="S183" i="2" s="1"/>
  <c r="R184" i="2"/>
  <c r="S184" i="2" s="1"/>
  <c r="R185" i="2"/>
  <c r="S185" i="2" s="1"/>
  <c r="R186" i="2"/>
  <c r="S186" i="2" s="1"/>
  <c r="R187" i="2"/>
  <c r="S187" i="2" s="1"/>
  <c r="R188" i="2"/>
  <c r="S188" i="2" s="1"/>
  <c r="R189" i="2"/>
  <c r="S189" i="2" s="1"/>
  <c r="R190" i="2"/>
  <c r="S190" i="2" s="1"/>
  <c r="R191" i="2"/>
  <c r="S191" i="2" s="1"/>
  <c r="R192" i="2"/>
  <c r="S192" i="2" s="1"/>
  <c r="R193" i="2"/>
  <c r="S193" i="2" s="1"/>
  <c r="R194" i="2"/>
  <c r="S194" i="2" s="1"/>
  <c r="R195" i="2"/>
  <c r="S195" i="2" s="1"/>
  <c r="R196" i="2"/>
  <c r="S196" i="2" s="1"/>
  <c r="R197" i="2"/>
  <c r="S197" i="2" s="1"/>
  <c r="R198" i="2"/>
  <c r="S198" i="2" s="1"/>
  <c r="R199" i="2"/>
  <c r="S199" i="2" s="1"/>
  <c r="R200" i="2"/>
  <c r="S200" i="2" s="1"/>
  <c r="R201" i="2"/>
  <c r="S201" i="2" s="1"/>
  <c r="R202" i="2"/>
  <c r="S202" i="2"/>
  <c r="R203" i="2"/>
  <c r="S203" i="2" s="1"/>
  <c r="R204" i="2"/>
  <c r="S204" i="2" s="1"/>
  <c r="R205" i="2"/>
  <c r="S205" i="2" s="1"/>
  <c r="R206" i="2"/>
  <c r="S206" i="2" s="1"/>
  <c r="G107" i="2"/>
  <c r="H107" i="2" s="1"/>
  <c r="G108" i="2"/>
  <c r="H108" i="2" s="1"/>
  <c r="G109" i="2"/>
  <c r="H109" i="2" s="1"/>
  <c r="G110" i="2"/>
  <c r="H110" i="2"/>
  <c r="G111" i="2"/>
  <c r="H111" i="2" s="1"/>
  <c r="G112" i="2"/>
  <c r="H112" i="2" s="1"/>
  <c r="G113" i="2"/>
  <c r="H113" i="2"/>
  <c r="G114" i="2"/>
  <c r="H114" i="2" s="1"/>
  <c r="G115" i="2"/>
  <c r="H115" i="2" s="1"/>
  <c r="G116" i="2"/>
  <c r="H116" i="2" s="1"/>
  <c r="G117" i="2"/>
  <c r="H117" i="2" s="1"/>
  <c r="G118" i="2"/>
  <c r="H118" i="2" s="1"/>
  <c r="G119" i="2"/>
  <c r="H119" i="2" s="1"/>
  <c r="G120" i="2"/>
  <c r="H120" i="2" s="1"/>
  <c r="G121" i="2"/>
  <c r="H121" i="2" s="1"/>
  <c r="G122" i="2"/>
  <c r="H122" i="2" s="1"/>
  <c r="G123" i="2"/>
  <c r="H123" i="2" s="1"/>
  <c r="G124" i="2"/>
  <c r="H124" i="2" s="1"/>
  <c r="G125" i="2"/>
  <c r="H125" i="2"/>
  <c r="G126" i="2"/>
  <c r="H126" i="2" s="1"/>
  <c r="G127" i="2"/>
  <c r="H127" i="2" s="1"/>
  <c r="G128" i="2"/>
  <c r="H128" i="2" s="1"/>
  <c r="G129" i="2"/>
  <c r="H129" i="2" s="1"/>
  <c r="G130" i="2"/>
  <c r="H130" i="2" s="1"/>
  <c r="G131" i="2"/>
  <c r="H131" i="2" s="1"/>
  <c r="G132" i="2"/>
  <c r="H132" i="2" s="1"/>
  <c r="G133" i="2"/>
  <c r="H133" i="2" s="1"/>
  <c r="G134" i="2"/>
  <c r="H134" i="2" s="1"/>
  <c r="G135" i="2"/>
  <c r="H135" i="2" s="1"/>
  <c r="G136" i="2"/>
  <c r="H136" i="2" s="1"/>
  <c r="G137" i="2"/>
  <c r="H137" i="2" s="1"/>
  <c r="G138" i="2"/>
  <c r="H138" i="2" s="1"/>
  <c r="G139" i="2"/>
  <c r="H139" i="2" s="1"/>
  <c r="G140" i="2"/>
  <c r="H140" i="2" s="1"/>
  <c r="G141" i="2"/>
  <c r="H141" i="2" s="1"/>
  <c r="G142" i="2"/>
  <c r="H142" i="2" s="1"/>
  <c r="G143" i="2"/>
  <c r="H143" i="2" s="1"/>
  <c r="G144" i="2"/>
  <c r="H144" i="2" s="1"/>
  <c r="G145" i="2"/>
  <c r="H145" i="2"/>
  <c r="G146" i="2"/>
  <c r="H146" i="2" s="1"/>
  <c r="G147" i="2"/>
  <c r="H147" i="2" s="1"/>
  <c r="G148" i="2"/>
  <c r="H148" i="2" s="1"/>
  <c r="G149" i="2"/>
  <c r="H149" i="2"/>
  <c r="J152" i="2" s="1"/>
  <c r="G150" i="2"/>
  <c r="H150" i="2" s="1"/>
  <c r="G151" i="2"/>
  <c r="H151" i="2" s="1"/>
  <c r="G152" i="2"/>
  <c r="H152" i="2" s="1"/>
  <c r="G153" i="2"/>
  <c r="H153" i="2" s="1"/>
  <c r="G154" i="2"/>
  <c r="H154" i="2" s="1"/>
  <c r="G155" i="2"/>
  <c r="H155" i="2" s="1"/>
  <c r="G156" i="2"/>
  <c r="H156" i="2"/>
  <c r="G157" i="2"/>
  <c r="H157" i="2" s="1"/>
  <c r="G158" i="2"/>
  <c r="H158" i="2" s="1"/>
  <c r="G159" i="2"/>
  <c r="H159" i="2" s="1"/>
  <c r="G160" i="2"/>
  <c r="H160" i="2" s="1"/>
  <c r="G161" i="2"/>
  <c r="H161" i="2" s="1"/>
  <c r="G162" i="2"/>
  <c r="H162" i="2" s="1"/>
  <c r="G163" i="2"/>
  <c r="H163" i="2" s="1"/>
  <c r="G164" i="2"/>
  <c r="H164" i="2" s="1"/>
  <c r="G165" i="2"/>
  <c r="H165" i="2" s="1"/>
  <c r="G166" i="2"/>
  <c r="H166" i="2" s="1"/>
  <c r="G167" i="2"/>
  <c r="H167" i="2" s="1"/>
  <c r="G168" i="2"/>
  <c r="H168" i="2" s="1"/>
  <c r="G169" i="2"/>
  <c r="H169" i="2" s="1"/>
  <c r="G170" i="2"/>
  <c r="H170" i="2" s="1"/>
  <c r="G171" i="2"/>
  <c r="H171" i="2" s="1"/>
  <c r="G172" i="2"/>
  <c r="H172" i="2" s="1"/>
  <c r="G173" i="2"/>
  <c r="H173" i="2" s="1"/>
  <c r="G174" i="2"/>
  <c r="H174" i="2"/>
  <c r="G175" i="2"/>
  <c r="H175" i="2" s="1"/>
  <c r="G176" i="2"/>
  <c r="H176" i="2" s="1"/>
  <c r="G177" i="2"/>
  <c r="H177" i="2" s="1"/>
  <c r="G178" i="2"/>
  <c r="H178" i="2" s="1"/>
  <c r="G179" i="2"/>
  <c r="H179" i="2" s="1"/>
  <c r="G180" i="2"/>
  <c r="H180" i="2" s="1"/>
  <c r="G181" i="2"/>
  <c r="H181" i="2"/>
  <c r="G182" i="2"/>
  <c r="H182" i="2" s="1"/>
  <c r="G183" i="2"/>
  <c r="H183" i="2" s="1"/>
  <c r="G184" i="2"/>
  <c r="H184" i="2" s="1"/>
  <c r="G185" i="2"/>
  <c r="H185" i="2" s="1"/>
  <c r="G186" i="2"/>
  <c r="H186" i="2" s="1"/>
  <c r="G187" i="2"/>
  <c r="H187" i="2" s="1"/>
  <c r="G188" i="2"/>
  <c r="H188" i="2" s="1"/>
  <c r="G189" i="2"/>
  <c r="H189" i="2" s="1"/>
  <c r="G190" i="2"/>
  <c r="H190" i="2" s="1"/>
  <c r="G191" i="2"/>
  <c r="H191" i="2" s="1"/>
  <c r="G192" i="2"/>
  <c r="H192" i="2" s="1"/>
  <c r="G193" i="2"/>
  <c r="H193" i="2" s="1"/>
  <c r="G194" i="2"/>
  <c r="H194" i="2" s="1"/>
  <c r="G195" i="2"/>
  <c r="H195" i="2" s="1"/>
  <c r="G196" i="2"/>
  <c r="H196" i="2" s="1"/>
  <c r="G197" i="2"/>
  <c r="H197" i="2" s="1"/>
  <c r="G198" i="2"/>
  <c r="H198" i="2" s="1"/>
  <c r="G199" i="2"/>
  <c r="H199" i="2" s="1"/>
  <c r="G200" i="2"/>
  <c r="H200" i="2" s="1"/>
  <c r="G201" i="2"/>
  <c r="H201" i="2" s="1"/>
  <c r="G202" i="2"/>
  <c r="H202" i="2" s="1"/>
  <c r="G203" i="2"/>
  <c r="H203" i="2" s="1"/>
  <c r="G204" i="2"/>
  <c r="H204" i="2" s="1"/>
  <c r="G205" i="2"/>
  <c r="H205" i="2" s="1"/>
  <c r="G206" i="2"/>
  <c r="H206" i="2" s="1"/>
  <c r="R106" i="2"/>
  <c r="S106" i="2" s="1"/>
  <c r="R105" i="2"/>
  <c r="S105" i="2" s="1"/>
  <c r="R104" i="2"/>
  <c r="S104" i="2" s="1"/>
  <c r="U107" i="2" s="1"/>
  <c r="R103" i="2"/>
  <c r="S103" i="2" s="1"/>
  <c r="R102" i="2"/>
  <c r="S102" i="2" s="1"/>
  <c r="R101" i="2"/>
  <c r="S101" i="2" s="1"/>
  <c r="R100" i="2"/>
  <c r="S100" i="2" s="1"/>
  <c r="R99" i="2"/>
  <c r="S99" i="2" s="1"/>
  <c r="R98" i="2"/>
  <c r="S98" i="2" s="1"/>
  <c r="R97" i="2"/>
  <c r="S97" i="2" s="1"/>
  <c r="R96" i="2"/>
  <c r="S96" i="2" s="1"/>
  <c r="R95" i="2"/>
  <c r="S95" i="2" s="1"/>
  <c r="R94" i="2"/>
  <c r="S94" i="2" s="1"/>
  <c r="R93" i="2"/>
  <c r="S93" i="2" s="1"/>
  <c r="R92" i="2"/>
  <c r="S92" i="2" s="1"/>
  <c r="R91" i="2"/>
  <c r="S91" i="2" s="1"/>
  <c r="R90" i="2"/>
  <c r="S90" i="2" s="1"/>
  <c r="R89" i="2"/>
  <c r="S89" i="2" s="1"/>
  <c r="U92" i="2" s="1"/>
  <c r="R88" i="2"/>
  <c r="S88" i="2" s="1"/>
  <c r="U91" i="2" s="1"/>
  <c r="R87" i="2"/>
  <c r="S87" i="2" s="1"/>
  <c r="R86" i="2"/>
  <c r="S86" i="2" s="1"/>
  <c r="R85" i="2"/>
  <c r="S85" i="2" s="1"/>
  <c r="R84" i="2"/>
  <c r="S84" i="2" s="1"/>
  <c r="R83" i="2"/>
  <c r="S83" i="2" s="1"/>
  <c r="R82" i="2"/>
  <c r="S82" i="2" s="1"/>
  <c r="R81" i="2"/>
  <c r="S81" i="2" s="1"/>
  <c r="R80" i="2"/>
  <c r="S80" i="2" s="1"/>
  <c r="R79" i="2"/>
  <c r="S79" i="2" s="1"/>
  <c r="R78" i="2"/>
  <c r="S78" i="2" s="1"/>
  <c r="R77" i="2"/>
  <c r="S77" i="2" s="1"/>
  <c r="R76" i="2"/>
  <c r="S76" i="2" s="1"/>
  <c r="R75" i="2"/>
  <c r="S75" i="2" s="1"/>
  <c r="R74" i="2"/>
  <c r="S74" i="2" s="1"/>
  <c r="R73" i="2"/>
  <c r="S73" i="2" s="1"/>
  <c r="R72" i="2"/>
  <c r="S72" i="2" s="1"/>
  <c r="R71" i="2"/>
  <c r="S71" i="2" s="1"/>
  <c r="R70" i="2"/>
  <c r="S70" i="2" s="1"/>
  <c r="R69" i="2"/>
  <c r="S69" i="2" s="1"/>
  <c r="U72" i="2" s="1"/>
  <c r="R68" i="2"/>
  <c r="S68" i="2" s="1"/>
  <c r="U71" i="2" s="1"/>
  <c r="R67" i="2"/>
  <c r="S67" i="2" s="1"/>
  <c r="R66" i="2"/>
  <c r="S66" i="2" s="1"/>
  <c r="R65" i="2"/>
  <c r="S65" i="2" s="1"/>
  <c r="R64" i="2"/>
  <c r="S64" i="2" s="1"/>
  <c r="R63" i="2"/>
  <c r="S63" i="2" s="1"/>
  <c r="R62" i="2"/>
  <c r="S62" i="2" s="1"/>
  <c r="R61" i="2"/>
  <c r="S61" i="2" s="1"/>
  <c r="U64" i="2" s="1"/>
  <c r="R60" i="2"/>
  <c r="S60" i="2" s="1"/>
  <c r="R59" i="2"/>
  <c r="S59" i="2" s="1"/>
  <c r="R58" i="2"/>
  <c r="S58" i="2" s="1"/>
  <c r="R57" i="2"/>
  <c r="S57" i="2" s="1"/>
  <c r="R56" i="2"/>
  <c r="S56" i="2" s="1"/>
  <c r="R55" i="2"/>
  <c r="S55" i="2" s="1"/>
  <c r="U58" i="2" s="1"/>
  <c r="R54" i="2"/>
  <c r="S54" i="2" s="1"/>
  <c r="R53" i="2"/>
  <c r="S53" i="2" s="1"/>
  <c r="R52" i="2"/>
  <c r="S52" i="2" s="1"/>
  <c r="R51" i="2"/>
  <c r="S51" i="2" s="1"/>
  <c r="R50" i="2"/>
  <c r="S50" i="2" s="1"/>
  <c r="R49" i="2"/>
  <c r="S49" i="2" s="1"/>
  <c r="U52" i="2" s="1"/>
  <c r="R48" i="2"/>
  <c r="S48" i="2" s="1"/>
  <c r="R47" i="2"/>
  <c r="S47" i="2" s="1"/>
  <c r="R46" i="2"/>
  <c r="S46" i="2" s="1"/>
  <c r="R45" i="2"/>
  <c r="S45" i="2" s="1"/>
  <c r="R44" i="2"/>
  <c r="S44" i="2" s="1"/>
  <c r="R43" i="2"/>
  <c r="S43" i="2" s="1"/>
  <c r="U46" i="2" s="1"/>
  <c r="R42" i="2"/>
  <c r="S42" i="2" s="1"/>
  <c r="R41" i="2"/>
  <c r="S41" i="2" s="1"/>
  <c r="U44" i="2" s="1"/>
  <c r="R40" i="2"/>
  <c r="S40" i="2" s="1"/>
  <c r="R39" i="2"/>
  <c r="S39" i="2" s="1"/>
  <c r="R38" i="2"/>
  <c r="S38" i="2" s="1"/>
  <c r="R37" i="2"/>
  <c r="S37" i="2" s="1"/>
  <c r="R36" i="2"/>
  <c r="S36" i="2" s="1"/>
  <c r="R35" i="2"/>
  <c r="S35" i="2" s="1"/>
  <c r="U38" i="2" s="1"/>
  <c r="R34" i="2"/>
  <c r="S34" i="2" s="1"/>
  <c r="R33" i="2"/>
  <c r="S33" i="2" s="1"/>
  <c r="R32" i="2"/>
  <c r="S32" i="2" s="1"/>
  <c r="R31" i="2"/>
  <c r="S31" i="2" s="1"/>
  <c r="R30" i="2"/>
  <c r="S30" i="2" s="1"/>
  <c r="R29" i="2"/>
  <c r="S29" i="2" s="1"/>
  <c r="R28" i="2"/>
  <c r="S28" i="2" s="1"/>
  <c r="R27" i="2"/>
  <c r="S27" i="2" s="1"/>
  <c r="R26" i="2"/>
  <c r="S26" i="2" s="1"/>
  <c r="R25" i="2"/>
  <c r="S25" i="2" s="1"/>
  <c r="R24" i="2"/>
  <c r="S24" i="2" s="1"/>
  <c r="R23" i="2"/>
  <c r="S23" i="2" s="1"/>
  <c r="U26" i="2" s="1"/>
  <c r="R22" i="2"/>
  <c r="S22" i="2" s="1"/>
  <c r="R21" i="2"/>
  <c r="S21" i="2" s="1"/>
  <c r="R20" i="2"/>
  <c r="S20" i="2" s="1"/>
  <c r="R19" i="2"/>
  <c r="S19" i="2" s="1"/>
  <c r="R18" i="2"/>
  <c r="S18" i="2" s="1"/>
  <c r="R17" i="2"/>
  <c r="S17" i="2" s="1"/>
  <c r="R16" i="2"/>
  <c r="S16" i="2" s="1"/>
  <c r="R15" i="2"/>
  <c r="S15" i="2" s="1"/>
  <c r="U18" i="2" s="1"/>
  <c r="R14" i="2"/>
  <c r="S14" i="2" s="1"/>
  <c r="R13" i="2"/>
  <c r="S13" i="2" s="1"/>
  <c r="R12" i="2"/>
  <c r="S12" i="2" s="1"/>
  <c r="R11" i="2"/>
  <c r="S11" i="2" s="1"/>
  <c r="R10" i="2"/>
  <c r="S10" i="2" s="1"/>
  <c r="R9" i="2"/>
  <c r="S9" i="2" s="1"/>
  <c r="U12" i="2" s="1"/>
  <c r="R8" i="2"/>
  <c r="S8" i="2" s="1"/>
  <c r="R7" i="2"/>
  <c r="S7" i="2" s="1"/>
  <c r="R6" i="2"/>
  <c r="S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J16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G28" i="2"/>
  <c r="G29" i="2"/>
  <c r="G30" i="2"/>
  <c r="H30" i="2" s="1"/>
  <c r="G31" i="2"/>
  <c r="H31" i="2" s="1"/>
  <c r="G32" i="2"/>
  <c r="H32" i="2" s="1"/>
  <c r="G33" i="2"/>
  <c r="H33" i="2" s="1"/>
  <c r="G34" i="2"/>
  <c r="H34" i="2" s="1"/>
  <c r="G35" i="2"/>
  <c r="H35" i="2" s="1"/>
  <c r="G36" i="2"/>
  <c r="G37" i="2"/>
  <c r="H37" i="2" s="1"/>
  <c r="J40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J46" i="2" s="1"/>
  <c r="G44" i="2"/>
  <c r="H44" i="2" s="1"/>
  <c r="J47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G54" i="2"/>
  <c r="H54" i="2" s="1"/>
  <c r="G55" i="2"/>
  <c r="H55" i="2" s="1"/>
  <c r="G56" i="2"/>
  <c r="H56" i="2" s="1"/>
  <c r="G57" i="2"/>
  <c r="H57" i="2" s="1"/>
  <c r="G58" i="2"/>
  <c r="H58" i="2" s="1"/>
  <c r="G59" i="2"/>
  <c r="G60" i="2"/>
  <c r="H60" i="2" s="1"/>
  <c r="G61" i="2"/>
  <c r="G62" i="2"/>
  <c r="H62" i="2" s="1"/>
  <c r="G63" i="2"/>
  <c r="H63" i="2" s="1"/>
  <c r="J66" i="2" s="1"/>
  <c r="G64" i="2"/>
  <c r="H64" i="2" s="1"/>
  <c r="G65" i="2"/>
  <c r="H65" i="2" s="1"/>
  <c r="G66" i="2"/>
  <c r="H66" i="2" s="1"/>
  <c r="G67" i="2"/>
  <c r="H67" i="2" s="1"/>
  <c r="G68" i="2"/>
  <c r="G69" i="2"/>
  <c r="G70" i="2"/>
  <c r="H70" i="2" s="1"/>
  <c r="G71" i="2"/>
  <c r="H71" i="2" s="1"/>
  <c r="G72" i="2"/>
  <c r="H72" i="2" s="1"/>
  <c r="G73" i="2"/>
  <c r="H73" i="2" s="1"/>
  <c r="G74" i="2"/>
  <c r="H74" i="2" s="1"/>
  <c r="G75" i="2"/>
  <c r="H75" i="2" s="1"/>
  <c r="G76" i="2"/>
  <c r="H76" i="2" s="1"/>
  <c r="G77" i="2"/>
  <c r="H77" i="2" s="1"/>
  <c r="J80" i="2" s="1"/>
  <c r="G78" i="2"/>
  <c r="H78" i="2" s="1"/>
  <c r="G79" i="2"/>
  <c r="H79" i="2" s="1"/>
  <c r="G80" i="2"/>
  <c r="H80" i="2" s="1"/>
  <c r="G81" i="2"/>
  <c r="H81" i="2" s="1"/>
  <c r="G82" i="2"/>
  <c r="H82" i="2" s="1"/>
  <c r="J85" i="2" s="1"/>
  <c r="G83" i="2"/>
  <c r="H83" i="2" s="1"/>
  <c r="G84" i="2"/>
  <c r="G85" i="2"/>
  <c r="G86" i="2"/>
  <c r="H86" i="2" s="1"/>
  <c r="G87" i="2"/>
  <c r="H87" i="2" s="1"/>
  <c r="G88" i="2"/>
  <c r="H88" i="2" s="1"/>
  <c r="G89" i="2"/>
  <c r="H89" i="2" s="1"/>
  <c r="G90" i="2"/>
  <c r="H90" i="2" s="1"/>
  <c r="G91" i="2"/>
  <c r="H91" i="2" s="1"/>
  <c r="G92" i="2"/>
  <c r="H92" i="2" s="1"/>
  <c r="G93" i="2"/>
  <c r="H93" i="2" s="1"/>
  <c r="J96" i="2" s="1"/>
  <c r="G94" i="2"/>
  <c r="H94" i="2" s="1"/>
  <c r="G95" i="2"/>
  <c r="H95" i="2" s="1"/>
  <c r="G96" i="2"/>
  <c r="H96" i="2" s="1"/>
  <c r="G97" i="2"/>
  <c r="H97" i="2" s="1"/>
  <c r="G98" i="2"/>
  <c r="H98" i="2" s="1"/>
  <c r="G99" i="2"/>
  <c r="H99" i="2" s="1"/>
  <c r="G100" i="2"/>
  <c r="H100" i="2" s="1"/>
  <c r="G101" i="2"/>
  <c r="H101" i="2" s="1"/>
  <c r="J104" i="2" s="1"/>
  <c r="G102" i="2"/>
  <c r="H102" i="2" s="1"/>
  <c r="G103" i="2"/>
  <c r="H103" i="2" s="1"/>
  <c r="J106" i="2" s="1"/>
  <c r="G104" i="2"/>
  <c r="H104" i="2" s="1"/>
  <c r="G105" i="2"/>
  <c r="H105" i="2" s="1"/>
  <c r="G106" i="2"/>
  <c r="H106" i="2" s="1"/>
  <c r="G6" i="2"/>
  <c r="H6" i="2" s="1"/>
  <c r="J9" i="2" s="1"/>
  <c r="H27" i="2"/>
  <c r="H28" i="2"/>
  <c r="H29" i="2"/>
  <c r="J32" i="2" s="1"/>
  <c r="H36" i="2"/>
  <c r="H53" i="2"/>
  <c r="J56" i="2" s="1"/>
  <c r="H59" i="2"/>
  <c r="H61" i="2"/>
  <c r="H68" i="2"/>
  <c r="H69" i="2"/>
  <c r="H84" i="2"/>
  <c r="H85" i="2"/>
  <c r="J88" i="2" s="1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6" i="2"/>
  <c r="U25" i="2" l="1"/>
  <c r="U162" i="2"/>
  <c r="U108" i="2"/>
  <c r="U179" i="2"/>
  <c r="U198" i="2"/>
  <c r="U13" i="2"/>
  <c r="U53" i="2"/>
  <c r="U73" i="2"/>
  <c r="U93" i="2"/>
  <c r="U33" i="2"/>
  <c r="U14" i="2"/>
  <c r="U34" i="2"/>
  <c r="U54" i="2"/>
  <c r="U74" i="2"/>
  <c r="U94" i="2"/>
  <c r="U15" i="2"/>
  <c r="U95" i="2"/>
  <c r="U35" i="2"/>
  <c r="U36" i="2"/>
  <c r="U96" i="2"/>
  <c r="U55" i="2"/>
  <c r="U17" i="2"/>
  <c r="U37" i="2"/>
  <c r="U57" i="2"/>
  <c r="U97" i="2"/>
  <c r="U102" i="2"/>
  <c r="U23" i="2"/>
  <c r="U43" i="2"/>
  <c r="U83" i="2"/>
  <c r="U103" i="2"/>
  <c r="J15" i="2"/>
  <c r="J150" i="2"/>
  <c r="J169" i="2"/>
  <c r="J37" i="2"/>
  <c r="J145" i="2"/>
  <c r="J95" i="2"/>
  <c r="J94" i="2"/>
  <c r="J74" i="2"/>
  <c r="J34" i="2"/>
  <c r="J13" i="2"/>
  <c r="J98" i="2"/>
  <c r="J75" i="2"/>
  <c r="J77" i="2"/>
  <c r="J21" i="2"/>
  <c r="J89" i="2"/>
  <c r="J69" i="2"/>
  <c r="J49" i="2"/>
  <c r="J138" i="2"/>
  <c r="J87" i="2"/>
  <c r="J48" i="2"/>
  <c r="J120" i="2"/>
  <c r="J55" i="2"/>
  <c r="J202" i="2"/>
  <c r="J17" i="2"/>
  <c r="J72" i="2"/>
  <c r="J86" i="2"/>
  <c r="J26" i="2"/>
  <c r="J39" i="2"/>
  <c r="J71" i="2"/>
  <c r="J45" i="2"/>
  <c r="J180" i="2"/>
  <c r="J101" i="2"/>
  <c r="J53" i="2"/>
  <c r="J189" i="2"/>
  <c r="J164" i="2"/>
  <c r="J135" i="2"/>
  <c r="U158" i="2"/>
  <c r="J63" i="2"/>
  <c r="J84" i="2"/>
  <c r="J44" i="2"/>
  <c r="J192" i="2"/>
  <c r="J163" i="2"/>
  <c r="J149" i="2"/>
  <c r="J134" i="2"/>
  <c r="J62" i="2"/>
  <c r="J103" i="2"/>
  <c r="J83" i="2"/>
  <c r="J43" i="2"/>
  <c r="J162" i="2"/>
  <c r="J133" i="2"/>
  <c r="U121" i="2"/>
  <c r="J102" i="2"/>
  <c r="J82" i="2"/>
  <c r="J42" i="2"/>
  <c r="U75" i="2"/>
  <c r="U191" i="2"/>
  <c r="U156" i="2"/>
  <c r="J81" i="2"/>
  <c r="J41" i="2"/>
  <c r="U76" i="2"/>
  <c r="J205" i="2"/>
  <c r="J116" i="2"/>
  <c r="U190" i="2"/>
  <c r="U155" i="2"/>
  <c r="U137" i="2"/>
  <c r="J100" i="2"/>
  <c r="J60" i="2"/>
  <c r="J20" i="2"/>
  <c r="U77" i="2"/>
  <c r="J204" i="2"/>
  <c r="J190" i="2"/>
  <c r="J99" i="2"/>
  <c r="J79" i="2"/>
  <c r="J59" i="2"/>
  <c r="J19" i="2"/>
  <c r="U19" i="2"/>
  <c r="U39" i="2"/>
  <c r="U59" i="2"/>
  <c r="U78" i="2"/>
  <c r="U98" i="2"/>
  <c r="U171" i="2"/>
  <c r="U135" i="2"/>
  <c r="J78" i="2"/>
  <c r="J58" i="2"/>
  <c r="J38" i="2"/>
  <c r="J18" i="2"/>
  <c r="U20" i="2"/>
  <c r="U60" i="2"/>
  <c r="U79" i="2"/>
  <c r="U99" i="2"/>
  <c r="U170" i="2"/>
  <c r="U134" i="2"/>
  <c r="J31" i="2"/>
  <c r="J97" i="2"/>
  <c r="J57" i="2"/>
  <c r="U21" i="2"/>
  <c r="U41" i="2"/>
  <c r="U61" i="2"/>
  <c r="U80" i="2"/>
  <c r="U100" i="2"/>
  <c r="J188" i="2"/>
  <c r="U151" i="2"/>
  <c r="U115" i="2"/>
  <c r="J30" i="2"/>
  <c r="J76" i="2"/>
  <c r="J36" i="2"/>
  <c r="U22" i="2"/>
  <c r="U42" i="2"/>
  <c r="U62" i="2"/>
  <c r="U81" i="2"/>
  <c r="U101" i="2"/>
  <c r="J158" i="2"/>
  <c r="J24" i="2"/>
  <c r="J35" i="2"/>
  <c r="U63" i="2"/>
  <c r="U82" i="2"/>
  <c r="J157" i="2"/>
  <c r="J127" i="2"/>
  <c r="U185" i="2"/>
  <c r="U149" i="2"/>
  <c r="J23" i="2"/>
  <c r="J54" i="2"/>
  <c r="J14" i="2"/>
  <c r="J64" i="2"/>
  <c r="J22" i="2"/>
  <c r="J73" i="2"/>
  <c r="J33" i="2"/>
  <c r="U45" i="2"/>
  <c r="U84" i="2"/>
  <c r="U104" i="2"/>
  <c r="J156" i="2"/>
  <c r="J141" i="2"/>
  <c r="U201" i="2"/>
  <c r="J105" i="2"/>
  <c r="J92" i="2"/>
  <c r="J52" i="2"/>
  <c r="J12" i="2"/>
  <c r="U65" i="2"/>
  <c r="U85" i="2"/>
  <c r="U105" i="2"/>
  <c r="J199" i="2"/>
  <c r="J110" i="2"/>
  <c r="J65" i="2"/>
  <c r="J91" i="2"/>
  <c r="J51" i="2"/>
  <c r="J10" i="2"/>
  <c r="U27" i="2"/>
  <c r="U47" i="2"/>
  <c r="U66" i="2"/>
  <c r="U86" i="2"/>
  <c r="U106" i="2"/>
  <c r="J198" i="2"/>
  <c r="U199" i="2"/>
  <c r="U163" i="2"/>
  <c r="J25" i="2"/>
  <c r="J90" i="2"/>
  <c r="J70" i="2"/>
  <c r="J50" i="2"/>
  <c r="U28" i="2"/>
  <c r="U67" i="2"/>
  <c r="U87" i="2"/>
  <c r="U127" i="2"/>
  <c r="U9" i="2"/>
  <c r="U29" i="2"/>
  <c r="U49" i="2"/>
  <c r="U68" i="2"/>
  <c r="U88" i="2"/>
  <c r="U126" i="2"/>
  <c r="J108" i="2"/>
  <c r="J68" i="2"/>
  <c r="J28" i="2"/>
  <c r="U10" i="2"/>
  <c r="U30" i="2"/>
  <c r="U50" i="2"/>
  <c r="U69" i="2"/>
  <c r="U89" i="2"/>
  <c r="J181" i="2"/>
  <c r="J167" i="2"/>
  <c r="J121" i="2"/>
  <c r="J107" i="2"/>
  <c r="J67" i="2"/>
  <c r="J27" i="2"/>
  <c r="U11" i="2"/>
  <c r="U31" i="2"/>
  <c r="U51" i="2"/>
  <c r="U70" i="2"/>
  <c r="U90" i="2"/>
  <c r="U142" i="2"/>
  <c r="U141" i="2"/>
  <c r="U113" i="2"/>
  <c r="U112" i="2"/>
  <c r="U169" i="2"/>
  <c r="U204" i="2"/>
  <c r="U196" i="2"/>
  <c r="U189" i="2"/>
  <c r="U182" i="2"/>
  <c r="U175" i="2"/>
  <c r="U168" i="2"/>
  <c r="U161" i="2"/>
  <c r="U160" i="2"/>
  <c r="U154" i="2"/>
  <c r="U146" i="2"/>
  <c r="U140" i="2"/>
  <c r="U132" i="2"/>
  <c r="U125" i="2"/>
  <c r="U118" i="2"/>
  <c r="U111" i="2"/>
  <c r="U177" i="2"/>
  <c r="U176" i="2"/>
  <c r="U133" i="2"/>
  <c r="U119" i="2"/>
  <c r="U203" i="2"/>
  <c r="U195" i="2"/>
  <c r="U181" i="2"/>
  <c r="U174" i="2"/>
  <c r="U167" i="2"/>
  <c r="U153" i="2"/>
  <c r="U139" i="2"/>
  <c r="U131" i="2"/>
  <c r="U117" i="2"/>
  <c r="U110" i="2"/>
  <c r="U205" i="2"/>
  <c r="U184" i="2"/>
  <c r="U148" i="2"/>
  <c r="U120" i="2"/>
  <c r="U183" i="2"/>
  <c r="U147" i="2"/>
  <c r="U202" i="2"/>
  <c r="U194" i="2"/>
  <c r="U188" i="2"/>
  <c r="U180" i="2"/>
  <c r="U173" i="2"/>
  <c r="U166" i="2"/>
  <c r="U159" i="2"/>
  <c r="U152" i="2"/>
  <c r="U145" i="2"/>
  <c r="U144" i="2"/>
  <c r="U138" i="2"/>
  <c r="U130" i="2"/>
  <c r="U124" i="2"/>
  <c r="U116" i="2"/>
  <c r="U197" i="2"/>
  <c r="U187" i="2"/>
  <c r="U165" i="2"/>
  <c r="U123" i="2"/>
  <c r="U109" i="2"/>
  <c r="U200" i="2"/>
  <c r="U193" i="2"/>
  <c r="U192" i="2"/>
  <c r="U186" i="2"/>
  <c r="U178" i="2"/>
  <c r="U172" i="2"/>
  <c r="U164" i="2"/>
  <c r="U157" i="2"/>
  <c r="U150" i="2"/>
  <c r="U143" i="2"/>
  <c r="U136" i="2"/>
  <c r="U129" i="2"/>
  <c r="U128" i="2"/>
  <c r="U122" i="2"/>
  <c r="U114" i="2"/>
  <c r="U16" i="2"/>
  <c r="U24" i="2"/>
  <c r="U32" i="2"/>
  <c r="U40" i="2"/>
  <c r="U48" i="2"/>
  <c r="U56" i="2"/>
  <c r="J114" i="2"/>
  <c r="J115" i="2"/>
  <c r="J197" i="2"/>
  <c r="J191" i="2"/>
  <c r="J185" i="2"/>
  <c r="J174" i="2"/>
  <c r="J168" i="2"/>
  <c r="J161" i="2"/>
  <c r="J132" i="2"/>
  <c r="J126" i="2"/>
  <c r="J196" i="2"/>
  <c r="J184" i="2"/>
  <c r="J178" i="2"/>
  <c r="J179" i="2"/>
  <c r="J173" i="2"/>
  <c r="J144" i="2"/>
  <c r="J131" i="2"/>
  <c r="J125" i="2"/>
  <c r="J118" i="2"/>
  <c r="J113" i="2"/>
  <c r="J195" i="2"/>
  <c r="J130" i="2"/>
  <c r="J201" i="2"/>
  <c r="J160" i="2"/>
  <c r="J154" i="2"/>
  <c r="J155" i="2"/>
  <c r="J143" i="2"/>
  <c r="J137" i="2"/>
  <c r="J194" i="2"/>
  <c r="J182" i="2"/>
  <c r="J177" i="2"/>
  <c r="J170" i="2"/>
  <c r="J166" i="2"/>
  <c r="J148" i="2"/>
  <c r="J129" i="2"/>
  <c r="J124" i="2"/>
  <c r="J112" i="2"/>
  <c r="J109" i="2"/>
  <c r="J172" i="2"/>
  <c r="J200" i="2"/>
  <c r="J193" i="2"/>
  <c r="J165" i="2"/>
  <c r="J159" i="2"/>
  <c r="J153" i="2"/>
  <c r="J142" i="2"/>
  <c r="J136" i="2"/>
  <c r="J122" i="2"/>
  <c r="J123" i="2"/>
  <c r="J117" i="2"/>
  <c r="J111" i="2"/>
  <c r="J176" i="2"/>
  <c r="J146" i="2"/>
  <c r="J147" i="2"/>
  <c r="J128" i="2"/>
  <c r="J186" i="2"/>
  <c r="J187" i="2"/>
  <c r="J175" i="2"/>
  <c r="J140" i="2"/>
  <c r="J61" i="2"/>
  <c r="J203" i="2"/>
  <c r="J171" i="2"/>
  <c r="J139" i="2"/>
  <c r="J93" i="2"/>
  <c r="J29" i="2"/>
  <c r="J11" i="2"/>
  <c r="J183" i="2"/>
  <c r="J151" i="2"/>
  <c r="J119" i="2"/>
</calcChain>
</file>

<file path=xl/sharedStrings.xml><?xml version="1.0" encoding="utf-8"?>
<sst xmlns="http://schemas.openxmlformats.org/spreadsheetml/2006/main" count="26" uniqueCount="16">
  <si>
    <t>flux (mol/(mm2*d))</t>
  </si>
  <si>
    <t>conc (ug/(mL*d))</t>
  </si>
  <si>
    <t>Time (days)</t>
  </si>
  <si>
    <t>Case 1a</t>
  </si>
  <si>
    <t>Conc. (mol/m3)</t>
  </si>
  <si>
    <t>Conc (ug/mL)</t>
  </si>
  <si>
    <t>Case 1b</t>
  </si>
  <si>
    <t>Macula surface (mm2)</t>
  </si>
  <si>
    <t>Macula volume (mL)</t>
  </si>
  <si>
    <t>time (days)</t>
  </si>
  <si>
    <t>Case 2a</t>
  </si>
  <si>
    <t>Rolling av conc (ug/mL)</t>
  </si>
  <si>
    <t>Case 2b</t>
  </si>
  <si>
    <t>grams to micrograms</t>
  </si>
  <si>
    <t xml:space="preserve">Bevacizumab MW </t>
  </si>
  <si>
    <t>flux (ug/(mm2*d))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</si>
</sst>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0" fillId="0" borderId="0" xfId="0" applyAlignment="1">
      <alignment horizontal="center"/>
    </xf>
    <xf numFmtId="0" fontId="0" fillId="0" borderId="0" xfId="0" applyNumberFormat="1"/>
    <xf numFmtId="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4BED9-E08F-4972-98A0-D44664231993}">
  <dimension ref="A1:U206"/>
  <sheetViews>
    <sheetView tabSelected="1" topLeftCell="J34" workbookViewId="0">
      <selection activeCell="Q6" sqref="Q6:Q206"/>
    </sheetView>
  </sheetViews>
  <sheetFormatPr defaultRowHeight="15" x14ac:dyDescent="0.25"/>
  <cols>
    <col min="1" max="1" width="11.28515625" bestFit="1" customWidth="1"/>
    <col min="2" max="2" width="14.85546875" bestFit="1" customWidth="1"/>
    <col min="3" max="3" width="12.7109375" bestFit="1" customWidth="1"/>
    <col min="4" max="5" width="12.7109375" customWidth="1"/>
    <col min="6" max="6" width="18.85546875" bestFit="1" customWidth="1"/>
    <col min="7" max="7" width="20.7109375" bestFit="1" customWidth="1"/>
    <col min="8" max="8" width="16.140625" bestFit="1" customWidth="1"/>
    <col min="9" max="9" width="11" bestFit="1" customWidth="1"/>
    <col min="10" max="10" width="21.85546875" bestFit="1" customWidth="1"/>
    <col min="11" max="11" width="19.5703125" bestFit="1" customWidth="1"/>
    <col min="12" max="12" width="11.28515625" bestFit="1" customWidth="1"/>
    <col min="13" max="13" width="14.85546875" bestFit="1" customWidth="1"/>
    <col min="14" max="14" width="12.7109375" bestFit="1" customWidth="1"/>
    <col min="16" max="16" width="11.28515625" bestFit="1" customWidth="1"/>
    <col min="17" max="18" width="18.85546875" bestFit="1" customWidth="1"/>
    <col min="19" max="19" width="16.140625" bestFit="1" customWidth="1"/>
    <col min="20" max="20" width="11" bestFit="1" customWidth="1"/>
    <col min="21" max="21" width="21.85546875" bestFit="1" customWidth="1"/>
  </cols>
  <sheetData>
    <row r="1" spans="1:21" x14ac:dyDescent="0.25">
      <c r="G1" t="s">
        <v>7</v>
      </c>
      <c r="H1">
        <v>23.76</v>
      </c>
      <c r="K1" t="s">
        <v>14</v>
      </c>
      <c r="L1">
        <v>149000</v>
      </c>
    </row>
    <row r="2" spans="1:21" x14ac:dyDescent="0.25">
      <c r="G2" t="s">
        <v>8</v>
      </c>
      <c r="H2" s="2">
        <v>8.4899999999999993E-3</v>
      </c>
      <c r="I2" s="2"/>
      <c r="K2" t="s">
        <v>13</v>
      </c>
      <c r="L2">
        <v>1000000</v>
      </c>
    </row>
    <row r="4" spans="1:21" x14ac:dyDescent="0.25">
      <c r="A4" s="5" t="s">
        <v>3</v>
      </c>
      <c r="B4" s="5"/>
      <c r="C4" s="5"/>
      <c r="D4" s="1"/>
      <c r="E4" s="5" t="s">
        <v>6</v>
      </c>
      <c r="F4" s="5"/>
      <c r="G4" s="5"/>
      <c r="H4" s="5"/>
      <c r="I4" s="5"/>
      <c r="J4" s="5"/>
      <c r="L4" s="5" t="s">
        <v>10</v>
      </c>
      <c r="M4" s="5"/>
      <c r="N4" s="5"/>
      <c r="Q4" s="5" t="s">
        <v>12</v>
      </c>
      <c r="R4" s="5"/>
      <c r="S4" s="5"/>
      <c r="T4" s="5"/>
      <c r="U4" s="5"/>
    </row>
    <row r="5" spans="1:21" x14ac:dyDescent="0.25">
      <c r="A5" t="s">
        <v>2</v>
      </c>
      <c r="B5" t="s">
        <v>4</v>
      </c>
      <c r="C5" t="s">
        <v>5</v>
      </c>
      <c r="E5" t="s">
        <v>2</v>
      </c>
      <c r="F5" t="s">
        <v>0</v>
      </c>
      <c r="G5" t="s">
        <v>15</v>
      </c>
      <c r="H5" t="s">
        <v>1</v>
      </c>
      <c r="I5" t="s">
        <v>9</v>
      </c>
      <c r="J5" t="s">
        <v>11</v>
      </c>
      <c r="L5" t="s">
        <v>2</v>
      </c>
      <c r="M5" t="s">
        <v>4</v>
      </c>
      <c r="N5" t="s">
        <v>5</v>
      </c>
      <c r="P5" t="s">
        <v>2</v>
      </c>
      <c r="Q5" t="s">
        <v>0</v>
      </c>
      <c r="R5" t="s">
        <v>15</v>
      </c>
      <c r="S5" t="s">
        <v>1</v>
      </c>
      <c r="T5" t="s">
        <v>9</v>
      </c>
      <c r="U5" t="s">
        <v>11</v>
      </c>
    </row>
    <row r="6" spans="1:21" x14ac:dyDescent="0.25">
      <c r="A6">
        <v>0</v>
      </c>
      <c r="B6" s="2">
        <v>-2.7334566606471499E-9</v>
      </c>
      <c r="C6" s="6">
        <f>B6*149000</f>
        <v>-4.0728504243642532E-4</v>
      </c>
      <c r="E6">
        <v>0</v>
      </c>
      <c r="F6" s="2">
        <v>8.38594032851047E-17</v>
      </c>
      <c r="G6" s="2">
        <f>F6*$L$1*$L$2</f>
        <v>1.2495051089480601E-5</v>
      </c>
      <c r="H6" s="2">
        <f>G6*$H$1/$H$2</f>
        <v>3.4968482200949252E-2</v>
      </c>
      <c r="L6">
        <v>0</v>
      </c>
      <c r="M6" s="2">
        <v>-2.77105721433735E-9</v>
      </c>
      <c r="N6">
        <f>M6*149000</f>
        <v>-4.1288752493626516E-4</v>
      </c>
      <c r="P6">
        <v>0</v>
      </c>
      <c r="Q6" s="2">
        <v>8.5834008350787102E-17</v>
      </c>
      <c r="R6" s="2">
        <f>Q6*$L$1*$L$2</f>
        <v>1.2789267244267279E-5</v>
      </c>
      <c r="S6" s="2">
        <f>R6*$H$1/$H$2</f>
        <v>3.5791871581129633E-2</v>
      </c>
    </row>
    <row r="7" spans="1:21" x14ac:dyDescent="0.25">
      <c r="A7">
        <v>0.5</v>
      </c>
      <c r="B7">
        <v>3.4589462224677999E-3</v>
      </c>
      <c r="C7" s="6">
        <f t="shared" ref="C7:C70" si="0">B7*149000</f>
        <v>515.38298714770224</v>
      </c>
      <c r="E7">
        <v>0.5</v>
      </c>
      <c r="F7" s="2">
        <v>1.8246153769634799E-11</v>
      </c>
      <c r="G7" s="2">
        <f t="shared" ref="G7:G70" si="1">F7*$L$1*$L$2</f>
        <v>2.7186769116755851</v>
      </c>
      <c r="H7" s="2">
        <f t="shared" ref="H7:H70" si="2">G7*$H$1/$H$2</f>
        <v>7608.4526998129459</v>
      </c>
      <c r="L7">
        <v>0.5</v>
      </c>
      <c r="M7">
        <v>3.1671635952372698E-3</v>
      </c>
      <c r="N7">
        <f t="shared" ref="N7:N70" si="3">M7*149000</f>
        <v>471.90737569035321</v>
      </c>
      <c r="P7">
        <v>0.5</v>
      </c>
      <c r="Q7" s="2">
        <v>1.6549127662449801E-11</v>
      </c>
      <c r="R7" s="2">
        <f t="shared" ref="R7:R70" si="4">Q7*$L$1*$L$2</f>
        <v>2.4658200217050203</v>
      </c>
      <c r="S7" s="2">
        <f t="shared" ref="S7:S70" si="5">R7*$H$1/$H$2</f>
        <v>6900.8108027928492</v>
      </c>
    </row>
    <row r="8" spans="1:21" x14ac:dyDescent="0.25">
      <c r="A8">
        <v>1</v>
      </c>
      <c r="B8">
        <v>5.0179567862197599E-3</v>
      </c>
      <c r="C8" s="6">
        <f t="shared" si="0"/>
        <v>747.67556114674426</v>
      </c>
      <c r="E8">
        <v>1</v>
      </c>
      <c r="F8" s="2">
        <v>1.12434074764437E-11</v>
      </c>
      <c r="G8" s="2">
        <f t="shared" si="1"/>
        <v>1.6752677139901111</v>
      </c>
      <c r="H8" s="2">
        <f t="shared" si="2"/>
        <v>4688.3817296119014</v>
      </c>
      <c r="I8">
        <v>0</v>
      </c>
      <c r="J8">
        <v>0</v>
      </c>
      <c r="L8">
        <v>1</v>
      </c>
      <c r="M8">
        <v>4.6065489712716701E-3</v>
      </c>
      <c r="N8">
        <f t="shared" si="3"/>
        <v>686.3757967194789</v>
      </c>
      <c r="P8">
        <v>1</v>
      </c>
      <c r="Q8" s="2">
        <v>1.0105870338163E-11</v>
      </c>
      <c r="R8" s="2">
        <f t="shared" si="4"/>
        <v>1.5057746803862873</v>
      </c>
      <c r="S8" s="2">
        <f t="shared" si="5"/>
        <v>4214.0408016464298</v>
      </c>
      <c r="T8">
        <v>0</v>
      </c>
      <c r="U8">
        <v>0</v>
      </c>
    </row>
    <row r="9" spans="1:21" x14ac:dyDescent="0.25">
      <c r="A9">
        <v>1.5</v>
      </c>
      <c r="B9">
        <v>4.7067933678598102E-3</v>
      </c>
      <c r="C9" s="6">
        <f t="shared" si="0"/>
        <v>701.31221181111175</v>
      </c>
      <c r="E9">
        <v>1.5</v>
      </c>
      <c r="F9" s="2">
        <v>5.9919847381777703E-12</v>
      </c>
      <c r="G9" s="2">
        <f t="shared" si="1"/>
        <v>0.89280572598848773</v>
      </c>
      <c r="H9" s="2">
        <f t="shared" si="2"/>
        <v>2498.5941165472877</v>
      </c>
      <c r="I9">
        <v>1</v>
      </c>
      <c r="J9">
        <f>AVERAGE(H6:H10)</f>
        <v>3239.5532817105932</v>
      </c>
      <c r="L9">
        <v>1.5</v>
      </c>
      <c r="M9">
        <v>4.3684009363614803E-3</v>
      </c>
      <c r="N9">
        <f t="shared" si="3"/>
        <v>650.89173951786051</v>
      </c>
      <c r="P9">
        <v>1.5</v>
      </c>
      <c r="Q9" s="2">
        <v>5.3792018487783897E-12</v>
      </c>
      <c r="R9" s="2">
        <f t="shared" si="4"/>
        <v>0.80150107546798</v>
      </c>
      <c r="S9" s="2">
        <f t="shared" si="5"/>
        <v>2243.0701475994351</v>
      </c>
      <c r="T9">
        <v>1</v>
      </c>
      <c r="U9">
        <f>AVERAGE(S6:S10)</f>
        <v>2923.8578746512253</v>
      </c>
    </row>
    <row r="10" spans="1:21" x14ac:dyDescent="0.25">
      <c r="A10">
        <v>2</v>
      </c>
      <c r="B10">
        <v>4.15519477387269E-3</v>
      </c>
      <c r="C10" s="6">
        <f t="shared" si="0"/>
        <v>619.12402130703083</v>
      </c>
      <c r="E10">
        <v>2</v>
      </c>
      <c r="F10" s="2">
        <v>3.3629221665472901E-12</v>
      </c>
      <c r="G10" s="2">
        <f t="shared" si="1"/>
        <v>0.5010754028155463</v>
      </c>
      <c r="H10" s="2">
        <f t="shared" si="2"/>
        <v>1402.3028940986314</v>
      </c>
      <c r="I10">
        <v>1.5</v>
      </c>
      <c r="J10">
        <f t="shared" ref="J10:J73" si="6">AVERAGE(H7:H11)</f>
        <v>3407.992902175195</v>
      </c>
      <c r="L10">
        <v>2</v>
      </c>
      <c r="M10">
        <v>3.9057437440581902E-3</v>
      </c>
      <c r="N10">
        <f t="shared" si="3"/>
        <v>581.95581786467039</v>
      </c>
      <c r="P10">
        <v>2</v>
      </c>
      <c r="Q10" s="2">
        <v>3.0248534650605901E-12</v>
      </c>
      <c r="R10" s="2">
        <f t="shared" si="4"/>
        <v>0.4507031662940279</v>
      </c>
      <c r="S10" s="2">
        <f t="shared" si="5"/>
        <v>1261.331829345831</v>
      </c>
      <c r="T10">
        <v>1.5</v>
      </c>
      <c r="U10">
        <f t="shared" ref="U10:U73" si="7">AVERAGE(S7:S11)</f>
        <v>3075.985178572203</v>
      </c>
    </row>
    <row r="11" spans="1:21" x14ac:dyDescent="0.25">
      <c r="A11">
        <v>2.5</v>
      </c>
      <c r="B11">
        <v>3.6630774530324998E-3</v>
      </c>
      <c r="C11" s="6">
        <f t="shared" si="0"/>
        <v>545.79854050184247</v>
      </c>
      <c r="E11">
        <v>2.5</v>
      </c>
      <c r="F11" s="2">
        <v>2.0197949210042902E-12</v>
      </c>
      <c r="G11" s="2">
        <f t="shared" si="1"/>
        <v>0.30094944322963924</v>
      </c>
      <c r="H11" s="2">
        <f t="shared" si="2"/>
        <v>842.23307080520965</v>
      </c>
      <c r="I11">
        <v>2</v>
      </c>
      <c r="J11">
        <f t="shared" si="6"/>
        <v>1993.0638573308129</v>
      </c>
      <c r="L11">
        <v>2.5</v>
      </c>
      <c r="M11">
        <v>3.4935948414801699E-3</v>
      </c>
      <c r="N11">
        <f t="shared" si="3"/>
        <v>520.54563138054527</v>
      </c>
      <c r="P11">
        <v>2.5</v>
      </c>
      <c r="Q11" s="2">
        <v>1.82420059782253E-12</v>
      </c>
      <c r="R11" s="2">
        <f t="shared" si="4"/>
        <v>0.27180588907555697</v>
      </c>
      <c r="S11" s="2">
        <f t="shared" si="5"/>
        <v>760.67231147647055</v>
      </c>
      <c r="T11">
        <v>2</v>
      </c>
      <c r="U11">
        <f t="shared" si="7"/>
        <v>1792.8229481089286</v>
      </c>
    </row>
    <row r="12" spans="1:21" x14ac:dyDescent="0.25">
      <c r="A12">
        <v>3</v>
      </c>
      <c r="B12">
        <v>3.25544092127293E-3</v>
      </c>
      <c r="C12" s="6">
        <f t="shared" si="0"/>
        <v>485.06069726966655</v>
      </c>
      <c r="E12">
        <v>3</v>
      </c>
      <c r="F12" s="2">
        <v>1.28014639339928E-12</v>
      </c>
      <c r="G12" s="2">
        <f t="shared" si="1"/>
        <v>0.19074181261649273</v>
      </c>
      <c r="H12" s="2">
        <f t="shared" si="2"/>
        <v>533.80747559103281</v>
      </c>
      <c r="I12">
        <v>2.5</v>
      </c>
      <c r="J12">
        <f t="shared" si="6"/>
        <v>1125.8888188754725</v>
      </c>
      <c r="L12">
        <v>3</v>
      </c>
      <c r="M12">
        <v>3.1573045279569101E-3</v>
      </c>
      <c r="N12">
        <f t="shared" si="3"/>
        <v>470.4383746655796</v>
      </c>
      <c r="P12">
        <v>3</v>
      </c>
      <c r="Q12" s="2">
        <v>1.1630982737174001E-12</v>
      </c>
      <c r="R12" s="2">
        <f t="shared" si="4"/>
        <v>0.17330164278389262</v>
      </c>
      <c r="S12" s="2">
        <f t="shared" si="5"/>
        <v>484.99965047647697</v>
      </c>
      <c r="T12">
        <v>2.5</v>
      </c>
      <c r="U12">
        <f t="shared" si="7"/>
        <v>1014.6003604195927</v>
      </c>
    </row>
    <row r="13" spans="1:21" x14ac:dyDescent="0.25">
      <c r="A13">
        <v>3.5</v>
      </c>
      <c r="B13">
        <v>2.92193096132901E-3</v>
      </c>
      <c r="C13" s="6">
        <f t="shared" si="0"/>
        <v>435.36771323802247</v>
      </c>
      <c r="E13">
        <v>3.5</v>
      </c>
      <c r="F13" s="2">
        <v>8.4536090829318303E-13</v>
      </c>
      <c r="G13" s="2">
        <f t="shared" si="1"/>
        <v>0.12595877533568425</v>
      </c>
      <c r="H13" s="2">
        <f t="shared" si="2"/>
        <v>352.50653733520119</v>
      </c>
      <c r="I13">
        <v>3</v>
      </c>
      <c r="J13">
        <f t="shared" si="6"/>
        <v>674.263050444957</v>
      </c>
      <c r="L13">
        <v>3.5</v>
      </c>
      <c r="M13">
        <v>2.88725614068006E-3</v>
      </c>
      <c r="N13">
        <f t="shared" si="3"/>
        <v>430.20116496132891</v>
      </c>
      <c r="P13">
        <v>3.5</v>
      </c>
      <c r="Q13" s="2">
        <v>7.7442703279039697E-13</v>
      </c>
      <c r="R13" s="2">
        <f t="shared" si="4"/>
        <v>0.11538962788576915</v>
      </c>
      <c r="S13" s="2">
        <f t="shared" si="5"/>
        <v>322.92786319974971</v>
      </c>
      <c r="T13">
        <v>3</v>
      </c>
      <c r="U13">
        <f t="shared" si="7"/>
        <v>610.48609863723743</v>
      </c>
    </row>
    <row r="14" spans="1:21" x14ac:dyDescent="0.25">
      <c r="A14">
        <v>4</v>
      </c>
      <c r="B14">
        <v>2.6476630942925202E-3</v>
      </c>
      <c r="C14" s="6">
        <f t="shared" si="0"/>
        <v>394.50180104958548</v>
      </c>
      <c r="E14">
        <v>4</v>
      </c>
      <c r="F14" s="2">
        <v>5.7666999401483704E-13</v>
      </c>
      <c r="G14" s="2">
        <f t="shared" si="1"/>
        <v>8.5923829108210725E-2</v>
      </c>
      <c r="H14" s="2">
        <f t="shared" si="2"/>
        <v>240.46527439470989</v>
      </c>
      <c r="I14">
        <v>3.5</v>
      </c>
      <c r="J14">
        <f t="shared" si="6"/>
        <v>427.32718014639539</v>
      </c>
      <c r="L14">
        <v>4</v>
      </c>
      <c r="M14">
        <v>2.6703566286559702E-3</v>
      </c>
      <c r="N14">
        <f t="shared" si="3"/>
        <v>397.88313766973954</v>
      </c>
      <c r="P14">
        <v>4</v>
      </c>
      <c r="Q14" s="2">
        <v>5.3358392099355603E-13</v>
      </c>
      <c r="R14" s="2">
        <f t="shared" si="4"/>
        <v>7.9504004228039854E-2</v>
      </c>
      <c r="S14" s="2">
        <f t="shared" si="5"/>
        <v>222.49883868765929</v>
      </c>
      <c r="T14">
        <v>3.5</v>
      </c>
      <c r="U14">
        <f t="shared" si="7"/>
        <v>389.47146560510629</v>
      </c>
    </row>
    <row r="15" spans="1:21" x14ac:dyDescent="0.25">
      <c r="A15">
        <v>4.5</v>
      </c>
      <c r="B15">
        <v>2.41713004994601E-3</v>
      </c>
      <c r="C15" s="6">
        <f t="shared" si="0"/>
        <v>360.15237744195548</v>
      </c>
      <c r="E15">
        <v>4.5</v>
      </c>
      <c r="F15" s="2">
        <v>4.0198514132472402E-13</v>
      </c>
      <c r="G15" s="2">
        <f t="shared" si="1"/>
        <v>5.9895786057383875E-2</v>
      </c>
      <c r="H15" s="2">
        <f t="shared" si="2"/>
        <v>167.62354260582345</v>
      </c>
      <c r="I15">
        <v>4</v>
      </c>
      <c r="J15">
        <f t="shared" si="6"/>
        <v>282.63857008982177</v>
      </c>
      <c r="L15">
        <v>4.5</v>
      </c>
      <c r="M15">
        <v>2.49262951126607E-3</v>
      </c>
      <c r="N15">
        <f t="shared" si="3"/>
        <v>371.40179717864441</v>
      </c>
      <c r="P15">
        <v>4.5</v>
      </c>
      <c r="Q15" s="2">
        <v>3.74730543390316E-13</v>
      </c>
      <c r="R15" s="2">
        <f t="shared" si="4"/>
        <v>5.5834850965157085E-2</v>
      </c>
      <c r="S15" s="2">
        <f t="shared" si="5"/>
        <v>156.25866418517461</v>
      </c>
      <c r="T15">
        <v>4</v>
      </c>
      <c r="U15">
        <f t="shared" si="7"/>
        <v>259.82464134033279</v>
      </c>
    </row>
    <row r="16" spans="1:21" x14ac:dyDescent="0.25">
      <c r="A16">
        <v>5</v>
      </c>
      <c r="B16">
        <v>2.21913803075771E-3</v>
      </c>
      <c r="C16" s="6">
        <f t="shared" si="0"/>
        <v>330.65156658289879</v>
      </c>
      <c r="E16">
        <v>5</v>
      </c>
      <c r="F16" s="2">
        <v>2.8487539664957098E-13</v>
      </c>
      <c r="G16" s="2">
        <f t="shared" si="1"/>
        <v>4.2446434100786079E-2</v>
      </c>
      <c r="H16" s="2">
        <f t="shared" si="2"/>
        <v>118.79002052234128</v>
      </c>
      <c r="I16">
        <v>4.5</v>
      </c>
      <c r="J16">
        <f t="shared" si="6"/>
        <v>192.97206577407292</v>
      </c>
      <c r="L16">
        <v>5</v>
      </c>
      <c r="M16">
        <v>2.3436649108049502E-3</v>
      </c>
      <c r="N16">
        <f t="shared" si="3"/>
        <v>349.20607170993759</v>
      </c>
      <c r="P16">
        <v>5</v>
      </c>
      <c r="Q16" s="2">
        <v>2.6964280229464698E-13</v>
      </c>
      <c r="R16" s="2">
        <f t="shared" si="4"/>
        <v>4.0176777541902402E-2</v>
      </c>
      <c r="S16" s="2">
        <f t="shared" si="5"/>
        <v>112.43819015260321</v>
      </c>
      <c r="T16">
        <v>4.5</v>
      </c>
      <c r="U16">
        <f t="shared" si="7"/>
        <v>179.25783594585681</v>
      </c>
    </row>
    <row r="17" spans="1:21" x14ac:dyDescent="0.25">
      <c r="A17">
        <v>5.5</v>
      </c>
      <c r="B17">
        <v>2.0464768210380099E-3</v>
      </c>
      <c r="C17" s="6">
        <f t="shared" si="0"/>
        <v>304.92504633466348</v>
      </c>
      <c r="E17">
        <v>5.5</v>
      </c>
      <c r="F17" s="2">
        <v>2.0498111980101101E-13</v>
      </c>
      <c r="G17" s="2">
        <f t="shared" si="1"/>
        <v>3.054218685035064E-2</v>
      </c>
      <c r="H17" s="2">
        <f t="shared" si="2"/>
        <v>85.474954012288734</v>
      </c>
      <c r="I17">
        <v>5</v>
      </c>
      <c r="J17">
        <f t="shared" si="6"/>
        <v>134.92098823528434</v>
      </c>
      <c r="L17">
        <v>5.5</v>
      </c>
      <c r="M17">
        <v>2.2167321936910601E-3</v>
      </c>
      <c r="N17">
        <f t="shared" si="3"/>
        <v>330.29309685996793</v>
      </c>
      <c r="P17">
        <v>5.5</v>
      </c>
      <c r="Q17" s="2">
        <v>1.9704487366669701E-13</v>
      </c>
      <c r="R17" s="2">
        <f t="shared" si="4"/>
        <v>2.9359686176337857E-2</v>
      </c>
      <c r="S17" s="2">
        <f t="shared" si="5"/>
        <v>82.165623504097482</v>
      </c>
      <c r="T17">
        <v>5</v>
      </c>
      <c r="U17">
        <f t="shared" si="7"/>
        <v>126.85809678062353</v>
      </c>
    </row>
    <row r="18" spans="1:21" x14ac:dyDescent="0.25">
      <c r="A18">
        <v>6</v>
      </c>
      <c r="B18">
        <v>1.89404442917957E-3</v>
      </c>
      <c r="C18" s="6">
        <f t="shared" si="0"/>
        <v>282.21261994775591</v>
      </c>
      <c r="E18">
        <v>6</v>
      </c>
      <c r="F18" s="2">
        <v>1.49287127554709E-13</v>
      </c>
      <c r="G18" s="2">
        <f t="shared" si="1"/>
        <v>2.2243782005651639E-2</v>
      </c>
      <c r="H18" s="2">
        <f t="shared" si="2"/>
        <v>62.251149641258309</v>
      </c>
      <c r="I18">
        <v>5.5</v>
      </c>
      <c r="J18">
        <f t="shared" si="6"/>
        <v>95.970246327570081</v>
      </c>
      <c r="L18">
        <v>6</v>
      </c>
      <c r="M18">
        <v>2.1062113913985002E-3</v>
      </c>
      <c r="N18">
        <f t="shared" si="3"/>
        <v>313.82549731837651</v>
      </c>
      <c r="P18">
        <v>6</v>
      </c>
      <c r="Q18" s="2">
        <v>1.46116825695919E-13</v>
      </c>
      <c r="R18" s="2">
        <f t="shared" si="4"/>
        <v>2.177140702869193E-2</v>
      </c>
      <c r="S18" s="2">
        <f t="shared" si="5"/>
        <v>60.929167373583077</v>
      </c>
      <c r="T18">
        <v>5.5</v>
      </c>
      <c r="U18">
        <f t="shared" si="7"/>
        <v>91.4676238780186</v>
      </c>
    </row>
    <row r="19" spans="1:21" x14ac:dyDescent="0.25">
      <c r="A19">
        <v>6.5</v>
      </c>
      <c r="B19">
        <v>1.7595660452293801E-3</v>
      </c>
      <c r="C19" s="6">
        <f t="shared" si="0"/>
        <v>262.17534073917761</v>
      </c>
      <c r="E19">
        <v>6.5</v>
      </c>
      <c r="F19" s="2">
        <v>1.0962284636878201E-13</v>
      </c>
      <c r="G19" s="2">
        <f t="shared" si="1"/>
        <v>1.6333804108948521E-2</v>
      </c>
      <c r="H19" s="2">
        <f t="shared" si="2"/>
        <v>45.711564856138622</v>
      </c>
      <c r="I19">
        <v>6</v>
      </c>
      <c r="J19">
        <f t="shared" si="6"/>
        <v>69.19455509394291</v>
      </c>
      <c r="L19">
        <v>6.5</v>
      </c>
      <c r="M19">
        <v>2.0102146637747701E-3</v>
      </c>
      <c r="N19">
        <f t="shared" si="3"/>
        <v>299.52198490244075</v>
      </c>
      <c r="P19">
        <v>6.5</v>
      </c>
      <c r="Q19" s="2">
        <v>1.09226935389309E-13</v>
      </c>
      <c r="R19" s="2">
        <f t="shared" si="4"/>
        <v>1.6274813373007041E-2</v>
      </c>
      <c r="S19" s="2">
        <f t="shared" si="5"/>
        <v>45.546474174634554</v>
      </c>
      <c r="T19">
        <v>6</v>
      </c>
      <c r="U19">
        <f t="shared" si="7"/>
        <v>67.071951912054317</v>
      </c>
    </row>
    <row r="20" spans="1:21" x14ac:dyDescent="0.25">
      <c r="A20">
        <v>7</v>
      </c>
      <c r="B20">
        <v>1.6385219435602E-3</v>
      </c>
      <c r="C20" s="6">
        <f t="shared" si="0"/>
        <v>244.1397695904698</v>
      </c>
      <c r="E20">
        <v>7</v>
      </c>
      <c r="F20" s="2">
        <v>8.0925525912358298E-14</v>
      </c>
      <c r="G20" s="2">
        <f t="shared" si="1"/>
        <v>1.2057903360941386E-2</v>
      </c>
      <c r="H20" s="2">
        <f t="shared" si="2"/>
        <v>33.745086437687561</v>
      </c>
      <c r="I20">
        <v>6.5</v>
      </c>
      <c r="J20">
        <f t="shared" si="6"/>
        <v>50.440036183872913</v>
      </c>
      <c r="L20">
        <v>7</v>
      </c>
      <c r="M20">
        <v>1.92486438018942E-3</v>
      </c>
      <c r="N20">
        <f t="shared" si="3"/>
        <v>286.80479264822355</v>
      </c>
      <c r="P20">
        <v>7</v>
      </c>
      <c r="Q20" s="2">
        <v>8.2209054746838894E-14</v>
      </c>
      <c r="R20" s="2">
        <f t="shared" si="4"/>
        <v>1.2249149157278996E-2</v>
      </c>
      <c r="S20" s="2">
        <f t="shared" si="5"/>
        <v>34.280304355353238</v>
      </c>
      <c r="T20">
        <v>6.5</v>
      </c>
      <c r="U20">
        <f t="shared" si="7"/>
        <v>49.762118309846961</v>
      </c>
    </row>
    <row r="21" spans="1:21" x14ac:dyDescent="0.25">
      <c r="A21">
        <v>7.5</v>
      </c>
      <c r="B21">
        <v>1.52795371114599E-3</v>
      </c>
      <c r="C21" s="6">
        <f t="shared" si="0"/>
        <v>227.66510296075251</v>
      </c>
      <c r="E21">
        <v>7.5</v>
      </c>
      <c r="F21" s="2">
        <v>5.9995352434356395E-14</v>
      </c>
      <c r="G21" s="2">
        <f t="shared" si="1"/>
        <v>8.9393075127191038E-3</v>
      </c>
      <c r="H21" s="2">
        <f t="shared" si="2"/>
        <v>25.017425971991276</v>
      </c>
      <c r="I21">
        <v>7</v>
      </c>
      <c r="J21">
        <f t="shared" si="6"/>
        <v>37.060382897380236</v>
      </c>
      <c r="L21">
        <v>7.5</v>
      </c>
      <c r="M21">
        <v>1.84690360815454E-3</v>
      </c>
      <c r="N21">
        <f t="shared" si="3"/>
        <v>275.18863761502644</v>
      </c>
      <c r="P21">
        <v>7.5</v>
      </c>
      <c r="Q21" s="2">
        <v>6.2085564250417805E-14</v>
      </c>
      <c r="R21" s="2">
        <f t="shared" si="4"/>
        <v>9.2507490733122529E-3</v>
      </c>
      <c r="S21" s="2">
        <f t="shared" si="5"/>
        <v>25.88902214156645</v>
      </c>
      <c r="T21">
        <v>7</v>
      </c>
      <c r="U21">
        <f t="shared" si="7"/>
        <v>37.249762172280633</v>
      </c>
    </row>
    <row r="22" spans="1:21" x14ac:dyDescent="0.25">
      <c r="A22">
        <v>8</v>
      </c>
      <c r="B22">
        <v>1.4271770363103E-3</v>
      </c>
      <c r="C22" s="6">
        <f t="shared" si="0"/>
        <v>212.6493784102347</v>
      </c>
      <c r="E22">
        <v>8</v>
      </c>
      <c r="F22" s="2">
        <v>4.4549543972362798E-14</v>
      </c>
      <c r="G22" s="2">
        <f t="shared" si="1"/>
        <v>6.6378820518820571E-3</v>
      </c>
      <c r="H22" s="2">
        <f t="shared" si="2"/>
        <v>18.576687579825407</v>
      </c>
      <c r="I22">
        <v>7.5</v>
      </c>
      <c r="J22">
        <f t="shared" si="6"/>
        <v>27.37566170214938</v>
      </c>
      <c r="L22">
        <v>8</v>
      </c>
      <c r="M22">
        <v>1.7756945080483E-3</v>
      </c>
      <c r="N22">
        <f t="shared" si="3"/>
        <v>264.57848169919669</v>
      </c>
      <c r="P22">
        <v>8</v>
      </c>
      <c r="Q22" s="2">
        <v>4.70128085977496E-14</v>
      </c>
      <c r="R22" s="2">
        <f t="shared" si="4"/>
        <v>7.0049084810646905E-3</v>
      </c>
      <c r="S22" s="2">
        <f t="shared" si="5"/>
        <v>19.60384281626585</v>
      </c>
      <c r="T22">
        <v>7.5</v>
      </c>
      <c r="U22">
        <f t="shared" si="7"/>
        <v>28.03821051997047</v>
      </c>
    </row>
    <row r="23" spans="1:21" x14ac:dyDescent="0.25">
      <c r="A23">
        <v>8.5</v>
      </c>
      <c r="B23">
        <v>1.3344510249302399E-3</v>
      </c>
      <c r="C23" s="6">
        <f t="shared" si="0"/>
        <v>198.83320271460573</v>
      </c>
      <c r="E23">
        <v>8.5</v>
      </c>
      <c r="F23" s="2">
        <v>3.3160420117487302E-14</v>
      </c>
      <c r="G23" s="2">
        <f t="shared" si="1"/>
        <v>4.940902597505608E-3</v>
      </c>
      <c r="H23" s="2">
        <f t="shared" si="2"/>
        <v>13.827543665104036</v>
      </c>
      <c r="I23">
        <v>8</v>
      </c>
      <c r="J23">
        <f t="shared" si="6"/>
        <v>20.292056387830534</v>
      </c>
      <c r="L23">
        <v>8.5</v>
      </c>
      <c r="M23">
        <v>1.7096576735525599E-3</v>
      </c>
      <c r="N23">
        <f t="shared" si="3"/>
        <v>254.73899335933143</v>
      </c>
      <c r="P23">
        <v>8.5</v>
      </c>
      <c r="Q23" s="2">
        <v>3.5663758208809003E-14</v>
      </c>
      <c r="R23" s="2">
        <f t="shared" si="4"/>
        <v>5.3138999731125415E-3</v>
      </c>
      <c r="S23" s="2">
        <f t="shared" si="5"/>
        <v>14.871409112032275</v>
      </c>
      <c r="T23">
        <v>8</v>
      </c>
      <c r="U23">
        <f t="shared" si="7"/>
        <v>21.18688638340668</v>
      </c>
    </row>
    <row r="24" spans="1:21" x14ac:dyDescent="0.25">
      <c r="A24">
        <v>9</v>
      </c>
      <c r="B24">
        <v>1.2476521623276499E-3</v>
      </c>
      <c r="C24" s="6">
        <f t="shared" si="0"/>
        <v>185.90017218681984</v>
      </c>
      <c r="E24">
        <v>9</v>
      </c>
      <c r="F24" s="2">
        <v>2.4685371623331199E-14</v>
      </c>
      <c r="G24" s="2">
        <f t="shared" si="1"/>
        <v>3.6781203718763487E-3</v>
      </c>
      <c r="H24" s="2">
        <f t="shared" si="2"/>
        <v>10.293538284544413</v>
      </c>
      <c r="I24">
        <v>8.5</v>
      </c>
      <c r="J24">
        <f t="shared" si="6"/>
        <v>15.077773087379953</v>
      </c>
      <c r="L24">
        <v>9</v>
      </c>
      <c r="M24">
        <v>1.64690030839725E-3</v>
      </c>
      <c r="N24">
        <f t="shared" si="3"/>
        <v>245.38814595119024</v>
      </c>
      <c r="P24">
        <v>9</v>
      </c>
      <c r="Q24" s="2">
        <v>2.7074677464102502E-14</v>
      </c>
      <c r="R24" s="2">
        <f t="shared" si="4"/>
        <v>4.0341269421512727E-3</v>
      </c>
      <c r="S24" s="2">
        <f t="shared" si="5"/>
        <v>11.289853491815578</v>
      </c>
      <c r="T24">
        <v>8.5</v>
      </c>
      <c r="U24">
        <f t="shared" si="7"/>
        <v>16.0472159554852</v>
      </c>
    </row>
    <row r="25" spans="1:21" x14ac:dyDescent="0.25">
      <c r="A25">
        <v>9.5</v>
      </c>
      <c r="B25">
        <v>1.1672418264046501E-3</v>
      </c>
      <c r="C25" s="6">
        <f t="shared" si="0"/>
        <v>173.91903213429285</v>
      </c>
      <c r="E25">
        <v>9.5</v>
      </c>
      <c r="F25" s="2">
        <v>1.8402553994034299E-14</v>
      </c>
      <c r="G25" s="2">
        <f t="shared" si="1"/>
        <v>2.7419805451111105E-3</v>
      </c>
      <c r="H25" s="2">
        <f t="shared" si="2"/>
        <v>7.6736699354346278</v>
      </c>
      <c r="I25">
        <v>9</v>
      </c>
      <c r="J25">
        <f t="shared" si="6"/>
        <v>11.218136132338312</v>
      </c>
      <c r="L25">
        <v>9.5</v>
      </c>
      <c r="M25">
        <v>1.58797833693123E-3</v>
      </c>
      <c r="N25">
        <f t="shared" si="3"/>
        <v>236.60877220275327</v>
      </c>
      <c r="P25">
        <v>9.5</v>
      </c>
      <c r="Q25" s="2">
        <v>2.0580744331368001E-14</v>
      </c>
      <c r="R25" s="2">
        <f t="shared" si="4"/>
        <v>3.0665309053738324E-3</v>
      </c>
      <c r="S25" s="2">
        <f t="shared" si="5"/>
        <v>8.5819522157458508</v>
      </c>
      <c r="T25">
        <v>9</v>
      </c>
      <c r="U25">
        <f t="shared" si="7"/>
        <v>12.173875077073294</v>
      </c>
    </row>
    <row r="26" spans="1:21" x14ac:dyDescent="0.25">
      <c r="A26">
        <v>10</v>
      </c>
      <c r="B26">
        <v>1.0931870392401899E-3</v>
      </c>
      <c r="C26" s="6">
        <f t="shared" si="0"/>
        <v>162.88486884678829</v>
      </c>
      <c r="E26">
        <v>10</v>
      </c>
      <c r="F26" s="2">
        <v>1.37155553749713E-14</v>
      </c>
      <c r="G26" s="2">
        <f t="shared" si="1"/>
        <v>2.0436177508707234E-3</v>
      </c>
      <c r="H26" s="2">
        <f t="shared" si="2"/>
        <v>5.7192411967830852</v>
      </c>
      <c r="I26">
        <v>9.5</v>
      </c>
      <c r="J26">
        <f t="shared" si="6"/>
        <v>8.3559671231255983</v>
      </c>
      <c r="L26">
        <v>10</v>
      </c>
      <c r="M26">
        <v>1.53253242726866E-3</v>
      </c>
      <c r="N26">
        <f t="shared" si="3"/>
        <v>228.34733166303033</v>
      </c>
      <c r="P26">
        <v>10</v>
      </c>
      <c r="Q26" s="2">
        <v>1.5641447385859099E-14</v>
      </c>
      <c r="R26" s="2">
        <f t="shared" si="4"/>
        <v>2.3305756604930054E-3</v>
      </c>
      <c r="S26" s="2">
        <f t="shared" si="5"/>
        <v>6.5223177495069278</v>
      </c>
      <c r="T26">
        <v>9.5</v>
      </c>
      <c r="U26">
        <f t="shared" si="7"/>
        <v>9.2454078030566613</v>
      </c>
    </row>
    <row r="27" spans="1:21" x14ac:dyDescent="0.25">
      <c r="A27">
        <v>10.5</v>
      </c>
      <c r="B27">
        <v>1.02322852097486E-3</v>
      </c>
      <c r="C27" s="6">
        <f t="shared" si="0"/>
        <v>152.46104962525413</v>
      </c>
      <c r="E27">
        <v>10.5</v>
      </c>
      <c r="F27" s="2">
        <v>1.0230098273461099E-14</v>
      </c>
      <c r="G27" s="2">
        <f t="shared" si="1"/>
        <v>1.5242846427457038E-3</v>
      </c>
      <c r="H27" s="2">
        <f t="shared" si="2"/>
        <v>4.2658425337618286</v>
      </c>
      <c r="I27">
        <v>10</v>
      </c>
      <c r="J27">
        <f t="shared" si="6"/>
        <v>6.2266209836199975</v>
      </c>
      <c r="L27">
        <v>10.5</v>
      </c>
      <c r="M27">
        <v>1.4792890021471899E-3</v>
      </c>
      <c r="N27">
        <f t="shared" si="3"/>
        <v>220.41406131993131</v>
      </c>
      <c r="P27">
        <v>10.5</v>
      </c>
      <c r="Q27" s="2">
        <v>1.18983994667285E-14</v>
      </c>
      <c r="R27" s="2">
        <f t="shared" si="4"/>
        <v>1.7728615205425465E-3</v>
      </c>
      <c r="S27" s="2">
        <f t="shared" si="5"/>
        <v>4.9615064461826748</v>
      </c>
      <c r="T27">
        <v>10</v>
      </c>
      <c r="U27">
        <f t="shared" si="7"/>
        <v>7.0257872200065936</v>
      </c>
    </row>
    <row r="28" spans="1:21" x14ac:dyDescent="0.25">
      <c r="A28">
        <v>11</v>
      </c>
      <c r="B28" s="2">
        <v>9.5850116124248004E-4</v>
      </c>
      <c r="C28" s="6">
        <f t="shared" si="0"/>
        <v>142.81667302512952</v>
      </c>
      <c r="E28">
        <v>11</v>
      </c>
      <c r="F28" s="2">
        <v>7.6280427583216104E-15</v>
      </c>
      <c r="G28" s="2">
        <f t="shared" si="1"/>
        <v>1.1365783709899198E-3</v>
      </c>
      <c r="H28" s="2">
        <f t="shared" si="2"/>
        <v>3.1808129675760308</v>
      </c>
      <c r="I28">
        <v>10.5</v>
      </c>
      <c r="J28">
        <f t="shared" si="6"/>
        <v>4.6424853202622742</v>
      </c>
      <c r="L28">
        <v>11</v>
      </c>
      <c r="M28">
        <v>1.42898070658267E-3</v>
      </c>
      <c r="N28">
        <f t="shared" si="3"/>
        <v>212.91812528081783</v>
      </c>
      <c r="P28">
        <v>11</v>
      </c>
      <c r="Q28" s="2">
        <v>9.0489259515396207E-15</v>
      </c>
      <c r="R28" s="2">
        <f t="shared" si="4"/>
        <v>1.3482899667794034E-3</v>
      </c>
      <c r="S28" s="2">
        <f t="shared" si="5"/>
        <v>3.773306196781935</v>
      </c>
      <c r="T28">
        <v>10.5</v>
      </c>
      <c r="U28">
        <f t="shared" si="7"/>
        <v>5.341953161060732</v>
      </c>
    </row>
    <row r="29" spans="1:21" x14ac:dyDescent="0.25">
      <c r="A29">
        <v>11.5</v>
      </c>
      <c r="B29" s="2">
        <v>8.9885685546531205E-4</v>
      </c>
      <c r="C29" s="6">
        <f t="shared" si="0"/>
        <v>133.92967146433151</v>
      </c>
      <c r="E29">
        <v>11.5</v>
      </c>
      <c r="F29" s="2">
        <v>5.6904563324087501E-15</v>
      </c>
      <c r="G29" s="2">
        <f t="shared" si="1"/>
        <v>8.4787799352890381E-4</v>
      </c>
      <c r="H29" s="2">
        <f t="shared" si="2"/>
        <v>2.3728599677558018</v>
      </c>
      <c r="I29">
        <v>11</v>
      </c>
      <c r="J29">
        <f t="shared" si="6"/>
        <v>3.4618886590141584</v>
      </c>
      <c r="L29">
        <v>11.5</v>
      </c>
      <c r="M29">
        <v>1.38115458360045E-3</v>
      </c>
      <c r="N29">
        <f t="shared" si="3"/>
        <v>205.79203295646704</v>
      </c>
      <c r="P29">
        <v>11.5</v>
      </c>
      <c r="Q29" s="2">
        <v>6.8843073755627999E-15</v>
      </c>
      <c r="R29" s="2">
        <f t="shared" si="4"/>
        <v>1.0257617989588572E-3</v>
      </c>
      <c r="S29" s="2">
        <f t="shared" si="5"/>
        <v>2.8706831970862723</v>
      </c>
      <c r="T29">
        <v>11</v>
      </c>
      <c r="U29">
        <f t="shared" si="7"/>
        <v>4.062363379261468</v>
      </c>
    </row>
    <row r="30" spans="1:21" x14ac:dyDescent="0.25">
      <c r="A30">
        <v>12</v>
      </c>
      <c r="B30" s="2">
        <v>8.4193563401192199E-4</v>
      </c>
      <c r="C30" s="6">
        <f t="shared" si="0"/>
        <v>125.44840946777637</v>
      </c>
      <c r="E30">
        <v>12</v>
      </c>
      <c r="F30" s="2">
        <v>4.2463588575513103E-15</v>
      </c>
      <c r="G30" s="2">
        <f t="shared" si="1"/>
        <v>6.3270746977514515E-4</v>
      </c>
      <c r="H30" s="2">
        <f t="shared" si="2"/>
        <v>1.770686629194046</v>
      </c>
      <c r="I30">
        <v>11.5</v>
      </c>
      <c r="J30">
        <f t="shared" si="6"/>
        <v>2.5822976171713004</v>
      </c>
      <c r="L30">
        <v>12</v>
      </c>
      <c r="M30">
        <v>1.33477437209944E-3</v>
      </c>
      <c r="N30">
        <f t="shared" si="3"/>
        <v>198.88138144281655</v>
      </c>
      <c r="P30">
        <v>12</v>
      </c>
      <c r="Q30" s="2">
        <v>5.2375511474655696E-15</v>
      </c>
      <c r="R30" s="2">
        <f t="shared" si="4"/>
        <v>7.8039512097236995E-4</v>
      </c>
      <c r="S30" s="2">
        <f t="shared" si="5"/>
        <v>2.1840033067495304</v>
      </c>
      <c r="T30">
        <v>11.5</v>
      </c>
      <c r="U30">
        <f t="shared" si="7"/>
        <v>3.0902488349590582</v>
      </c>
    </row>
    <row r="31" spans="1:21" x14ac:dyDescent="0.25">
      <c r="A31">
        <v>12.5</v>
      </c>
      <c r="B31" s="2">
        <v>7.8895197563880095E-4</v>
      </c>
      <c r="C31" s="6">
        <f t="shared" si="0"/>
        <v>117.55384437018134</v>
      </c>
      <c r="E31">
        <v>12.5</v>
      </c>
      <c r="F31" s="2">
        <v>3.16863207987567E-15</v>
      </c>
      <c r="G31" s="2">
        <f t="shared" si="1"/>
        <v>4.7212617990147486E-4</v>
      </c>
      <c r="H31" s="2">
        <f t="shared" si="2"/>
        <v>1.3212859875687919</v>
      </c>
      <c r="I31">
        <v>12</v>
      </c>
      <c r="J31">
        <f t="shared" si="6"/>
        <v>1.9264054078375659</v>
      </c>
      <c r="L31">
        <v>12.5</v>
      </c>
      <c r="M31">
        <v>1.2904811760360399E-3</v>
      </c>
      <c r="N31">
        <f t="shared" si="3"/>
        <v>192.28169522936994</v>
      </c>
      <c r="P31">
        <v>12.5</v>
      </c>
      <c r="Q31" s="2">
        <v>3.9851013738267798E-15</v>
      </c>
      <c r="R31" s="2">
        <f t="shared" si="4"/>
        <v>5.9378010470019016E-4</v>
      </c>
      <c r="S31" s="2">
        <f t="shared" si="5"/>
        <v>1.6617450279948789</v>
      </c>
      <c r="T31">
        <v>12</v>
      </c>
      <c r="U31">
        <f t="shared" si="7"/>
        <v>2.3509566503420687</v>
      </c>
    </row>
    <row r="32" spans="1:21" x14ac:dyDescent="0.25">
      <c r="A32">
        <v>13</v>
      </c>
      <c r="B32" s="2">
        <v>7.3977485085510296E-4</v>
      </c>
      <c r="C32" s="6">
        <f t="shared" si="0"/>
        <v>110.22645277741034</v>
      </c>
      <c r="E32">
        <v>13</v>
      </c>
      <c r="F32" s="2">
        <v>2.3654833642411001E-15</v>
      </c>
      <c r="G32" s="2">
        <f t="shared" si="1"/>
        <v>3.5245702127192392E-4</v>
      </c>
      <c r="H32" s="2">
        <f t="shared" si="2"/>
        <v>0.9863814870931582</v>
      </c>
      <c r="I32">
        <v>12.5</v>
      </c>
      <c r="J32">
        <f t="shared" si="6"/>
        <v>1.4374224700327898</v>
      </c>
      <c r="L32">
        <v>13</v>
      </c>
      <c r="M32">
        <v>1.24794249100808E-3</v>
      </c>
      <c r="N32">
        <f t="shared" si="3"/>
        <v>185.94343116020391</v>
      </c>
      <c r="P32">
        <v>13</v>
      </c>
      <c r="Q32" s="2">
        <v>3.0337594318745898E-15</v>
      </c>
      <c r="R32" s="2">
        <f t="shared" si="4"/>
        <v>4.5203015534931389E-4</v>
      </c>
      <c r="S32" s="2">
        <f t="shared" si="5"/>
        <v>1.2650455230977267</v>
      </c>
      <c r="T32">
        <v>12.5</v>
      </c>
      <c r="U32">
        <f t="shared" si="7"/>
        <v>1.7888085420140931</v>
      </c>
    </row>
    <row r="33" spans="1:21" x14ac:dyDescent="0.25">
      <c r="A33">
        <v>13.5</v>
      </c>
      <c r="B33" s="2">
        <v>6.9317640898729498E-4</v>
      </c>
      <c r="C33" s="6">
        <f t="shared" si="0"/>
        <v>103.28328493910695</v>
      </c>
      <c r="E33">
        <v>13.5</v>
      </c>
      <c r="F33" s="2">
        <v>1.7647889365997099E-15</v>
      </c>
      <c r="G33" s="2">
        <f t="shared" si="1"/>
        <v>2.6295355155335677E-4</v>
      </c>
      <c r="H33" s="2">
        <f t="shared" si="2"/>
        <v>0.73589827855215051</v>
      </c>
      <c r="I33">
        <v>13</v>
      </c>
      <c r="J33">
        <f t="shared" si="6"/>
        <v>1.0727367632566422</v>
      </c>
      <c r="L33">
        <v>13.5</v>
      </c>
      <c r="M33">
        <v>1.2066572335759499E-3</v>
      </c>
      <c r="N33">
        <f t="shared" si="3"/>
        <v>179.79192780281653</v>
      </c>
      <c r="P33">
        <v>13.5</v>
      </c>
      <c r="Q33" s="2">
        <v>2.3083696054945599E-15</v>
      </c>
      <c r="R33" s="2">
        <f t="shared" si="4"/>
        <v>3.4394707121868947E-4</v>
      </c>
      <c r="S33" s="2">
        <f t="shared" si="5"/>
        <v>0.96256565514205694</v>
      </c>
      <c r="T33">
        <v>13</v>
      </c>
      <c r="U33">
        <f t="shared" si="7"/>
        <v>1.3612451667991881</v>
      </c>
    </row>
    <row r="34" spans="1:21" x14ac:dyDescent="0.25">
      <c r="A34">
        <v>14</v>
      </c>
      <c r="B34" s="2">
        <v>6.4980529071466799E-4</v>
      </c>
      <c r="C34" s="6">
        <f t="shared" si="0"/>
        <v>96.820988316485526</v>
      </c>
      <c r="E34">
        <v>14</v>
      </c>
      <c r="F34" s="2">
        <v>1.3176148717599101E-15</v>
      </c>
      <c r="G34" s="2">
        <f t="shared" si="1"/>
        <v>1.963246158922266E-4</v>
      </c>
      <c r="H34" s="2">
        <f t="shared" si="2"/>
        <v>0.54943143387506532</v>
      </c>
      <c r="I34">
        <v>13.5</v>
      </c>
      <c r="J34">
        <f t="shared" si="6"/>
        <v>0.80057330856818609</v>
      </c>
      <c r="L34">
        <v>14</v>
      </c>
      <c r="M34">
        <v>1.1669663529062699E-3</v>
      </c>
      <c r="N34">
        <f t="shared" si="3"/>
        <v>173.87798658303421</v>
      </c>
      <c r="P34">
        <v>14</v>
      </c>
      <c r="Q34" s="2">
        <v>1.7575178703674699E-15</v>
      </c>
      <c r="R34" s="2">
        <f t="shared" si="4"/>
        <v>2.6187016268475302E-4</v>
      </c>
      <c r="S34" s="2">
        <f t="shared" si="5"/>
        <v>0.73286632101174709</v>
      </c>
      <c r="T34">
        <v>13.5</v>
      </c>
      <c r="U34">
        <f t="shared" si="7"/>
        <v>1.0359802789446901</v>
      </c>
    </row>
    <row r="35" spans="1:21" x14ac:dyDescent="0.25">
      <c r="A35">
        <v>14.5</v>
      </c>
      <c r="B35" s="2">
        <v>6.0949667198055698E-4</v>
      </c>
      <c r="C35" s="6">
        <f t="shared" si="0"/>
        <v>90.815004125102988</v>
      </c>
      <c r="E35">
        <v>14.5</v>
      </c>
      <c r="F35" s="2">
        <v>9.8292512098967301E-16</v>
      </c>
      <c r="G35" s="2">
        <f t="shared" si="1"/>
        <v>1.4645584302746127E-4</v>
      </c>
      <c r="H35" s="2">
        <f t="shared" si="2"/>
        <v>0.40986935575176442</v>
      </c>
      <c r="I35" s="3">
        <v>14</v>
      </c>
      <c r="J35" s="3">
        <f t="shared" si="6"/>
        <v>0.5975138524498631</v>
      </c>
      <c r="L35">
        <v>14.5</v>
      </c>
      <c r="M35">
        <v>1.12857297332516E-3</v>
      </c>
      <c r="N35">
        <f t="shared" si="3"/>
        <v>168.15737302544883</v>
      </c>
      <c r="P35">
        <v>14.5</v>
      </c>
      <c r="Q35" s="2">
        <v>1.3373933927869499E-15</v>
      </c>
      <c r="R35" s="2">
        <f t="shared" si="4"/>
        <v>1.9927161552525554E-4</v>
      </c>
      <c r="S35" s="2">
        <f t="shared" si="5"/>
        <v>0.55767886747704032</v>
      </c>
      <c r="T35">
        <v>14</v>
      </c>
      <c r="U35">
        <f t="shared" si="7"/>
        <v>0.78854356670703718</v>
      </c>
    </row>
    <row r="36" spans="1:21" x14ac:dyDescent="0.25">
      <c r="A36">
        <v>15</v>
      </c>
      <c r="B36" s="2">
        <v>5.7120342032007004E-4</v>
      </c>
      <c r="C36" s="6">
        <f t="shared" si="0"/>
        <v>85.109309627690436</v>
      </c>
      <c r="E36">
        <v>15</v>
      </c>
      <c r="F36" s="2">
        <v>7.3380452235900096E-16</v>
      </c>
      <c r="G36" s="2">
        <f t="shared" si="1"/>
        <v>1.0933687383149115E-4</v>
      </c>
      <c r="H36" s="2">
        <f t="shared" si="2"/>
        <v>0.30598870697717667</v>
      </c>
      <c r="I36">
        <v>14.5</v>
      </c>
      <c r="J36">
        <f t="shared" si="6"/>
        <v>0.44589580231831344</v>
      </c>
      <c r="L36">
        <v>15</v>
      </c>
      <c r="M36">
        <v>1.0911878708135801E-3</v>
      </c>
      <c r="N36">
        <f t="shared" si="3"/>
        <v>162.58699275122342</v>
      </c>
      <c r="P36">
        <v>15</v>
      </c>
      <c r="Q36" s="2">
        <v>1.0181588969075999E-15</v>
      </c>
      <c r="R36" s="2">
        <f t="shared" si="4"/>
        <v>1.5170567563923239E-4</v>
      </c>
      <c r="S36" s="2">
        <f t="shared" si="5"/>
        <v>0.42456146680661511</v>
      </c>
      <c r="T36" s="3">
        <v>14.5</v>
      </c>
      <c r="U36" s="3">
        <f t="shared" si="7"/>
        <v>0.60016061412131716</v>
      </c>
    </row>
    <row r="37" spans="1:21" x14ac:dyDescent="0.25">
      <c r="A37">
        <v>15.5</v>
      </c>
      <c r="B37" s="2">
        <v>5.3549479249128903E-4</v>
      </c>
      <c r="C37" s="6">
        <f t="shared" si="0"/>
        <v>79.788724081202062</v>
      </c>
      <c r="E37">
        <v>15.5</v>
      </c>
      <c r="F37" s="2">
        <v>5.4747491620247005E-16</v>
      </c>
      <c r="G37" s="2">
        <f t="shared" si="1"/>
        <v>8.1573762514168031E-5</v>
      </c>
      <c r="H37" s="2">
        <f t="shared" si="2"/>
        <v>0.22829123643541019</v>
      </c>
      <c r="I37">
        <v>15</v>
      </c>
      <c r="J37">
        <f t="shared" si="6"/>
        <v>0.33279864479799554</v>
      </c>
      <c r="L37">
        <v>15.5</v>
      </c>
      <c r="M37">
        <v>1.0550358731780201E-3</v>
      </c>
      <c r="N37">
        <f t="shared" si="3"/>
        <v>157.200345103525</v>
      </c>
      <c r="P37">
        <v>15.5</v>
      </c>
      <c r="Q37" s="2">
        <v>7.74913608635538E-16</v>
      </c>
      <c r="R37" s="2">
        <f t="shared" si="4"/>
        <v>1.1546212768669516E-4</v>
      </c>
      <c r="S37" s="2">
        <f t="shared" si="5"/>
        <v>0.32313076016912573</v>
      </c>
      <c r="T37">
        <v>15</v>
      </c>
      <c r="U37">
        <f t="shared" si="7"/>
        <v>0.45684016202556899</v>
      </c>
    </row>
    <row r="38" spans="1:21" x14ac:dyDescent="0.25">
      <c r="A38">
        <v>16</v>
      </c>
      <c r="B38" s="2">
        <v>5.0222253184559998E-4</v>
      </c>
      <c r="C38" s="6">
        <f t="shared" si="0"/>
        <v>74.831157244994401</v>
      </c>
      <c r="E38">
        <v>16</v>
      </c>
      <c r="F38" s="2">
        <v>4.0867343687723501E-16</v>
      </c>
      <c r="G38" s="2">
        <f t="shared" si="1"/>
        <v>6.0892342094708022E-5</v>
      </c>
      <c r="H38" s="2">
        <f t="shared" si="2"/>
        <v>0.17041249095056099</v>
      </c>
      <c r="I38">
        <v>15.5</v>
      </c>
      <c r="J38">
        <f t="shared" si="6"/>
        <v>0.24834451221992621</v>
      </c>
      <c r="L38">
        <v>16</v>
      </c>
      <c r="M38">
        <v>1.02011698041849E-3</v>
      </c>
      <c r="N38">
        <f t="shared" si="3"/>
        <v>151.99743008235501</v>
      </c>
      <c r="P38">
        <v>16</v>
      </c>
      <c r="Q38" s="2">
        <v>5.8985526989457204E-16</v>
      </c>
      <c r="R38" s="2">
        <f t="shared" si="4"/>
        <v>8.7888435214291237E-5</v>
      </c>
      <c r="S38" s="2">
        <f t="shared" si="5"/>
        <v>0.24596339466331688</v>
      </c>
      <c r="T38">
        <v>15.5</v>
      </c>
      <c r="U38">
        <f t="shared" si="7"/>
        <v>0.3477157442014015</v>
      </c>
    </row>
    <row r="39" spans="1:21" x14ac:dyDescent="0.25">
      <c r="A39">
        <v>16.5</v>
      </c>
      <c r="B39" s="2">
        <v>4.7070197583123701E-4</v>
      </c>
      <c r="C39" s="6">
        <f t="shared" si="0"/>
        <v>70.134594398854318</v>
      </c>
      <c r="E39">
        <v>16.5</v>
      </c>
      <c r="F39" s="2">
        <v>3.04949649080362E-16</v>
      </c>
      <c r="G39" s="2">
        <f t="shared" si="1"/>
        <v>4.5437497712973942E-5</v>
      </c>
      <c r="H39" s="2">
        <f t="shared" si="2"/>
        <v>0.12716077098471862</v>
      </c>
      <c r="I39">
        <v>16</v>
      </c>
      <c r="J39">
        <f t="shared" si="6"/>
        <v>0.18535226959422171</v>
      </c>
      <c r="L39">
        <v>16.5</v>
      </c>
      <c r="M39" s="2">
        <v>9.8643119253498802E-4</v>
      </c>
      <c r="N39">
        <f t="shared" si="3"/>
        <v>146.97824768771321</v>
      </c>
      <c r="P39">
        <v>16.5</v>
      </c>
      <c r="Q39" s="2">
        <v>4.49038350155306E-16</v>
      </c>
      <c r="R39" s="2">
        <f t="shared" si="4"/>
        <v>6.6906714173140588E-5</v>
      </c>
      <c r="S39" s="2">
        <f t="shared" si="5"/>
        <v>0.18724423189090939</v>
      </c>
      <c r="T39">
        <v>16</v>
      </c>
      <c r="U39">
        <f t="shared" si="7"/>
        <v>0.26467992725331257</v>
      </c>
    </row>
    <row r="40" spans="1:21" x14ac:dyDescent="0.25">
      <c r="A40">
        <v>17</v>
      </c>
      <c r="B40" s="2">
        <v>4.4131732344934998E-4</v>
      </c>
      <c r="C40" s="6">
        <f t="shared" si="0"/>
        <v>65.756281193953143</v>
      </c>
      <c r="E40">
        <v>17</v>
      </c>
      <c r="F40" s="2">
        <v>2.2760325030826298E-16</v>
      </c>
      <c r="G40" s="2">
        <f t="shared" si="1"/>
        <v>3.3912884295931189E-5</v>
      </c>
      <c r="H40" s="2">
        <f t="shared" si="2"/>
        <v>9.490814262324207E-2</v>
      </c>
      <c r="I40">
        <v>16.5</v>
      </c>
      <c r="J40">
        <f t="shared" si="6"/>
        <v>0.13832125223517044</v>
      </c>
      <c r="L40">
        <v>17</v>
      </c>
      <c r="M40" s="2">
        <v>9.5397850952750403E-4</v>
      </c>
      <c r="N40">
        <f t="shared" si="3"/>
        <v>142.14279791959811</v>
      </c>
      <c r="P40">
        <v>17</v>
      </c>
      <c r="Q40" s="2">
        <v>3.4173478505234098E-16</v>
      </c>
      <c r="R40" s="2">
        <f t="shared" si="4"/>
        <v>5.0918482972798808E-5</v>
      </c>
      <c r="S40" s="2">
        <f t="shared" si="5"/>
        <v>0.142499782736596</v>
      </c>
      <c r="T40">
        <v>16.5</v>
      </c>
      <c r="U40">
        <f t="shared" si="7"/>
        <v>0.20146807579735823</v>
      </c>
    </row>
    <row r="41" spans="1:21" x14ac:dyDescent="0.25">
      <c r="A41">
        <v>17.5</v>
      </c>
      <c r="B41" s="2">
        <v>4.1391196420421201E-4</v>
      </c>
      <c r="C41" s="6">
        <f t="shared" si="0"/>
        <v>61.67288266642759</v>
      </c>
      <c r="E41">
        <v>17.5</v>
      </c>
      <c r="F41" s="2">
        <v>1.6986911490308701E-16</v>
      </c>
      <c r="G41" s="2">
        <f t="shared" si="1"/>
        <v>2.5310498120559963E-5</v>
      </c>
      <c r="H41" s="2">
        <f t="shared" si="2"/>
        <v>7.0833620181920465E-2</v>
      </c>
      <c r="I41">
        <v>17</v>
      </c>
      <c r="J41">
        <f t="shared" si="6"/>
        <v>0.10323466546659463</v>
      </c>
      <c r="L41">
        <v>17.5</v>
      </c>
      <c r="M41" s="2">
        <v>9.2241415455079304E-4</v>
      </c>
      <c r="N41">
        <f t="shared" si="3"/>
        <v>137.43970902806817</v>
      </c>
      <c r="P41">
        <v>17.5</v>
      </c>
      <c r="Q41" s="2">
        <v>2.6020375988150499E-16</v>
      </c>
      <c r="R41" s="2">
        <f t="shared" si="4"/>
        <v>3.8770360222344239E-5</v>
      </c>
      <c r="S41" s="2">
        <f t="shared" si="5"/>
        <v>0.10850220952684325</v>
      </c>
      <c r="T41">
        <v>17</v>
      </c>
      <c r="U41">
        <f t="shared" si="7"/>
        <v>0.15335415451451703</v>
      </c>
    </row>
    <row r="42" spans="1:21" x14ac:dyDescent="0.25">
      <c r="A42">
        <v>18</v>
      </c>
      <c r="B42" s="2">
        <v>3.8793918765216802E-4</v>
      </c>
      <c r="C42" s="6">
        <f t="shared" si="0"/>
        <v>57.802938960173037</v>
      </c>
      <c r="E42">
        <v>18</v>
      </c>
      <c r="F42" s="2">
        <v>1.267617418623E-16</v>
      </c>
      <c r="G42" s="2">
        <f t="shared" si="1"/>
        <v>1.8887499537482699E-5</v>
      </c>
      <c r="H42" s="2">
        <f t="shared" si="2"/>
        <v>5.285830259253109E-2</v>
      </c>
      <c r="I42">
        <v>17.5</v>
      </c>
      <c r="J42">
        <f t="shared" si="6"/>
        <v>7.7044051388356058E-2</v>
      </c>
      <c r="L42">
        <v>18</v>
      </c>
      <c r="M42" s="2">
        <v>8.91749435116409E-4</v>
      </c>
      <c r="N42">
        <f t="shared" si="3"/>
        <v>132.87066583234494</v>
      </c>
      <c r="P42">
        <v>18</v>
      </c>
      <c r="Q42" s="2">
        <v>1.9799341157076001E-16</v>
      </c>
      <c r="R42" s="2">
        <f t="shared" si="4"/>
        <v>2.9501018324043242E-5</v>
      </c>
      <c r="S42" s="2">
        <f t="shared" si="5"/>
        <v>8.2561153754919611E-2</v>
      </c>
      <c r="T42">
        <v>17.5</v>
      </c>
      <c r="U42">
        <f t="shared" si="7"/>
        <v>0.11673314568609956</v>
      </c>
    </row>
    <row r="43" spans="1:21" x14ac:dyDescent="0.25">
      <c r="A43">
        <v>18.5</v>
      </c>
      <c r="B43" s="2">
        <v>3.6371687430039102E-4</v>
      </c>
      <c r="C43" s="6">
        <f t="shared" si="0"/>
        <v>54.19381427075826</v>
      </c>
      <c r="E43">
        <v>18.5</v>
      </c>
      <c r="F43" s="2">
        <v>9.4629313421981106E-17</v>
      </c>
      <c r="G43" s="2">
        <f t="shared" si="1"/>
        <v>1.4099767699875184E-5</v>
      </c>
      <c r="H43" s="2">
        <f t="shared" si="2"/>
        <v>3.9459420559368012E-2</v>
      </c>
      <c r="I43">
        <v>18</v>
      </c>
      <c r="J43">
        <f t="shared" si="6"/>
        <v>5.7499828230111148E-2</v>
      </c>
      <c r="L43">
        <v>18.5</v>
      </c>
      <c r="M43" s="2">
        <v>8.6215074985970797E-4</v>
      </c>
      <c r="N43">
        <f t="shared" si="3"/>
        <v>128.46046172909649</v>
      </c>
      <c r="P43">
        <v>18.5</v>
      </c>
      <c r="Q43" s="2">
        <v>1.50743281790285E-16</v>
      </c>
      <c r="R43" s="2">
        <f t="shared" si="4"/>
        <v>2.2460748986752466E-5</v>
      </c>
      <c r="S43" s="2">
        <f t="shared" si="5"/>
        <v>6.2858350521229525E-2</v>
      </c>
      <c r="T43">
        <v>18</v>
      </c>
      <c r="U43">
        <f t="shared" si="7"/>
        <v>8.8851624028278578E-2</v>
      </c>
    </row>
    <row r="44" spans="1:21" x14ac:dyDescent="0.25">
      <c r="A44">
        <v>19</v>
      </c>
      <c r="B44" s="2">
        <v>3.41097544610206E-4</v>
      </c>
      <c r="C44" s="6">
        <f t="shared" si="0"/>
        <v>50.823534146920693</v>
      </c>
      <c r="E44">
        <v>19</v>
      </c>
      <c r="F44" s="2">
        <v>7.0600488269937897E-17</v>
      </c>
      <c r="G44" s="2">
        <f t="shared" si="1"/>
        <v>1.0519472752220746E-5</v>
      </c>
      <c r="H44" s="2">
        <f t="shared" si="2"/>
        <v>2.9439655193494108E-2</v>
      </c>
      <c r="I44">
        <v>18.5</v>
      </c>
      <c r="J44">
        <f t="shared" si="6"/>
        <v>4.2914256828372285E-2</v>
      </c>
      <c r="L44">
        <v>19</v>
      </c>
      <c r="M44" s="2">
        <v>8.3361809878068898E-4</v>
      </c>
      <c r="N44">
        <f t="shared" si="3"/>
        <v>124.20909671832266</v>
      </c>
      <c r="P44">
        <v>19</v>
      </c>
      <c r="Q44" s="2">
        <v>1.1471904005923901E-16</v>
      </c>
      <c r="R44" s="2">
        <f t="shared" si="4"/>
        <v>1.7093136968826615E-5</v>
      </c>
      <c r="S44" s="2">
        <f t="shared" si="5"/>
        <v>4.7836623601804532E-2</v>
      </c>
      <c r="T44">
        <v>18.5</v>
      </c>
      <c r="U44">
        <f t="shared" si="7"/>
        <v>6.7634858751824151E-2</v>
      </c>
    </row>
    <row r="45" spans="1:21" x14ac:dyDescent="0.25">
      <c r="A45">
        <v>19.5</v>
      </c>
      <c r="B45" s="2">
        <v>3.1968309731180398E-4</v>
      </c>
      <c r="C45" s="6">
        <f t="shared" si="0"/>
        <v>47.632781499458794</v>
      </c>
      <c r="E45">
        <v>19.5</v>
      </c>
      <c r="F45" s="2">
        <v>5.2711857068308999E-17</v>
      </c>
      <c r="G45" s="2">
        <f t="shared" si="1"/>
        <v>7.854066703178042E-6</v>
      </c>
      <c r="H45" s="2">
        <f t="shared" si="2"/>
        <v>2.1980285614547738E-2</v>
      </c>
      <c r="I45">
        <v>19</v>
      </c>
      <c r="J45">
        <f t="shared" si="6"/>
        <v>3.202693305548189E-2</v>
      </c>
      <c r="L45">
        <v>19.5</v>
      </c>
      <c r="M45" s="2">
        <v>8.0615148187935203E-4</v>
      </c>
      <c r="N45">
        <f t="shared" si="3"/>
        <v>120.11657080002345</v>
      </c>
      <c r="P45">
        <v>19.5</v>
      </c>
      <c r="Q45" s="2">
        <v>8.73306525682466E-17</v>
      </c>
      <c r="R45" s="2">
        <f t="shared" si="4"/>
        <v>1.3012267232668743E-5</v>
      </c>
      <c r="S45" s="2">
        <f t="shared" si="5"/>
        <v>3.641595635432384E-2</v>
      </c>
      <c r="T45">
        <v>19</v>
      </c>
      <c r="U45">
        <f t="shared" si="7"/>
        <v>5.1478176398351415E-2</v>
      </c>
    </row>
    <row r="46" spans="1:21" x14ac:dyDescent="0.25">
      <c r="A46">
        <v>20</v>
      </c>
      <c r="B46" s="2">
        <v>2.9971453319212302E-4</v>
      </c>
      <c r="C46" s="6">
        <f t="shared" si="0"/>
        <v>44.657465445626329</v>
      </c>
      <c r="E46">
        <v>20</v>
      </c>
      <c r="F46" s="2">
        <v>3.93223457125245E-17</v>
      </c>
      <c r="G46" s="2">
        <f t="shared" si="1"/>
        <v>5.8590295111661507E-6</v>
      </c>
      <c r="H46" s="2">
        <f t="shared" si="2"/>
        <v>1.6397001317468522E-2</v>
      </c>
      <c r="I46">
        <v>19.5</v>
      </c>
      <c r="J46">
        <f t="shared" si="6"/>
        <v>2.390354832125394E-2</v>
      </c>
      <c r="L46">
        <v>20</v>
      </c>
      <c r="M46" s="2">
        <v>7.7975089915569798E-4</v>
      </c>
      <c r="N46">
        <f t="shared" si="3"/>
        <v>116.182883974199</v>
      </c>
      <c r="P46">
        <v>20</v>
      </c>
      <c r="Q46" s="2">
        <v>6.6473626923028205E-17</v>
      </c>
      <c r="R46" s="2">
        <f t="shared" si="4"/>
        <v>9.9045704115312027E-6</v>
      </c>
      <c r="S46" s="2">
        <f t="shared" si="5"/>
        <v>2.7718797759479556E-2</v>
      </c>
      <c r="T46">
        <v>19.5</v>
      </c>
      <c r="U46">
        <f t="shared" si="7"/>
        <v>3.9185432070968959E-2</v>
      </c>
    </row>
    <row r="47" spans="1:21" x14ac:dyDescent="0.25">
      <c r="A47">
        <v>20.5</v>
      </c>
      <c r="B47" s="2">
        <v>2.8105174495084601E-4</v>
      </c>
      <c r="C47" s="6">
        <f t="shared" si="0"/>
        <v>41.876709997676052</v>
      </c>
      <c r="E47">
        <v>20.5</v>
      </c>
      <c r="F47" s="2">
        <v>2.9356571035470003E-17</v>
      </c>
      <c r="G47" s="2">
        <f t="shared" si="1"/>
        <v>4.3741290842850302E-6</v>
      </c>
      <c r="H47" s="2">
        <f t="shared" si="2"/>
        <v>1.2241378921391323E-2</v>
      </c>
      <c r="I47">
        <v>20</v>
      </c>
      <c r="J47">
        <f t="shared" si="6"/>
        <v>1.783825417380059E-2</v>
      </c>
      <c r="L47">
        <v>20.5</v>
      </c>
      <c r="M47" s="2">
        <v>7.5389684864511403E-4</v>
      </c>
      <c r="N47">
        <f t="shared" si="3"/>
        <v>112.33063044812199</v>
      </c>
      <c r="P47">
        <v>20.5</v>
      </c>
      <c r="Q47" s="2">
        <v>5.0594648578029199E-17</v>
      </c>
      <c r="R47" s="2">
        <f t="shared" si="4"/>
        <v>7.5386026381263508E-6</v>
      </c>
      <c r="S47" s="2">
        <f t="shared" si="5"/>
        <v>2.1097432118007315E-2</v>
      </c>
      <c r="T47">
        <v>20</v>
      </c>
      <c r="U47">
        <f t="shared" si="7"/>
        <v>2.9826340469285333E-2</v>
      </c>
    </row>
    <row r="48" spans="1:21" x14ac:dyDescent="0.25">
      <c r="A48">
        <v>21</v>
      </c>
      <c r="B48" s="2">
        <v>2.6339871891108802E-4</v>
      </c>
      <c r="C48" s="6">
        <f t="shared" si="0"/>
        <v>39.246409117752115</v>
      </c>
      <c r="E48">
        <v>21</v>
      </c>
      <c r="F48" s="2">
        <v>2.1902115107913501E-17</v>
      </c>
      <c r="G48" s="2">
        <f t="shared" si="1"/>
        <v>3.2634151510791116E-6</v>
      </c>
      <c r="H48" s="2">
        <f t="shared" si="2"/>
        <v>9.1329498221012616E-3</v>
      </c>
      <c r="I48">
        <v>20.5</v>
      </c>
      <c r="J48">
        <f t="shared" si="6"/>
        <v>1.3313836027892259E-2</v>
      </c>
      <c r="L48">
        <v>21</v>
      </c>
      <c r="M48" s="2">
        <v>7.2879409984252601E-4</v>
      </c>
      <c r="N48">
        <f t="shared" si="3"/>
        <v>108.59032087653638</v>
      </c>
      <c r="P48">
        <v>21</v>
      </c>
      <c r="Q48" s="2">
        <v>3.85211051888485E-17</v>
      </c>
      <c r="R48" s="2">
        <f t="shared" si="4"/>
        <v>5.7396446731384262E-6</v>
      </c>
      <c r="S48" s="2">
        <f t="shared" si="5"/>
        <v>1.6062892512811427E-2</v>
      </c>
      <c r="T48">
        <v>20.5</v>
      </c>
      <c r="U48">
        <f t="shared" si="7"/>
        <v>2.2703638112527035E-2</v>
      </c>
    </row>
    <row r="49" spans="1:21" x14ac:dyDescent="0.25">
      <c r="A49">
        <v>21.5</v>
      </c>
      <c r="B49" s="2">
        <v>2.4694318987171E-4</v>
      </c>
      <c r="C49" s="6">
        <f t="shared" si="0"/>
        <v>36.794535290884788</v>
      </c>
      <c r="E49">
        <v>21.5</v>
      </c>
      <c r="F49" s="2">
        <v>1.6349491079406E-17</v>
      </c>
      <c r="G49" s="2">
        <f t="shared" si="1"/>
        <v>2.4360741708314941E-6</v>
      </c>
      <c r="H49" s="2">
        <f t="shared" si="2"/>
        <v>6.817564463952451E-3</v>
      </c>
      <c r="I49">
        <v>21</v>
      </c>
      <c r="J49">
        <f t="shared" si="6"/>
        <v>9.9352112460810924E-3</v>
      </c>
      <c r="L49">
        <v>21.5</v>
      </c>
      <c r="M49" s="2">
        <v>7.0455940459243204E-4</v>
      </c>
      <c r="N49">
        <f t="shared" si="3"/>
        <v>104.97935128427237</v>
      </c>
      <c r="P49">
        <v>21.5</v>
      </c>
      <c r="Q49" s="2">
        <v>2.9312763918528303E-17</v>
      </c>
      <c r="R49" s="2">
        <f t="shared" si="4"/>
        <v>4.3676018238607175E-6</v>
      </c>
      <c r="S49" s="2">
        <f t="shared" si="5"/>
        <v>1.2223111818013034E-2</v>
      </c>
      <c r="T49">
        <v>21</v>
      </c>
      <c r="U49">
        <f t="shared" si="7"/>
        <v>1.7281767673532934E-2</v>
      </c>
    </row>
    <row r="50" spans="1:21" x14ac:dyDescent="0.25">
      <c r="A50">
        <v>22</v>
      </c>
      <c r="B50" s="2">
        <v>2.3155239106E-4</v>
      </c>
      <c r="C50" s="6">
        <f t="shared" si="0"/>
        <v>34.501306267940002</v>
      </c>
      <c r="E50">
        <v>22</v>
      </c>
      <c r="F50" s="2">
        <v>1.2199738684277399E-17</v>
      </c>
      <c r="G50" s="2">
        <f t="shared" si="1"/>
        <v>1.8177610639573324E-6</v>
      </c>
      <c r="H50" s="2">
        <f t="shared" si="2"/>
        <v>5.0871617054918999E-3</v>
      </c>
      <c r="I50">
        <v>21.5</v>
      </c>
      <c r="J50">
        <f t="shared" si="6"/>
        <v>7.4151965788642037E-3</v>
      </c>
      <c r="L50">
        <v>22</v>
      </c>
      <c r="M50" s="2">
        <v>6.8119276289483395E-4</v>
      </c>
      <c r="N50">
        <f t="shared" si="3"/>
        <v>101.49772167133025</v>
      </c>
      <c r="P50">
        <v>22</v>
      </c>
      <c r="Q50" s="2">
        <v>2.2318562954181001E-17</v>
      </c>
      <c r="R50" s="2">
        <f t="shared" si="4"/>
        <v>3.3254658801729689E-6</v>
      </c>
      <c r="S50" s="2">
        <f t="shared" si="5"/>
        <v>9.3066041593533287E-3</v>
      </c>
      <c r="T50">
        <v>21.5</v>
      </c>
      <c r="U50">
        <f t="shared" si="7"/>
        <v>1.3154401072281918E-2</v>
      </c>
    </row>
    <row r="51" spans="1:21" x14ac:dyDescent="0.25">
      <c r="A51">
        <v>22.5</v>
      </c>
      <c r="B51" s="2">
        <v>2.1700586993693601E-4</v>
      </c>
      <c r="C51" s="6">
        <f t="shared" si="0"/>
        <v>32.333874620603467</v>
      </c>
      <c r="E51">
        <v>22.5</v>
      </c>
      <c r="F51" s="2">
        <v>9.1055743570918501E-18</v>
      </c>
      <c r="G51" s="2">
        <f t="shared" si="1"/>
        <v>1.3567305792066857E-6</v>
      </c>
      <c r="H51" s="2">
        <f t="shared" si="2"/>
        <v>3.7969279813840819E-3</v>
      </c>
      <c r="I51">
        <v>22</v>
      </c>
      <c r="J51">
        <f t="shared" si="6"/>
        <v>5.5336699817515687E-3</v>
      </c>
      <c r="L51">
        <v>22.5</v>
      </c>
      <c r="M51" s="2">
        <v>6.5869417474973099E-4</v>
      </c>
      <c r="N51">
        <f t="shared" si="3"/>
        <v>98.145432037709924</v>
      </c>
      <c r="P51">
        <v>22.5</v>
      </c>
      <c r="Q51" s="2">
        <v>1.6983560649807901E-17</v>
      </c>
      <c r="R51" s="2">
        <f t="shared" si="4"/>
        <v>2.5305505368213773E-6</v>
      </c>
      <c r="S51" s="2">
        <f t="shared" si="5"/>
        <v>7.0819647532244919E-3</v>
      </c>
      <c r="T51">
        <v>22</v>
      </c>
      <c r="U51">
        <f t="shared" si="7"/>
        <v>1.0013233718785212E-2</v>
      </c>
    </row>
    <row r="52" spans="1:21" x14ac:dyDescent="0.25">
      <c r="A52">
        <v>23</v>
      </c>
      <c r="B52" s="2">
        <v>2.0345129533741799E-4</v>
      </c>
      <c r="C52" s="6">
        <f t="shared" si="0"/>
        <v>30.31424300527528</v>
      </c>
      <c r="E52">
        <v>23</v>
      </c>
      <c r="F52" s="2">
        <v>6.7957265595498996E-18</v>
      </c>
      <c r="G52" s="2">
        <f t="shared" si="1"/>
        <v>1.0125632573729349E-6</v>
      </c>
      <c r="H52" s="2">
        <f t="shared" si="2"/>
        <v>2.8337459358281436E-3</v>
      </c>
      <c r="I52">
        <v>22.5</v>
      </c>
      <c r="J52">
        <f t="shared" si="6"/>
        <v>4.1300135024243071E-3</v>
      </c>
      <c r="L52">
        <v>23</v>
      </c>
      <c r="M52" s="2">
        <v>6.3706364015712403E-4</v>
      </c>
      <c r="N52">
        <f t="shared" si="3"/>
        <v>94.922482383411477</v>
      </c>
      <c r="P52">
        <v>23</v>
      </c>
      <c r="Q52" s="2">
        <v>1.29298139464971E-17</v>
      </c>
      <c r="R52" s="2">
        <f t="shared" si="4"/>
        <v>1.9265422780280681E-6</v>
      </c>
      <c r="S52" s="2">
        <f t="shared" si="5"/>
        <v>5.3915953505237818E-3</v>
      </c>
      <c r="T52">
        <v>22.5</v>
      </c>
      <c r="U52">
        <f t="shared" si="7"/>
        <v>7.6213496604269002E-3</v>
      </c>
    </row>
    <row r="53" spans="1:21" x14ac:dyDescent="0.25">
      <c r="A53">
        <v>23.5</v>
      </c>
      <c r="B53" s="2">
        <v>1.9076308108763299E-4</v>
      </c>
      <c r="C53" s="6">
        <f t="shared" si="0"/>
        <v>28.423699082057315</v>
      </c>
      <c r="E53">
        <v>23.5</v>
      </c>
      <c r="F53" s="2">
        <v>5.0712738238643301E-18</v>
      </c>
      <c r="G53" s="2">
        <f t="shared" si="1"/>
        <v>7.5561979975578521E-7</v>
      </c>
      <c r="H53" s="2">
        <f t="shared" si="2"/>
        <v>2.1146674254649538E-3</v>
      </c>
      <c r="I53">
        <v>23</v>
      </c>
      <c r="J53">
        <f t="shared" si="6"/>
        <v>3.0822193622109793E-3</v>
      </c>
      <c r="L53">
        <v>23.5</v>
      </c>
      <c r="M53" s="2">
        <v>6.1582652923414E-4</v>
      </c>
      <c r="N53">
        <f t="shared" si="3"/>
        <v>91.758152855886863</v>
      </c>
      <c r="P53">
        <v>23.5</v>
      </c>
      <c r="Q53" s="2">
        <v>9.8407111259289397E-18</v>
      </c>
      <c r="R53" s="2">
        <f t="shared" si="4"/>
        <v>1.4662659577634121E-6</v>
      </c>
      <c r="S53" s="2">
        <f t="shared" si="5"/>
        <v>4.1034722210198677E-3</v>
      </c>
      <c r="T53">
        <v>23</v>
      </c>
      <c r="U53">
        <f t="shared" si="7"/>
        <v>5.801439164985058E-3</v>
      </c>
    </row>
    <row r="54" spans="1:21" x14ac:dyDescent="0.25">
      <c r="A54">
        <v>24</v>
      </c>
      <c r="B54" s="2">
        <v>1.7877785063945701E-4</v>
      </c>
      <c r="C54" s="6">
        <f t="shared" si="0"/>
        <v>26.637899745279096</v>
      </c>
      <c r="E54">
        <v>24</v>
      </c>
      <c r="F54" s="2">
        <v>3.78569279113862E-18</v>
      </c>
      <c r="G54" s="2">
        <f t="shared" si="1"/>
        <v>5.6406822587965437E-7</v>
      </c>
      <c r="H54" s="2">
        <f t="shared" si="2"/>
        <v>1.5785937628858175E-3</v>
      </c>
      <c r="I54">
        <v>23.5</v>
      </c>
      <c r="J54">
        <f t="shared" si="6"/>
        <v>2.3003412672724676E-3</v>
      </c>
      <c r="L54">
        <v>24</v>
      </c>
      <c r="M54" s="2">
        <v>5.9528589559982605E-4</v>
      </c>
      <c r="N54">
        <f t="shared" si="3"/>
        <v>88.69759844437408</v>
      </c>
      <c r="P54">
        <v>24</v>
      </c>
      <c r="Q54" s="2">
        <v>7.4907404027479496E-18</v>
      </c>
      <c r="R54" s="2">
        <f t="shared" si="4"/>
        <v>1.1161203200094446E-6</v>
      </c>
      <c r="S54" s="2">
        <f t="shared" si="5"/>
        <v>3.1235593408038172E-3</v>
      </c>
      <c r="T54">
        <v>23.5</v>
      </c>
      <c r="U54">
        <f t="shared" si="7"/>
        <v>4.4156847681925942E-3</v>
      </c>
    </row>
    <row r="55" spans="1:21" x14ac:dyDescent="0.25">
      <c r="A55">
        <v>24.5</v>
      </c>
      <c r="B55" s="2">
        <v>1.67612464848396E-4</v>
      </c>
      <c r="C55" s="6">
        <f t="shared" si="0"/>
        <v>24.974257262411005</v>
      </c>
      <c r="E55">
        <v>24.5</v>
      </c>
      <c r="F55" s="2">
        <v>2.8244632424599501E-18</v>
      </c>
      <c r="G55" s="2">
        <f t="shared" si="1"/>
        <v>4.2084502312653255E-7</v>
      </c>
      <c r="H55" s="2">
        <f t="shared" si="2"/>
        <v>1.1777712307993421E-3</v>
      </c>
      <c r="I55">
        <v>24</v>
      </c>
      <c r="J55">
        <f t="shared" si="6"/>
        <v>1.7168265742886612E-3</v>
      </c>
      <c r="L55">
        <v>24.5</v>
      </c>
      <c r="M55" s="2">
        <v>5.7546536775413297E-4</v>
      </c>
      <c r="N55">
        <f t="shared" si="3"/>
        <v>85.744339795365818</v>
      </c>
      <c r="P55">
        <v>24.5</v>
      </c>
      <c r="Q55" s="2">
        <v>5.70238039485168E-18</v>
      </c>
      <c r="R55" s="2">
        <f t="shared" si="4"/>
        <v>8.4965467883290033E-7</v>
      </c>
      <c r="S55" s="2">
        <f t="shared" si="5"/>
        <v>2.3778321753910149E-3</v>
      </c>
      <c r="T55">
        <v>24</v>
      </c>
      <c r="U55">
        <f t="shared" si="7"/>
        <v>3.3612210778575782E-3</v>
      </c>
    </row>
    <row r="56" spans="1:21" x14ac:dyDescent="0.25">
      <c r="A56">
        <v>25</v>
      </c>
      <c r="B56" s="2">
        <v>1.5715145528513499E-4</v>
      </c>
      <c r="C56" s="6">
        <f t="shared" si="0"/>
        <v>23.415566837485112</v>
      </c>
      <c r="E56">
        <v>25</v>
      </c>
      <c r="F56" s="2">
        <v>2.1088174374585499E-18</v>
      </c>
      <c r="G56" s="2">
        <f t="shared" si="1"/>
        <v>3.1421379818132394E-7</v>
      </c>
      <c r="H56" s="2">
        <f t="shared" si="2"/>
        <v>8.7935451646504808E-4</v>
      </c>
      <c r="I56">
        <v>24.5</v>
      </c>
      <c r="J56">
        <f t="shared" si="6"/>
        <v>1.281273696276937E-3</v>
      </c>
      <c r="L56">
        <v>25</v>
      </c>
      <c r="M56" s="2">
        <v>5.5636494569706097E-4</v>
      </c>
      <c r="N56">
        <f t="shared" si="3"/>
        <v>82.89837690886209</v>
      </c>
      <c r="P56">
        <v>25</v>
      </c>
      <c r="Q56" s="2">
        <v>4.33978970356657E-18</v>
      </c>
      <c r="R56" s="2">
        <f t="shared" si="4"/>
        <v>6.4662866583141894E-7</v>
      </c>
      <c r="S56" s="2">
        <f t="shared" si="5"/>
        <v>1.8096463015494131E-3</v>
      </c>
      <c r="T56">
        <v>24.5</v>
      </c>
      <c r="U56">
        <f t="shared" si="7"/>
        <v>2.5584835671802284E-3</v>
      </c>
    </row>
    <row r="57" spans="1:21" x14ac:dyDescent="0.25">
      <c r="A57">
        <v>25.5</v>
      </c>
      <c r="B57" s="2">
        <v>1.47278411682285E-4</v>
      </c>
      <c r="C57" s="6">
        <f t="shared" si="0"/>
        <v>21.944483340660465</v>
      </c>
      <c r="E57">
        <v>25.5</v>
      </c>
      <c r="F57" s="2">
        <v>1.57313722334736E-18</v>
      </c>
      <c r="G57" s="2">
        <f t="shared" si="1"/>
        <v>2.3439744627875664E-7</v>
      </c>
      <c r="H57" s="2">
        <f t="shared" si="2"/>
        <v>6.5598154576952401E-4</v>
      </c>
      <c r="I57">
        <v>25</v>
      </c>
      <c r="J57">
        <f t="shared" si="6"/>
        <v>9.5628718306639549E-4</v>
      </c>
      <c r="L57">
        <v>25.5</v>
      </c>
      <c r="M57" s="2">
        <v>5.3798462942860898E-4</v>
      </c>
      <c r="N57">
        <f t="shared" si="3"/>
        <v>80.159709784862741</v>
      </c>
      <c r="P57">
        <v>25.5</v>
      </c>
      <c r="Q57" s="2">
        <v>3.3044192477609899E-18</v>
      </c>
      <c r="R57" s="2">
        <f t="shared" si="4"/>
        <v>4.9235846791638752E-7</v>
      </c>
      <c r="S57" s="2">
        <f t="shared" si="5"/>
        <v>1.3779077971370283E-3</v>
      </c>
      <c r="T57">
        <v>25</v>
      </c>
      <c r="U57">
        <f t="shared" si="7"/>
        <v>1.94748235933116E-3</v>
      </c>
    </row>
    <row r="58" spans="1:21" x14ac:dyDescent="0.25">
      <c r="A58">
        <v>26</v>
      </c>
      <c r="B58" s="2">
        <v>1.3808362147493101E-4</v>
      </c>
      <c r="C58" s="6">
        <f t="shared" si="0"/>
        <v>20.574459599764719</v>
      </c>
      <c r="E58">
        <v>26</v>
      </c>
      <c r="F58" s="2">
        <v>1.1744539795070301E-18</v>
      </c>
      <c r="G58" s="2">
        <f t="shared" si="1"/>
        <v>1.7499364294654747E-7</v>
      </c>
      <c r="H58" s="2">
        <f t="shared" si="2"/>
        <v>4.8973485941224604E-4</v>
      </c>
      <c r="I58">
        <v>25.5</v>
      </c>
      <c r="J58">
        <f t="shared" si="6"/>
        <v>7.1364311003915251E-4</v>
      </c>
      <c r="L58">
        <v>26</v>
      </c>
      <c r="M58" s="2">
        <v>5.2028755184593898E-4</v>
      </c>
      <c r="N58">
        <f t="shared" si="3"/>
        <v>77.522845225044904</v>
      </c>
      <c r="P58">
        <v>26</v>
      </c>
      <c r="Q58" s="2">
        <v>2.51437130908236E-18</v>
      </c>
      <c r="R58" s="2">
        <f t="shared" si="4"/>
        <v>3.7464132505327161E-7</v>
      </c>
      <c r="S58" s="2">
        <f t="shared" si="5"/>
        <v>1.0484661817745269E-3</v>
      </c>
      <c r="T58">
        <v>25.5</v>
      </c>
      <c r="U58">
        <f t="shared" si="7"/>
        <v>1.4824226318033752E-3</v>
      </c>
    </row>
    <row r="59" spans="1:21" x14ac:dyDescent="0.25">
      <c r="A59">
        <v>26.5</v>
      </c>
      <c r="B59" s="2">
        <v>1.29460750661323E-4</v>
      </c>
      <c r="C59" s="6">
        <f t="shared" si="0"/>
        <v>19.289651848537126</v>
      </c>
      <c r="E59">
        <v>26.5</v>
      </c>
      <c r="F59" s="2">
        <v>8.7621747307926104E-19</v>
      </c>
      <c r="G59" s="2">
        <f t="shared" si="1"/>
        <v>1.305564034888099E-7</v>
      </c>
      <c r="H59" s="2">
        <f t="shared" si="2"/>
        <v>3.653733977496023E-4</v>
      </c>
      <c r="I59">
        <v>26</v>
      </c>
      <c r="J59">
        <f t="shared" si="6"/>
        <v>5.326382297321968E-4</v>
      </c>
      <c r="L59">
        <v>26.5</v>
      </c>
      <c r="M59" s="2">
        <v>5.02905866133589E-4</v>
      </c>
      <c r="N59">
        <f t="shared" si="3"/>
        <v>74.932974053904758</v>
      </c>
      <c r="P59">
        <v>26.5</v>
      </c>
      <c r="Q59" s="2">
        <v>1.91434291739259E-18</v>
      </c>
      <c r="R59" s="2">
        <f t="shared" si="4"/>
        <v>2.8523709469149591E-7</v>
      </c>
      <c r="S59" s="2">
        <f t="shared" si="5"/>
        <v>7.9826070316489325E-4</v>
      </c>
      <c r="T59">
        <v>26</v>
      </c>
      <c r="U59">
        <f t="shared" si="7"/>
        <v>1.1283538015107578E-3</v>
      </c>
    </row>
    <row r="60" spans="1:21" x14ac:dyDescent="0.25">
      <c r="A60">
        <v>27</v>
      </c>
      <c r="B60" s="2">
        <v>1.21328445701091E-4</v>
      </c>
      <c r="C60" s="6">
        <f t="shared" si="0"/>
        <v>18.077938409462558</v>
      </c>
      <c r="E60">
        <v>27</v>
      </c>
      <c r="F60" s="2">
        <v>6.5408576267601702E-19</v>
      </c>
      <c r="G60" s="2">
        <f t="shared" si="1"/>
        <v>9.7458778638726543E-8</v>
      </c>
      <c r="H60" s="2">
        <f t="shared" si="2"/>
        <v>2.7274682926456336E-4</v>
      </c>
      <c r="I60">
        <v>26.5</v>
      </c>
      <c r="J60">
        <f t="shared" si="6"/>
        <v>3.9747064072498411E-4</v>
      </c>
      <c r="L60">
        <v>27</v>
      </c>
      <c r="M60" s="2">
        <v>4.86118904062574E-4</v>
      </c>
      <c r="N60">
        <f t="shared" si="3"/>
        <v>72.431716705323524</v>
      </c>
      <c r="P60">
        <v>27</v>
      </c>
      <c r="Q60" s="2">
        <v>1.45684284770188E-18</v>
      </c>
      <c r="R60" s="2">
        <f t="shared" si="4"/>
        <v>2.1706958430758013E-7</v>
      </c>
      <c r="S60" s="2">
        <f t="shared" si="5"/>
        <v>6.0748802392792745E-4</v>
      </c>
      <c r="T60">
        <v>26.5</v>
      </c>
      <c r="U60">
        <f t="shared" si="7"/>
        <v>8.589163347259975E-4</v>
      </c>
    </row>
    <row r="61" spans="1:21" x14ac:dyDescent="0.25">
      <c r="A61">
        <v>27.5</v>
      </c>
      <c r="B61" s="2">
        <v>1.13756672232782E-4</v>
      </c>
      <c r="C61" s="6">
        <f t="shared" si="0"/>
        <v>16.949744162684517</v>
      </c>
      <c r="E61">
        <v>27.5</v>
      </c>
      <c r="F61" s="2">
        <v>4.8806173915669001E-19</v>
      </c>
      <c r="G61" s="2">
        <f t="shared" si="1"/>
        <v>7.2721199134346811E-8</v>
      </c>
      <c r="H61" s="2">
        <f t="shared" si="2"/>
        <v>2.0351657142898475E-4</v>
      </c>
      <c r="I61">
        <v>27</v>
      </c>
      <c r="J61">
        <f t="shared" si="6"/>
        <v>2.966546541738661E-4</v>
      </c>
      <c r="L61">
        <v>27.5</v>
      </c>
      <c r="M61" s="2">
        <v>4.6992666563289203E-4</v>
      </c>
      <c r="N61">
        <f t="shared" si="3"/>
        <v>70.019073179300918</v>
      </c>
      <c r="P61">
        <v>27.5</v>
      </c>
      <c r="Q61" s="2">
        <v>1.10904250422046E-18</v>
      </c>
      <c r="R61" s="2">
        <f t="shared" si="4"/>
        <v>1.6524733312884855E-7</v>
      </c>
      <c r="S61" s="2">
        <f t="shared" si="5"/>
        <v>4.6245896762561159E-4</v>
      </c>
      <c r="T61">
        <v>27</v>
      </c>
      <c r="U61">
        <f t="shared" si="7"/>
        <v>6.5373590029875895E-4</v>
      </c>
    </row>
    <row r="62" spans="1:21" x14ac:dyDescent="0.25">
      <c r="A62">
        <v>28</v>
      </c>
      <c r="B62" s="2">
        <v>1.06648655129994E-4</v>
      </c>
      <c r="C62" s="6">
        <f t="shared" si="0"/>
        <v>15.890649614369105</v>
      </c>
      <c r="E62">
        <v>28</v>
      </c>
      <c r="F62" s="2">
        <v>3.6428171380705802E-19</v>
      </c>
      <c r="G62" s="2">
        <f t="shared" si="1"/>
        <v>5.4277975357251644E-8</v>
      </c>
      <c r="H62" s="2">
        <f t="shared" si="2"/>
        <v>1.5190161301393393E-4</v>
      </c>
      <c r="I62">
        <v>27.5</v>
      </c>
      <c r="J62">
        <f t="shared" si="6"/>
        <v>2.2138090504072441E-4</v>
      </c>
      <c r="L62">
        <v>28</v>
      </c>
      <c r="M62" s="2">
        <v>4.5432915084454498E-4</v>
      </c>
      <c r="N62">
        <f t="shared" si="3"/>
        <v>67.695043475837196</v>
      </c>
      <c r="P62">
        <v>28</v>
      </c>
      <c r="Q62" s="2">
        <v>8.4415964913596001E-19</v>
      </c>
      <c r="R62" s="2">
        <f t="shared" si="4"/>
        <v>1.2577978772125803E-7</v>
      </c>
      <c r="S62" s="2">
        <f t="shared" si="5"/>
        <v>3.5200562500083528E-4</v>
      </c>
      <c r="T62">
        <v>27.5</v>
      </c>
      <c r="U62">
        <f t="shared" si="7"/>
        <v>4.9762731338975257E-4</v>
      </c>
    </row>
    <row r="63" spans="1:21" x14ac:dyDescent="0.25">
      <c r="A63">
        <v>28.5</v>
      </c>
      <c r="B63" s="2">
        <v>9.9950205393434699E-5</v>
      </c>
      <c r="C63" s="6">
        <f t="shared" si="0"/>
        <v>14.89258060362177</v>
      </c>
      <c r="E63">
        <v>28.5</v>
      </c>
      <c r="F63" s="2">
        <v>2.7186809530091301E-19</v>
      </c>
      <c r="G63" s="2">
        <f t="shared" si="1"/>
        <v>4.0508346199836042E-8</v>
      </c>
      <c r="H63" s="2">
        <f t="shared" si="2"/>
        <v>1.1336611374653763E-4</v>
      </c>
      <c r="I63">
        <v>28</v>
      </c>
      <c r="J63">
        <f t="shared" si="6"/>
        <v>1.6522626820029566E-4</v>
      </c>
      <c r="L63">
        <v>28.5</v>
      </c>
      <c r="M63" s="2">
        <v>4.3932635969753199E-4</v>
      </c>
      <c r="N63">
        <f t="shared" si="3"/>
        <v>65.459627594932272</v>
      </c>
      <c r="P63">
        <v>28.5</v>
      </c>
      <c r="Q63" s="2">
        <v>6.4251812560120596E-19</v>
      </c>
      <c r="R63" s="2">
        <f t="shared" si="4"/>
        <v>9.5735200714579693E-8</v>
      </c>
      <c r="S63" s="2">
        <f t="shared" si="5"/>
        <v>2.6792324722949517E-4</v>
      </c>
      <c r="T63">
        <v>28</v>
      </c>
      <c r="U63">
        <f t="shared" si="7"/>
        <v>3.7877201013934079E-4</v>
      </c>
    </row>
    <row r="64" spans="1:21" x14ac:dyDescent="0.25">
      <c r="A64">
        <v>29</v>
      </c>
      <c r="B64" s="2">
        <v>9.3714829538435302E-5</v>
      </c>
      <c r="C64" s="6">
        <f t="shared" si="0"/>
        <v>13.96350960122686</v>
      </c>
      <c r="E64">
        <v>29</v>
      </c>
      <c r="F64" s="2">
        <v>2.0288336751687E-19</v>
      </c>
      <c r="G64" s="2">
        <f t="shared" si="1"/>
        <v>3.0229621760013628E-8</v>
      </c>
      <c r="H64" s="2">
        <f t="shared" si="2"/>
        <v>8.4600213547458643E-5</v>
      </c>
      <c r="I64">
        <v>28.5</v>
      </c>
      <c r="J64">
        <f t="shared" si="6"/>
        <v>1.2330740316860323E-4</v>
      </c>
      <c r="L64">
        <v>29</v>
      </c>
      <c r="M64" s="2">
        <v>4.2483725833245402E-4</v>
      </c>
      <c r="N64">
        <f t="shared" si="3"/>
        <v>63.30075149153565</v>
      </c>
      <c r="P64">
        <v>29</v>
      </c>
      <c r="Q64" s="2">
        <v>4.8918314772161402E-19</v>
      </c>
      <c r="R64" s="2">
        <f t="shared" si="4"/>
        <v>7.2888289010520493E-8</v>
      </c>
      <c r="S64" s="2">
        <f t="shared" si="5"/>
        <v>2.0398418691283476E-4</v>
      </c>
      <c r="T64">
        <v>28.5</v>
      </c>
      <c r="U64">
        <f t="shared" si="7"/>
        <v>2.8831939463680207E-4</v>
      </c>
    </row>
    <row r="65" spans="1:21" x14ac:dyDescent="0.25">
      <c r="A65">
        <v>29.5</v>
      </c>
      <c r="B65" s="2">
        <v>8.7855317130318403E-5</v>
      </c>
      <c r="C65" s="6">
        <f t="shared" si="0"/>
        <v>13.090442252417443</v>
      </c>
      <c r="E65">
        <v>29.5</v>
      </c>
      <c r="F65" s="2">
        <v>1.51448704003344E-19</v>
      </c>
      <c r="G65" s="2">
        <f t="shared" si="1"/>
        <v>2.2565856896498257E-8</v>
      </c>
      <c r="H65" s="2">
        <f t="shared" si="2"/>
        <v>6.3152504106101136E-5</v>
      </c>
      <c r="I65">
        <v>29</v>
      </c>
      <c r="J65">
        <f t="shared" si="6"/>
        <v>9.2027746417035973E-5</v>
      </c>
      <c r="L65">
        <v>29.5</v>
      </c>
      <c r="M65" s="2">
        <v>4.1063782546962797E-4</v>
      </c>
      <c r="N65">
        <f t="shared" si="3"/>
        <v>61.185035994974569</v>
      </c>
      <c r="P65">
        <v>29.5</v>
      </c>
      <c r="Q65" s="2">
        <v>3.7225154087444201E-19</v>
      </c>
      <c r="R65" s="2">
        <f t="shared" si="4"/>
        <v>5.5465479590291859E-8</v>
      </c>
      <c r="S65" s="2">
        <f t="shared" si="5"/>
        <v>1.5522494641523378E-4</v>
      </c>
      <c r="T65">
        <v>29</v>
      </c>
      <c r="U65">
        <f t="shared" si="7"/>
        <v>2.1946519801418194E-4</v>
      </c>
    </row>
    <row r="66" spans="1:21" x14ac:dyDescent="0.25">
      <c r="A66">
        <v>30</v>
      </c>
      <c r="B66" s="2">
        <v>8.2338138062982796E-5</v>
      </c>
      <c r="C66" s="6">
        <f t="shared" si="0"/>
        <v>12.268382571384437</v>
      </c>
      <c r="E66">
        <v>30</v>
      </c>
      <c r="F66" s="2">
        <v>1.1299636813550801E-19</v>
      </c>
      <c r="G66" s="2">
        <f t="shared" si="1"/>
        <v>1.6836458852190693E-8</v>
      </c>
      <c r="H66" s="2">
        <f t="shared" si="2"/>
        <v>4.7118287671148518E-5</v>
      </c>
      <c r="I66">
        <v>29.5</v>
      </c>
      <c r="J66">
        <f t="shared" si="6"/>
        <v>6.8683408738237883E-5</v>
      </c>
      <c r="L66">
        <v>30</v>
      </c>
      <c r="M66" s="2">
        <v>3.9692808553822798E-4</v>
      </c>
      <c r="N66">
        <f t="shared" si="3"/>
        <v>59.142284745195973</v>
      </c>
      <c r="P66">
        <v>30</v>
      </c>
      <c r="Q66" s="2">
        <v>2.8343162850858E-19</v>
      </c>
      <c r="R66" s="2">
        <f t="shared" si="4"/>
        <v>4.2231312647778415E-8</v>
      </c>
      <c r="S66" s="2">
        <f t="shared" si="5"/>
        <v>1.1818798451251064E-4</v>
      </c>
      <c r="T66">
        <v>29.5</v>
      </c>
      <c r="U66">
        <f t="shared" si="7"/>
        <v>1.6705120993945746E-4</v>
      </c>
    </row>
    <row r="67" spans="1:21" x14ac:dyDescent="0.25">
      <c r="A67">
        <v>30.5</v>
      </c>
      <c r="B67" s="2">
        <v>7.7203632630296496E-5</v>
      </c>
      <c r="C67" s="6">
        <f t="shared" si="0"/>
        <v>11.503341261914178</v>
      </c>
      <c r="E67">
        <v>30.5</v>
      </c>
      <c r="F67" s="2">
        <v>8.4366472336146697E-20</v>
      </c>
      <c r="G67" s="2">
        <f t="shared" si="1"/>
        <v>1.2570604378085858E-8</v>
      </c>
      <c r="H67" s="2">
        <f t="shared" si="2"/>
        <v>3.5179924619943466E-5</v>
      </c>
      <c r="I67">
        <v>30</v>
      </c>
      <c r="J67">
        <f t="shared" si="6"/>
        <v>5.125885539013883E-5</v>
      </c>
      <c r="L67">
        <v>30.5</v>
      </c>
      <c r="M67" s="2">
        <v>3.8370803853825301E-4</v>
      </c>
      <c r="N67">
        <f t="shared" si="3"/>
        <v>57.172497742199695</v>
      </c>
      <c r="P67">
        <v>30.5</v>
      </c>
      <c r="Q67" s="2">
        <v>2.1567858746442E-19</v>
      </c>
      <c r="R67" s="2">
        <f t="shared" si="4"/>
        <v>3.2136109532198579E-8</v>
      </c>
      <c r="S67" s="2">
        <f t="shared" si="5"/>
        <v>8.9935684627212993E-5</v>
      </c>
      <c r="T67">
        <v>30</v>
      </c>
      <c r="U67">
        <f t="shared" si="7"/>
        <v>1.2716052280647701E-4</v>
      </c>
    </row>
    <row r="68" spans="1:21" x14ac:dyDescent="0.25">
      <c r="A68">
        <v>31</v>
      </c>
      <c r="B68" s="2">
        <v>7.2373449494972703E-5</v>
      </c>
      <c r="C68" s="6">
        <f t="shared" si="0"/>
        <v>10.783643974750932</v>
      </c>
      <c r="E68">
        <v>31</v>
      </c>
      <c r="F68" s="2">
        <v>6.2935285766304005E-20</v>
      </c>
      <c r="G68" s="2">
        <f t="shared" si="1"/>
        <v>9.3773575791792966E-9</v>
      </c>
      <c r="H68" s="2">
        <f t="shared" si="2"/>
        <v>2.6243347006042416E-5</v>
      </c>
      <c r="I68">
        <v>30.5</v>
      </c>
      <c r="J68">
        <f t="shared" si="6"/>
        <v>3.8257334632965025E-5</v>
      </c>
      <c r="L68">
        <v>31</v>
      </c>
      <c r="M68" s="2">
        <v>3.7097768446970399E-4</v>
      </c>
      <c r="N68">
        <f t="shared" si="3"/>
        <v>55.275674985985894</v>
      </c>
      <c r="P68">
        <v>31</v>
      </c>
      <c r="Q68" s="2">
        <v>1.64200364998812E-19</v>
      </c>
      <c r="R68" s="2">
        <f t="shared" si="4"/>
        <v>2.4465854384822988E-8</v>
      </c>
      <c r="S68" s="2">
        <f t="shared" si="5"/>
        <v>6.8469811564592965E-5</v>
      </c>
      <c r="T68">
        <v>30.5</v>
      </c>
      <c r="U68">
        <f t="shared" si="7"/>
        <v>9.6785850017521772E-5</v>
      </c>
    </row>
    <row r="69" spans="1:21" x14ac:dyDescent="0.25">
      <c r="A69">
        <v>31.5</v>
      </c>
      <c r="B69" s="2">
        <v>6.7829363213747806E-5</v>
      </c>
      <c r="C69" s="6">
        <f t="shared" si="0"/>
        <v>10.106575118848424</v>
      </c>
      <c r="E69">
        <v>31.5</v>
      </c>
      <c r="F69" s="2">
        <v>4.6985870131938999E-20</v>
      </c>
      <c r="G69" s="2">
        <f t="shared" si="1"/>
        <v>7.0008946496589109E-9</v>
      </c>
      <c r="H69" s="2">
        <f t="shared" si="2"/>
        <v>1.9592609761589604E-5</v>
      </c>
      <c r="I69">
        <v>31</v>
      </c>
      <c r="J69">
        <f t="shared" si="6"/>
        <v>2.855027341145468E-5</v>
      </c>
      <c r="L69">
        <v>31.5</v>
      </c>
      <c r="M69" s="2">
        <v>3.5873702333257999E-4</v>
      </c>
      <c r="N69">
        <f t="shared" si="3"/>
        <v>53.45181647655442</v>
      </c>
      <c r="P69">
        <v>31.5</v>
      </c>
      <c r="Q69" s="2">
        <v>1.2496917920785499E-19</v>
      </c>
      <c r="R69" s="2">
        <f t="shared" si="4"/>
        <v>1.8620407701970394E-8</v>
      </c>
      <c r="S69" s="2">
        <f t="shared" si="5"/>
        <v>5.2110822968058495E-5</v>
      </c>
      <c r="T69">
        <v>31</v>
      </c>
      <c r="U69">
        <f t="shared" si="7"/>
        <v>7.3674291515943017E-5</v>
      </c>
    </row>
    <row r="70" spans="1:21" x14ac:dyDescent="0.25">
      <c r="A70">
        <v>32</v>
      </c>
      <c r="B70" s="2">
        <v>6.3601460054797998E-5</v>
      </c>
      <c r="C70" s="6">
        <f t="shared" si="0"/>
        <v>9.4766175481649011</v>
      </c>
      <c r="E70">
        <v>32</v>
      </c>
      <c r="F70" s="2">
        <v>3.5054123733895001E-20</v>
      </c>
      <c r="G70" s="2">
        <f t="shared" si="1"/>
        <v>5.2230644363503549E-9</v>
      </c>
      <c r="H70" s="2">
        <f t="shared" si="2"/>
        <v>1.4617197998549404E-5</v>
      </c>
      <c r="I70">
        <v>31.5</v>
      </c>
      <c r="J70">
        <f t="shared" si="6"/>
        <v>2.1308956837405268E-5</v>
      </c>
      <c r="L70">
        <v>32</v>
      </c>
      <c r="M70" s="2">
        <v>3.4687494669312098E-4</v>
      </c>
      <c r="N70">
        <f t="shared" si="3"/>
        <v>51.684367057275026</v>
      </c>
      <c r="P70">
        <v>32</v>
      </c>
      <c r="Q70" s="2">
        <v>9.5127487592173498E-20</v>
      </c>
      <c r="R70" s="2">
        <f t="shared" si="4"/>
        <v>1.417399565123385E-8</v>
      </c>
      <c r="S70" s="2">
        <f t="shared" si="5"/>
        <v>3.9667153907339969E-5</v>
      </c>
      <c r="T70">
        <v>31.5</v>
      </c>
      <c r="U70">
        <f t="shared" si="7"/>
        <v>5.6075977317145649E-5</v>
      </c>
    </row>
    <row r="71" spans="1:21" x14ac:dyDescent="0.25">
      <c r="A71">
        <v>32.5</v>
      </c>
      <c r="B71" s="2">
        <v>5.9619712069685401E-5</v>
      </c>
      <c r="C71" s="6">
        <f t="shared" ref="C71:C134" si="8">B71*149000</f>
        <v>8.8833370983831248</v>
      </c>
      <c r="E71">
        <v>32.5</v>
      </c>
      <c r="F71" s="2">
        <v>2.6167823017550599E-20</v>
      </c>
      <c r="G71" s="2">
        <f t="shared" ref="G71:G106" si="9">F71*$L$1*$L$2</f>
        <v>3.8990056296150396E-9</v>
      </c>
      <c r="H71" s="2">
        <f t="shared" ref="H71:H106" si="10">G71*$H$1/$H$2</f>
        <v>1.0911704800901456E-5</v>
      </c>
      <c r="I71">
        <v>32</v>
      </c>
      <c r="J71">
        <f t="shared" si="6"/>
        <v>1.5901359432083993E-5</v>
      </c>
      <c r="L71">
        <v>32.5</v>
      </c>
      <c r="M71" s="2">
        <v>3.35279317533079E-4</v>
      </c>
      <c r="N71">
        <f t="shared" ref="N71:N134" si="11">M71*149000</f>
        <v>49.956618312428773</v>
      </c>
      <c r="P71">
        <v>32.5</v>
      </c>
      <c r="Q71" s="2">
        <v>7.24153025705228E-20</v>
      </c>
      <c r="R71" s="2">
        <f t="shared" ref="R71:R106" si="12">Q71*$L$1*$L$2</f>
        <v>1.0789880083007896E-8</v>
      </c>
      <c r="S71" s="2">
        <f t="shared" ref="S71:S106" si="13">R71*$H$1/$H$2</f>
        <v>3.019641351852387E-5</v>
      </c>
      <c r="T71">
        <v>32</v>
      </c>
      <c r="U71">
        <f t="shared" si="7"/>
        <v>4.2685094953521908E-5</v>
      </c>
    </row>
    <row r="72" spans="1:21" x14ac:dyDescent="0.25">
      <c r="A72">
        <v>33</v>
      </c>
      <c r="B72" s="2">
        <v>5.5877126311113499E-5</v>
      </c>
      <c r="C72" s="6">
        <f t="shared" si="8"/>
        <v>8.325691820355912</v>
      </c>
      <c r="E72">
        <v>33</v>
      </c>
      <c r="F72" s="2">
        <v>1.95255265652701E-20</v>
      </c>
      <c r="G72" s="2">
        <f t="shared" si="9"/>
        <v>2.9093034582252451E-9</v>
      </c>
      <c r="H72" s="2">
        <f t="shared" si="10"/>
        <v>8.1419375933370829E-6</v>
      </c>
      <c r="I72">
        <v>32.5</v>
      </c>
      <c r="J72">
        <f t="shared" si="6"/>
        <v>1.1868113171399073E-5</v>
      </c>
      <c r="L72">
        <v>33</v>
      </c>
      <c r="M72" s="2">
        <v>3.2408608365985803E-4</v>
      </c>
      <c r="N72">
        <f t="shared" si="11"/>
        <v>48.288826465318849</v>
      </c>
      <c r="P72">
        <v>33</v>
      </c>
      <c r="Q72" s="2">
        <v>5.5112367000319198E-20</v>
      </c>
      <c r="R72" s="2">
        <f t="shared" si="12"/>
        <v>8.2117426830475621E-9</v>
      </c>
      <c r="S72" s="2">
        <f t="shared" si="13"/>
        <v>2.2981272809094243E-5</v>
      </c>
      <c r="T72">
        <v>32.5</v>
      </c>
      <c r="U72">
        <f t="shared" si="7"/>
        <v>3.2490844266892768E-5</v>
      </c>
    </row>
    <row r="73" spans="1:21" x14ac:dyDescent="0.25">
      <c r="A73">
        <v>33.5</v>
      </c>
      <c r="B73" s="2">
        <v>5.2395758303460601E-5</v>
      </c>
      <c r="C73" s="6">
        <f t="shared" si="8"/>
        <v>7.8069679872156295</v>
      </c>
      <c r="E73">
        <v>33.5</v>
      </c>
      <c r="F73" s="2">
        <v>1.45737894366555E-20</v>
      </c>
      <c r="G73" s="2">
        <f t="shared" si="9"/>
        <v>2.1714946260616695E-9</v>
      </c>
      <c r="H73" s="2">
        <f t="shared" si="10"/>
        <v>6.0771157026178184E-6</v>
      </c>
      <c r="I73">
        <v>33</v>
      </c>
      <c r="J73">
        <f t="shared" si="6"/>
        <v>8.8566693708914157E-6</v>
      </c>
      <c r="L73">
        <v>33.5</v>
      </c>
      <c r="M73" s="2">
        <v>3.1329524507345703E-4</v>
      </c>
      <c r="N73">
        <f t="shared" si="11"/>
        <v>46.680991515945095</v>
      </c>
      <c r="P73">
        <v>33.5</v>
      </c>
      <c r="Q73" s="2">
        <v>4.19640359229846E-20</v>
      </c>
      <c r="R73" s="2">
        <f t="shared" si="12"/>
        <v>6.2526413525247054E-9</v>
      </c>
      <c r="S73" s="2">
        <f t="shared" si="13"/>
        <v>1.7498558131447235E-5</v>
      </c>
      <c r="T73">
        <v>33</v>
      </c>
      <c r="U73">
        <f t="shared" si="7"/>
        <v>2.4731632916946169E-5</v>
      </c>
    </row>
    <row r="74" spans="1:21" x14ac:dyDescent="0.25">
      <c r="A74">
        <v>34</v>
      </c>
      <c r="B74" s="2">
        <v>4.9113316067514699E-5</v>
      </c>
      <c r="C74" s="6">
        <f t="shared" si="8"/>
        <v>7.3178840940596901</v>
      </c>
      <c r="E74">
        <v>34</v>
      </c>
      <c r="F74" s="2">
        <v>1.08765133280076E-20</v>
      </c>
      <c r="G74" s="2">
        <f t="shared" si="9"/>
        <v>1.6206004858731323E-9</v>
      </c>
      <c r="H74" s="2">
        <f t="shared" si="10"/>
        <v>4.5353907590513106E-6</v>
      </c>
      <c r="I74">
        <v>33.5</v>
      </c>
      <c r="J74">
        <f t="shared" ref="J74:J137" si="14">AVERAGE(H71:H75)</f>
        <v>6.6101693074889417E-6</v>
      </c>
      <c r="L74">
        <v>34</v>
      </c>
      <c r="M74" s="2">
        <v>3.02906801773876E-4</v>
      </c>
      <c r="N74">
        <f t="shared" si="11"/>
        <v>45.133113464307527</v>
      </c>
      <c r="P74">
        <v>34</v>
      </c>
      <c r="Q74" s="2">
        <v>3.1930706729934602E-20</v>
      </c>
      <c r="R74" s="2">
        <f t="shared" si="12"/>
        <v>4.7576753027602556E-9</v>
      </c>
      <c r="S74" s="2">
        <f t="shared" si="13"/>
        <v>1.3314766218325522E-5</v>
      </c>
      <c r="T74">
        <v>33.5</v>
      </c>
      <c r="U74">
        <f t="shared" ref="U74:U137" si="15">AVERAGE(S71:S75)</f>
        <v>1.8825683003585455E-5</v>
      </c>
    </row>
    <row r="75" spans="1:21" x14ac:dyDescent="0.25">
      <c r="A75">
        <v>34.5</v>
      </c>
      <c r="B75" s="2">
        <v>4.6030871547277597E-5</v>
      </c>
      <c r="C75" s="6">
        <f t="shared" si="8"/>
        <v>6.8585998605443619</v>
      </c>
      <c r="E75">
        <v>34.5</v>
      </c>
      <c r="F75" s="2">
        <v>8.11698735572997E-21</v>
      </c>
      <c r="G75" s="2">
        <f t="shared" si="9"/>
        <v>1.2094311160037656E-9</v>
      </c>
      <c r="H75" s="2">
        <f t="shared" si="10"/>
        <v>3.3846976815370404E-6</v>
      </c>
      <c r="I75">
        <v>34</v>
      </c>
      <c r="J75">
        <f t="shared" si="14"/>
        <v>4.9331535052329102E-6</v>
      </c>
      <c r="L75">
        <v>34.5</v>
      </c>
      <c r="M75" s="2">
        <v>2.92920753761115E-4</v>
      </c>
      <c r="N75">
        <f t="shared" si="11"/>
        <v>43.645192310406138</v>
      </c>
      <c r="P75">
        <v>34.5</v>
      </c>
      <c r="Q75" s="2">
        <v>2.4310940176698199E-20</v>
      </c>
      <c r="R75" s="2">
        <f t="shared" si="12"/>
        <v>3.6223300863280316E-9</v>
      </c>
      <c r="S75" s="2">
        <f t="shared" si="13"/>
        <v>1.0137404340536401E-5</v>
      </c>
      <c r="T75">
        <v>34</v>
      </c>
      <c r="U75">
        <f t="shared" si="15"/>
        <v>1.4329326637357308E-5</v>
      </c>
    </row>
    <row r="76" spans="1:21" x14ac:dyDescent="0.25">
      <c r="A76">
        <v>35</v>
      </c>
      <c r="B76" s="2">
        <v>4.3164231376652303E-5</v>
      </c>
      <c r="C76" s="6">
        <f t="shared" si="8"/>
        <v>6.4314704751211931</v>
      </c>
      <c r="E76">
        <v>35</v>
      </c>
      <c r="F76" s="2">
        <v>6.0592086846893997E-21</v>
      </c>
      <c r="G76" s="2">
        <f t="shared" si="9"/>
        <v>9.0282209401872052E-10</v>
      </c>
      <c r="H76" s="2">
        <f t="shared" si="10"/>
        <v>2.5266257896212961E-6</v>
      </c>
      <c r="I76">
        <v>34.5</v>
      </c>
      <c r="J76">
        <f t="shared" si="14"/>
        <v>3.6818089457017183E-6</v>
      </c>
      <c r="L76">
        <v>35</v>
      </c>
      <c r="M76" s="2">
        <v>2.8320807882799401E-4</v>
      </c>
      <c r="N76">
        <f t="shared" si="11"/>
        <v>42.198003745371111</v>
      </c>
      <c r="P76">
        <v>35</v>
      </c>
      <c r="Q76" s="2">
        <v>1.85007861122079E-20</v>
      </c>
      <c r="R76" s="2">
        <f t="shared" si="12"/>
        <v>2.7566171307189769E-9</v>
      </c>
      <c r="S76" s="2">
        <f t="shared" si="13"/>
        <v>7.7146316873831461E-6</v>
      </c>
      <c r="T76">
        <v>34.5</v>
      </c>
      <c r="U76">
        <f t="shared" si="15"/>
        <v>1.0907658090530359E-5</v>
      </c>
    </row>
    <row r="77" spans="1:21" x14ac:dyDescent="0.25">
      <c r="A77">
        <v>35.5</v>
      </c>
      <c r="B77" s="2">
        <v>4.0458202081629301E-5</v>
      </c>
      <c r="C77" s="6">
        <f t="shared" si="8"/>
        <v>6.0282721101627654</v>
      </c>
      <c r="E77">
        <v>35.5</v>
      </c>
      <c r="F77" s="2">
        <v>4.5210137209151802E-21</v>
      </c>
      <c r="G77" s="2">
        <f t="shared" si="9"/>
        <v>6.7363104441636181E-10</v>
      </c>
      <c r="H77" s="2">
        <f t="shared" si="10"/>
        <v>1.8852147956811258E-6</v>
      </c>
      <c r="I77">
        <v>35</v>
      </c>
      <c r="J77">
        <f t="shared" si="14"/>
        <v>2.7479280695896455E-6</v>
      </c>
      <c r="L77">
        <v>35.5</v>
      </c>
      <c r="M77" s="2">
        <v>2.73740881607651E-4</v>
      </c>
      <c r="N77">
        <f t="shared" si="11"/>
        <v>40.787391359539996</v>
      </c>
      <c r="P77">
        <v>35.5</v>
      </c>
      <c r="Q77" s="2">
        <v>1.4084123205321101E-20</v>
      </c>
      <c r="R77" s="2">
        <f t="shared" si="12"/>
        <v>2.0985343575928438E-9</v>
      </c>
      <c r="S77" s="2">
        <f t="shared" si="13"/>
        <v>5.8729300749594789E-6</v>
      </c>
      <c r="T77">
        <v>35</v>
      </c>
      <c r="U77">
        <f t="shared" si="15"/>
        <v>8.3019825088273301E-6</v>
      </c>
    </row>
    <row r="78" spans="1:21" x14ac:dyDescent="0.25">
      <c r="A78">
        <v>36</v>
      </c>
      <c r="B78" s="2">
        <v>3.79194754666397E-5</v>
      </c>
      <c r="C78" s="6">
        <f t="shared" si="8"/>
        <v>5.6500018445293154</v>
      </c>
      <c r="E78">
        <v>36</v>
      </c>
      <c r="F78" s="2">
        <v>3.37589234748711E-21</v>
      </c>
      <c r="G78" s="2">
        <f t="shared" si="9"/>
        <v>5.030079597755794E-10</v>
      </c>
      <c r="H78" s="2">
        <f t="shared" si="10"/>
        <v>1.4077113220574522E-6</v>
      </c>
      <c r="I78">
        <v>35.5</v>
      </c>
      <c r="J78">
        <f t="shared" si="14"/>
        <v>2.050911426960027E-6</v>
      </c>
      <c r="L78">
        <v>36</v>
      </c>
      <c r="M78" s="2">
        <v>2.6460430992052998E-4</v>
      </c>
      <c r="N78">
        <f t="shared" si="11"/>
        <v>39.426042178158966</v>
      </c>
      <c r="P78">
        <v>36</v>
      </c>
      <c r="Q78" s="2">
        <v>1.07201291699697E-20</v>
      </c>
      <c r="R78" s="2">
        <f t="shared" si="12"/>
        <v>1.5972992463254853E-9</v>
      </c>
      <c r="S78" s="2">
        <f t="shared" si="13"/>
        <v>4.4701802229321009E-6</v>
      </c>
      <c r="T78">
        <v>35.5</v>
      </c>
      <c r="U78">
        <f t="shared" si="15"/>
        <v>6.3195185607081981E-6</v>
      </c>
    </row>
    <row r="79" spans="1:21" x14ac:dyDescent="0.25">
      <c r="A79">
        <v>36.5</v>
      </c>
      <c r="B79" s="2">
        <v>3.5559038938654001E-5</v>
      </c>
      <c r="C79" s="6">
        <f t="shared" si="8"/>
        <v>5.2982968018594461</v>
      </c>
      <c r="E79">
        <v>36.5</v>
      </c>
      <c r="F79" s="2">
        <v>2.51878716265517E-21</v>
      </c>
      <c r="G79" s="2">
        <f t="shared" si="9"/>
        <v>3.7529928723562038E-10</v>
      </c>
      <c r="H79" s="2">
        <f t="shared" si="10"/>
        <v>1.0503075459032203E-6</v>
      </c>
      <c r="I79">
        <v>36</v>
      </c>
      <c r="J79">
        <f t="shared" si="14"/>
        <v>1.5308204881376062E-6</v>
      </c>
      <c r="L79">
        <v>36.5</v>
      </c>
      <c r="M79" s="2">
        <v>2.55798363766632E-4</v>
      </c>
      <c r="N79">
        <f t="shared" si="11"/>
        <v>38.11395620122817</v>
      </c>
      <c r="P79">
        <v>36.5</v>
      </c>
      <c r="Q79" s="2">
        <v>8.1595514981827692E-21</v>
      </c>
      <c r="R79" s="2">
        <f t="shared" si="12"/>
        <v>1.2157731732292326E-9</v>
      </c>
      <c r="S79" s="2">
        <f t="shared" si="13"/>
        <v>3.4024464777298669E-6</v>
      </c>
      <c r="T79">
        <v>36</v>
      </c>
      <c r="U79">
        <f t="shared" si="15"/>
        <v>4.8101208243439556E-6</v>
      </c>
    </row>
    <row r="80" spans="1:21" x14ac:dyDescent="0.25">
      <c r="A80">
        <v>37</v>
      </c>
      <c r="B80" s="2">
        <v>3.3328151453472603E-5</v>
      </c>
      <c r="C80" s="6">
        <f t="shared" si="8"/>
        <v>4.9658945665674175</v>
      </c>
      <c r="E80">
        <v>37</v>
      </c>
      <c r="F80" s="2">
        <v>1.88072643754031E-21</v>
      </c>
      <c r="G80" s="2">
        <f t="shared" si="9"/>
        <v>2.8022823919350618E-10</v>
      </c>
      <c r="H80" s="2">
        <f t="shared" si="10"/>
        <v>7.8424298742493612E-7</v>
      </c>
      <c r="I80">
        <v>36.5</v>
      </c>
      <c r="J80">
        <f t="shared" si="14"/>
        <v>1.1425334525874807E-6</v>
      </c>
      <c r="L80">
        <v>37</v>
      </c>
      <c r="M80" s="2">
        <v>2.4732304314595602E-4</v>
      </c>
      <c r="N80">
        <f t="shared" si="11"/>
        <v>36.851133428747445</v>
      </c>
      <c r="P80">
        <v>37</v>
      </c>
      <c r="Q80" s="2">
        <v>6.2121858807572103E-21</v>
      </c>
      <c r="R80" s="2">
        <f t="shared" si="12"/>
        <v>9.2561569623282431E-10</v>
      </c>
      <c r="S80" s="2">
        <f t="shared" si="13"/>
        <v>2.5904156587151834E-6</v>
      </c>
      <c r="T80">
        <v>36.5</v>
      </c>
      <c r="U80">
        <f t="shared" si="15"/>
        <v>3.6614441675609827E-6</v>
      </c>
    </row>
    <row r="81" spans="1:21" x14ac:dyDescent="0.25">
      <c r="A81">
        <v>37.5</v>
      </c>
      <c r="B81" s="2">
        <v>3.1237259577810499E-5</v>
      </c>
      <c r="C81" s="6">
        <f t="shared" si="8"/>
        <v>4.6543516770937643</v>
      </c>
      <c r="E81">
        <v>37.5</v>
      </c>
      <c r="F81" s="2">
        <v>1.4033704762338101E-21</v>
      </c>
      <c r="G81" s="2">
        <f t="shared" si="9"/>
        <v>2.0910220095883771E-10</v>
      </c>
      <c r="H81" s="2">
        <f t="shared" si="10"/>
        <v>5.8519061187066967E-7</v>
      </c>
      <c r="I81">
        <v>37</v>
      </c>
      <c r="J81">
        <f t="shared" si="14"/>
        <v>8.5289441038982232E-7</v>
      </c>
      <c r="L81">
        <v>37.5</v>
      </c>
      <c r="M81" s="2">
        <v>2.3917834805850199E-4</v>
      </c>
      <c r="N81">
        <f t="shared" si="11"/>
        <v>35.637573860716799</v>
      </c>
      <c r="P81">
        <v>37.5</v>
      </c>
      <c r="Q81" s="2">
        <v>4.7273345720758199E-21</v>
      </c>
      <c r="R81" s="2">
        <f t="shared" si="12"/>
        <v>7.0437285123929719E-10</v>
      </c>
      <c r="S81" s="2">
        <f t="shared" si="13"/>
        <v>1.9712484034682807E-6</v>
      </c>
      <c r="T81">
        <v>37</v>
      </c>
      <c r="U81">
        <f t="shared" si="15"/>
        <v>2.7870406910373868E-6</v>
      </c>
    </row>
    <row r="82" spans="1:21" x14ac:dyDescent="0.25">
      <c r="A82">
        <v>38</v>
      </c>
      <c r="B82" s="2">
        <v>2.9293668621844599E-5</v>
      </c>
      <c r="C82" s="6">
        <f t="shared" si="8"/>
        <v>4.364756624654845</v>
      </c>
      <c r="E82">
        <v>38</v>
      </c>
      <c r="F82" s="2">
        <v>1.04803523886577E-21</v>
      </c>
      <c r="G82" s="2">
        <f t="shared" si="9"/>
        <v>1.5615725059099972E-10</v>
      </c>
      <c r="H82" s="2">
        <f t="shared" si="10"/>
        <v>4.370195846928332E-7</v>
      </c>
      <c r="I82">
        <v>37.5</v>
      </c>
      <c r="J82">
        <f t="shared" si="14"/>
        <v>6.3660088769203578E-7</v>
      </c>
      <c r="L82">
        <v>38</v>
      </c>
      <c r="M82" s="2">
        <v>2.31225283907344E-4</v>
      </c>
      <c r="N82">
        <f t="shared" si="11"/>
        <v>34.452567302194254</v>
      </c>
      <c r="P82">
        <v>38</v>
      </c>
      <c r="Q82" s="2">
        <v>3.5994025145129499E-21</v>
      </c>
      <c r="R82" s="2">
        <f t="shared" si="12"/>
        <v>5.3631097466242954E-10</v>
      </c>
      <c r="S82" s="2">
        <f t="shared" si="13"/>
        <v>1.5009126923414991E-6</v>
      </c>
      <c r="T82">
        <v>37.5</v>
      </c>
      <c r="U82">
        <f t="shared" si="15"/>
        <v>2.1214279670157989E-6</v>
      </c>
    </row>
    <row r="83" spans="1:21" x14ac:dyDescent="0.25">
      <c r="A83">
        <v>38.5</v>
      </c>
      <c r="B83" s="2">
        <v>2.74544582811665E-5</v>
      </c>
      <c r="C83" s="6">
        <f t="shared" si="8"/>
        <v>4.0907142838938082</v>
      </c>
      <c r="E83">
        <v>38.5</v>
      </c>
      <c r="F83" s="2">
        <v>7.8237890248873699E-22</v>
      </c>
      <c r="G83" s="2">
        <f t="shared" si="9"/>
        <v>1.1657445647082183E-10</v>
      </c>
      <c r="H83" s="2">
        <f t="shared" si="10"/>
        <v>3.2624370856851908E-7</v>
      </c>
      <c r="I83">
        <v>38</v>
      </c>
      <c r="J83">
        <f t="shared" si="14"/>
        <v>4.7526974866461464E-7</v>
      </c>
      <c r="L83">
        <v>38.5</v>
      </c>
      <c r="M83" s="2">
        <v>2.2349670691518701E-4</v>
      </c>
      <c r="N83">
        <f t="shared" si="11"/>
        <v>33.301009330362866</v>
      </c>
      <c r="P83">
        <v>38.5</v>
      </c>
      <c r="Q83" s="2">
        <v>2.73895836383329E-21</v>
      </c>
      <c r="R83" s="2">
        <f t="shared" si="12"/>
        <v>4.0810479621116021E-10</v>
      </c>
      <c r="S83" s="2">
        <f t="shared" si="13"/>
        <v>1.1421166028241659E-6</v>
      </c>
      <c r="T83">
        <v>38</v>
      </c>
      <c r="U83">
        <f t="shared" si="15"/>
        <v>1.6148432445608344E-6</v>
      </c>
    </row>
    <row r="84" spans="1:21" x14ac:dyDescent="0.25">
      <c r="A84">
        <v>39</v>
      </c>
      <c r="B84" s="2">
        <v>2.5732424197053701E-5</v>
      </c>
      <c r="C84" s="6">
        <f t="shared" si="8"/>
        <v>3.8341312053610013</v>
      </c>
      <c r="E84">
        <v>39</v>
      </c>
      <c r="F84" s="2">
        <v>5.8431185823681896E-22</v>
      </c>
      <c r="G84" s="2">
        <f t="shared" si="9"/>
        <v>8.7062466877286028E-11</v>
      </c>
      <c r="H84" s="2">
        <f t="shared" si="10"/>
        <v>2.4365185076611502E-7</v>
      </c>
      <c r="I84">
        <v>38.5</v>
      </c>
      <c r="J84">
        <f t="shared" si="14"/>
        <v>3.5481247432596942E-7</v>
      </c>
      <c r="L84">
        <v>39</v>
      </c>
      <c r="M84" s="2">
        <v>2.1603951895824301E-4</v>
      </c>
      <c r="N84">
        <f t="shared" si="11"/>
        <v>32.189888324778209</v>
      </c>
      <c r="P84">
        <v>39</v>
      </c>
      <c r="Q84" s="2">
        <v>2.0852397373379499E-21</v>
      </c>
      <c r="R84" s="2">
        <f t="shared" si="12"/>
        <v>3.1070072086335454E-10</v>
      </c>
      <c r="S84" s="2">
        <f t="shared" si="13"/>
        <v>8.6952286545504181E-7</v>
      </c>
      <c r="T84">
        <v>38.5</v>
      </c>
      <c r="U84">
        <f t="shared" si="15"/>
        <v>1.2291133288738619E-6</v>
      </c>
    </row>
    <row r="85" spans="1:21" x14ac:dyDescent="0.25">
      <c r="A85">
        <v>39.5</v>
      </c>
      <c r="B85" s="2">
        <v>2.4132088217362599E-5</v>
      </c>
      <c r="C85" s="6">
        <f t="shared" si="8"/>
        <v>3.5956811443870271</v>
      </c>
      <c r="E85">
        <v>39.5</v>
      </c>
      <c r="F85" s="2">
        <v>4.36357893126516E-22</v>
      </c>
      <c r="G85" s="2">
        <f t="shared" si="9"/>
        <v>6.5017326075850892E-11</v>
      </c>
      <c r="H85" s="2">
        <f t="shared" si="10"/>
        <v>1.8195661573170994E-7</v>
      </c>
      <c r="I85">
        <v>39</v>
      </c>
      <c r="J85">
        <f t="shared" si="14"/>
        <v>2.6494855845857227E-7</v>
      </c>
      <c r="L85">
        <v>39.5</v>
      </c>
      <c r="M85" s="2">
        <v>2.0885372003651099E-4</v>
      </c>
      <c r="N85">
        <f t="shared" si="11"/>
        <v>31.119204285440137</v>
      </c>
      <c r="P85">
        <v>39.5</v>
      </c>
      <c r="Q85" s="2">
        <v>1.58700936139356E-21</v>
      </c>
      <c r="R85" s="2">
        <f t="shared" si="12"/>
        <v>2.3646439484764043E-10</v>
      </c>
      <c r="S85" s="2">
        <f t="shared" si="13"/>
        <v>6.6176608028032243E-7</v>
      </c>
      <c r="T85">
        <v>39</v>
      </c>
      <c r="U85">
        <f t="shared" si="15"/>
        <v>9.3561302459885294E-7</v>
      </c>
    </row>
    <row r="86" spans="1:21" x14ac:dyDescent="0.25">
      <c r="A86">
        <v>40</v>
      </c>
      <c r="B86" s="2">
        <v>2.2615760556135601E-5</v>
      </c>
      <c r="C86" s="6">
        <f t="shared" si="8"/>
        <v>3.3697483228642047</v>
      </c>
      <c r="E86">
        <v>40</v>
      </c>
      <c r="F86" s="2">
        <v>3.2583809747671801E-22</v>
      </c>
      <c r="G86" s="2">
        <f t="shared" si="9"/>
        <v>4.8549876524030979E-11</v>
      </c>
      <c r="H86" s="2">
        <f t="shared" si="10"/>
        <v>1.3587103253368388E-7</v>
      </c>
      <c r="I86">
        <v>39.5</v>
      </c>
      <c r="J86">
        <f t="shared" si="14"/>
        <v>1.9784688362087249E-7</v>
      </c>
      <c r="L86">
        <v>40</v>
      </c>
      <c r="M86" s="2">
        <v>2.01939310149992E-4</v>
      </c>
      <c r="N86">
        <f t="shared" si="11"/>
        <v>30.088957212348809</v>
      </c>
      <c r="P86">
        <v>40</v>
      </c>
      <c r="Q86" s="2">
        <v>1.2080568065926501E-21</v>
      </c>
      <c r="R86" s="2">
        <f t="shared" si="12"/>
        <v>1.8000046418230485E-10</v>
      </c>
      <c r="S86" s="2">
        <f t="shared" si="13"/>
        <v>5.0374688209323489E-7</v>
      </c>
      <c r="T86">
        <v>39.5</v>
      </c>
      <c r="U86">
        <f t="shared" si="15"/>
        <v>7.1212418555717434E-7</v>
      </c>
    </row>
    <row r="87" spans="1:21" x14ac:dyDescent="0.25">
      <c r="A87">
        <v>40.5</v>
      </c>
      <c r="B87" s="2">
        <v>2.1197536302802E-5</v>
      </c>
      <c r="C87" s="6">
        <f t="shared" si="8"/>
        <v>3.1584329091174981</v>
      </c>
      <c r="E87">
        <v>40.5</v>
      </c>
      <c r="F87" s="2">
        <v>2.4343834801646199E-22</v>
      </c>
      <c r="G87" s="2">
        <f t="shared" si="9"/>
        <v>3.6272313854452834E-11</v>
      </c>
      <c r="H87" s="2">
        <f t="shared" si="10"/>
        <v>1.0151121050433445E-7</v>
      </c>
      <c r="I87">
        <v>40</v>
      </c>
      <c r="J87">
        <f t="shared" si="14"/>
        <v>1.4776099303385702E-7</v>
      </c>
      <c r="L87">
        <v>40.5</v>
      </c>
      <c r="M87" s="2">
        <v>1.9529628929868499E-4</v>
      </c>
      <c r="N87">
        <f t="shared" si="11"/>
        <v>29.099147105504063</v>
      </c>
      <c r="P87">
        <v>40.5</v>
      </c>
      <c r="Q87" s="2">
        <v>9.19612099931099E-22</v>
      </c>
      <c r="R87" s="2">
        <f t="shared" si="12"/>
        <v>1.3702220288973374E-10</v>
      </c>
      <c r="S87" s="2">
        <f t="shared" si="13"/>
        <v>3.834684971331065E-7</v>
      </c>
      <c r="T87">
        <v>40</v>
      </c>
      <c r="U87">
        <f t="shared" si="15"/>
        <v>5.4207017013959417E-7</v>
      </c>
    </row>
    <row r="88" spans="1:21" x14ac:dyDescent="0.25">
      <c r="A88">
        <v>41</v>
      </c>
      <c r="B88" s="2">
        <v>1.9879858841546601E-5</v>
      </c>
      <c r="C88" s="6">
        <f t="shared" si="8"/>
        <v>2.9620989673904434</v>
      </c>
      <c r="E88">
        <v>41</v>
      </c>
      <c r="F88" s="2">
        <v>1.8181338845047801E-22</v>
      </c>
      <c r="G88" s="2">
        <f t="shared" si="9"/>
        <v>2.7090194879121221E-11</v>
      </c>
      <c r="H88" s="2">
        <f t="shared" si="10"/>
        <v>7.5814255633441723E-8</v>
      </c>
      <c r="I88">
        <v>40.5</v>
      </c>
      <c r="J88">
        <f t="shared" si="14"/>
        <v>1.1036254307891376E-7</v>
      </c>
      <c r="L88">
        <v>41</v>
      </c>
      <c r="M88" s="2">
        <v>1.88782734930895E-4</v>
      </c>
      <c r="N88">
        <f t="shared" si="11"/>
        <v>28.128627504703356</v>
      </c>
      <c r="P88">
        <v>41</v>
      </c>
      <c r="Q88" s="2">
        <v>6.9988955649924701E-22</v>
      </c>
      <c r="R88" s="2">
        <f t="shared" si="12"/>
        <v>1.0428354391838781E-10</v>
      </c>
      <c r="S88" s="2">
        <f t="shared" si="13"/>
        <v>2.9184652573626555E-7</v>
      </c>
      <c r="T88">
        <v>40.5</v>
      </c>
      <c r="U88">
        <f t="shared" si="15"/>
        <v>4.1260972240260703E-7</v>
      </c>
    </row>
    <row r="89" spans="1:21" x14ac:dyDescent="0.25">
      <c r="A89">
        <v>41.5</v>
      </c>
      <c r="B89" s="2">
        <v>1.8629717449573899E-5</v>
      </c>
      <c r="C89" s="6">
        <f t="shared" si="8"/>
        <v>2.7758278999865111</v>
      </c>
      <c r="E89">
        <v>41.5</v>
      </c>
      <c r="F89" s="2">
        <v>1.3587779710329699E-22</v>
      </c>
      <c r="G89" s="2">
        <f t="shared" si="9"/>
        <v>2.0245791768391253E-11</v>
      </c>
      <c r="H89" s="2">
        <f t="shared" si="10"/>
        <v>5.6659600991398851E-8</v>
      </c>
      <c r="I89">
        <v>41</v>
      </c>
      <c r="J89">
        <f t="shared" si="14"/>
        <v>8.2432435942349389E-8</v>
      </c>
      <c r="L89">
        <v>41.5</v>
      </c>
      <c r="M89" s="2">
        <v>1.8247379181566E-4</v>
      </c>
      <c r="N89">
        <f t="shared" si="11"/>
        <v>27.188594980533338</v>
      </c>
      <c r="P89">
        <v>41.5</v>
      </c>
      <c r="Q89" s="2">
        <v>5.32916729170394E-22</v>
      </c>
      <c r="R89" s="2">
        <f t="shared" si="12"/>
        <v>7.9404592646388702E-11</v>
      </c>
      <c r="S89" s="2">
        <f t="shared" si="13"/>
        <v>2.222206267701055E-7</v>
      </c>
      <c r="T89">
        <v>41</v>
      </c>
      <c r="U89">
        <f t="shared" si="15"/>
        <v>3.1407410407410804E-7</v>
      </c>
    </row>
    <row r="90" spans="1:21" x14ac:dyDescent="0.25">
      <c r="A90">
        <v>42</v>
      </c>
      <c r="B90" s="2">
        <v>1.7461735020090901E-5</v>
      </c>
      <c r="C90" s="6">
        <f t="shared" si="8"/>
        <v>2.6017985179935441</v>
      </c>
      <c r="E90">
        <v>42</v>
      </c>
      <c r="F90" s="2">
        <v>1.0145600852345E-22</v>
      </c>
      <c r="G90" s="2">
        <f t="shared" si="9"/>
        <v>1.5116945269994049E-11</v>
      </c>
      <c r="H90" s="2">
        <f t="shared" si="10"/>
        <v>4.2306080048887943E-8</v>
      </c>
      <c r="I90">
        <v>41.5</v>
      </c>
      <c r="J90">
        <f t="shared" si="14"/>
        <v>6.1580349750070023E-8</v>
      </c>
      <c r="L90">
        <v>42</v>
      </c>
      <c r="M90" s="2">
        <v>1.7638761559533501E-4</v>
      </c>
      <c r="N90">
        <f t="shared" si="11"/>
        <v>26.281754723704918</v>
      </c>
      <c r="P90">
        <v>42</v>
      </c>
      <c r="Q90" s="2">
        <v>4.0549709159129301E-22</v>
      </c>
      <c r="R90" s="2">
        <f t="shared" si="12"/>
        <v>6.0419066647102657E-11</v>
      </c>
      <c r="S90" s="2">
        <f t="shared" si="13"/>
        <v>1.6908798863782795E-7</v>
      </c>
      <c r="T90">
        <v>41.5</v>
      </c>
      <c r="U90">
        <f t="shared" si="15"/>
        <v>2.3907244892032911E-7</v>
      </c>
    </row>
    <row r="91" spans="1:21" x14ac:dyDescent="0.25">
      <c r="A91">
        <v>42.5</v>
      </c>
      <c r="B91" s="2">
        <v>1.6376646139677801E-5</v>
      </c>
      <c r="C91" s="6">
        <f t="shared" si="8"/>
        <v>2.4401202748119921</v>
      </c>
      <c r="E91">
        <v>42.5</v>
      </c>
      <c r="F91" s="2">
        <v>7.5806727043567004E-23</v>
      </c>
      <c r="G91" s="2">
        <f t="shared" si="9"/>
        <v>1.1295202329491484E-11</v>
      </c>
      <c r="H91" s="2">
        <f t="shared" si="10"/>
        <v>3.1610601572287123E-8</v>
      </c>
      <c r="I91">
        <v>42</v>
      </c>
      <c r="J91">
        <f t="shared" si="14"/>
        <v>4.5998257479657684E-8</v>
      </c>
      <c r="L91">
        <v>42.5</v>
      </c>
      <c r="M91" s="2">
        <v>1.7052420626992E-4</v>
      </c>
      <c r="N91">
        <f t="shared" si="11"/>
        <v>25.40810673421808</v>
      </c>
      <c r="P91">
        <v>42.5</v>
      </c>
      <c r="Q91" s="2">
        <v>3.0873352306443798E-22</v>
      </c>
      <c r="R91" s="2">
        <f t="shared" si="12"/>
        <v>4.600129493660126E-11</v>
      </c>
      <c r="S91" s="2">
        <f t="shared" si="13"/>
        <v>1.2873860632433995E-7</v>
      </c>
      <c r="T91">
        <v>42</v>
      </c>
      <c r="U91">
        <f t="shared" si="15"/>
        <v>1.8197273523700909E-7</v>
      </c>
    </row>
    <row r="92" spans="1:21" x14ac:dyDescent="0.25">
      <c r="A92">
        <v>43</v>
      </c>
      <c r="B92" s="2">
        <v>1.53461435678302E-5</v>
      </c>
      <c r="C92" s="6">
        <f t="shared" si="8"/>
        <v>2.2865753916066995</v>
      </c>
      <c r="E92">
        <v>43</v>
      </c>
      <c r="F92" s="2">
        <v>5.6597959545905303E-23</v>
      </c>
      <c r="G92" s="2">
        <f t="shared" si="9"/>
        <v>8.4330959723398903E-12</v>
      </c>
      <c r="H92" s="2">
        <f t="shared" si="10"/>
        <v>2.3600749152272771E-8</v>
      </c>
      <c r="I92">
        <v>42.5</v>
      </c>
      <c r="J92">
        <f t="shared" si="14"/>
        <v>3.4361176801686028E-8</v>
      </c>
      <c r="L92">
        <v>43</v>
      </c>
      <c r="M92" s="2">
        <v>1.64883563839417E-4</v>
      </c>
      <c r="N92">
        <f t="shared" si="11"/>
        <v>24.567651012073132</v>
      </c>
      <c r="P92">
        <v>43</v>
      </c>
      <c r="Q92" s="2">
        <v>2.3494584966079702E-22</v>
      </c>
      <c r="R92" s="2">
        <f t="shared" si="12"/>
        <v>3.5006931599458756E-11</v>
      </c>
      <c r="S92" s="2">
        <f t="shared" si="13"/>
        <v>9.7969928716506494E-8</v>
      </c>
      <c r="T92">
        <v>42.5</v>
      </c>
      <c r="U92">
        <f t="shared" si="15"/>
        <v>1.3851991475763011E-7</v>
      </c>
    </row>
    <row r="93" spans="1:21" x14ac:dyDescent="0.25">
      <c r="A93">
        <v>43.5</v>
      </c>
      <c r="B93" s="2">
        <v>1.43842819370187E-5</v>
      </c>
      <c r="C93" s="6">
        <f t="shared" si="8"/>
        <v>2.1432580086157862</v>
      </c>
      <c r="E93">
        <v>43.5</v>
      </c>
      <c r="F93" s="2">
        <v>4.2276499770643699E-23</v>
      </c>
      <c r="G93" s="2">
        <f t="shared" si="9"/>
        <v>6.2991984658259115E-12</v>
      </c>
      <c r="H93" s="2">
        <f t="shared" si="10"/>
        <v>1.7628852243583473E-8</v>
      </c>
      <c r="I93">
        <v>43</v>
      </c>
      <c r="J93">
        <f t="shared" si="14"/>
        <v>2.5662134397289645E-8</v>
      </c>
      <c r="L93">
        <v>43.5</v>
      </c>
      <c r="M93" s="2">
        <v>1.59462945284412E-4</v>
      </c>
      <c r="N93">
        <f t="shared" si="11"/>
        <v>23.759978847377386</v>
      </c>
      <c r="P93">
        <v>43.5</v>
      </c>
      <c r="Q93" s="2">
        <v>1.7885927907465499E-22</v>
      </c>
      <c r="R93" s="2">
        <f t="shared" si="12"/>
        <v>2.6650032582123592E-11</v>
      </c>
      <c r="S93" s="2">
        <f t="shared" si="13"/>
        <v>7.4582423339370631E-8</v>
      </c>
      <c r="T93">
        <v>43</v>
      </c>
      <c r="U93">
        <f t="shared" si="15"/>
        <v>1.0542931134828951E-7</v>
      </c>
    </row>
    <row r="94" spans="1:21" x14ac:dyDescent="0.25">
      <c r="A94">
        <v>44</v>
      </c>
      <c r="B94" s="2">
        <v>1.34901116151671E-5</v>
      </c>
      <c r="C94" s="6">
        <f t="shared" si="8"/>
        <v>2.010026630659898</v>
      </c>
      <c r="E94">
        <v>44</v>
      </c>
      <c r="F94" s="2">
        <v>3.1570080658472201E-23</v>
      </c>
      <c r="G94" s="2">
        <f t="shared" si="9"/>
        <v>4.7039420181123576E-12</v>
      </c>
      <c r="H94" s="2">
        <f t="shared" si="10"/>
        <v>1.3164388969416919E-8</v>
      </c>
      <c r="I94">
        <v>43.5</v>
      </c>
      <c r="J94">
        <f t="shared" si="14"/>
        <v>1.9167498906263184E-8</v>
      </c>
      <c r="L94">
        <v>44</v>
      </c>
      <c r="M94" s="2">
        <v>1.5413024948305299E-4</v>
      </c>
      <c r="N94">
        <f t="shared" si="11"/>
        <v>22.965407172974896</v>
      </c>
      <c r="P94">
        <v>44</v>
      </c>
      <c r="Q94" s="2">
        <v>1.3613681743375799E-22</v>
      </c>
      <c r="R94" s="2">
        <f t="shared" si="12"/>
        <v>2.0284385797629942E-11</v>
      </c>
      <c r="S94" s="2">
        <f t="shared" si="13"/>
        <v>5.6767609723402533E-8</v>
      </c>
      <c r="T94">
        <v>43.5</v>
      </c>
      <c r="U94">
        <f t="shared" si="15"/>
        <v>8.0253474784504905E-8</v>
      </c>
    </row>
    <row r="95" spans="1:21" x14ac:dyDescent="0.25">
      <c r="A95">
        <v>44.5</v>
      </c>
      <c r="B95" s="2">
        <v>1.26413087040307E-5</v>
      </c>
      <c r="C95" s="6">
        <f t="shared" si="8"/>
        <v>1.8835549969005743</v>
      </c>
      <c r="E95">
        <v>44.5</v>
      </c>
      <c r="F95" s="2">
        <v>2.3580701596780301E-23</v>
      </c>
      <c r="G95" s="2">
        <f t="shared" si="9"/>
        <v>3.5135245379202651E-12</v>
      </c>
      <c r="H95" s="2">
        <f t="shared" si="10"/>
        <v>9.8329025937556547E-9</v>
      </c>
      <c r="I95">
        <v>44</v>
      </c>
      <c r="J95">
        <f t="shared" si="14"/>
        <v>1.4314124158998303E-8</v>
      </c>
      <c r="L95">
        <v>44.5</v>
      </c>
      <c r="M95" s="2">
        <v>1.48980398257649E-4</v>
      </c>
      <c r="N95">
        <f t="shared" si="11"/>
        <v>22.1980793403897</v>
      </c>
      <c r="P95">
        <v>44.5</v>
      </c>
      <c r="Q95" s="2">
        <v>1.03620873557302E-22</v>
      </c>
      <c r="R95" s="2">
        <f t="shared" si="12"/>
        <v>1.5439510160037999E-11</v>
      </c>
      <c r="S95" s="2">
        <f t="shared" si="13"/>
        <v>4.3208805818904936E-8</v>
      </c>
      <c r="T95">
        <v>44</v>
      </c>
      <c r="U95">
        <f t="shared" si="15"/>
        <v>6.1084945838217974E-8</v>
      </c>
    </row>
    <row r="96" spans="1:21" x14ac:dyDescent="0.25">
      <c r="A96">
        <v>45</v>
      </c>
      <c r="B96" s="2">
        <v>1.1849218318565299E-5</v>
      </c>
      <c r="C96" s="6">
        <f t="shared" si="8"/>
        <v>1.7655335294662295</v>
      </c>
      <c r="E96">
        <v>45</v>
      </c>
      <c r="F96" s="2">
        <v>1.7611305823142899E-23</v>
      </c>
      <c r="G96" s="2">
        <f t="shared" si="9"/>
        <v>2.6240845676482918E-12</v>
      </c>
      <c r="H96" s="2">
        <f t="shared" si="10"/>
        <v>7.3437278359627123E-9</v>
      </c>
      <c r="I96">
        <v>44.5</v>
      </c>
      <c r="J96">
        <f t="shared" si="14"/>
        <v>1.0690992084337486E-8</v>
      </c>
      <c r="L96">
        <v>45</v>
      </c>
      <c r="M96" s="2">
        <v>1.4401339160820199E-4</v>
      </c>
      <c r="N96">
        <f t="shared" si="11"/>
        <v>21.457995349622099</v>
      </c>
      <c r="P96">
        <v>45</v>
      </c>
      <c r="Q96" s="2">
        <v>7.8889203535287298E-23</v>
      </c>
      <c r="R96" s="2">
        <f t="shared" si="12"/>
        <v>1.1754491326757808E-11</v>
      </c>
      <c r="S96" s="2">
        <f t="shared" si="13"/>
        <v>3.2895961592905245E-8</v>
      </c>
      <c r="T96">
        <v>44.5</v>
      </c>
      <c r="U96">
        <f t="shared" si="15"/>
        <v>4.6497656606155868E-8</v>
      </c>
    </row>
    <row r="97" spans="1:21" x14ac:dyDescent="0.25">
      <c r="A97">
        <v>45.5</v>
      </c>
      <c r="B97" s="2">
        <v>1.11123753888386E-5</v>
      </c>
      <c r="C97" s="6">
        <f t="shared" si="8"/>
        <v>1.6557439329369514</v>
      </c>
      <c r="E97">
        <v>45.5</v>
      </c>
      <c r="F97" s="2">
        <v>1.3154024510610599E-23</v>
      </c>
      <c r="G97" s="2">
        <f t="shared" si="9"/>
        <v>1.9599496520809794E-12</v>
      </c>
      <c r="H97" s="2">
        <f t="shared" si="10"/>
        <v>5.4850887789686783E-9</v>
      </c>
      <c r="I97">
        <v>45</v>
      </c>
      <c r="J97">
        <f t="shared" si="14"/>
        <v>7.9848167432520545E-9</v>
      </c>
      <c r="L97">
        <v>45.5</v>
      </c>
      <c r="M97" s="2">
        <v>1.3922922953471E-4</v>
      </c>
      <c r="N97">
        <f t="shared" si="11"/>
        <v>20.745155200671789</v>
      </c>
      <c r="P97">
        <v>45.5</v>
      </c>
      <c r="Q97" s="2">
        <v>6.0033858411323503E-23</v>
      </c>
      <c r="R97" s="2">
        <f t="shared" si="12"/>
        <v>8.9450449032872024E-12</v>
      </c>
      <c r="S97" s="2">
        <f t="shared" si="13"/>
        <v>2.503348255619599E-8</v>
      </c>
      <c r="T97">
        <v>45</v>
      </c>
      <c r="U97">
        <f t="shared" si="15"/>
        <v>3.5393300460446893E-8</v>
      </c>
    </row>
    <row r="98" spans="1:21" x14ac:dyDescent="0.25">
      <c r="A98">
        <v>46</v>
      </c>
      <c r="B98" s="2">
        <v>1.04132511988876E-5</v>
      </c>
      <c r="C98" s="6">
        <f t="shared" si="8"/>
        <v>1.5515744286342523</v>
      </c>
      <c r="E98">
        <v>46</v>
      </c>
      <c r="F98" s="2">
        <v>9.8275292971513407E-24</v>
      </c>
      <c r="G98" s="2">
        <f t="shared" si="9"/>
        <v>1.4643018652755496E-12</v>
      </c>
      <c r="H98" s="2">
        <f t="shared" si="10"/>
        <v>4.0979755381563091E-9</v>
      </c>
      <c r="I98">
        <v>45.5</v>
      </c>
      <c r="J98">
        <f t="shared" si="14"/>
        <v>5.9639533380399011E-9</v>
      </c>
      <c r="L98">
        <v>46</v>
      </c>
      <c r="M98" s="2">
        <v>1.3462791203717499E-4</v>
      </c>
      <c r="N98">
        <f t="shared" si="11"/>
        <v>20.059558893539073</v>
      </c>
      <c r="P98">
        <v>46</v>
      </c>
      <c r="Q98" s="2">
        <v>4.5710137099719398E-23</v>
      </c>
      <c r="R98" s="2">
        <f t="shared" si="12"/>
        <v>6.8108104278581905E-12</v>
      </c>
      <c r="S98" s="2">
        <f t="shared" si="13"/>
        <v>1.9060642610825752E-8</v>
      </c>
      <c r="T98">
        <v>45.5</v>
      </c>
      <c r="U98">
        <f t="shared" si="15"/>
        <v>2.6940586254685966E-8</v>
      </c>
    </row>
    <row r="99" spans="1:21" x14ac:dyDescent="0.25">
      <c r="A99">
        <v>46.5</v>
      </c>
      <c r="B99" s="2">
        <v>9.7609804970670605E-6</v>
      </c>
      <c r="C99" s="6">
        <f t="shared" si="8"/>
        <v>1.454386094062992</v>
      </c>
      <c r="E99">
        <v>46.5</v>
      </c>
      <c r="F99" s="2">
        <v>7.3384885767896304E-24</v>
      </c>
      <c r="G99" s="2">
        <f t="shared" si="9"/>
        <v>1.093434797941655E-12</v>
      </c>
      <c r="H99" s="2">
        <f t="shared" si="10"/>
        <v>3.0600719433561515E-9</v>
      </c>
      <c r="I99">
        <v>46</v>
      </c>
      <c r="J99">
        <f t="shared" si="14"/>
        <v>4.4546454642454377E-9</v>
      </c>
      <c r="L99">
        <v>46.5</v>
      </c>
      <c r="M99" s="2">
        <v>1.30191921200664E-4</v>
      </c>
      <c r="N99">
        <f t="shared" si="11"/>
        <v>19.398596258898934</v>
      </c>
      <c r="P99">
        <v>46.5</v>
      </c>
      <c r="Q99" s="2">
        <v>3.4782751597952802E-23</v>
      </c>
      <c r="R99" s="2">
        <f t="shared" si="12"/>
        <v>5.1826299880949675E-12</v>
      </c>
      <c r="S99" s="2">
        <f t="shared" si="13"/>
        <v>1.4504038694597933E-8</v>
      </c>
      <c r="T99">
        <v>46</v>
      </c>
      <c r="U99">
        <f t="shared" si="15"/>
        <v>2.0507302194590656E-8</v>
      </c>
    </row>
    <row r="100" spans="1:21" x14ac:dyDescent="0.25">
      <c r="A100">
        <v>47</v>
      </c>
      <c r="B100" s="2">
        <v>9.1537742979555495E-6</v>
      </c>
      <c r="C100" s="6">
        <f t="shared" si="8"/>
        <v>1.3639123703953768</v>
      </c>
      <c r="E100">
        <v>47</v>
      </c>
      <c r="F100" s="2">
        <v>5.4830248170775298E-24</v>
      </c>
      <c r="G100" s="2">
        <f t="shared" si="9"/>
        <v>8.1697069774455191E-13</v>
      </c>
      <c r="H100" s="2">
        <f t="shared" si="10"/>
        <v>2.2863632247833396E-9</v>
      </c>
      <c r="I100">
        <v>46.5</v>
      </c>
      <c r="J100">
        <f t="shared" si="14"/>
        <v>3.3273122911465979E-9</v>
      </c>
      <c r="L100">
        <v>47</v>
      </c>
      <c r="M100" s="2">
        <v>1.2583830380263401E-4</v>
      </c>
      <c r="N100">
        <f t="shared" si="11"/>
        <v>18.749907266592466</v>
      </c>
      <c r="P100">
        <v>47</v>
      </c>
      <c r="Q100" s="2">
        <v>2.6481214000027299E-23</v>
      </c>
      <c r="R100" s="2">
        <f t="shared" si="12"/>
        <v>3.9457008860040682E-12</v>
      </c>
      <c r="S100" s="2">
        <f t="shared" si="13"/>
        <v>1.1042385518428348E-8</v>
      </c>
      <c r="T100">
        <v>46.5</v>
      </c>
      <c r="U100">
        <f t="shared" si="15"/>
        <v>1.5608891149821956E-8</v>
      </c>
    </row>
    <row r="101" spans="1:21" x14ac:dyDescent="0.25">
      <c r="A101">
        <v>47.5</v>
      </c>
      <c r="B101" s="2">
        <v>8.5779407560881894E-6</v>
      </c>
      <c r="C101" s="6">
        <f t="shared" si="8"/>
        <v>1.2781131726571402</v>
      </c>
      <c r="E101">
        <v>47.5</v>
      </c>
      <c r="F101" s="2">
        <v>4.0937778594890897E-24</v>
      </c>
      <c r="G101" s="2">
        <f t="shared" si="9"/>
        <v>6.0997290106387436E-13</v>
      </c>
      <c r="H101" s="2">
        <f t="shared" si="10"/>
        <v>1.7070619704685107E-9</v>
      </c>
      <c r="I101">
        <v>47</v>
      </c>
      <c r="J101">
        <f t="shared" si="14"/>
        <v>2.4853866664038175E-9</v>
      </c>
      <c r="L101">
        <v>47.5</v>
      </c>
      <c r="M101" s="2">
        <v>1.2163476037436201E-4</v>
      </c>
      <c r="N101">
        <f t="shared" si="11"/>
        <v>18.12357929577994</v>
      </c>
      <c r="P101">
        <v>47.5</v>
      </c>
      <c r="Q101" s="2">
        <v>2.0153765019697599E-23</v>
      </c>
      <c r="R101" s="2">
        <f t="shared" si="12"/>
        <v>3.0029109879349422E-12</v>
      </c>
      <c r="S101" s="2">
        <f t="shared" si="13"/>
        <v>8.403906369061748E-9</v>
      </c>
      <c r="T101">
        <v>47</v>
      </c>
      <c r="U101">
        <f t="shared" si="15"/>
        <v>1.1881645884962073E-8</v>
      </c>
    </row>
    <row r="102" spans="1:21" x14ac:dyDescent="0.25">
      <c r="A102">
        <v>48</v>
      </c>
      <c r="B102" s="2">
        <v>8.0408128854169505E-6</v>
      </c>
      <c r="C102" s="6">
        <f t="shared" si="8"/>
        <v>1.1980811199271255</v>
      </c>
      <c r="E102">
        <v>48</v>
      </c>
      <c r="F102" s="2">
        <v>3.05873640293117E-24</v>
      </c>
      <c r="G102" s="2">
        <f t="shared" si="9"/>
        <v>4.5575172403674438E-13</v>
      </c>
      <c r="H102" s="2">
        <f t="shared" si="10"/>
        <v>1.275460655254776E-9</v>
      </c>
      <c r="I102">
        <v>47.5</v>
      </c>
      <c r="J102">
        <f t="shared" si="14"/>
        <v>1.8562515194345046E-9</v>
      </c>
      <c r="L102">
        <v>48</v>
      </c>
      <c r="M102" s="2">
        <v>1.17581290915848E-4</v>
      </c>
      <c r="N102">
        <f t="shared" si="11"/>
        <v>17.519612346461351</v>
      </c>
      <c r="P102">
        <v>48</v>
      </c>
      <c r="Q102" s="2">
        <v>1.53415320455116E-23</v>
      </c>
      <c r="R102" s="2">
        <f t="shared" si="12"/>
        <v>2.2858882747812284E-12</v>
      </c>
      <c r="S102" s="2">
        <f t="shared" si="13"/>
        <v>6.397256231896584E-9</v>
      </c>
      <c r="T102">
        <v>47.5</v>
      </c>
      <c r="U102">
        <f t="shared" si="15"/>
        <v>9.0434617803084281E-9</v>
      </c>
    </row>
    <row r="103" spans="1:21" x14ac:dyDescent="0.25">
      <c r="A103">
        <v>48.5</v>
      </c>
      <c r="B103" s="2">
        <v>7.5404215558705603E-6</v>
      </c>
      <c r="C103" s="6">
        <f t="shared" si="8"/>
        <v>1.1235228118247136</v>
      </c>
      <c r="E103">
        <v>48.5</v>
      </c>
      <c r="F103" s="2">
        <v>2.28375062992897E-24</v>
      </c>
      <c r="G103" s="2">
        <f t="shared" si="9"/>
        <v>3.4027884385941653E-13</v>
      </c>
      <c r="H103" s="2">
        <f t="shared" si="10"/>
        <v>9.5229980330974531E-10</v>
      </c>
      <c r="I103">
        <v>48</v>
      </c>
      <c r="J103">
        <f t="shared" si="14"/>
        <v>1.386532873059143E-9</v>
      </c>
      <c r="L103">
        <v>48.5</v>
      </c>
      <c r="M103" s="2">
        <v>1.13677895427092E-4</v>
      </c>
      <c r="N103">
        <f t="shared" si="11"/>
        <v>16.938006418636707</v>
      </c>
      <c r="P103">
        <v>48.5</v>
      </c>
      <c r="Q103" s="2">
        <v>1.16782874955832E-23</v>
      </c>
      <c r="R103" s="2">
        <f t="shared" si="12"/>
        <v>1.7400648368418968E-12</v>
      </c>
      <c r="S103" s="2">
        <f t="shared" si="13"/>
        <v>4.869722087557535E-9</v>
      </c>
      <c r="T103">
        <v>48</v>
      </c>
      <c r="U103">
        <f t="shared" si="15"/>
        <v>6.8839046104194135E-9</v>
      </c>
    </row>
    <row r="104" spans="1:21" x14ac:dyDescent="0.25">
      <c r="A104">
        <v>49</v>
      </c>
      <c r="B104" s="2">
        <v>7.0661371194439898E-6</v>
      </c>
      <c r="C104" s="6">
        <f t="shared" si="8"/>
        <v>1.0528544307971546</v>
      </c>
      <c r="E104">
        <v>49</v>
      </c>
      <c r="F104" s="2">
        <v>1.70622733499978E-24</v>
      </c>
      <c r="G104" s="2">
        <f t="shared" si="9"/>
        <v>2.5422787291496722E-13</v>
      </c>
      <c r="H104" s="2">
        <f t="shared" si="10"/>
        <v>7.1147871147934299E-10</v>
      </c>
      <c r="I104">
        <v>48.5</v>
      </c>
      <c r="J104">
        <f t="shared" si="14"/>
        <v>1.0355199485327282E-9</v>
      </c>
      <c r="L104">
        <v>49</v>
      </c>
      <c r="M104" s="2">
        <v>1.09924573908095E-4</v>
      </c>
      <c r="N104">
        <f t="shared" si="11"/>
        <v>16.378761512306156</v>
      </c>
      <c r="P104">
        <v>49</v>
      </c>
      <c r="Q104" s="2">
        <v>8.8881224593100298E-24</v>
      </c>
      <c r="R104" s="2">
        <f t="shared" si="12"/>
        <v>1.3243302464371946E-12</v>
      </c>
      <c r="S104" s="2">
        <f t="shared" si="13"/>
        <v>3.7062528451528562E-9</v>
      </c>
      <c r="T104">
        <v>48.5</v>
      </c>
      <c r="U104">
        <f t="shared" si="15"/>
        <v>5.2398371286523174E-9</v>
      </c>
    </row>
    <row r="105" spans="1:21" x14ac:dyDescent="0.25">
      <c r="A105">
        <v>49.5</v>
      </c>
      <c r="B105" s="2">
        <v>6.6238263877331596E-6</v>
      </c>
      <c r="C105" s="6">
        <f t="shared" si="8"/>
        <v>0.98695013177224078</v>
      </c>
      <c r="E105">
        <v>49.5</v>
      </c>
      <c r="F105" s="2">
        <v>1.27412975737923E-24</v>
      </c>
      <c r="G105" s="2">
        <f t="shared" si="9"/>
        <v>1.8984533384950527E-13</v>
      </c>
      <c r="H105" s="2">
        <f t="shared" si="10"/>
        <v>5.3129860215126566E-10</v>
      </c>
      <c r="I105">
        <v>49</v>
      </c>
      <c r="J105">
        <f t="shared" si="14"/>
        <v>7.7349057490869101E-10</v>
      </c>
      <c r="L105">
        <v>49.5</v>
      </c>
      <c r="M105" s="2">
        <v>1.06293771994052E-4</v>
      </c>
      <c r="N105">
        <f t="shared" si="11"/>
        <v>15.837772027113747</v>
      </c>
      <c r="P105">
        <v>49.5</v>
      </c>
      <c r="Q105" s="2">
        <v>6.7676735053113395E-24</v>
      </c>
      <c r="R105" s="2">
        <f t="shared" si="12"/>
        <v>1.0083833522913896E-12</v>
      </c>
      <c r="S105" s="2">
        <f t="shared" si="13"/>
        <v>2.8220481095928644E-9</v>
      </c>
      <c r="T105">
        <v>49</v>
      </c>
      <c r="U105">
        <f t="shared" si="15"/>
        <v>3.9885152367406533E-9</v>
      </c>
    </row>
    <row r="106" spans="1:21" x14ac:dyDescent="0.25">
      <c r="A106">
        <v>50</v>
      </c>
      <c r="B106" s="2">
        <v>6.2114461614281502E-6</v>
      </c>
      <c r="C106" s="6">
        <f t="shared" si="8"/>
        <v>0.92550547805279437</v>
      </c>
      <c r="E106">
        <v>50</v>
      </c>
      <c r="F106" s="2">
        <v>9.5185897536248402E-25</v>
      </c>
      <c r="G106" s="2">
        <f t="shared" si="9"/>
        <v>1.4182698732901011E-13</v>
      </c>
      <c r="H106" s="2">
        <f t="shared" si="10"/>
        <v>3.9691510234832518E-10</v>
      </c>
      <c r="I106">
        <v>49.5</v>
      </c>
      <c r="J106">
        <f t="shared" si="14"/>
        <v>5.7768706108393368E-10</v>
      </c>
      <c r="L106">
        <v>50</v>
      </c>
      <c r="M106" s="2">
        <v>1.02739584652729E-4</v>
      </c>
      <c r="N106">
        <f t="shared" si="11"/>
        <v>15.308198113256621</v>
      </c>
      <c r="P106">
        <v>50</v>
      </c>
      <c r="Q106" s="2">
        <v>5.1495239762513599E-24</v>
      </c>
      <c r="R106" s="2">
        <f t="shared" si="12"/>
        <v>7.6727907246145268E-13</v>
      </c>
      <c r="S106" s="2">
        <f t="shared" si="13"/>
        <v>2.1472969095034297E-9</v>
      </c>
      <c r="T106">
        <v>49.5</v>
      </c>
      <c r="U106">
        <f t="shared" si="15"/>
        <v>3.0360437474033239E-9</v>
      </c>
    </row>
    <row r="107" spans="1:21" x14ac:dyDescent="0.25">
      <c r="A107">
        <v>50.5</v>
      </c>
      <c r="B107" s="2">
        <v>5.8208018538192402E-6</v>
      </c>
      <c r="C107" s="6">
        <f t="shared" si="8"/>
        <v>0.86729947621906678</v>
      </c>
      <c r="E107">
        <v>50.5</v>
      </c>
      <c r="F107" s="2">
        <v>7.1091276333019799E-25</v>
      </c>
      <c r="G107" s="2">
        <f t="shared" ref="G107:G170" si="16">F107*$L$1*$L$2</f>
        <v>1.0592600173619951E-13</v>
      </c>
      <c r="H107" s="2">
        <f t="shared" ref="H107:H170" si="17">G107*$H$1/$H$2</f>
        <v>2.9644308613098948E-10</v>
      </c>
      <c r="I107">
        <v>50</v>
      </c>
      <c r="J107">
        <f t="shared" si="14"/>
        <v>4.3150515256434758E-10</v>
      </c>
      <c r="L107">
        <v>50.5</v>
      </c>
      <c r="M107" s="2">
        <v>9.9308566818524807E-5</v>
      </c>
      <c r="N107">
        <f t="shared" si="11"/>
        <v>14.796976455960197</v>
      </c>
      <c r="P107">
        <v>50.5</v>
      </c>
      <c r="Q107" s="2">
        <v>3.9207202580707397E-24</v>
      </c>
      <c r="R107" s="2">
        <f t="shared" ref="R107:R170" si="18">Q107*$L$1*$L$2</f>
        <v>5.8418731845254024E-13</v>
      </c>
      <c r="S107" s="2">
        <f t="shared" ref="S107:S170" si="19">R107*$H$1/$H$2</f>
        <v>1.6348987852099362E-9</v>
      </c>
      <c r="T107">
        <v>50</v>
      </c>
      <c r="U107">
        <f t="shared" si="15"/>
        <v>2.3109280433722776E-9</v>
      </c>
    </row>
    <row r="108" spans="1:21" x14ac:dyDescent="0.25">
      <c r="A108">
        <v>51</v>
      </c>
      <c r="B108" s="2">
        <v>5.45657025916682E-6</v>
      </c>
      <c r="C108" s="6">
        <f t="shared" si="8"/>
        <v>0.81302896861585616</v>
      </c>
      <c r="E108">
        <v>51</v>
      </c>
      <c r="F108" s="2">
        <v>5.3092539303643403E-25</v>
      </c>
      <c r="G108" s="2">
        <f t="shared" si="16"/>
        <v>7.9107883562428668E-14</v>
      </c>
      <c r="H108" s="2">
        <f t="shared" si="17"/>
        <v>2.2139026071181455E-10</v>
      </c>
      <c r="I108">
        <v>50.5</v>
      </c>
      <c r="J108">
        <f t="shared" si="14"/>
        <v>3.2228820214569408E-10</v>
      </c>
      <c r="L108">
        <v>51</v>
      </c>
      <c r="M108" s="2">
        <v>9.6000718491437206E-5</v>
      </c>
      <c r="N108">
        <f t="shared" si="11"/>
        <v>14.304107055224144</v>
      </c>
      <c r="P108">
        <v>51</v>
      </c>
      <c r="Q108" s="2">
        <v>2.98363356361307E-24</v>
      </c>
      <c r="R108" s="2">
        <f t="shared" si="18"/>
        <v>4.4456140097834739E-13</v>
      </c>
      <c r="S108" s="2">
        <f t="shared" si="19"/>
        <v>1.2441435674023009E-9</v>
      </c>
      <c r="T108">
        <v>50.5</v>
      </c>
      <c r="U108">
        <f t="shared" si="15"/>
        <v>1.7591072247491181E-9</v>
      </c>
    </row>
    <row r="109" spans="1:21" x14ac:dyDescent="0.25">
      <c r="A109">
        <v>51.5</v>
      </c>
      <c r="B109" s="2">
        <v>5.1167105631261096E-6</v>
      </c>
      <c r="C109" s="6">
        <f t="shared" si="8"/>
        <v>0.76238987390579038</v>
      </c>
      <c r="E109">
        <v>51.5</v>
      </c>
      <c r="F109" s="2">
        <v>3.9663828305080501E-25</v>
      </c>
      <c r="G109" s="2">
        <f t="shared" si="16"/>
        <v>5.9099104174569951E-14</v>
      </c>
      <c r="H109" s="2">
        <f t="shared" si="17"/>
        <v>1.6539395938607564E-10</v>
      </c>
      <c r="I109">
        <v>51</v>
      </c>
      <c r="J109">
        <f t="shared" si="14"/>
        <v>2.407287672078732E-10</v>
      </c>
      <c r="L109">
        <v>51.5</v>
      </c>
      <c r="M109" s="2">
        <v>9.2816039671466796E-5</v>
      </c>
      <c r="N109">
        <f t="shared" si="11"/>
        <v>13.829589911048553</v>
      </c>
      <c r="P109">
        <v>51.5</v>
      </c>
      <c r="Q109" s="2">
        <v>2.2713976749583701E-24</v>
      </c>
      <c r="R109" s="2">
        <f t="shared" si="18"/>
        <v>3.3843825356879711E-13</v>
      </c>
      <c r="S109" s="2">
        <f t="shared" si="19"/>
        <v>9.4714875203705778E-10</v>
      </c>
      <c r="T109">
        <v>51</v>
      </c>
      <c r="U109">
        <f t="shared" si="15"/>
        <v>1.3388780337358927E-9</v>
      </c>
    </row>
    <row r="110" spans="1:21" x14ac:dyDescent="0.25">
      <c r="A110">
        <v>52</v>
      </c>
      <c r="B110" s="2">
        <v>4.7949564010299998E-6</v>
      </c>
      <c r="C110" s="6">
        <f t="shared" si="8"/>
        <v>0.71444850375346991</v>
      </c>
      <c r="E110">
        <v>52</v>
      </c>
      <c r="F110" s="2">
        <v>2.9617402186115899E-25</v>
      </c>
      <c r="G110" s="2">
        <f t="shared" si="16"/>
        <v>4.4129929257312686E-14</v>
      </c>
      <c r="H110" s="2">
        <f t="shared" si="17"/>
        <v>1.2350142746216131E-10</v>
      </c>
      <c r="I110">
        <v>51.5</v>
      </c>
      <c r="J110">
        <f t="shared" si="14"/>
        <v>1.7979915625051816E-10</v>
      </c>
      <c r="L110">
        <v>52</v>
      </c>
      <c r="M110" s="2">
        <v>8.9754530358613805E-5</v>
      </c>
      <c r="N110">
        <f t="shared" si="11"/>
        <v>13.373425023433457</v>
      </c>
      <c r="P110">
        <v>52</v>
      </c>
      <c r="Q110" s="2">
        <v>1.72882609425689E-24</v>
      </c>
      <c r="R110" s="2">
        <f t="shared" si="18"/>
        <v>2.5759508804427659E-13</v>
      </c>
      <c r="S110" s="2">
        <f t="shared" si="19"/>
        <v>7.2090215452673879E-10</v>
      </c>
      <c r="T110">
        <v>51.5</v>
      </c>
      <c r="U110">
        <f t="shared" si="15"/>
        <v>1.0191632794725513E-9</v>
      </c>
    </row>
    <row r="111" spans="1:21" x14ac:dyDescent="0.25">
      <c r="A111">
        <v>52.5</v>
      </c>
      <c r="B111" s="2">
        <v>4.4950216471654404E-6</v>
      </c>
      <c r="C111" s="6">
        <f t="shared" si="8"/>
        <v>0.66975822542765062</v>
      </c>
      <c r="E111">
        <v>52.5</v>
      </c>
      <c r="F111" s="2">
        <v>2.2126952799741201E-25</v>
      </c>
      <c r="G111" s="2">
        <f t="shared" si="16"/>
        <v>3.2969159671614393E-14</v>
      </c>
      <c r="H111" s="2">
        <f t="shared" si="17"/>
        <v>9.2267047561549837E-11</v>
      </c>
      <c r="I111">
        <v>52</v>
      </c>
      <c r="J111">
        <f t="shared" si="14"/>
        <v>1.3428788210591899E-10</v>
      </c>
      <c r="L111">
        <v>52.5</v>
      </c>
      <c r="M111" s="2">
        <v>8.6782240867942694E-5</v>
      </c>
      <c r="N111">
        <f t="shared" si="11"/>
        <v>12.930553889323461</v>
      </c>
      <c r="P111">
        <v>52.5</v>
      </c>
      <c r="Q111" s="2">
        <v>1.31591627776797E-24</v>
      </c>
      <c r="R111" s="2">
        <f t="shared" si="18"/>
        <v>1.9607152538742753E-13</v>
      </c>
      <c r="S111" s="2">
        <f t="shared" si="19"/>
        <v>5.4872313818672308E-10</v>
      </c>
      <c r="T111">
        <v>52</v>
      </c>
      <c r="U111">
        <f t="shared" si="15"/>
        <v>7.7573341060824416E-10</v>
      </c>
    </row>
    <row r="112" spans="1:21" x14ac:dyDescent="0.25">
      <c r="A112">
        <v>53</v>
      </c>
      <c r="B112" s="2">
        <v>4.2149213912127402E-6</v>
      </c>
      <c r="C112" s="6">
        <f t="shared" si="8"/>
        <v>0.62802328729069834</v>
      </c>
      <c r="E112">
        <v>53</v>
      </c>
      <c r="F112" s="2">
        <v>1.6520015982359001E-25</v>
      </c>
      <c r="G112" s="2">
        <f t="shared" si="16"/>
        <v>2.4614823813714913E-14</v>
      </c>
      <c r="H112" s="2">
        <f t="shared" si="17"/>
        <v>6.8886715407993697E-11</v>
      </c>
      <c r="I112">
        <v>52.5</v>
      </c>
      <c r="J112">
        <f t="shared" si="14"/>
        <v>1.0030376776309885E-10</v>
      </c>
      <c r="L112">
        <v>53</v>
      </c>
      <c r="M112" s="2">
        <v>8.3880763522082598E-5</v>
      </c>
      <c r="N112">
        <f t="shared" si="11"/>
        <v>12.498233764790307</v>
      </c>
      <c r="P112">
        <v>53</v>
      </c>
      <c r="Q112" s="2">
        <v>1.0018226880501099E-24</v>
      </c>
      <c r="R112" s="2">
        <f t="shared" si="18"/>
        <v>1.4927158051946639E-13</v>
      </c>
      <c r="S112" s="2">
        <f t="shared" si="19"/>
        <v>4.1774944088840073E-10</v>
      </c>
      <c r="T112">
        <v>52.5</v>
      </c>
      <c r="U112">
        <f t="shared" si="15"/>
        <v>5.9048626723316432E-10</v>
      </c>
    </row>
    <row r="113" spans="1:21" x14ac:dyDescent="0.25">
      <c r="A113">
        <v>53.5</v>
      </c>
      <c r="B113" s="2">
        <v>3.9499094549106704E-6</v>
      </c>
      <c r="C113" s="6">
        <f t="shared" si="8"/>
        <v>0.58853650878168984</v>
      </c>
      <c r="E113">
        <v>53.5</v>
      </c>
      <c r="F113" s="2">
        <v>1.23431648586138E-25</v>
      </c>
      <c r="G113" s="2">
        <f t="shared" si="16"/>
        <v>1.8391315639334562E-14</v>
      </c>
      <c r="H113" s="2">
        <f t="shared" si="17"/>
        <v>5.1469688997713698E-11</v>
      </c>
      <c r="I113">
        <v>53</v>
      </c>
      <c r="J113">
        <f t="shared" si="14"/>
        <v>7.4910990324263633E-11</v>
      </c>
      <c r="L113">
        <v>53.5</v>
      </c>
      <c r="M113" s="2">
        <v>8.1080374461479798E-5</v>
      </c>
      <c r="N113">
        <f t="shared" si="11"/>
        <v>12.080975794760491</v>
      </c>
      <c r="P113">
        <v>53.5</v>
      </c>
      <c r="Q113" s="2">
        <v>7.6238832705505599E-25</v>
      </c>
      <c r="R113" s="2">
        <f t="shared" si="18"/>
        <v>1.1359586073120334E-13</v>
      </c>
      <c r="S113" s="2">
        <f t="shared" si="19"/>
        <v>3.1790785052690131E-10</v>
      </c>
      <c r="T113">
        <v>53</v>
      </c>
      <c r="U113">
        <f t="shared" si="15"/>
        <v>4.4946813822721488E-10</v>
      </c>
    </row>
    <row r="114" spans="1:21" x14ac:dyDescent="0.25">
      <c r="A114">
        <v>54</v>
      </c>
      <c r="B114" s="2">
        <v>3.7029228573198002E-6</v>
      </c>
      <c r="C114" s="6">
        <f t="shared" si="8"/>
        <v>0.55173550574065022</v>
      </c>
      <c r="E114">
        <v>54</v>
      </c>
      <c r="F114" s="2">
        <v>9.2160789355870601E-26</v>
      </c>
      <c r="G114" s="2">
        <f t="shared" si="16"/>
        <v>1.3731957614024719E-14</v>
      </c>
      <c r="H114" s="2">
        <f t="shared" si="17"/>
        <v>3.8430072191899575E-11</v>
      </c>
      <c r="I114">
        <v>53.5</v>
      </c>
      <c r="J114">
        <f t="shared" si="14"/>
        <v>5.5954179805944592E-11</v>
      </c>
      <c r="L114">
        <v>54</v>
      </c>
      <c r="M114" s="2">
        <v>7.8381073686134106E-5</v>
      </c>
      <c r="N114">
        <f t="shared" si="11"/>
        <v>11.678779979233981</v>
      </c>
      <c r="P114">
        <v>54</v>
      </c>
      <c r="Q114" s="2">
        <v>5.8048983359661101E-25</v>
      </c>
      <c r="R114" s="2">
        <f t="shared" si="18"/>
        <v>8.6492985205895036E-14</v>
      </c>
      <c r="S114" s="2">
        <f t="shared" si="19"/>
        <v>2.4205810700731053E-10</v>
      </c>
      <c r="T114">
        <v>53.5</v>
      </c>
      <c r="U114">
        <f t="shared" si="15"/>
        <v>3.4212583353566609E-10</v>
      </c>
    </row>
    <row r="115" spans="1:21" x14ac:dyDescent="0.25">
      <c r="A115" s="3">
        <v>54.5</v>
      </c>
      <c r="B115" s="4">
        <v>3.4720686301904699E-6</v>
      </c>
      <c r="C115" s="7">
        <f t="shared" si="8"/>
        <v>0.51733822589837997</v>
      </c>
      <c r="E115">
        <v>54.5</v>
      </c>
      <c r="F115" s="2">
        <v>6.8868357131467503E-26</v>
      </c>
      <c r="G115" s="2">
        <f t="shared" si="16"/>
        <v>1.0261385212588657E-14</v>
      </c>
      <c r="H115" s="2">
        <f t="shared" si="17"/>
        <v>2.871737487056614E-11</v>
      </c>
      <c r="I115">
        <v>54</v>
      </c>
      <c r="J115">
        <f t="shared" si="14"/>
        <v>4.1790382074340938E-11</v>
      </c>
      <c r="L115">
        <v>54.5</v>
      </c>
      <c r="M115" s="2">
        <v>7.5782861196045602E-5</v>
      </c>
      <c r="N115">
        <f t="shared" si="11"/>
        <v>11.291646318210795</v>
      </c>
      <c r="P115">
        <v>54.5</v>
      </c>
      <c r="Q115" s="2">
        <v>4.4171538024986001E-25</v>
      </c>
      <c r="R115" s="2">
        <f t="shared" si="18"/>
        <v>6.5815591657229135E-14</v>
      </c>
      <c r="S115" s="2">
        <f t="shared" si="19"/>
        <v>1.8419063106899464E-10</v>
      </c>
      <c r="T115">
        <v>54</v>
      </c>
      <c r="U115">
        <f t="shared" si="15"/>
        <v>2.6042745546733506E-10</v>
      </c>
    </row>
    <row r="116" spans="1:21" x14ac:dyDescent="0.25">
      <c r="A116">
        <v>55</v>
      </c>
      <c r="B116" s="2">
        <v>3.2537936421346E-6</v>
      </c>
      <c r="C116" s="6">
        <f t="shared" si="8"/>
        <v>0.48481525267805542</v>
      </c>
      <c r="E116">
        <v>55</v>
      </c>
      <c r="F116" s="2">
        <v>5.1435501573617399E-26</v>
      </c>
      <c r="G116" s="2">
        <f t="shared" si="16"/>
        <v>7.6638897344689925E-15</v>
      </c>
      <c r="H116" s="2">
        <f t="shared" si="17"/>
        <v>2.1448058903531601E-11</v>
      </c>
      <c r="I116">
        <v>54.5</v>
      </c>
      <c r="J116">
        <f t="shared" si="14"/>
        <v>3.1218174745698982E-11</v>
      </c>
      <c r="L116">
        <v>55</v>
      </c>
      <c r="M116" s="2">
        <v>7.3285736991214395E-5</v>
      </c>
      <c r="N116">
        <f t="shared" si="11"/>
        <v>10.919574811690945</v>
      </c>
      <c r="P116">
        <v>55</v>
      </c>
      <c r="Q116" s="2">
        <v>3.3629451511892702E-25</v>
      </c>
      <c r="R116" s="2">
        <f t="shared" si="18"/>
        <v>5.010788275272013E-14</v>
      </c>
      <c r="S116" s="2">
        <f t="shared" si="19"/>
        <v>1.4023124784506836E-10</v>
      </c>
      <c r="T116">
        <v>54.5</v>
      </c>
      <c r="U116">
        <f t="shared" si="15"/>
        <v>1.9822216609545265E-10</v>
      </c>
    </row>
    <row r="117" spans="1:21" x14ac:dyDescent="0.25">
      <c r="A117">
        <v>55.5</v>
      </c>
      <c r="B117" s="2">
        <v>3.0504099099251801E-6</v>
      </c>
      <c r="C117" s="6">
        <f t="shared" si="8"/>
        <v>0.45451107657885181</v>
      </c>
      <c r="E117">
        <v>55.5</v>
      </c>
      <c r="F117" s="2">
        <v>3.8431861318163603E-26</v>
      </c>
      <c r="G117" s="2">
        <f t="shared" si="16"/>
        <v>5.7263473364063774E-15</v>
      </c>
      <c r="H117" s="2">
        <f t="shared" si="17"/>
        <v>1.6025678764783928E-11</v>
      </c>
      <c r="I117">
        <v>55</v>
      </c>
      <c r="J117">
        <f t="shared" si="14"/>
        <v>2.3318492982118419E-11</v>
      </c>
      <c r="L117">
        <v>55.5</v>
      </c>
      <c r="M117" s="2">
        <v>7.0852107918053405E-5</v>
      </c>
      <c r="N117">
        <f t="shared" si="11"/>
        <v>10.556964079789957</v>
      </c>
      <c r="P117">
        <v>55.5</v>
      </c>
      <c r="Q117" s="2">
        <v>2.5593694758155099E-25</v>
      </c>
      <c r="R117" s="2">
        <f t="shared" si="18"/>
        <v>3.8134605189651099E-14</v>
      </c>
      <c r="S117" s="2">
        <f t="shared" si="19"/>
        <v>1.0672299402898825E-10</v>
      </c>
      <c r="T117">
        <v>55</v>
      </c>
      <c r="U117">
        <f t="shared" si="15"/>
        <v>1.5088879065850755E-10</v>
      </c>
    </row>
    <row r="118" spans="1:21" x14ac:dyDescent="0.25">
      <c r="A118">
        <v>56</v>
      </c>
      <c r="B118" s="2">
        <v>2.8601392749928398E-6</v>
      </c>
      <c r="C118" s="6">
        <f t="shared" si="8"/>
        <v>0.42616075197393316</v>
      </c>
      <c r="E118">
        <v>56</v>
      </c>
      <c r="F118" s="2">
        <v>2.8708835764409797E-26</v>
      </c>
      <c r="G118" s="2">
        <f t="shared" si="16"/>
        <v>4.2776165288970598E-15</v>
      </c>
      <c r="H118" s="2">
        <f t="shared" si="17"/>
        <v>1.1971280179810855E-11</v>
      </c>
      <c r="I118">
        <v>55.5</v>
      </c>
      <c r="J118">
        <f t="shared" si="14"/>
        <v>1.7421160297157071E-11</v>
      </c>
      <c r="L118">
        <v>56</v>
      </c>
      <c r="M118" s="2">
        <v>6.8483540285112806E-5</v>
      </c>
      <c r="N118">
        <f t="shared" si="11"/>
        <v>10.204047502481808</v>
      </c>
      <c r="P118">
        <v>56</v>
      </c>
      <c r="Q118" s="2">
        <v>1.94827430816858E-25</v>
      </c>
      <c r="R118" s="2">
        <f t="shared" si="18"/>
        <v>2.9029287191711842E-14</v>
      </c>
      <c r="S118" s="2">
        <f t="shared" si="19"/>
        <v>8.1240973342175909E-11</v>
      </c>
      <c r="T118">
        <v>55.5</v>
      </c>
      <c r="U118">
        <f t="shared" si="15"/>
        <v>1.148454335088647E-10</v>
      </c>
    </row>
    <row r="119" spans="1:21" x14ac:dyDescent="0.25">
      <c r="A119">
        <v>56.5</v>
      </c>
      <c r="B119" s="2">
        <v>2.6803602783061701E-6</v>
      </c>
      <c r="C119" s="6">
        <f t="shared" si="8"/>
        <v>0.39937368146761937</v>
      </c>
      <c r="E119">
        <v>56.5</v>
      </c>
      <c r="F119" s="2">
        <v>2.1447568648627801E-26</v>
      </c>
      <c r="G119" s="2">
        <f t="shared" si="16"/>
        <v>3.1956877286455425E-15</v>
      </c>
      <c r="H119" s="2">
        <f t="shared" si="17"/>
        <v>8.9434087670928265E-12</v>
      </c>
      <c r="I119">
        <v>56</v>
      </c>
      <c r="J119">
        <f t="shared" si="14"/>
        <v>1.3014123480868131E-11</v>
      </c>
      <c r="L119">
        <v>56.5</v>
      </c>
      <c r="M119" s="2">
        <v>6.6197939980014401E-5</v>
      </c>
      <c r="N119">
        <f t="shared" si="11"/>
        <v>9.8634930570221453</v>
      </c>
      <c r="P119">
        <v>56.5</v>
      </c>
      <c r="Q119" s="2">
        <v>1.4830430069422599E-25</v>
      </c>
      <c r="R119" s="2">
        <f t="shared" si="18"/>
        <v>2.2097340803439674E-14</v>
      </c>
      <c r="S119" s="2">
        <f t="shared" si="19"/>
        <v>6.1841321259096203E-11</v>
      </c>
      <c r="T119">
        <v>56</v>
      </c>
      <c r="U119">
        <f t="shared" si="15"/>
        <v>8.7420686271739341E-11</v>
      </c>
    </row>
    <row r="120" spans="1:21" x14ac:dyDescent="0.25">
      <c r="A120">
        <v>57</v>
      </c>
      <c r="B120" s="2">
        <v>2.51288349283915E-6</v>
      </c>
      <c r="C120" s="6">
        <f t="shared" si="8"/>
        <v>0.37441964043303333</v>
      </c>
      <c r="E120">
        <v>57</v>
      </c>
      <c r="F120" s="2">
        <v>1.60248457165732E-26</v>
      </c>
      <c r="G120" s="2">
        <f t="shared" si="16"/>
        <v>2.3877020117694065E-15</v>
      </c>
      <c r="H120" s="2">
        <f t="shared" si="17"/>
        <v>6.6821907891214492E-12</v>
      </c>
      <c r="I120">
        <v>56.5</v>
      </c>
      <c r="J120">
        <f t="shared" si="14"/>
        <v>9.7227405278645936E-12</v>
      </c>
      <c r="L120">
        <v>57</v>
      </c>
      <c r="M120" s="2">
        <v>6.3995307002758095E-5</v>
      </c>
      <c r="N120">
        <f t="shared" si="11"/>
        <v>9.5353007434109553</v>
      </c>
      <c r="P120">
        <v>57</v>
      </c>
      <c r="Q120" s="2">
        <v>1.12873120906999E-25</v>
      </c>
      <c r="R120" s="2">
        <f t="shared" si="18"/>
        <v>1.6818095015142851E-14</v>
      </c>
      <c r="S120" s="2">
        <f t="shared" si="19"/>
        <v>4.7066894883367982E-11</v>
      </c>
      <c r="T120">
        <v>56.5</v>
      </c>
      <c r="U120">
        <f t="shared" si="15"/>
        <v>6.6541914019041275E-11</v>
      </c>
    </row>
    <row r="121" spans="1:21" x14ac:dyDescent="0.25">
      <c r="A121">
        <v>57.5</v>
      </c>
      <c r="B121" s="2">
        <v>2.3560586076487401E-6</v>
      </c>
      <c r="C121" s="6">
        <f t="shared" si="8"/>
        <v>0.35105273253966229</v>
      </c>
      <c r="E121">
        <v>57.5</v>
      </c>
      <c r="F121" s="2">
        <v>1.19694748762748E-26</v>
      </c>
      <c r="G121" s="2">
        <f t="shared" si="16"/>
        <v>1.7834517565649453E-15</v>
      </c>
      <c r="H121" s="2">
        <f t="shared" si="17"/>
        <v>4.9911441385139114E-12</v>
      </c>
      <c r="I121">
        <v>57</v>
      </c>
      <c r="J121">
        <f t="shared" si="14"/>
        <v>7.2636299648301563E-12</v>
      </c>
      <c r="L121">
        <v>57.5</v>
      </c>
      <c r="M121" s="2">
        <v>6.1875641353343995E-5</v>
      </c>
      <c r="N121">
        <f t="shared" si="11"/>
        <v>9.2194705616482544</v>
      </c>
      <c r="P121">
        <v>57.5</v>
      </c>
      <c r="Q121" s="2">
        <v>8.5943159807696001E-26</v>
      </c>
      <c r="R121" s="2">
        <f t="shared" si="18"/>
        <v>1.2805530811346705E-14</v>
      </c>
      <c r="S121" s="2">
        <f t="shared" si="19"/>
        <v>3.5837386581578067E-11</v>
      </c>
      <c r="T121">
        <v>57</v>
      </c>
      <c r="U121">
        <f t="shared" si="15"/>
        <v>5.0651142157931107E-11</v>
      </c>
    </row>
    <row r="122" spans="1:21" x14ac:dyDescent="0.25">
      <c r="A122">
        <v>58</v>
      </c>
      <c r="B122" s="2">
        <v>2.2079876226080998E-6</v>
      </c>
      <c r="C122" s="6">
        <f t="shared" si="8"/>
        <v>0.32899015576860685</v>
      </c>
      <c r="E122">
        <v>58</v>
      </c>
      <c r="F122" s="2">
        <v>8.9453735656914997E-27</v>
      </c>
      <c r="G122" s="2">
        <f t="shared" si="16"/>
        <v>1.3328606612880334E-15</v>
      </c>
      <c r="H122" s="2">
        <f t="shared" si="17"/>
        <v>3.730125949611741E-12</v>
      </c>
      <c r="I122">
        <v>57.5</v>
      </c>
      <c r="J122">
        <f t="shared" si="14"/>
        <v>5.4264796614243501E-12</v>
      </c>
      <c r="L122">
        <v>58</v>
      </c>
      <c r="M122" s="2">
        <v>5.9838943031772102E-5</v>
      </c>
      <c r="N122">
        <f t="shared" si="11"/>
        <v>8.9160025117340425</v>
      </c>
      <c r="P122">
        <v>58</v>
      </c>
      <c r="Q122" s="2">
        <v>6.5395270886149999E-26</v>
      </c>
      <c r="R122" s="2">
        <f t="shared" si="18"/>
        <v>9.7438953620363487E-15</v>
      </c>
      <c r="S122" s="2">
        <f t="shared" si="19"/>
        <v>2.7269134723437414E-11</v>
      </c>
      <c r="T122">
        <v>57.5</v>
      </c>
      <c r="U122">
        <f t="shared" si="15"/>
        <v>3.8555381683642284E-11</v>
      </c>
    </row>
    <row r="123" spans="1:21" x14ac:dyDescent="0.25">
      <c r="A123">
        <v>58.5</v>
      </c>
      <c r="B123" s="2">
        <v>2.07007998079151E-6</v>
      </c>
      <c r="C123" s="6">
        <f t="shared" si="8"/>
        <v>0.30844191713793501</v>
      </c>
      <c r="E123">
        <v>58.5</v>
      </c>
      <c r="F123" s="2">
        <v>6.6800946678806106E-27</v>
      </c>
      <c r="G123" s="2">
        <f t="shared" si="16"/>
        <v>9.9533410551421109E-16</v>
      </c>
      <c r="H123" s="2">
        <f t="shared" si="17"/>
        <v>2.7855286627818208E-12</v>
      </c>
      <c r="I123">
        <v>58</v>
      </c>
      <c r="J123">
        <f t="shared" si="14"/>
        <v>4.0541546785469286E-12</v>
      </c>
      <c r="L123">
        <v>58.5</v>
      </c>
      <c r="M123" s="2">
        <v>5.7846017859427297E-5</v>
      </c>
      <c r="N123">
        <f t="shared" si="11"/>
        <v>8.6190566610546675</v>
      </c>
      <c r="P123">
        <v>58.5</v>
      </c>
      <c r="Q123" s="2">
        <v>4.9790644572546602E-26</v>
      </c>
      <c r="R123" s="2">
        <f t="shared" si="18"/>
        <v>7.4188060413094447E-15</v>
      </c>
      <c r="S123" s="2">
        <f t="shared" si="19"/>
        <v>2.0762170970731737E-11</v>
      </c>
      <c r="T123">
        <v>58</v>
      </c>
      <c r="U123">
        <f t="shared" si="15"/>
        <v>2.9347052106357311E-11</v>
      </c>
    </row>
    <row r="124" spans="1:21" x14ac:dyDescent="0.25">
      <c r="A124">
        <v>59</v>
      </c>
      <c r="B124" s="2">
        <v>1.9408190055447501E-6</v>
      </c>
      <c r="C124" s="6">
        <f t="shared" si="8"/>
        <v>0.28918203182616775</v>
      </c>
      <c r="E124">
        <v>59</v>
      </c>
      <c r="F124" s="2">
        <v>4.9924143305175797E-27</v>
      </c>
      <c r="G124" s="2">
        <f t="shared" si="16"/>
        <v>7.438697352471194E-16</v>
      </c>
      <c r="H124" s="2">
        <f t="shared" si="17"/>
        <v>2.0817838527057197E-12</v>
      </c>
      <c r="I124">
        <v>58.5</v>
      </c>
      <c r="J124">
        <f t="shared" si="14"/>
        <v>3.0286434917571831E-12</v>
      </c>
      <c r="L124">
        <v>59</v>
      </c>
      <c r="M124" s="2">
        <v>5.5912541064820798E-5</v>
      </c>
      <c r="N124">
        <f t="shared" si="11"/>
        <v>8.3309686186582983</v>
      </c>
      <c r="P124">
        <v>59</v>
      </c>
      <c r="Q124" s="2">
        <v>3.78898681823774E-26</v>
      </c>
      <c r="R124" s="2">
        <f t="shared" si="18"/>
        <v>5.6455903591742333E-15</v>
      </c>
      <c r="S124" s="2">
        <f t="shared" si="19"/>
        <v>1.5799673372671353E-11</v>
      </c>
      <c r="T124">
        <v>58.5</v>
      </c>
      <c r="U124">
        <f t="shared" si="15"/>
        <v>2.233930758451277E-11</v>
      </c>
    </row>
    <row r="125" spans="1:21" x14ac:dyDescent="0.25">
      <c r="A125">
        <v>59.5</v>
      </c>
      <c r="B125" s="2">
        <v>1.81886477676239E-6</v>
      </c>
      <c r="C125" s="6">
        <f t="shared" si="8"/>
        <v>0.27101085173759609</v>
      </c>
      <c r="E125">
        <v>59.5</v>
      </c>
      <c r="F125" s="2">
        <v>3.7282359163266903E-27</v>
      </c>
      <c r="G125" s="2">
        <f t="shared" si="16"/>
        <v>5.5550715153267682E-16</v>
      </c>
      <c r="H125" s="2">
        <f t="shared" si="17"/>
        <v>1.5546348551727212E-12</v>
      </c>
      <c r="I125">
        <v>59</v>
      </c>
      <c r="J125">
        <f t="shared" si="14"/>
        <v>2.2627669893324045E-12</v>
      </c>
      <c r="L125">
        <v>59.5</v>
      </c>
      <c r="M125" s="2">
        <v>5.4047159322460599E-5</v>
      </c>
      <c r="N125">
        <f t="shared" si="11"/>
        <v>8.0530267390466292</v>
      </c>
      <c r="P125">
        <v>59.5</v>
      </c>
      <c r="Q125" s="2">
        <v>2.8845271113679702E-26</v>
      </c>
      <c r="R125" s="2">
        <f t="shared" si="18"/>
        <v>4.2979453959382755E-15</v>
      </c>
      <c r="S125" s="2">
        <f t="shared" si="19"/>
        <v>1.2028172274145282E-11</v>
      </c>
      <c r="T125">
        <v>59</v>
      </c>
      <c r="U125">
        <f t="shared" si="15"/>
        <v>1.7002802806491709E-11</v>
      </c>
    </row>
    <row r="126" spans="1:21" x14ac:dyDescent="0.25">
      <c r="A126">
        <v>60</v>
      </c>
      <c r="B126" s="2">
        <v>1.70530689398883E-6</v>
      </c>
      <c r="C126" s="6">
        <f t="shared" si="8"/>
        <v>0.25409072720433568</v>
      </c>
      <c r="E126">
        <v>60</v>
      </c>
      <c r="F126" s="2">
        <v>2.7860699297367599E-27</v>
      </c>
      <c r="G126" s="2">
        <f t="shared" si="16"/>
        <v>4.1512441953077722E-16</v>
      </c>
      <c r="H126" s="2">
        <f t="shared" si="17"/>
        <v>1.1617616263900199E-12</v>
      </c>
      <c r="I126">
        <v>59.5</v>
      </c>
      <c r="J126">
        <f t="shared" si="14"/>
        <v>1.6902800776303996E-12</v>
      </c>
      <c r="L126">
        <v>60</v>
      </c>
      <c r="M126" s="2">
        <v>5.2249872632346598E-5</v>
      </c>
      <c r="N126">
        <f t="shared" si="11"/>
        <v>7.7852310222196435</v>
      </c>
      <c r="P126">
        <v>60</v>
      </c>
      <c r="Q126" s="2">
        <v>2.1954665291224199E-26</v>
      </c>
      <c r="R126" s="2">
        <f t="shared" si="18"/>
        <v>3.2712451283924054E-15</v>
      </c>
      <c r="S126" s="2">
        <f t="shared" si="19"/>
        <v>9.15486269147274E-12</v>
      </c>
      <c r="T126">
        <v>59.5</v>
      </c>
      <c r="U126">
        <f t="shared" si="15"/>
        <v>1.294265851385875E-11</v>
      </c>
    </row>
    <row r="127" spans="1:21" x14ac:dyDescent="0.25">
      <c r="A127">
        <v>60.5</v>
      </c>
      <c r="B127" s="2">
        <v>1.59876284386215E-6</v>
      </c>
      <c r="C127" s="6">
        <f t="shared" si="8"/>
        <v>0.23821566373546035</v>
      </c>
      <c r="E127">
        <v>60.5</v>
      </c>
      <c r="F127" s="2">
        <v>2.0808476008557499E-27</v>
      </c>
      <c r="G127" s="2">
        <f t="shared" si="16"/>
        <v>3.100462925275067E-16</v>
      </c>
      <c r="H127" s="2">
        <f t="shared" si="17"/>
        <v>8.6769139110171494E-13</v>
      </c>
      <c r="I127">
        <v>60</v>
      </c>
      <c r="J127">
        <f t="shared" si="14"/>
        <v>1.2628419359068403E-12</v>
      </c>
      <c r="L127">
        <v>60.5</v>
      </c>
      <c r="M127" s="2">
        <v>5.0520680994478897E-5</v>
      </c>
      <c r="N127">
        <f t="shared" si="11"/>
        <v>7.5275814681773561</v>
      </c>
      <c r="P127">
        <v>60.5</v>
      </c>
      <c r="Q127" s="2">
        <v>1.6711247988756301E-26</v>
      </c>
      <c r="R127" s="2">
        <f t="shared" si="18"/>
        <v>2.4899759503246891E-15</v>
      </c>
      <c r="S127" s="2">
        <f t="shared" si="19"/>
        <v>6.9684132602726288E-12</v>
      </c>
      <c r="T127">
        <v>60</v>
      </c>
      <c r="U127">
        <f t="shared" si="15"/>
        <v>9.8512326645201081E-12</v>
      </c>
    </row>
    <row r="128" spans="1:21" x14ac:dyDescent="0.25">
      <c r="A128">
        <v>61</v>
      </c>
      <c r="B128" s="2">
        <v>1.4983198576808E-6</v>
      </c>
      <c r="C128" s="6">
        <f t="shared" si="8"/>
        <v>0.2232496587944392</v>
      </c>
      <c r="E128">
        <v>61</v>
      </c>
      <c r="F128" s="2">
        <v>1.5548068014746399E-27</v>
      </c>
      <c r="G128" s="2">
        <f t="shared" si="16"/>
        <v>2.3166621341972136E-16</v>
      </c>
      <c r="H128" s="2">
        <f t="shared" si="17"/>
        <v>6.4833795416402596E-13</v>
      </c>
      <c r="I128">
        <v>60.5</v>
      </c>
      <c r="J128">
        <f t="shared" si="14"/>
        <v>9.4301097716027345E-13</v>
      </c>
      <c r="L128">
        <v>61</v>
      </c>
      <c r="M128" s="2">
        <v>4.8859584408857401E-5</v>
      </c>
      <c r="N128">
        <f t="shared" si="11"/>
        <v>7.2800780769197528</v>
      </c>
      <c r="P128">
        <v>61</v>
      </c>
      <c r="Q128" s="2">
        <v>1.2722246016396401E-26</v>
      </c>
      <c r="R128" s="2">
        <f t="shared" si="18"/>
        <v>1.8956146564430636E-15</v>
      </c>
      <c r="S128" s="2">
        <f t="shared" si="19"/>
        <v>5.3050417240385394E-12</v>
      </c>
      <c r="T128">
        <v>60.5</v>
      </c>
      <c r="U128">
        <f t="shared" si="15"/>
        <v>7.4987386821106785E-12</v>
      </c>
    </row>
    <row r="129" spans="1:21" x14ac:dyDescent="0.25">
      <c r="A129">
        <v>61.5</v>
      </c>
      <c r="B129" s="2">
        <v>1.4048134279432599E-6</v>
      </c>
      <c r="C129" s="6">
        <f t="shared" si="8"/>
        <v>0.20931720076354574</v>
      </c>
      <c r="E129">
        <v>61.5</v>
      </c>
      <c r="F129" s="2">
        <v>1.1574132574853101E-27</v>
      </c>
      <c r="G129" s="2">
        <f t="shared" si="16"/>
        <v>1.7245457536531122E-16</v>
      </c>
      <c r="H129" s="2">
        <f t="shared" si="17"/>
        <v>4.8262905897288521E-13</v>
      </c>
      <c r="I129">
        <v>61</v>
      </c>
      <c r="J129">
        <f t="shared" si="14"/>
        <v>7.0353670222056743E-13</v>
      </c>
      <c r="L129">
        <v>61.5</v>
      </c>
      <c r="M129" s="2">
        <v>4.7227277186999699E-5</v>
      </c>
      <c r="N129">
        <f t="shared" si="11"/>
        <v>7.0368643008629554</v>
      </c>
      <c r="P129">
        <v>61.5</v>
      </c>
      <c r="Q129" s="2">
        <v>9.6817891952803997E-27</v>
      </c>
      <c r="R129" s="2">
        <f t="shared" si="18"/>
        <v>1.4425865900967795E-15</v>
      </c>
      <c r="S129" s="2">
        <f t="shared" si="19"/>
        <v>4.0372034606242038E-12</v>
      </c>
      <c r="T129">
        <v>61</v>
      </c>
      <c r="U129">
        <f t="shared" si="15"/>
        <v>5.7079000802870711E-12</v>
      </c>
    </row>
    <row r="130" spans="1:21" x14ac:dyDescent="0.25">
      <c r="A130">
        <v>62</v>
      </c>
      <c r="B130" s="2">
        <v>1.3169920170274801E-6</v>
      </c>
      <c r="C130" s="6">
        <f t="shared" si="8"/>
        <v>0.19623181053709454</v>
      </c>
      <c r="E130">
        <v>62</v>
      </c>
      <c r="F130" s="2">
        <v>8.5676873579923402E-28</v>
      </c>
      <c r="G130" s="2">
        <f t="shared" si="16"/>
        <v>1.2765854163408585E-16</v>
      </c>
      <c r="H130" s="2">
        <f t="shared" si="17"/>
        <v>3.5726348047419089E-13</v>
      </c>
      <c r="I130">
        <v>61.5</v>
      </c>
      <c r="J130">
        <f t="shared" si="14"/>
        <v>5.239971788039017E-13</v>
      </c>
      <c r="L130">
        <v>62</v>
      </c>
      <c r="M130" s="2">
        <v>4.5649015817807902E-5</v>
      </c>
      <c r="N130">
        <f t="shared" si="11"/>
        <v>6.8017033568533778</v>
      </c>
      <c r="P130">
        <v>62</v>
      </c>
      <c r="Q130" s="2">
        <v>7.37184031593374E-27</v>
      </c>
      <c r="R130" s="2">
        <f t="shared" si="18"/>
        <v>1.0984042070741274E-15</v>
      </c>
      <c r="S130" s="2">
        <f t="shared" si="19"/>
        <v>3.0739792650272405E-12</v>
      </c>
      <c r="T130">
        <v>61.5</v>
      </c>
      <c r="U130">
        <f t="shared" si="15"/>
        <v>4.3447437579123377E-12</v>
      </c>
    </row>
    <row r="131" spans="1:21" x14ac:dyDescent="0.25">
      <c r="A131">
        <v>62.5</v>
      </c>
      <c r="B131" s="2">
        <v>1.23426674147958E-6</v>
      </c>
      <c r="C131" s="6">
        <f t="shared" si="8"/>
        <v>0.18390574448045743</v>
      </c>
      <c r="E131">
        <v>62.5</v>
      </c>
      <c r="F131" s="2">
        <v>6.3326312312549798E-28</v>
      </c>
      <c r="G131" s="2">
        <f t="shared" si="16"/>
        <v>9.435620534569921E-17</v>
      </c>
      <c r="H131" s="2">
        <f t="shared" si="17"/>
        <v>2.6406400930669179E-13</v>
      </c>
      <c r="I131">
        <v>62</v>
      </c>
      <c r="J131">
        <f t="shared" si="14"/>
        <v>3.8933112959891904E-13</v>
      </c>
      <c r="L131">
        <v>62.5</v>
      </c>
      <c r="M131" s="2">
        <v>4.41266425543523E-5</v>
      </c>
      <c r="N131">
        <f t="shared" si="11"/>
        <v>6.5748697405984924</v>
      </c>
      <c r="P131">
        <v>62.5</v>
      </c>
      <c r="Q131" s="2">
        <v>5.60944974515743E-27</v>
      </c>
      <c r="R131" s="2">
        <f t="shared" si="18"/>
        <v>8.3580801202845704E-16</v>
      </c>
      <c r="S131" s="2">
        <f t="shared" si="19"/>
        <v>2.3390810795990745E-12</v>
      </c>
      <c r="T131">
        <v>62</v>
      </c>
      <c r="U131">
        <f t="shared" si="15"/>
        <v>3.3072296931474125E-12</v>
      </c>
    </row>
    <row r="132" spans="1:21" x14ac:dyDescent="0.25">
      <c r="A132">
        <v>63</v>
      </c>
      <c r="B132" s="2">
        <v>1.1572720291006599E-6</v>
      </c>
      <c r="C132" s="6">
        <f t="shared" si="8"/>
        <v>0.17243353233599831</v>
      </c>
      <c r="E132">
        <v>63</v>
      </c>
      <c r="F132" s="2">
        <v>4.6610572212676099E-28</v>
      </c>
      <c r="G132" s="2">
        <f t="shared" si="16"/>
        <v>6.9449752596887386E-17</v>
      </c>
      <c r="H132" s="2">
        <f t="shared" si="17"/>
        <v>1.9436114507680148E-13</v>
      </c>
      <c r="I132">
        <v>62.5</v>
      </c>
      <c r="J132">
        <f t="shared" si="14"/>
        <v>2.8834948905439721E-13</v>
      </c>
      <c r="L132">
        <v>63</v>
      </c>
      <c r="M132" s="2">
        <v>4.2660157396632899E-5</v>
      </c>
      <c r="N132">
        <f t="shared" si="11"/>
        <v>6.3563634520983019</v>
      </c>
      <c r="P132">
        <v>63</v>
      </c>
      <c r="Q132" s="2">
        <v>4.2707151296080302E-27</v>
      </c>
      <c r="R132" s="2">
        <f t="shared" si="18"/>
        <v>6.3633655431159652E-16</v>
      </c>
      <c r="S132" s="2">
        <f t="shared" si="19"/>
        <v>1.7808429364480019E-12</v>
      </c>
      <c r="T132">
        <v>62.5</v>
      </c>
      <c r="U132">
        <f t="shared" si="15"/>
        <v>2.5172802485766476E-12</v>
      </c>
    </row>
    <row r="133" spans="1:21" x14ac:dyDescent="0.25">
      <c r="A133">
        <v>63.5</v>
      </c>
      <c r="B133" s="2">
        <v>1.0848815991167599E-6</v>
      </c>
      <c r="C133" s="6">
        <f t="shared" si="8"/>
        <v>0.16164735826839724</v>
      </c>
      <c r="E133">
        <v>63.5</v>
      </c>
      <c r="F133" s="2">
        <v>3.4396498252593802E-28</v>
      </c>
      <c r="G133" s="2">
        <f t="shared" si="16"/>
        <v>5.1250782396364762E-17</v>
      </c>
      <c r="H133" s="2">
        <f t="shared" si="17"/>
        <v>1.434297514414166E-13</v>
      </c>
      <c r="I133">
        <v>63</v>
      </c>
      <c r="J133">
        <f t="shared" si="14"/>
        <v>2.1303834192262014E-13</v>
      </c>
      <c r="L133">
        <v>63.5</v>
      </c>
      <c r="M133" s="2">
        <v>4.12495603446497E-5</v>
      </c>
      <c r="N133">
        <f t="shared" si="11"/>
        <v>6.1461844913528054</v>
      </c>
      <c r="P133">
        <v>63.5</v>
      </c>
      <c r="Q133" s="2">
        <v>3.2501893416994998E-27</v>
      </c>
      <c r="R133" s="2">
        <f t="shared" si="18"/>
        <v>4.8427821191322552E-16</v>
      </c>
      <c r="S133" s="2">
        <f t="shared" si="19"/>
        <v>1.355294501184716E-12</v>
      </c>
      <c r="T133">
        <v>63</v>
      </c>
      <c r="U133">
        <f t="shared" si="15"/>
        <v>1.9161803736939152E-12</v>
      </c>
    </row>
    <row r="134" spans="1:21" x14ac:dyDescent="0.25">
      <c r="A134">
        <v>64</v>
      </c>
      <c r="B134" s="2">
        <v>1.0167493563483701E-6</v>
      </c>
      <c r="C134" s="6">
        <f t="shared" si="8"/>
        <v>0.15149565409590715</v>
      </c>
      <c r="E134">
        <v>64</v>
      </c>
      <c r="F134" s="2">
        <v>2.5437894462970298E-28</v>
      </c>
      <c r="G134" s="2">
        <f t="shared" si="16"/>
        <v>3.7902462749825744E-17</v>
      </c>
      <c r="H134" s="2">
        <f t="shared" si="17"/>
        <v>1.0607332331399998E-13</v>
      </c>
      <c r="I134">
        <v>63.5</v>
      </c>
      <c r="J134">
        <f t="shared" si="14"/>
        <v>1.5728512053372539E-13</v>
      </c>
      <c r="L134">
        <v>64</v>
      </c>
      <c r="M134" s="2">
        <v>3.9891812964634801E-5</v>
      </c>
      <c r="N134">
        <f t="shared" si="11"/>
        <v>5.9438801317305856</v>
      </c>
      <c r="P134">
        <v>64</v>
      </c>
      <c r="Q134" s="2">
        <v>2.4741734153411902E-27</v>
      </c>
      <c r="R134" s="2">
        <f t="shared" si="18"/>
        <v>3.6865183888583731E-16</v>
      </c>
      <c r="S134" s="2">
        <f t="shared" si="19"/>
        <v>1.0317040862105414E-12</v>
      </c>
      <c r="T134">
        <v>63.5</v>
      </c>
      <c r="U134">
        <f t="shared" si="15"/>
        <v>1.4584504585999551E-12</v>
      </c>
    </row>
    <row r="135" spans="1:21" x14ac:dyDescent="0.25">
      <c r="A135">
        <v>64.5</v>
      </c>
      <c r="B135" s="2">
        <v>9.5335135627521E-7</v>
      </c>
      <c r="C135" s="6">
        <f t="shared" ref="C135:C198" si="20">B135*149000</f>
        <v>0.1420493520850063</v>
      </c>
      <c r="E135">
        <v>64.5</v>
      </c>
      <c r="F135" s="2">
        <v>1.88247887506863E-28</v>
      </c>
      <c r="G135" s="2">
        <f t="shared" si="16"/>
        <v>2.8048935238522586E-17</v>
      </c>
      <c r="H135" s="2">
        <f t="shared" si="17"/>
        <v>7.8497373529716936E-14</v>
      </c>
      <c r="I135">
        <v>64</v>
      </c>
      <c r="J135">
        <f t="shared" si="14"/>
        <v>1.1602627994420408E-13</v>
      </c>
      <c r="L135">
        <v>64.5</v>
      </c>
      <c r="M135" s="2">
        <v>3.8557679514509497E-5</v>
      </c>
      <c r="N135">
        <f t="shared" ref="N135:N198" si="21">M135*149000</f>
        <v>5.7450942476619149</v>
      </c>
      <c r="P135">
        <v>64.5</v>
      </c>
      <c r="Q135" s="2">
        <v>1.8833325041078199E-27</v>
      </c>
      <c r="R135" s="2">
        <f t="shared" si="18"/>
        <v>2.8061654311206514E-16</v>
      </c>
      <c r="S135" s="2">
        <f t="shared" si="19"/>
        <v>7.8532968955744039E-13</v>
      </c>
      <c r="T135">
        <v>64</v>
      </c>
      <c r="U135">
        <f t="shared" si="15"/>
        <v>1.1101782688334524E-12</v>
      </c>
    </row>
    <row r="136" spans="1:21" x14ac:dyDescent="0.25">
      <c r="A136">
        <v>65</v>
      </c>
      <c r="B136" s="2">
        <v>8.9367922766916804E-7</v>
      </c>
      <c r="C136" s="6">
        <f t="shared" si="20"/>
        <v>0.13315820492270602</v>
      </c>
      <c r="E136">
        <v>65</v>
      </c>
      <c r="F136" s="2">
        <v>1.38540227777957E-28</v>
      </c>
      <c r="G136" s="2">
        <f t="shared" si="16"/>
        <v>2.0642493938915592E-17</v>
      </c>
      <c r="H136" s="2">
        <f t="shared" si="17"/>
        <v>5.7769806359085331E-14</v>
      </c>
      <c r="I136">
        <v>64.5</v>
      </c>
      <c r="J136">
        <f t="shared" si="14"/>
        <v>8.567908900532803E-14</v>
      </c>
      <c r="L136">
        <v>65</v>
      </c>
      <c r="M136" s="2">
        <v>3.72694162510089E-5</v>
      </c>
      <c r="N136">
        <f t="shared" si="21"/>
        <v>5.5531430214003263</v>
      </c>
      <c r="P136">
        <v>65</v>
      </c>
      <c r="Q136" s="2">
        <v>1.43341804798774E-27</v>
      </c>
      <c r="R136" s="2">
        <f t="shared" si="18"/>
        <v>2.1357928915017325E-16</v>
      </c>
      <c r="S136" s="2">
        <f t="shared" si="19"/>
        <v>5.9772013076656269E-13</v>
      </c>
      <c r="T136">
        <v>64.5</v>
      </c>
      <c r="U136">
        <f t="shared" si="15"/>
        <v>8.4465249561466772E-13</v>
      </c>
    </row>
    <row r="137" spans="1:21" x14ac:dyDescent="0.25">
      <c r="A137">
        <v>65.5</v>
      </c>
      <c r="B137" s="2">
        <v>8.3756629122536703E-7</v>
      </c>
      <c r="C137" s="6">
        <f t="shared" si="20"/>
        <v>0.12479737739257969</v>
      </c>
      <c r="E137">
        <v>65.5</v>
      </c>
      <c r="F137" s="2">
        <v>1.0222128057610701E-28</v>
      </c>
      <c r="G137" s="2">
        <f t="shared" si="16"/>
        <v>1.5230970805839945E-17</v>
      </c>
      <c r="H137" s="2">
        <f t="shared" si="17"/>
        <v>4.2625190382421331E-14</v>
      </c>
      <c r="I137">
        <v>65</v>
      </c>
      <c r="J137">
        <f t="shared" si="14"/>
        <v>6.331921041788824E-14</v>
      </c>
      <c r="L137">
        <v>65.5</v>
      </c>
      <c r="M137" s="2">
        <v>3.6027023174133103E-5</v>
      </c>
      <c r="N137">
        <f t="shared" si="21"/>
        <v>5.3680264529458324</v>
      </c>
      <c r="P137">
        <v>65.5</v>
      </c>
      <c r="Q137" s="2">
        <v>1.08687192317643E-27</v>
      </c>
      <c r="R137" s="2">
        <f t="shared" si="18"/>
        <v>1.6194391655328809E-16</v>
      </c>
      <c r="S137" s="2">
        <f t="shared" si="19"/>
        <v>4.5321407035407837E-13</v>
      </c>
      <c r="T137">
        <v>65</v>
      </c>
      <c r="U137">
        <f t="shared" si="15"/>
        <v>6.4196521223855741E-13</v>
      </c>
    </row>
    <row r="138" spans="1:21" x14ac:dyDescent="0.25">
      <c r="A138">
        <v>66</v>
      </c>
      <c r="B138" s="2">
        <v>7.8536449723353598E-7</v>
      </c>
      <c r="C138" s="6">
        <f t="shared" si="20"/>
        <v>0.11701931008779685</v>
      </c>
      <c r="E138">
        <v>66</v>
      </c>
      <c r="F138" s="2">
        <v>7.5854106981675595E-29</v>
      </c>
      <c r="G138" s="2">
        <f t="shared" si="16"/>
        <v>1.1302261940269664E-17</v>
      </c>
      <c r="H138" s="2">
        <f t="shared" si="17"/>
        <v>3.163035850421758E-14</v>
      </c>
      <c r="I138">
        <v>65.5</v>
      </c>
      <c r="J138">
        <f t="shared" ref="J138:J201" si="22">AVERAGE(H135:H139)</f>
        <v>4.6860583060089445E-14</v>
      </c>
      <c r="L138">
        <v>66</v>
      </c>
      <c r="M138" s="2">
        <v>3.4830500283881999E-5</v>
      </c>
      <c r="N138">
        <f t="shared" si="21"/>
        <v>5.1897445422984179</v>
      </c>
      <c r="P138">
        <v>66</v>
      </c>
      <c r="Q138" s="2">
        <v>8.1982440053283202E-28</v>
      </c>
      <c r="R138" s="2">
        <f t="shared" si="18"/>
        <v>1.2215383567939196E-16</v>
      </c>
      <c r="S138" s="2">
        <f t="shared" si="19"/>
        <v>3.418580843041641E-13</v>
      </c>
      <c r="T138">
        <v>65.5</v>
      </c>
      <c r="U138">
        <f t="shared" ref="U138:U201" si="23">AVERAGE(S135:S139)</f>
        <v>4.8725923927721284E-13</v>
      </c>
    </row>
    <row r="139" spans="1:21" x14ac:dyDescent="0.25">
      <c r="A139">
        <v>66.5</v>
      </c>
      <c r="B139" s="2">
        <v>7.3617508751036603E-7</v>
      </c>
      <c r="C139" s="6">
        <f t="shared" si="20"/>
        <v>0.10969008803904454</v>
      </c>
      <c r="E139">
        <v>66.5</v>
      </c>
      <c r="F139" s="2">
        <v>5.70282759353324E-29</v>
      </c>
      <c r="G139" s="2">
        <f t="shared" si="16"/>
        <v>8.4972131143645284E-18</v>
      </c>
      <c r="H139" s="2">
        <f t="shared" si="17"/>
        <v>2.3780186525006034E-14</v>
      </c>
      <c r="I139">
        <v>66</v>
      </c>
      <c r="J139">
        <f t="shared" si="22"/>
        <v>3.4602942366856772E-14</v>
      </c>
      <c r="L139">
        <v>66.5</v>
      </c>
      <c r="M139" s="2">
        <v>3.3679847580255703E-5</v>
      </c>
      <c r="N139">
        <f t="shared" si="21"/>
        <v>5.0182972894580997</v>
      </c>
      <c r="P139">
        <v>66.5</v>
      </c>
      <c r="Q139" s="2">
        <v>6.1913857244662003E-28</v>
      </c>
      <c r="R139" s="2">
        <f t="shared" si="18"/>
        <v>9.2251647294546386E-17</v>
      </c>
      <c r="S139" s="2">
        <f t="shared" si="19"/>
        <v>2.5817422140381887E-13</v>
      </c>
      <c r="T139">
        <v>66</v>
      </c>
      <c r="U139">
        <f t="shared" si="23"/>
        <v>3.6897291730322684E-13</v>
      </c>
    </row>
    <row r="140" spans="1:21" x14ac:dyDescent="0.25">
      <c r="A140">
        <v>67</v>
      </c>
      <c r="B140" s="2">
        <v>6.8996155792164496E-7</v>
      </c>
      <c r="C140" s="6">
        <f t="shared" si="20"/>
        <v>0.1028042721303251</v>
      </c>
      <c r="E140">
        <v>67</v>
      </c>
      <c r="F140" s="2">
        <v>4.1270042098719301E-29</v>
      </c>
      <c r="G140" s="2">
        <f t="shared" si="16"/>
        <v>6.1492362727091754E-18</v>
      </c>
      <c r="H140" s="2">
        <f t="shared" si="17"/>
        <v>1.7209170063553595E-14</v>
      </c>
      <c r="I140">
        <v>66.5</v>
      </c>
      <c r="J140">
        <f t="shared" si="22"/>
        <v>2.550812688876272E-14</v>
      </c>
      <c r="L140">
        <v>67</v>
      </c>
      <c r="M140" s="2">
        <v>3.2568641645500103E-5</v>
      </c>
      <c r="N140">
        <f t="shared" si="21"/>
        <v>4.8527276051795152</v>
      </c>
      <c r="P140">
        <v>67</v>
      </c>
      <c r="Q140" s="2">
        <v>4.6499522533697202E-28</v>
      </c>
      <c r="R140" s="2">
        <f t="shared" si="18"/>
        <v>6.9284288575208828E-17</v>
      </c>
      <c r="S140" s="2">
        <f t="shared" si="19"/>
        <v>1.9389807968751026E-13</v>
      </c>
      <c r="T140">
        <v>66.5</v>
      </c>
      <c r="U140">
        <f t="shared" si="23"/>
        <v>2.7857690952339404E-13</v>
      </c>
    </row>
    <row r="141" spans="1:21" x14ac:dyDescent="0.25">
      <c r="A141">
        <v>67.5</v>
      </c>
      <c r="B141" s="2">
        <v>6.4697917523918597E-7</v>
      </c>
      <c r="C141" s="6">
        <f t="shared" si="20"/>
        <v>9.6399897110638705E-2</v>
      </c>
      <c r="E141">
        <v>67.5</v>
      </c>
      <c r="F141" s="2">
        <v>2.94869101935298E-29</v>
      </c>
      <c r="G141" s="2">
        <f t="shared" si="16"/>
        <v>4.3935496188359399E-18</v>
      </c>
      <c r="H141" s="2">
        <f t="shared" si="17"/>
        <v>1.229572896861507E-14</v>
      </c>
      <c r="I141">
        <v>67</v>
      </c>
      <c r="J141">
        <f t="shared" si="22"/>
        <v>1.8699422504871227E-14</v>
      </c>
      <c r="L141">
        <v>67.5</v>
      </c>
      <c r="M141" s="2">
        <v>3.1479480817255403E-5</v>
      </c>
      <c r="N141">
        <f t="shared" si="21"/>
        <v>4.690442641771055</v>
      </c>
      <c r="P141">
        <v>67.5</v>
      </c>
      <c r="Q141" s="2">
        <v>3.49505508088213E-28</v>
      </c>
      <c r="R141" s="2">
        <f t="shared" si="18"/>
        <v>5.2076320705143735E-17</v>
      </c>
      <c r="S141" s="2">
        <f t="shared" si="19"/>
        <v>1.4574009186739874E-13</v>
      </c>
      <c r="T141">
        <v>67</v>
      </c>
      <c r="U141">
        <f t="shared" si="23"/>
        <v>2.099097750568221E-13</v>
      </c>
    </row>
    <row r="142" spans="1:21" x14ac:dyDescent="0.25">
      <c r="A142">
        <v>68</v>
      </c>
      <c r="B142" s="2">
        <v>6.06430051663663E-7</v>
      </c>
      <c r="C142" s="6">
        <f t="shared" si="20"/>
        <v>9.0358077697885786E-2</v>
      </c>
      <c r="E142">
        <v>68</v>
      </c>
      <c r="F142" s="2">
        <v>2.05800638517623E-29</v>
      </c>
      <c r="G142" s="2">
        <f t="shared" si="16"/>
        <v>3.0664295139125824E-18</v>
      </c>
      <c r="H142" s="2">
        <f t="shared" si="17"/>
        <v>8.5816684629638348E-15</v>
      </c>
      <c r="I142">
        <v>67.5</v>
      </c>
      <c r="J142">
        <f t="shared" si="22"/>
        <v>1.3527989078370143E-14</v>
      </c>
      <c r="L142">
        <v>68</v>
      </c>
      <c r="M142" s="2">
        <v>3.0427968299851401E-5</v>
      </c>
      <c r="N142">
        <f t="shared" si="21"/>
        <v>4.5337672766778585</v>
      </c>
      <c r="P142">
        <v>68</v>
      </c>
      <c r="Q142" s="2">
        <v>2.6350405599624499E-28</v>
      </c>
      <c r="R142" s="2">
        <f t="shared" si="18"/>
        <v>3.9262104343440503E-17</v>
      </c>
      <c r="S142" s="2">
        <f t="shared" si="19"/>
        <v>1.0987839802121867E-13</v>
      </c>
      <c r="T142">
        <v>67.5</v>
      </c>
      <c r="U142">
        <f t="shared" si="23"/>
        <v>1.5813283293163688E-13</v>
      </c>
    </row>
    <row r="143" spans="1:21" x14ac:dyDescent="0.25">
      <c r="A143">
        <v>68.5</v>
      </c>
      <c r="B143" s="2">
        <v>5.68369849382084E-7</v>
      </c>
      <c r="C143" s="6">
        <f t="shared" si="20"/>
        <v>8.4687107557930519E-2</v>
      </c>
      <c r="E143">
        <v>68.5</v>
      </c>
      <c r="F143" s="2">
        <v>1.38449355822872E-29</v>
      </c>
      <c r="G143" s="2">
        <f t="shared" si="16"/>
        <v>2.0628954017607929E-18</v>
      </c>
      <c r="H143" s="2">
        <f t="shared" si="17"/>
        <v>5.7731913717121839E-15</v>
      </c>
      <c r="I143">
        <v>68</v>
      </c>
      <c r="J143">
        <f t="shared" si="22"/>
        <v>9.5939191664544217E-15</v>
      </c>
      <c r="L143">
        <v>68.5</v>
      </c>
      <c r="M143" s="2">
        <v>2.9414104093288198E-5</v>
      </c>
      <c r="N143">
        <f t="shared" si="21"/>
        <v>4.3827015098999418</v>
      </c>
      <c r="P143">
        <v>68.5</v>
      </c>
      <c r="Q143" s="2">
        <v>1.9898197368772699E-28</v>
      </c>
      <c r="R143" s="2">
        <f t="shared" si="18"/>
        <v>2.9648314079471319E-17</v>
      </c>
      <c r="S143" s="2">
        <f t="shared" si="19"/>
        <v>8.297337367823777E-14</v>
      </c>
      <c r="T143">
        <v>68</v>
      </c>
      <c r="U143">
        <f t="shared" si="23"/>
        <v>1.1902181019231234E-13</v>
      </c>
    </row>
    <row r="144" spans="1:21" x14ac:dyDescent="0.25">
      <c r="A144">
        <v>69</v>
      </c>
      <c r="B144" s="2">
        <v>5.3297902312992898E-7</v>
      </c>
      <c r="C144" s="6">
        <f t="shared" si="20"/>
        <v>7.9413874446359417E-2</v>
      </c>
      <c r="E144">
        <v>69</v>
      </c>
      <c r="F144" s="2">
        <v>9.8559746899868094E-30</v>
      </c>
      <c r="G144" s="2">
        <f t="shared" si="16"/>
        <v>1.4685402288080346E-18</v>
      </c>
      <c r="H144" s="2">
        <f t="shared" si="17"/>
        <v>4.1098369654274335E-15</v>
      </c>
      <c r="I144">
        <v>68.5</v>
      </c>
      <c r="J144">
        <f t="shared" si="22"/>
        <v>6.6753135678926442E-15</v>
      </c>
      <c r="L144">
        <v>69</v>
      </c>
      <c r="M144" s="2">
        <v>2.8437888197565602E-5</v>
      </c>
      <c r="N144">
        <f t="shared" si="21"/>
        <v>4.2372453414372746</v>
      </c>
      <c r="P144">
        <v>69</v>
      </c>
      <c r="Q144" s="2">
        <v>1.50169543430416E-28</v>
      </c>
      <c r="R144" s="2">
        <f t="shared" si="18"/>
        <v>2.2375261971131985E-17</v>
      </c>
      <c r="S144" s="2">
        <f t="shared" si="19"/>
        <v>6.2619107707196237E-14</v>
      </c>
      <c r="T144">
        <v>68.5</v>
      </c>
      <c r="U144">
        <f t="shared" si="23"/>
        <v>8.9666575929088229E-14</v>
      </c>
    </row>
    <row r="145" spans="1:21" x14ac:dyDescent="0.25">
      <c r="A145">
        <v>69.5</v>
      </c>
      <c r="B145" s="2">
        <v>4.9955173211800797E-7</v>
      </c>
      <c r="C145" s="6">
        <f t="shared" si="20"/>
        <v>7.4433208085583194E-2</v>
      </c>
      <c r="E145">
        <v>69.5</v>
      </c>
      <c r="F145" s="2">
        <v>6.27388148278718E-30</v>
      </c>
      <c r="G145" s="2">
        <f t="shared" si="16"/>
        <v>9.3480834093528973E-19</v>
      </c>
      <c r="H145" s="2">
        <f t="shared" si="17"/>
        <v>2.6161420707446981E-15</v>
      </c>
      <c r="I145">
        <v>69</v>
      </c>
      <c r="J145">
        <f t="shared" si="22"/>
        <v>4.5544339090723724E-15</v>
      </c>
      <c r="L145">
        <v>69.5</v>
      </c>
      <c r="M145" s="2">
        <v>2.7499320612683699E-5</v>
      </c>
      <c r="N145">
        <f t="shared" si="21"/>
        <v>4.0973987712898712</v>
      </c>
      <c r="P145">
        <v>69.5</v>
      </c>
      <c r="Q145" s="2">
        <v>1.1300505109063201E-28</v>
      </c>
      <c r="R145" s="2">
        <f t="shared" si="18"/>
        <v>1.6837752612504169E-17</v>
      </c>
      <c r="S145" s="2">
        <f t="shared" si="19"/>
        <v>4.7121908371389765E-14</v>
      </c>
      <c r="T145">
        <v>69</v>
      </c>
      <c r="U145">
        <f t="shared" si="23"/>
        <v>6.7627379773008483E-14</v>
      </c>
    </row>
    <row r="146" spans="1:21" x14ac:dyDescent="0.25">
      <c r="A146">
        <v>70</v>
      </c>
      <c r="B146" s="2">
        <v>4.6820669201276299E-7</v>
      </c>
      <c r="C146" s="6">
        <f t="shared" si="20"/>
        <v>6.9762797109901686E-2</v>
      </c>
      <c r="E146">
        <v>70</v>
      </c>
      <c r="F146" s="2">
        <v>4.0560519700984698E-30</v>
      </c>
      <c r="G146" s="2">
        <f t="shared" si="16"/>
        <v>6.0435174354467196E-19</v>
      </c>
      <c r="H146" s="2">
        <f t="shared" si="17"/>
        <v>1.6913306745137113E-15</v>
      </c>
      <c r="I146">
        <v>69.5</v>
      </c>
      <c r="J146">
        <f t="shared" si="22"/>
        <v>3.0606681885926296E-15</v>
      </c>
      <c r="L146">
        <v>70</v>
      </c>
      <c r="M146" s="2">
        <v>2.6589743320723599E-5</v>
      </c>
      <c r="N146">
        <f t="shared" si="21"/>
        <v>3.9618717547878162</v>
      </c>
      <c r="P146">
        <v>70</v>
      </c>
      <c r="Q146" s="2">
        <v>8.52398433802877E-29</v>
      </c>
      <c r="R146" s="2">
        <f t="shared" si="18"/>
        <v>1.2700736663662866E-17</v>
      </c>
      <c r="S146" s="2">
        <f t="shared" si="19"/>
        <v>3.554411108699997E-14</v>
      </c>
      <c r="T146">
        <v>69.5</v>
      </c>
      <c r="U146">
        <f t="shared" si="23"/>
        <v>5.0992388259064147E-14</v>
      </c>
    </row>
    <row r="147" spans="1:21" x14ac:dyDescent="0.25">
      <c r="A147">
        <v>70.5</v>
      </c>
      <c r="B147" s="2">
        <v>4.39066927165651E-7</v>
      </c>
      <c r="C147" s="6">
        <f t="shared" si="20"/>
        <v>6.5420972147681999E-2</v>
      </c>
      <c r="E147">
        <v>70.5</v>
      </c>
      <c r="F147" s="2">
        <v>2.6687485639950599E-30</v>
      </c>
      <c r="G147" s="2">
        <f t="shared" si="16"/>
        <v>3.9764353603526394E-19</v>
      </c>
      <c r="H147" s="2">
        <f t="shared" si="17"/>
        <v>1.1128398605651204E-15</v>
      </c>
      <c r="I147">
        <v>70</v>
      </c>
      <c r="J147">
        <f t="shared" si="22"/>
        <v>1.9970915228178541E-15</v>
      </c>
      <c r="L147">
        <v>70.5</v>
      </c>
      <c r="M147" s="2">
        <v>2.5700604741750601E-5</v>
      </c>
      <c r="N147">
        <f t="shared" si="21"/>
        <v>3.8293901065208393</v>
      </c>
      <c r="P147">
        <v>70.5</v>
      </c>
      <c r="Q147" s="2">
        <v>6.4038655411274201E-29</v>
      </c>
      <c r="R147" s="2">
        <f t="shared" si="18"/>
        <v>9.541759656279855E-18</v>
      </c>
      <c r="S147" s="2">
        <f t="shared" si="19"/>
        <v>2.6703440451496986E-14</v>
      </c>
      <c r="T147">
        <v>70</v>
      </c>
      <c r="U147">
        <f t="shared" si="23"/>
        <v>3.83010782570509E-14</v>
      </c>
    </row>
    <row r="148" spans="1:21" x14ac:dyDescent="0.25">
      <c r="A148">
        <v>71</v>
      </c>
      <c r="B148" s="2">
        <v>4.1150999860802201E-7</v>
      </c>
      <c r="C148" s="6">
        <f t="shared" si="20"/>
        <v>6.1314989792595281E-2</v>
      </c>
      <c r="E148">
        <v>71</v>
      </c>
      <c r="F148" s="2">
        <v>1.09189356758221E-30</v>
      </c>
      <c r="G148" s="2">
        <f t="shared" si="16"/>
        <v>1.626921415697493E-19</v>
      </c>
      <c r="H148" s="2">
        <f t="shared" si="17"/>
        <v>4.5530804283830907E-16</v>
      </c>
      <c r="I148">
        <v>70.5</v>
      </c>
      <c r="J148">
        <f t="shared" si="22"/>
        <v>1.182241139261599E-15</v>
      </c>
      <c r="L148">
        <v>71</v>
      </c>
      <c r="M148" s="2">
        <v>2.4842366003558499E-5</v>
      </c>
      <c r="N148">
        <f t="shared" si="21"/>
        <v>3.7015125345302162</v>
      </c>
      <c r="P148">
        <v>71</v>
      </c>
      <c r="Q148" s="2">
        <v>4.6804124280494101E-29</v>
      </c>
      <c r="R148" s="2">
        <f t="shared" si="18"/>
        <v>6.973814517793621E-18</v>
      </c>
      <c r="S148" s="2">
        <f t="shared" si="19"/>
        <v>1.9516823668171551E-14</v>
      </c>
      <c r="T148">
        <v>70.5</v>
      </c>
      <c r="U148">
        <f t="shared" si="23"/>
        <v>2.8635391130734884E-14</v>
      </c>
    </row>
    <row r="149" spans="1:21" x14ac:dyDescent="0.25">
      <c r="A149">
        <v>71.5</v>
      </c>
      <c r="B149" s="2">
        <v>3.8569558132321298E-7</v>
      </c>
      <c r="C149" s="6">
        <f t="shared" si="20"/>
        <v>5.7468641617158735E-2</v>
      </c>
      <c r="E149">
        <v>71.5</v>
      </c>
      <c r="F149" s="2">
        <v>8.5338015082555199E-32</v>
      </c>
      <c r="G149" s="2">
        <f t="shared" si="16"/>
        <v>1.2715364247300725E-20</v>
      </c>
      <c r="H149" s="2">
        <f t="shared" si="17"/>
        <v>3.5585047646156094E-17</v>
      </c>
      <c r="I149">
        <v>71</v>
      </c>
      <c r="J149">
        <f t="shared" si="22"/>
        <v>7.2839899413838605E-16</v>
      </c>
      <c r="L149">
        <v>71.5</v>
      </c>
      <c r="M149" s="2">
        <v>2.4015027106147299E-5</v>
      </c>
      <c r="N149">
        <f t="shared" si="21"/>
        <v>3.5782390388159477</v>
      </c>
      <c r="P149">
        <v>71.5</v>
      </c>
      <c r="Q149" s="2">
        <v>3.4271068041144399E-29</v>
      </c>
      <c r="R149" s="2">
        <f t="shared" si="18"/>
        <v>5.1063891381305152E-18</v>
      </c>
      <c r="S149" s="2">
        <f t="shared" si="19"/>
        <v>1.4290672075616143E-14</v>
      </c>
      <c r="T149">
        <v>71</v>
      </c>
      <c r="U149">
        <f t="shared" si="23"/>
        <v>2.1233343671014113E-14</v>
      </c>
    </row>
    <row r="150" spans="1:21" x14ac:dyDescent="0.25">
      <c r="A150">
        <v>72</v>
      </c>
      <c r="B150" s="2">
        <v>3.6170302762365197E-7</v>
      </c>
      <c r="C150" s="6">
        <f t="shared" si="20"/>
        <v>5.3893751115924142E-2</v>
      </c>
      <c r="E150">
        <v>72</v>
      </c>
      <c r="F150" s="2">
        <v>8.3199080292355808E-31</v>
      </c>
      <c r="G150" s="2">
        <f t="shared" si="16"/>
        <v>1.2396662963561017E-19</v>
      </c>
      <c r="H150" s="2">
        <f t="shared" si="17"/>
        <v>3.4693134512863349E-16</v>
      </c>
      <c r="I150">
        <v>71.5</v>
      </c>
      <c r="J150">
        <f t="shared" si="22"/>
        <v>4.8828285993096086E-16</v>
      </c>
      <c r="L150">
        <v>72</v>
      </c>
      <c r="M150" s="2">
        <v>2.3218588049516901E-5</v>
      </c>
      <c r="N150">
        <f t="shared" si="21"/>
        <v>3.4595696193780183</v>
      </c>
      <c r="P150">
        <v>72</v>
      </c>
      <c r="Q150" s="2">
        <v>2.4249228133672401E-29</v>
      </c>
      <c r="R150" s="2">
        <f t="shared" si="18"/>
        <v>3.6131349919171874E-18</v>
      </c>
      <c r="S150" s="2">
        <f t="shared" si="19"/>
        <v>1.0111671072785911E-14</v>
      </c>
      <c r="T150">
        <v>71.5</v>
      </c>
      <c r="U150">
        <f t="shared" si="23"/>
        <v>1.5544955183022003E-14</v>
      </c>
    </row>
    <row r="151" spans="1:21" x14ac:dyDescent="0.25">
      <c r="A151">
        <v>72.5</v>
      </c>
      <c r="B151" s="2">
        <v>3.3898501046392698E-7</v>
      </c>
      <c r="C151" s="6">
        <f t="shared" si="20"/>
        <v>5.0508766559125118E-2</v>
      </c>
      <c r="E151">
        <v>72.5</v>
      </c>
      <c r="F151" s="2">
        <v>1.1768884396301401E-30</v>
      </c>
      <c r="G151" s="2">
        <f t="shared" si="16"/>
        <v>1.7535637750489086E-19</v>
      </c>
      <c r="H151" s="2">
        <f t="shared" si="17"/>
        <v>4.9075000347658509E-16</v>
      </c>
      <c r="I151">
        <v>72</v>
      </c>
      <c r="J151">
        <f t="shared" si="22"/>
        <v>3.6159237832975796E-16</v>
      </c>
      <c r="L151">
        <v>72.5</v>
      </c>
      <c r="M151" s="2">
        <v>2.2453048833667399E-5</v>
      </c>
      <c r="N151">
        <f t="shared" si="21"/>
        <v>3.3455042762164426</v>
      </c>
      <c r="P151">
        <v>72.5</v>
      </c>
      <c r="Q151" s="2">
        <v>1.7032012466207001E-29</v>
      </c>
      <c r="R151" s="2">
        <f t="shared" si="18"/>
        <v>2.5377698574648431E-18</v>
      </c>
      <c r="S151" s="2">
        <f t="shared" si="19"/>
        <v>7.102168647039421E-15</v>
      </c>
      <c r="T151">
        <v>72</v>
      </c>
      <c r="U151">
        <f t="shared" si="23"/>
        <v>1.1236989577089585E-14</v>
      </c>
    </row>
    <row r="152" spans="1:21" x14ac:dyDescent="0.25">
      <c r="A152">
        <v>73</v>
      </c>
      <c r="B152" s="2">
        <v>3.1772558351849898E-7</v>
      </c>
      <c r="C152" s="6">
        <f t="shared" si="20"/>
        <v>4.7341111944256345E-2</v>
      </c>
      <c r="E152">
        <v>73</v>
      </c>
      <c r="F152" s="2">
        <v>1.1496394233800001E-30</v>
      </c>
      <c r="G152" s="2">
        <f t="shared" si="16"/>
        <v>1.7129627408362001E-19</v>
      </c>
      <c r="H152" s="2">
        <f t="shared" si="17"/>
        <v>4.7938745255910624E-16</v>
      </c>
      <c r="I152">
        <v>72.5</v>
      </c>
      <c r="J152">
        <f t="shared" si="22"/>
        <v>3.6246174599490946E-16</v>
      </c>
      <c r="L152">
        <v>73</v>
      </c>
      <c r="M152" s="2">
        <v>2.1708392625212401E-5</v>
      </c>
      <c r="N152">
        <f t="shared" si="21"/>
        <v>3.2345505011566478</v>
      </c>
      <c r="P152">
        <v>73</v>
      </c>
      <c r="Q152" s="2">
        <v>1.23830783962043E-29</v>
      </c>
      <c r="R152" s="2">
        <f t="shared" si="18"/>
        <v>1.8450786810344408E-18</v>
      </c>
      <c r="S152" s="2">
        <f t="shared" si="19"/>
        <v>5.1636124218349022E-15</v>
      </c>
      <c r="T152">
        <v>72.5</v>
      </c>
      <c r="U152">
        <f t="shared" si="23"/>
        <v>8.0288533336214171E-15</v>
      </c>
    </row>
    <row r="153" spans="1:21" x14ac:dyDescent="0.25">
      <c r="A153">
        <v>73.5</v>
      </c>
      <c r="B153" s="2">
        <v>2.9797126888633502E-7</v>
      </c>
      <c r="C153" s="6">
        <f t="shared" si="20"/>
        <v>4.4397719064063916E-2</v>
      </c>
      <c r="E153">
        <v>73.5</v>
      </c>
      <c r="F153" s="2">
        <v>1.10231790530668E-30</v>
      </c>
      <c r="G153" s="2">
        <f t="shared" si="16"/>
        <v>1.6424536789069532E-19</v>
      </c>
      <c r="H153" s="2">
        <f t="shared" si="17"/>
        <v>4.5965488116406612E-16</v>
      </c>
      <c r="I153">
        <v>73</v>
      </c>
      <c r="J153">
        <f t="shared" si="22"/>
        <v>4.4333625289229575E-16</v>
      </c>
      <c r="L153">
        <v>73.5</v>
      </c>
      <c r="M153" s="2">
        <v>2.0982567837164699E-5</v>
      </c>
      <c r="N153">
        <f t="shared" si="21"/>
        <v>3.1264026077375404</v>
      </c>
      <c r="P153">
        <v>73.5</v>
      </c>
      <c r="Q153" s="2">
        <v>8.3362849432673199E-30</v>
      </c>
      <c r="R153" s="2">
        <f t="shared" si="18"/>
        <v>1.2421064565468306E-18</v>
      </c>
      <c r="S153" s="2">
        <f t="shared" si="19"/>
        <v>3.4761424508307065E-15</v>
      </c>
      <c r="T153">
        <v>73</v>
      </c>
      <c r="U153">
        <f t="shared" si="23"/>
        <v>5.6634547136189287E-15</v>
      </c>
    </row>
    <row r="154" spans="1:21" x14ac:dyDescent="0.25">
      <c r="A154">
        <v>74</v>
      </c>
      <c r="B154" s="2">
        <v>2.7924203176846398E-7</v>
      </c>
      <c r="C154" s="6">
        <f t="shared" si="20"/>
        <v>4.1607062733501135E-2</v>
      </c>
      <c r="E154">
        <v>74</v>
      </c>
      <c r="F154" s="2">
        <v>1.0550809753886499E-30</v>
      </c>
      <c r="G154" s="2">
        <f t="shared" si="16"/>
        <v>1.5720706533290882E-19</v>
      </c>
      <c r="H154" s="2">
        <f t="shared" si="17"/>
        <v>4.3995758213308762E-16</v>
      </c>
      <c r="I154">
        <v>73.5</v>
      </c>
      <c r="J154">
        <f t="shared" si="22"/>
        <v>4.5801008678500094E-16</v>
      </c>
      <c r="L154">
        <v>74</v>
      </c>
      <c r="M154" s="2">
        <v>2.02821038376144E-5</v>
      </c>
      <c r="N154">
        <f t="shared" si="21"/>
        <v>3.0220334718045456</v>
      </c>
      <c r="P154">
        <v>74</v>
      </c>
      <c r="Q154" s="2">
        <v>5.9082532548288901E-30</v>
      </c>
      <c r="R154" s="2">
        <f t="shared" si="18"/>
        <v>8.8032973496950458E-19</v>
      </c>
      <c r="S154" s="2">
        <f t="shared" si="19"/>
        <v>2.4636789756037023E-15</v>
      </c>
      <c r="T154">
        <v>73.5</v>
      </c>
      <c r="U154">
        <f t="shared" si="23"/>
        <v>3.9822352357947599E-15</v>
      </c>
    </row>
    <row r="155" spans="1:21" x14ac:dyDescent="0.25">
      <c r="A155">
        <v>74.5</v>
      </c>
      <c r="B155" s="2">
        <v>2.6173403386867E-7</v>
      </c>
      <c r="C155" s="6">
        <f t="shared" si="20"/>
        <v>3.8998371046431828E-2</v>
      </c>
      <c r="E155">
        <v>74.5</v>
      </c>
      <c r="F155" s="2">
        <v>1.0079405263167001E-30</v>
      </c>
      <c r="G155" s="2">
        <f t="shared" si="16"/>
        <v>1.5018313842118831E-19</v>
      </c>
      <c r="H155" s="2">
        <f t="shared" si="17"/>
        <v>4.203005145921596E-16</v>
      </c>
      <c r="I155">
        <v>74</v>
      </c>
      <c r="J155">
        <f t="shared" si="22"/>
        <v>4.3999800601479177E-16</v>
      </c>
      <c r="L155">
        <v>74.5</v>
      </c>
      <c r="M155" s="2">
        <v>1.96070006265615E-5</v>
      </c>
      <c r="N155">
        <f t="shared" si="21"/>
        <v>2.9214430933576634</v>
      </c>
      <c r="P155">
        <v>74.5</v>
      </c>
      <c r="Q155" s="2">
        <v>4.0902087356553299E-30</v>
      </c>
      <c r="R155" s="2">
        <f t="shared" si="18"/>
        <v>6.0944110161264417E-19</v>
      </c>
      <c r="S155" s="2">
        <f t="shared" si="19"/>
        <v>1.7055736836650682E-15</v>
      </c>
      <c r="T155">
        <v>74</v>
      </c>
      <c r="U155">
        <f t="shared" si="23"/>
        <v>2.7883330926360725E-15</v>
      </c>
    </row>
    <row r="156" spans="1:21" x14ac:dyDescent="0.25">
      <c r="A156">
        <v>75</v>
      </c>
      <c r="B156" s="2">
        <v>2.4546946775299102E-7</v>
      </c>
      <c r="C156" s="6">
        <f t="shared" si="20"/>
        <v>3.657495069519566E-2</v>
      </c>
      <c r="E156">
        <v>75</v>
      </c>
      <c r="F156" s="2">
        <v>9.60910757694628E-31</v>
      </c>
      <c r="G156" s="2">
        <f t="shared" si="16"/>
        <v>1.4317570289649956E-19</v>
      </c>
      <c r="H156" s="2">
        <f t="shared" si="17"/>
        <v>4.0068959962553944E-16</v>
      </c>
      <c r="I156">
        <v>74.5</v>
      </c>
      <c r="J156">
        <f t="shared" si="22"/>
        <v>4.2034690781464056E-16</v>
      </c>
      <c r="L156">
        <v>75</v>
      </c>
      <c r="M156" s="2">
        <v>1.8957258204005999E-5</v>
      </c>
      <c r="N156">
        <f t="shared" si="21"/>
        <v>2.8246314723968937</v>
      </c>
      <c r="P156">
        <v>75</v>
      </c>
      <c r="Q156" s="2">
        <v>2.71627512153933E-30</v>
      </c>
      <c r="R156" s="2">
        <f t="shared" si="18"/>
        <v>4.047249931093602E-19</v>
      </c>
      <c r="S156" s="2">
        <f t="shared" si="19"/>
        <v>1.1326579312459834E-15</v>
      </c>
      <c r="T156">
        <v>74.5</v>
      </c>
      <c r="U156">
        <f t="shared" si="23"/>
        <v>1.920738874592487E-15</v>
      </c>
    </row>
    <row r="157" spans="1:21" x14ac:dyDescent="0.25">
      <c r="A157">
        <v>75.5</v>
      </c>
      <c r="B157" s="2">
        <v>2.3002830960202399E-7</v>
      </c>
      <c r="C157" s="6">
        <f t="shared" si="20"/>
        <v>3.4274218130701577E-2</v>
      </c>
      <c r="E157">
        <v>75.5</v>
      </c>
      <c r="F157" s="2">
        <v>9.14008754669285E-31</v>
      </c>
      <c r="G157" s="2">
        <f t="shared" si="16"/>
        <v>1.3618730444572347E-19</v>
      </c>
      <c r="H157" s="2">
        <f t="shared" si="17"/>
        <v>3.8113196155834984E-16</v>
      </c>
      <c r="I157">
        <v>75</v>
      </c>
      <c r="J157">
        <f t="shared" si="22"/>
        <v>4.007431804403745E-16</v>
      </c>
      <c r="L157">
        <v>75.5</v>
      </c>
      <c r="M157" s="2">
        <v>1.83328765699479E-5</v>
      </c>
      <c r="N157">
        <f t="shared" si="21"/>
        <v>2.731598608922237</v>
      </c>
      <c r="P157">
        <v>75.5</v>
      </c>
      <c r="Q157" s="2">
        <v>1.98000556612775E-30</v>
      </c>
      <c r="R157" s="2">
        <f t="shared" si="18"/>
        <v>2.9502082935303474E-19</v>
      </c>
      <c r="S157" s="2">
        <f t="shared" si="19"/>
        <v>8.2564133161697356E-16</v>
      </c>
      <c r="T157">
        <v>75</v>
      </c>
      <c r="U157">
        <f t="shared" si="23"/>
        <v>1.31445544122097E-15</v>
      </c>
    </row>
    <row r="158" spans="1:21" x14ac:dyDescent="0.25">
      <c r="A158">
        <v>76</v>
      </c>
      <c r="B158" s="2">
        <v>2.1560990876821801E-7</v>
      </c>
      <c r="C158" s="6">
        <f t="shared" si="20"/>
        <v>3.2125876406464485E-2</v>
      </c>
      <c r="E158">
        <v>76</v>
      </c>
      <c r="F158" s="2">
        <v>8.6725524654976204E-31</v>
      </c>
      <c r="G158" s="2">
        <f t="shared" si="16"/>
        <v>1.2922103173591452E-19</v>
      </c>
      <c r="H158" s="2">
        <f t="shared" si="17"/>
        <v>3.6163624429273609E-16</v>
      </c>
      <c r="I158">
        <v>75.5</v>
      </c>
      <c r="J158">
        <f t="shared" si="22"/>
        <v>3.8119427017179148E-16</v>
      </c>
      <c r="L158">
        <v>76</v>
      </c>
      <c r="M158" s="2">
        <v>1.7723137449107701E-5</v>
      </c>
      <c r="N158">
        <f t="shared" si="21"/>
        <v>2.6407474799170476</v>
      </c>
      <c r="P158">
        <v>76</v>
      </c>
      <c r="Q158" s="2">
        <v>1.06651460379291E-30</v>
      </c>
      <c r="R158" s="2">
        <f t="shared" si="18"/>
        <v>1.5891067596514357E-19</v>
      </c>
      <c r="S158" s="2">
        <f t="shared" si="19"/>
        <v>4.4472528397312269E-16</v>
      </c>
      <c r="T158">
        <v>75.5</v>
      </c>
      <c r="U158">
        <f t="shared" si="23"/>
        <v>8.5204976610547068E-16</v>
      </c>
    </row>
    <row r="159" spans="1:21" x14ac:dyDescent="0.25">
      <c r="A159">
        <v>76.5</v>
      </c>
      <c r="B159" s="2">
        <v>2.0221067494000399E-7</v>
      </c>
      <c r="C159" s="6">
        <f t="shared" si="20"/>
        <v>3.0129390566060593E-2</v>
      </c>
      <c r="E159">
        <v>76.5</v>
      </c>
      <c r="F159" s="2">
        <v>8.2067561278573305E-31</v>
      </c>
      <c r="G159" s="2">
        <f t="shared" si="16"/>
        <v>1.2228066630507421E-19</v>
      </c>
      <c r="H159" s="2">
        <f t="shared" si="17"/>
        <v>3.4221303079017238E-16</v>
      </c>
      <c r="I159">
        <v>76</v>
      </c>
      <c r="J159">
        <f t="shared" si="22"/>
        <v>3.6170924848153451E-16</v>
      </c>
      <c r="L159">
        <v>76.5</v>
      </c>
      <c r="M159" s="2">
        <v>1.7130649952850401E-5</v>
      </c>
      <c r="N159">
        <f t="shared" si="21"/>
        <v>2.5524668429747095</v>
      </c>
      <c r="P159">
        <v>76.5</v>
      </c>
      <c r="Q159" s="2">
        <v>3.63679748893432E-31</v>
      </c>
      <c r="R159" s="2">
        <f t="shared" si="18"/>
        <v>5.4188282585121368E-20</v>
      </c>
      <c r="S159" s="2">
        <f t="shared" si="19"/>
        <v>1.5165060002620539E-16</v>
      </c>
      <c r="T159">
        <v>76</v>
      </c>
      <c r="U159">
        <f t="shared" si="23"/>
        <v>5.2253693669408547E-16</v>
      </c>
    </row>
    <row r="160" spans="1:21" x14ac:dyDescent="0.25">
      <c r="A160">
        <v>77</v>
      </c>
      <c r="B160" s="2">
        <v>1.89488125574093E-7</v>
      </c>
      <c r="C160" s="6">
        <f t="shared" si="20"/>
        <v>2.8233730710539858E-2</v>
      </c>
      <c r="E160">
        <v>77</v>
      </c>
      <c r="F160" s="2">
        <v>7.7430123328814701E-31</v>
      </c>
      <c r="G160" s="2">
        <f t="shared" si="16"/>
        <v>1.1537088375993389E-19</v>
      </c>
      <c r="H160" s="2">
        <f t="shared" si="17"/>
        <v>3.2287540614087507E-16</v>
      </c>
      <c r="I160">
        <v>76.5</v>
      </c>
      <c r="J160">
        <f t="shared" si="22"/>
        <v>3.4229927320475955E-16</v>
      </c>
      <c r="L160">
        <v>77</v>
      </c>
      <c r="M160" s="2">
        <v>1.6558976951055999E-5</v>
      </c>
      <c r="N160">
        <f t="shared" si="21"/>
        <v>2.4672875657073439</v>
      </c>
      <c r="P160">
        <v>77</v>
      </c>
      <c r="Q160" s="2">
        <v>1.3911513507647201E-31</v>
      </c>
      <c r="R160" s="2">
        <f t="shared" si="18"/>
        <v>2.0728155126394329E-20</v>
      </c>
      <c r="S160" s="2">
        <f t="shared" si="19"/>
        <v>5.8009536608142446E-17</v>
      </c>
      <c r="T160">
        <v>76.5</v>
      </c>
      <c r="U160">
        <f t="shared" si="23"/>
        <v>3.3109102851396693E-16</v>
      </c>
    </row>
    <row r="161" spans="1:21" x14ac:dyDescent="0.25">
      <c r="A161">
        <v>77.5</v>
      </c>
      <c r="B161" s="2">
        <v>1.77614224495352E-7</v>
      </c>
      <c r="C161" s="6">
        <f t="shared" si="20"/>
        <v>2.6464519449807447E-2</v>
      </c>
      <c r="E161">
        <v>77.5</v>
      </c>
      <c r="F161" s="2">
        <v>7.2817132463384604E-31</v>
      </c>
      <c r="G161" s="2">
        <f t="shared" si="16"/>
        <v>1.0849752737044306E-19</v>
      </c>
      <c r="H161" s="2">
        <f t="shared" si="17"/>
        <v>3.0363972324166404E-16</v>
      </c>
      <c r="I161">
        <v>77</v>
      </c>
      <c r="J161">
        <f t="shared" si="22"/>
        <v>3.2297821258055562E-16</v>
      </c>
      <c r="L161">
        <v>77.5</v>
      </c>
      <c r="M161" s="2">
        <v>1.6008118443724501E-5</v>
      </c>
      <c r="N161">
        <f t="shared" si="21"/>
        <v>2.3852096481149507</v>
      </c>
      <c r="P161">
        <v>77.5</v>
      </c>
      <c r="Q161" s="2">
        <v>4.2070227838574896E-31</v>
      </c>
      <c r="R161" s="2">
        <f t="shared" si="18"/>
        <v>6.2684639479476596E-20</v>
      </c>
      <c r="S161" s="2">
        <f t="shared" si="19"/>
        <v>1.7542839034539036E-16</v>
      </c>
      <c r="T161">
        <v>77</v>
      </c>
      <c r="U161">
        <f t="shared" si="23"/>
        <v>2.0744177205781469E-16</v>
      </c>
    </row>
    <row r="162" spans="1:21" x14ac:dyDescent="0.25">
      <c r="A162">
        <v>78</v>
      </c>
      <c r="B162" s="2">
        <v>1.6657226522602399E-7</v>
      </c>
      <c r="C162" s="6">
        <f t="shared" si="20"/>
        <v>2.4819267518677576E-2</v>
      </c>
      <c r="E162">
        <v>78</v>
      </c>
      <c r="F162" s="2">
        <v>6.8233547164399498E-31</v>
      </c>
      <c r="G162" s="2">
        <f t="shared" si="16"/>
        <v>1.0166798527495525E-19</v>
      </c>
      <c r="H162" s="2">
        <f t="shared" si="17"/>
        <v>2.8452665843733066E-16</v>
      </c>
      <c r="I162">
        <v>77.5</v>
      </c>
      <c r="J162">
        <f t="shared" si="22"/>
        <v>3.0359087756307274E-16</v>
      </c>
      <c r="L162">
        <v>78</v>
      </c>
      <c r="M162" s="2">
        <v>1.5478074430855901E-5</v>
      </c>
      <c r="N162">
        <f t="shared" si="21"/>
        <v>2.3062330901975292</v>
      </c>
      <c r="P162">
        <v>78</v>
      </c>
      <c r="Q162" s="2">
        <v>4.9736288185672304E-31</v>
      </c>
      <c r="R162" s="2">
        <f t="shared" si="18"/>
        <v>7.4107069396651732E-20</v>
      </c>
      <c r="S162" s="2">
        <f t="shared" si="19"/>
        <v>2.0739504933621263E-16</v>
      </c>
      <c r="T162">
        <v>77.5</v>
      </c>
      <c r="U162">
        <f t="shared" si="23"/>
        <v>1.5856959736234336E-16</v>
      </c>
    </row>
    <row r="163" spans="1:21" x14ac:dyDescent="0.25">
      <c r="A163">
        <v>78.5</v>
      </c>
      <c r="B163" s="2">
        <v>1.56092819368239E-7</v>
      </c>
      <c r="C163" s="6">
        <f t="shared" si="20"/>
        <v>2.3257830085867612E-2</v>
      </c>
      <c r="E163">
        <v>78.5</v>
      </c>
      <c r="F163" s="2">
        <v>6.3478728632894403E-31</v>
      </c>
      <c r="G163" s="2">
        <f t="shared" si="16"/>
        <v>9.4583305663012659E-20</v>
      </c>
      <c r="H163" s="2">
        <f t="shared" si="17"/>
        <v>2.6469956920532166E-16</v>
      </c>
      <c r="I163">
        <v>78</v>
      </c>
      <c r="J163">
        <f t="shared" si="22"/>
        <v>2.8409508190301991E-16</v>
      </c>
      <c r="L163">
        <v>78.5</v>
      </c>
      <c r="M163" s="2">
        <v>1.49688449124503E-5</v>
      </c>
      <c r="N163">
        <f t="shared" si="21"/>
        <v>2.2303578919550948</v>
      </c>
      <c r="P163">
        <v>78.5</v>
      </c>
      <c r="Q163" s="2">
        <v>4.8050240805963803E-31</v>
      </c>
      <c r="R163" s="2">
        <f t="shared" si="18"/>
        <v>7.1594858800886073E-20</v>
      </c>
      <c r="S163" s="2">
        <f t="shared" si="19"/>
        <v>2.0036441049576601E-16</v>
      </c>
      <c r="T163">
        <v>78</v>
      </c>
      <c r="U163">
        <f t="shared" si="23"/>
        <v>1.6691929723763969E-16</v>
      </c>
    </row>
    <row r="164" spans="1:21" x14ac:dyDescent="0.25">
      <c r="A164">
        <v>79</v>
      </c>
      <c r="B164" s="2">
        <v>1.46314475518845E-7</v>
      </c>
      <c r="C164" s="6">
        <f t="shared" si="20"/>
        <v>2.1800856852307905E-2</v>
      </c>
      <c r="E164">
        <v>79</v>
      </c>
      <c r="F164" s="2">
        <v>5.8690713218293699E-31</v>
      </c>
      <c r="G164" s="2">
        <f t="shared" si="16"/>
        <v>8.7449162695257621E-20</v>
      </c>
      <c r="H164" s="2">
        <f t="shared" si="17"/>
        <v>2.4473405248990829E-16</v>
      </c>
      <c r="I164">
        <v>78.5</v>
      </c>
      <c r="J164">
        <f t="shared" si="22"/>
        <v>2.6447379416517788E-16</v>
      </c>
      <c r="L164">
        <v>79</v>
      </c>
      <c r="M164" s="2">
        <v>1.4469494772621201E-5</v>
      </c>
      <c r="N164">
        <f t="shared" si="21"/>
        <v>2.1559547211205587</v>
      </c>
      <c r="P164">
        <v>79</v>
      </c>
      <c r="Q164" s="2">
        <v>4.6379859950986703E-31</v>
      </c>
      <c r="R164" s="2">
        <f t="shared" si="18"/>
        <v>6.9105991326970193E-20</v>
      </c>
      <c r="S164" s="2">
        <f t="shared" si="19"/>
        <v>1.9339909940268693E-16</v>
      </c>
      <c r="T164">
        <v>78.5</v>
      </c>
      <c r="U164">
        <f t="shared" si="23"/>
        <v>1.9261867700293816E-16</v>
      </c>
    </row>
    <row r="165" spans="1:21" x14ac:dyDescent="0.25">
      <c r="A165">
        <v>79.5</v>
      </c>
      <c r="B165" s="2">
        <v>1.3721490408079101E-7</v>
      </c>
      <c r="C165" s="6">
        <f t="shared" si="20"/>
        <v>2.0445020708037859E-2</v>
      </c>
      <c r="E165">
        <v>79.5</v>
      </c>
      <c r="F165" s="2">
        <v>5.3902801326029704E-31</v>
      </c>
      <c r="G165" s="2">
        <f t="shared" si="16"/>
        <v>8.0315173975784259E-20</v>
      </c>
      <c r="H165" s="2">
        <f t="shared" si="17"/>
        <v>2.2476896745166481E-16</v>
      </c>
      <c r="I165">
        <v>79</v>
      </c>
      <c r="J165">
        <f t="shared" si="22"/>
        <v>2.447067375838518E-16</v>
      </c>
      <c r="L165">
        <v>79.5</v>
      </c>
      <c r="M165" s="2">
        <v>1.3985866248758801E-5</v>
      </c>
      <c r="N165">
        <f t="shared" si="21"/>
        <v>2.0838940710650613</v>
      </c>
      <c r="P165">
        <v>79.5</v>
      </c>
      <c r="Q165" s="2">
        <v>4.4726900911803998E-31</v>
      </c>
      <c r="R165" s="2">
        <f t="shared" si="18"/>
        <v>6.6643082358587949E-20</v>
      </c>
      <c r="S165" s="2">
        <f t="shared" si="19"/>
        <v>1.8650643543463487E-16</v>
      </c>
      <c r="T165">
        <v>79</v>
      </c>
      <c r="U165">
        <f t="shared" si="23"/>
        <v>1.9347195463354939E-16</v>
      </c>
    </row>
    <row r="166" spans="1:21" x14ac:dyDescent="0.25">
      <c r="A166">
        <v>80</v>
      </c>
      <c r="B166" s="2">
        <v>1.28583158904835E-7</v>
      </c>
      <c r="C166" s="6">
        <f t="shared" si="20"/>
        <v>1.9158890676820417E-2</v>
      </c>
      <c r="E166">
        <v>80</v>
      </c>
      <c r="F166" s="2">
        <v>4.9115023231318598E-31</v>
      </c>
      <c r="G166" s="2">
        <f t="shared" si="16"/>
        <v>7.3181384614664714E-20</v>
      </c>
      <c r="H166" s="2">
        <f t="shared" si="17"/>
        <v>2.0480444033503345E-16</v>
      </c>
      <c r="I166">
        <v>79.5</v>
      </c>
      <c r="J166">
        <f t="shared" si="22"/>
        <v>2.2476953628087171E-16</v>
      </c>
      <c r="L166">
        <v>80</v>
      </c>
      <c r="M166" s="2">
        <v>1.35193207467174E-5</v>
      </c>
      <c r="N166">
        <f t="shared" si="21"/>
        <v>2.0143787912608926</v>
      </c>
      <c r="P166">
        <v>80</v>
      </c>
      <c r="Q166" s="2">
        <v>4.3093368513202804E-31</v>
      </c>
      <c r="R166" s="2">
        <f t="shared" si="18"/>
        <v>6.4209119084672179E-20</v>
      </c>
      <c r="S166" s="2">
        <f t="shared" si="19"/>
        <v>1.7969477849844655E-16</v>
      </c>
      <c r="T166">
        <v>79.5</v>
      </c>
      <c r="U166">
        <f t="shared" si="23"/>
        <v>1.8658768455893245E-16</v>
      </c>
    </row>
    <row r="167" spans="1:21" x14ac:dyDescent="0.25">
      <c r="A167">
        <v>80.5</v>
      </c>
      <c r="B167" s="2">
        <v>1.2053062152885099E-7</v>
      </c>
      <c r="C167" s="6">
        <f t="shared" si="20"/>
        <v>1.7959062607798799E-2</v>
      </c>
      <c r="E167">
        <v>80.5</v>
      </c>
      <c r="F167" s="2">
        <v>4.4327422288359903E-31</v>
      </c>
      <c r="G167" s="2">
        <f t="shared" si="16"/>
        <v>6.6047859209656254E-20</v>
      </c>
      <c r="H167" s="2">
        <f t="shared" si="17"/>
        <v>1.8484065192243025E-16</v>
      </c>
      <c r="I167">
        <v>80</v>
      </c>
      <c r="J167">
        <f t="shared" si="22"/>
        <v>2.0480519654900268E-16</v>
      </c>
      <c r="L167">
        <v>80.5</v>
      </c>
      <c r="M167" s="2">
        <v>1.3069858266497001E-5</v>
      </c>
      <c r="N167">
        <f t="shared" si="21"/>
        <v>1.947408881708053</v>
      </c>
      <c r="P167">
        <v>80.5</v>
      </c>
      <c r="Q167" s="2">
        <v>4.14815578660474E-31</v>
      </c>
      <c r="R167" s="2">
        <f t="shared" si="18"/>
        <v>6.1807521220410619E-20</v>
      </c>
      <c r="S167" s="2">
        <f t="shared" si="19"/>
        <v>1.7297369896312796E-16</v>
      </c>
      <c r="T167">
        <v>80</v>
      </c>
      <c r="U167">
        <f t="shared" si="23"/>
        <v>1.7978563761531843E-16</v>
      </c>
    </row>
    <row r="168" spans="1:21" x14ac:dyDescent="0.25">
      <c r="A168">
        <v>81</v>
      </c>
      <c r="B168" s="2">
        <v>1.1303160076465E-7</v>
      </c>
      <c r="C168" s="6">
        <f t="shared" si="20"/>
        <v>1.6841708513932852E-2</v>
      </c>
      <c r="E168">
        <v>81</v>
      </c>
      <c r="F168" s="2">
        <v>3.9540062847019997E-31</v>
      </c>
      <c r="G168" s="2">
        <f t="shared" si="16"/>
        <v>5.8914693642059787E-20</v>
      </c>
      <c r="H168" s="2">
        <f t="shared" si="17"/>
        <v>1.6487787054597654E-16</v>
      </c>
      <c r="I168">
        <v>80.5</v>
      </c>
      <c r="J168">
        <f t="shared" si="22"/>
        <v>1.8484168852603026E-16</v>
      </c>
      <c r="L168">
        <v>81</v>
      </c>
      <c r="M168" s="2">
        <v>1.2637478808097499E-5</v>
      </c>
      <c r="N168">
        <f t="shared" si="21"/>
        <v>1.8829843424065273</v>
      </c>
      <c r="P168">
        <v>81</v>
      </c>
      <c r="Q168" s="2">
        <v>3.9894101878760703E-31</v>
      </c>
      <c r="R168" s="2">
        <f t="shared" si="18"/>
        <v>5.9442211799353444E-20</v>
      </c>
      <c r="S168" s="2">
        <f t="shared" si="19"/>
        <v>1.6635417577769588E-16</v>
      </c>
      <c r="T168">
        <v>80.5</v>
      </c>
      <c r="U168">
        <f t="shared" si="23"/>
        <v>1.7307558296174203E-16</v>
      </c>
    </row>
    <row r="169" spans="1:21" x14ac:dyDescent="0.25">
      <c r="A169">
        <v>81.5</v>
      </c>
      <c r="B169" s="2">
        <v>1.05921839296479E-7</v>
      </c>
      <c r="C169" s="6">
        <f t="shared" si="20"/>
        <v>1.578235405517537E-2</v>
      </c>
      <c r="E169">
        <v>81.5</v>
      </c>
      <c r="F169" s="2">
        <v>3.4753044710645099E-31</v>
      </c>
      <c r="G169" s="2">
        <f t="shared" si="16"/>
        <v>5.1782036618861192E-20</v>
      </c>
      <c r="H169" s="2">
        <f t="shared" si="17"/>
        <v>1.4491651237504619E-16</v>
      </c>
      <c r="I169">
        <v>81</v>
      </c>
      <c r="J169">
        <f t="shared" si="22"/>
        <v>1.6487934692839218E-16</v>
      </c>
      <c r="L169">
        <v>81.5</v>
      </c>
      <c r="M169" s="2">
        <v>1.2221944279121E-5</v>
      </c>
      <c r="N169">
        <f t="shared" si="21"/>
        <v>1.821069697589029</v>
      </c>
      <c r="P169">
        <v>81.5</v>
      </c>
      <c r="Q169" s="2">
        <v>3.8334026333934801E-31</v>
      </c>
      <c r="R169" s="2">
        <f t="shared" si="18"/>
        <v>5.7117699237562847E-20</v>
      </c>
      <c r="S169" s="2">
        <f t="shared" si="19"/>
        <v>1.598488261348049E-16</v>
      </c>
      <c r="T169">
        <v>81</v>
      </c>
      <c r="U169">
        <f t="shared" si="23"/>
        <v>1.6646872975914164E-16</v>
      </c>
    </row>
    <row r="170" spans="1:21" x14ac:dyDescent="0.25">
      <c r="A170">
        <v>82</v>
      </c>
      <c r="B170" s="2">
        <v>9.9290583908662596E-8</v>
      </c>
      <c r="C170" s="6">
        <f t="shared" si="20"/>
        <v>1.4794297002390726E-2</v>
      </c>
      <c r="E170">
        <v>82</v>
      </c>
      <c r="F170" s="2">
        <v>2.9966531445464101E-31</v>
      </c>
      <c r="G170" s="2">
        <f t="shared" si="16"/>
        <v>4.4650131853741509E-20</v>
      </c>
      <c r="H170" s="2">
        <f t="shared" si="17"/>
        <v>1.2495725946347449E-16</v>
      </c>
      <c r="I170">
        <v>81.5</v>
      </c>
      <c r="J170">
        <f t="shared" si="22"/>
        <v>1.4491872133288934E-16</v>
      </c>
      <c r="L170">
        <v>82</v>
      </c>
      <c r="M170" s="2">
        <v>1.1813166308160801E-5</v>
      </c>
      <c r="N170">
        <f t="shared" si="21"/>
        <v>1.7601617799159592</v>
      </c>
      <c r="P170">
        <v>82</v>
      </c>
      <c r="Q170" s="2">
        <v>3.6804813187514501E-31</v>
      </c>
      <c r="R170" s="2">
        <f t="shared" si="18"/>
        <v>5.4839171649396608E-20</v>
      </c>
      <c r="S170" s="2">
        <f t="shared" si="19"/>
        <v>1.5347216942163293E-16</v>
      </c>
      <c r="T170">
        <v>81.5</v>
      </c>
      <c r="U170">
        <f t="shared" si="23"/>
        <v>1.5997795940904458E-16</v>
      </c>
    </row>
    <row r="171" spans="1:21" x14ac:dyDescent="0.25">
      <c r="A171">
        <v>82.5</v>
      </c>
      <c r="B171" s="2">
        <v>9.3110461503558396E-8</v>
      </c>
      <c r="C171" s="6">
        <f t="shared" si="20"/>
        <v>1.3873458764030202E-2</v>
      </c>
      <c r="E171">
        <v>82.5</v>
      </c>
      <c r="F171" s="2">
        <v>2.5180810959577301E-31</v>
      </c>
      <c r="G171" s="2">
        <f t="shared" ref="G171:G206" si="24">F171*$L$1*$L$2</f>
        <v>3.7519408329770181E-20</v>
      </c>
      <c r="H171" s="2">
        <f t="shared" ref="H171:H206" si="25">G171*$H$1/$H$2</f>
        <v>1.050013123575194E-16</v>
      </c>
      <c r="I171">
        <v>82</v>
      </c>
      <c r="J171">
        <f t="shared" si="22"/>
        <v>1.2496079056097079E-16</v>
      </c>
      <c r="L171">
        <v>82.5</v>
      </c>
      <c r="M171" s="2">
        <v>1.14184086675883E-5</v>
      </c>
      <c r="N171">
        <f t="shared" si="21"/>
        <v>1.7013428914706568</v>
      </c>
      <c r="P171">
        <v>82.5</v>
      </c>
      <c r="Q171" s="2">
        <v>3.5310472399899201E-31</v>
      </c>
      <c r="R171" s="2">
        <f t="shared" ref="R171:R206" si="26">Q171*$L$1*$L$2</f>
        <v>5.2612603875849807E-20</v>
      </c>
      <c r="S171" s="2">
        <f t="shared" ref="S171:S206" si="27">R171*$H$1/$H$2</f>
        <v>1.4724092674796131E-16</v>
      </c>
      <c r="T171">
        <v>82</v>
      </c>
      <c r="U171">
        <f t="shared" si="23"/>
        <v>1.5361809052777498E-16</v>
      </c>
    </row>
    <row r="172" spans="1:21" x14ac:dyDescent="0.25">
      <c r="A172">
        <v>83</v>
      </c>
      <c r="B172" s="2">
        <v>8.7254373836189296E-8</v>
      </c>
      <c r="C172" s="6">
        <f t="shared" si="20"/>
        <v>1.3000901701592205E-2</v>
      </c>
      <c r="E172">
        <v>83</v>
      </c>
      <c r="F172" s="2">
        <v>2.03964413021007E-31</v>
      </c>
      <c r="G172" s="2">
        <f t="shared" si="24"/>
        <v>3.0390697540130045E-20</v>
      </c>
      <c r="H172" s="2">
        <f t="shared" si="25"/>
        <v>8.5050998062837454E-17</v>
      </c>
      <c r="I172">
        <v>82.5</v>
      </c>
      <c r="J172">
        <f t="shared" si="22"/>
        <v>1.0633165964285187E-16</v>
      </c>
      <c r="L172">
        <v>83</v>
      </c>
      <c r="M172" s="2">
        <v>1.1037671357403501E-5</v>
      </c>
      <c r="N172">
        <f t="shared" si="21"/>
        <v>1.6446130322531216</v>
      </c>
      <c r="P172">
        <v>83</v>
      </c>
      <c r="Q172" s="2">
        <v>3.38556219405199E-31</v>
      </c>
      <c r="R172" s="2">
        <f t="shared" si="26"/>
        <v>5.044487669137465E-20</v>
      </c>
      <c r="S172" s="2">
        <f t="shared" si="27"/>
        <v>1.4117435455677994E-16</v>
      </c>
      <c r="T172">
        <v>82.5</v>
      </c>
      <c r="U172">
        <f t="shared" si="23"/>
        <v>1.4740183526487544E-16</v>
      </c>
    </row>
    <row r="173" spans="1:21" x14ac:dyDescent="0.25">
      <c r="A173">
        <v>83.5</v>
      </c>
      <c r="B173" s="2">
        <v>8.1793598590598694E-8</v>
      </c>
      <c r="C173" s="6">
        <f t="shared" si="20"/>
        <v>1.2187246189999206E-2</v>
      </c>
      <c r="E173">
        <v>83.5</v>
      </c>
      <c r="F173" s="2">
        <v>1.7202407561667901E-31</v>
      </c>
      <c r="G173" s="2">
        <f t="shared" si="24"/>
        <v>2.5631587266885173E-20</v>
      </c>
      <c r="H173" s="2">
        <f t="shared" si="25"/>
        <v>7.1732215955381829E-17</v>
      </c>
      <c r="I173">
        <v>83</v>
      </c>
      <c r="J173">
        <f t="shared" si="22"/>
        <v>9.0389383172620637E-17</v>
      </c>
      <c r="L173">
        <v>83.5</v>
      </c>
      <c r="M173" s="2">
        <v>1.0670954377606399E-5</v>
      </c>
      <c r="N173">
        <f t="shared" si="21"/>
        <v>1.5899722022633536</v>
      </c>
      <c r="P173">
        <v>83.5</v>
      </c>
      <c r="Q173" s="2">
        <v>3.2440368914044E-31</v>
      </c>
      <c r="R173" s="2">
        <f t="shared" si="26"/>
        <v>4.8336149681925558E-20</v>
      </c>
      <c r="S173" s="2">
        <f t="shared" si="27"/>
        <v>1.3527289946319805E-16</v>
      </c>
      <c r="T173">
        <v>83</v>
      </c>
      <c r="U173">
        <f t="shared" si="23"/>
        <v>1.4131071759201818E-16</v>
      </c>
    </row>
    <row r="174" spans="1:21" x14ac:dyDescent="0.25">
      <c r="A174">
        <v>84</v>
      </c>
      <c r="B174" s="2">
        <v>7.6700306543201597E-8</v>
      </c>
      <c r="C174" s="6">
        <f t="shared" si="20"/>
        <v>1.1428345674937038E-2</v>
      </c>
      <c r="E174">
        <v>84</v>
      </c>
      <c r="F174" s="2">
        <v>1.5637119345096E-31</v>
      </c>
      <c r="G174" s="2">
        <f t="shared" si="24"/>
        <v>2.329930782419304E-20</v>
      </c>
      <c r="H174" s="2">
        <f t="shared" si="25"/>
        <v>6.5205130023890066E-17</v>
      </c>
      <c r="I174">
        <v>83.5</v>
      </c>
      <c r="J174">
        <f t="shared" si="22"/>
        <v>7.7133589253064429E-17</v>
      </c>
      <c r="L174">
        <v>84</v>
      </c>
      <c r="M174" s="2">
        <v>1.0318257728196999E-5</v>
      </c>
      <c r="N174">
        <f t="shared" si="21"/>
        <v>1.5374204015013528</v>
      </c>
      <c r="P174">
        <v>84</v>
      </c>
      <c r="Q174" s="2">
        <v>3.1030342255657899E-31</v>
      </c>
      <c r="R174" s="2">
        <f t="shared" si="26"/>
        <v>4.6235209960930269E-20</v>
      </c>
      <c r="S174" s="2">
        <f t="shared" si="27"/>
        <v>1.2939323777051865E-16</v>
      </c>
      <c r="T174">
        <v>83.5</v>
      </c>
      <c r="U174">
        <f t="shared" si="23"/>
        <v>1.353205600068833E-16</v>
      </c>
    </row>
    <row r="175" spans="1:21" x14ac:dyDescent="0.25">
      <c r="A175">
        <v>84.5</v>
      </c>
      <c r="B175" s="2">
        <v>7.18768739833779E-8</v>
      </c>
      <c r="C175" s="6">
        <f t="shared" si="20"/>
        <v>1.0709654223523307E-2</v>
      </c>
      <c r="E175">
        <v>84.5</v>
      </c>
      <c r="F175" s="2">
        <v>1.40718900684625E-31</v>
      </c>
      <c r="G175" s="2">
        <f t="shared" si="24"/>
        <v>2.0967116202009126E-20</v>
      </c>
      <c r="H175" s="2">
        <f t="shared" si="25"/>
        <v>5.8678289865693397E-17</v>
      </c>
      <c r="I175">
        <v>84</v>
      </c>
      <c r="J175">
        <f t="shared" si="22"/>
        <v>6.656368433297619E-17</v>
      </c>
      <c r="L175">
        <v>84.5</v>
      </c>
      <c r="M175" s="2">
        <v>9.9782137858623905E-6</v>
      </c>
      <c r="N175">
        <f t="shared" si="21"/>
        <v>1.4867538540934961</v>
      </c>
      <c r="P175">
        <v>84.5</v>
      </c>
      <c r="Q175" s="2">
        <v>2.96221874477631E-31</v>
      </c>
      <c r="R175" s="2">
        <f t="shared" si="26"/>
        <v>4.4137059297167019E-20</v>
      </c>
      <c r="S175" s="2">
        <f t="shared" si="27"/>
        <v>1.235213814959586E-16</v>
      </c>
      <c r="T175">
        <v>84</v>
      </c>
      <c r="U175">
        <f t="shared" si="23"/>
        <v>1.2940407450832353E-16</v>
      </c>
    </row>
    <row r="176" spans="1:21" x14ac:dyDescent="0.25">
      <c r="A176">
        <v>85</v>
      </c>
      <c r="B176" s="2">
        <v>6.7380024333208103E-8</v>
      </c>
      <c r="C176" s="6">
        <f t="shared" si="20"/>
        <v>1.0039623625648007E-2</v>
      </c>
      <c r="E176">
        <v>85</v>
      </c>
      <c r="F176" s="2">
        <v>1.2506741860935799E-31</v>
      </c>
      <c r="G176" s="2">
        <f t="shared" si="24"/>
        <v>1.8635045372794341E-20</v>
      </c>
      <c r="H176" s="2">
        <f t="shared" si="25"/>
        <v>5.2151787757078163E-17</v>
      </c>
      <c r="I176">
        <v>84.5</v>
      </c>
      <c r="J176">
        <f t="shared" si="22"/>
        <v>5.8678638473685368E-17</v>
      </c>
      <c r="L176">
        <v>85</v>
      </c>
      <c r="M176" s="2">
        <v>9.6444995808483707E-6</v>
      </c>
      <c r="N176">
        <f t="shared" si="21"/>
        <v>1.4370304375464071</v>
      </c>
      <c r="P176">
        <v>85</v>
      </c>
      <c r="Q176" s="2">
        <v>2.82161847410438E-31</v>
      </c>
      <c r="R176" s="2">
        <f t="shared" si="26"/>
        <v>4.2042115264155258E-20</v>
      </c>
      <c r="S176" s="2">
        <f t="shared" si="27"/>
        <v>1.1765849925516244E-16</v>
      </c>
      <c r="T176">
        <v>84.5</v>
      </c>
      <c r="U176">
        <f t="shared" si="23"/>
        <v>1.2353040415656068E-16</v>
      </c>
    </row>
    <row r="177" spans="1:21" x14ac:dyDescent="0.25">
      <c r="A177">
        <v>85.5</v>
      </c>
      <c r="B177" s="2">
        <v>6.3182346214297404E-8</v>
      </c>
      <c r="C177" s="6">
        <f t="shared" si="20"/>
        <v>9.414169585930313E-3</v>
      </c>
      <c r="E177">
        <v>85.5</v>
      </c>
      <c r="F177" s="2">
        <v>1.09417095119708E-31</v>
      </c>
      <c r="G177" s="2">
        <f t="shared" si="24"/>
        <v>1.6303147172836492E-20</v>
      </c>
      <c r="H177" s="2">
        <f t="shared" si="25"/>
        <v>4.5625768766383407E-17</v>
      </c>
      <c r="I177">
        <v>85</v>
      </c>
      <c r="J177">
        <f t="shared" si="22"/>
        <v>5.2152290242018928E-17</v>
      </c>
      <c r="L177">
        <v>85.5</v>
      </c>
      <c r="M177" s="2">
        <v>9.3222919908959004E-6</v>
      </c>
      <c r="N177">
        <f t="shared" si="21"/>
        <v>1.3890215066434892</v>
      </c>
      <c r="P177">
        <v>85.5</v>
      </c>
      <c r="Q177" s="2">
        <v>2.6812672693227802E-31</v>
      </c>
      <c r="R177" s="2">
        <f t="shared" si="26"/>
        <v>3.9950882312909426E-20</v>
      </c>
      <c r="S177" s="2">
        <f t="shared" si="27"/>
        <v>1.1180600279796562E-16</v>
      </c>
      <c r="T177">
        <v>85</v>
      </c>
      <c r="U177">
        <f t="shared" si="23"/>
        <v>1.1766894685660674E-16</v>
      </c>
    </row>
    <row r="178" spans="1:21" x14ac:dyDescent="0.25">
      <c r="A178">
        <v>86</v>
      </c>
      <c r="B178" s="2">
        <v>5.9209507538563199E-8</v>
      </c>
      <c r="C178" s="6">
        <f t="shared" si="20"/>
        <v>8.8222166232459175E-3</v>
      </c>
      <c r="E178">
        <v>86</v>
      </c>
      <c r="F178" s="2">
        <v>9.3768510334596295E-32</v>
      </c>
      <c r="G178" s="2">
        <f t="shared" si="24"/>
        <v>1.3971508039854849E-20</v>
      </c>
      <c r="H178" s="2">
        <f t="shared" si="25"/>
        <v>3.9100474797049623E-17</v>
      </c>
      <c r="I178">
        <v>85.5</v>
      </c>
      <c r="J178">
        <f t="shared" si="22"/>
        <v>4.5626532544081514E-17</v>
      </c>
      <c r="L178">
        <v>86</v>
      </c>
      <c r="M178" s="2">
        <v>9.0115910160049694E-6</v>
      </c>
      <c r="N178">
        <f t="shared" si="21"/>
        <v>1.3427270613847404</v>
      </c>
      <c r="P178">
        <v>86</v>
      </c>
      <c r="Q178" s="2">
        <v>2.5412063986043502E-31</v>
      </c>
      <c r="R178" s="2">
        <f t="shared" si="26"/>
        <v>3.7863975339204821E-20</v>
      </c>
      <c r="S178" s="2">
        <f t="shared" si="27"/>
        <v>1.0596561296342834E-16</v>
      </c>
      <c r="T178">
        <v>85.5</v>
      </c>
      <c r="U178">
        <f t="shared" si="23"/>
        <v>1.1181818891089278E-16</v>
      </c>
    </row>
    <row r="179" spans="1:21" x14ac:dyDescent="0.25">
      <c r="A179">
        <v>86.5</v>
      </c>
      <c r="B179" s="2">
        <v>5.5506471668313497E-8</v>
      </c>
      <c r="C179" s="6">
        <f t="shared" si="20"/>
        <v>8.2704642785787104E-3</v>
      </c>
      <c r="E179">
        <v>86.5</v>
      </c>
      <c r="F179" s="2">
        <v>7.8122709089040102E-32</v>
      </c>
      <c r="G179" s="2">
        <f t="shared" si="24"/>
        <v>1.1640283654266975E-20</v>
      </c>
      <c r="H179" s="2">
        <f t="shared" si="25"/>
        <v>3.2576341534202989E-17</v>
      </c>
      <c r="I179">
        <v>86</v>
      </c>
      <c r="J179">
        <f t="shared" si="22"/>
        <v>3.9101722758017427E-17</v>
      </c>
      <c r="L179">
        <v>86.5</v>
      </c>
      <c r="M179" s="2">
        <v>8.7123966561755996E-6</v>
      </c>
      <c r="N179">
        <f t="shared" si="21"/>
        <v>1.2981471017701642</v>
      </c>
      <c r="P179">
        <v>86.5</v>
      </c>
      <c r="Q179" s="2">
        <v>2.4014866615713801E-31</v>
      </c>
      <c r="R179" s="2">
        <f t="shared" si="26"/>
        <v>3.5782151257413568E-20</v>
      </c>
      <c r="S179" s="2">
        <f t="shared" si="27"/>
        <v>1.0013944804194893E-16</v>
      </c>
      <c r="T179">
        <v>86</v>
      </c>
      <c r="U179">
        <f t="shared" si="23"/>
        <v>1.0597994137448214E-16</v>
      </c>
    </row>
    <row r="180" spans="1:21" x14ac:dyDescent="0.25">
      <c r="A180">
        <v>87</v>
      </c>
      <c r="B180" s="2">
        <v>5.2046848409252797E-8</v>
      </c>
      <c r="C180" s="6">
        <f t="shared" si="20"/>
        <v>7.7549804129786667E-3</v>
      </c>
      <c r="E180">
        <v>87</v>
      </c>
      <c r="F180" s="2">
        <v>6.2481782461447895E-32</v>
      </c>
      <c r="G180" s="2">
        <f t="shared" si="24"/>
        <v>9.309785586755736E-21</v>
      </c>
      <c r="H180" s="2">
        <f t="shared" si="25"/>
        <v>2.6054240935372944E-17</v>
      </c>
      <c r="I180">
        <v>86.5</v>
      </c>
      <c r="J180">
        <f t="shared" si="22"/>
        <v>3.2578606986942421E-17</v>
      </c>
      <c r="L180">
        <v>87</v>
      </c>
      <c r="M180" s="2">
        <v>8.4247089114077708E-6</v>
      </c>
      <c r="N180">
        <f t="shared" si="21"/>
        <v>1.2552816277997578</v>
      </c>
      <c r="P180">
        <v>87</v>
      </c>
      <c r="Q180" s="2">
        <v>2.26217126799329E-31</v>
      </c>
      <c r="R180" s="2">
        <f t="shared" si="26"/>
        <v>3.3706351893100023E-20</v>
      </c>
      <c r="S180" s="2">
        <f t="shared" si="27"/>
        <v>9.4330143813905371E-17</v>
      </c>
      <c r="T180">
        <v>86.5</v>
      </c>
      <c r="U180">
        <f t="shared" si="23"/>
        <v>1.0015644534442782E-16</v>
      </c>
    </row>
    <row r="181" spans="1:21" x14ac:dyDescent="0.25">
      <c r="A181">
        <v>87.5</v>
      </c>
      <c r="B181" s="2">
        <v>4.87746343835454E-8</v>
      </c>
      <c r="C181" s="6">
        <f t="shared" si="20"/>
        <v>7.2674205231482644E-3</v>
      </c>
      <c r="E181">
        <v>87.5</v>
      </c>
      <c r="F181" s="2">
        <v>4.68506128328757E-32</v>
      </c>
      <c r="G181" s="2">
        <f t="shared" si="24"/>
        <v>6.9807413120984781E-21</v>
      </c>
      <c r="H181" s="2">
        <f t="shared" si="25"/>
        <v>1.9536208901703164E-17</v>
      </c>
      <c r="I181">
        <v>87</v>
      </c>
      <c r="J181">
        <f t="shared" si="22"/>
        <v>2.6059123898585701E-17</v>
      </c>
      <c r="L181">
        <v>87.5</v>
      </c>
      <c r="M181" s="2">
        <v>8.1463942912041394E-6</v>
      </c>
      <c r="N181">
        <f t="shared" si="21"/>
        <v>1.2138127493894169</v>
      </c>
      <c r="P181">
        <v>87.5</v>
      </c>
      <c r="Q181" s="2">
        <v>2.12333980803709E-31</v>
      </c>
      <c r="R181" s="2">
        <f t="shared" si="26"/>
        <v>3.1637763139752645E-20</v>
      </c>
      <c r="S181" s="2">
        <f t="shared" si="27"/>
        <v>8.8541019104890803E-17</v>
      </c>
      <c r="T181">
        <v>87</v>
      </c>
      <c r="U181">
        <f t="shared" si="23"/>
        <v>9.4350506366202739E-17</v>
      </c>
    </row>
    <row r="182" spans="1:21" x14ac:dyDescent="0.25">
      <c r="A182">
        <v>88</v>
      </c>
      <c r="B182" s="2">
        <v>4.5725314927432198E-8</v>
      </c>
      <c r="C182" s="6">
        <f t="shared" si="20"/>
        <v>6.8130719241873972E-3</v>
      </c>
      <c r="E182">
        <v>88</v>
      </c>
      <c r="F182" s="2">
        <v>3.1243847797282701E-32</v>
      </c>
      <c r="G182" s="2">
        <f t="shared" si="24"/>
        <v>4.6553333217951221E-21</v>
      </c>
      <c r="H182" s="2">
        <f t="shared" si="25"/>
        <v>1.302835332459978E-17</v>
      </c>
      <c r="I182">
        <v>87.5</v>
      </c>
      <c r="J182">
        <f t="shared" si="22"/>
        <v>1.9551234213015719E-17</v>
      </c>
      <c r="L182">
        <v>88</v>
      </c>
      <c r="M182" s="2">
        <v>7.8739675628191793E-6</v>
      </c>
      <c r="N182">
        <f t="shared" si="21"/>
        <v>1.1732211668600576</v>
      </c>
      <c r="P182">
        <v>88</v>
      </c>
      <c r="Q182" s="2">
        <v>1.9850938188627701E-31</v>
      </c>
      <c r="R182" s="2">
        <f t="shared" si="26"/>
        <v>2.9577897901055277E-20</v>
      </c>
      <c r="S182" s="2">
        <f t="shared" si="27"/>
        <v>8.2776307906840219E-17</v>
      </c>
      <c r="T182">
        <v>87.5</v>
      </c>
      <c r="U182">
        <f t="shared" si="23"/>
        <v>8.8565681916554176E-17</v>
      </c>
    </row>
    <row r="183" spans="1:21" x14ac:dyDescent="0.25">
      <c r="A183">
        <v>88.5</v>
      </c>
      <c r="B183" s="2">
        <v>4.28739180385243E-8</v>
      </c>
      <c r="C183" s="6">
        <f t="shared" si="20"/>
        <v>6.3882137877401208E-3</v>
      </c>
      <c r="E183">
        <v>88.5</v>
      </c>
      <c r="F183" s="2">
        <v>1.5734276171814799E-32</v>
      </c>
      <c r="G183" s="2">
        <f t="shared" si="24"/>
        <v>2.3444071496004052E-21</v>
      </c>
      <c r="H183" s="2">
        <f t="shared" si="25"/>
        <v>6.5610263691997223E-18</v>
      </c>
      <c r="I183">
        <v>88</v>
      </c>
      <c r="J183">
        <f t="shared" si="22"/>
        <v>1.3288210886395327E-17</v>
      </c>
      <c r="L183">
        <v>88.5</v>
      </c>
      <c r="M183" s="2">
        <v>7.61098437310998E-6</v>
      </c>
      <c r="N183">
        <f t="shared" si="21"/>
        <v>1.1340366715933869</v>
      </c>
      <c r="P183">
        <v>88.5</v>
      </c>
      <c r="Q183" s="2">
        <v>1.84756473056043E-31</v>
      </c>
      <c r="R183" s="2">
        <f t="shared" si="26"/>
        <v>2.7528714485350408E-20</v>
      </c>
      <c r="S183" s="2">
        <f t="shared" si="27"/>
        <v>7.7041490715185604E-17</v>
      </c>
      <c r="T183">
        <v>88</v>
      </c>
      <c r="U183">
        <f t="shared" si="23"/>
        <v>8.2806547666531004E-17</v>
      </c>
    </row>
    <row r="184" spans="1:21" x14ac:dyDescent="0.25">
      <c r="A184">
        <v>89</v>
      </c>
      <c r="B184" s="2">
        <v>4.0178795602487603E-8</v>
      </c>
      <c r="C184" s="6">
        <f t="shared" si="20"/>
        <v>5.9866405447706527E-3</v>
      </c>
      <c r="E184">
        <v>89</v>
      </c>
      <c r="F184" s="2">
        <v>3.0245970358923898E-33</v>
      </c>
      <c r="G184" s="2">
        <f t="shared" si="24"/>
        <v>4.5066495834796605E-22</v>
      </c>
      <c r="H184" s="2">
        <f t="shared" si="25"/>
        <v>1.2612249011010218E-18</v>
      </c>
      <c r="I184">
        <v>88.5</v>
      </c>
      <c r="J184">
        <f t="shared" si="22"/>
        <v>9.424490815753318E-18</v>
      </c>
      <c r="L184">
        <v>89</v>
      </c>
      <c r="M184" s="2">
        <v>7.3574447220765501E-6</v>
      </c>
      <c r="N184">
        <f t="shared" si="21"/>
        <v>1.096259263589406</v>
      </c>
      <c r="P184">
        <v>89</v>
      </c>
      <c r="Q184" s="2">
        <v>1.71092543150369E-31</v>
      </c>
      <c r="R184" s="2">
        <f t="shared" si="26"/>
        <v>2.5492788929404979E-20</v>
      </c>
      <c r="S184" s="2">
        <f t="shared" si="27"/>
        <v>7.1343776791833022E-17</v>
      </c>
      <c r="T184">
        <v>88.5</v>
      </c>
      <c r="U184">
        <f t="shared" si="23"/>
        <v>7.7079083112372412E-17</v>
      </c>
    </row>
    <row r="185" spans="1:21" x14ac:dyDescent="0.25">
      <c r="A185">
        <v>89.5</v>
      </c>
      <c r="B185" s="2">
        <v>3.7667815028337197E-8</v>
      </c>
      <c r="C185" s="6">
        <f t="shared" si="20"/>
        <v>5.6125044392222427E-3</v>
      </c>
      <c r="E185">
        <v>89.5</v>
      </c>
      <c r="F185" s="2">
        <v>1.61530259368187E-32</v>
      </c>
      <c r="G185" s="2">
        <f t="shared" si="24"/>
        <v>2.4068008645859865E-21</v>
      </c>
      <c r="H185" s="2">
        <f t="shared" si="25"/>
        <v>6.7356405821629032E-18</v>
      </c>
      <c r="I185">
        <v>89</v>
      </c>
      <c r="J185">
        <f t="shared" si="22"/>
        <v>8.1583212753947899E-18</v>
      </c>
      <c r="L185">
        <v>89.5</v>
      </c>
      <c r="M185" s="2">
        <v>7.1133486097188902E-6</v>
      </c>
      <c r="N185">
        <f t="shared" si="21"/>
        <v>1.0598889428481146</v>
      </c>
      <c r="P185">
        <v>89.5</v>
      </c>
      <c r="Q185" s="2">
        <v>1.5754074601044699E-31</v>
      </c>
      <c r="R185" s="2">
        <f t="shared" si="26"/>
        <v>2.3473571155556601E-20</v>
      </c>
      <c r="S185" s="2">
        <f t="shared" si="27"/>
        <v>6.5692821043112475E-17</v>
      </c>
      <c r="T185">
        <v>89</v>
      </c>
      <c r="U185">
        <f t="shared" si="23"/>
        <v>7.1391242082353049E-17</v>
      </c>
    </row>
    <row r="186" spans="1:21" x14ac:dyDescent="0.25">
      <c r="A186">
        <v>90</v>
      </c>
      <c r="B186" s="2">
        <v>3.5317663893858597E-8</v>
      </c>
      <c r="C186" s="6">
        <f t="shared" si="20"/>
        <v>5.2623319201849312E-3</v>
      </c>
      <c r="E186">
        <v>90</v>
      </c>
      <c r="F186" s="2">
        <v>3.1668337905690098E-32</v>
      </c>
      <c r="G186" s="2">
        <f t="shared" si="24"/>
        <v>4.7185823479478243E-21</v>
      </c>
      <c r="H186" s="2">
        <f t="shared" si="25"/>
        <v>1.320536119991052E-17</v>
      </c>
      <c r="I186">
        <v>89.5</v>
      </c>
      <c r="J186">
        <f t="shared" si="22"/>
        <v>9.4953847854109203E-18</v>
      </c>
      <c r="L186">
        <v>90</v>
      </c>
      <c r="M186" s="2">
        <v>6.8786960360369996E-6</v>
      </c>
      <c r="N186">
        <f t="shared" si="21"/>
        <v>1.024925709369513</v>
      </c>
      <c r="P186">
        <v>90</v>
      </c>
      <c r="Q186" s="2">
        <v>1.4413271430078199E-31</v>
      </c>
      <c r="R186" s="2">
        <f t="shared" si="26"/>
        <v>2.1475774430816516E-20</v>
      </c>
      <c r="S186" s="2">
        <f t="shared" si="27"/>
        <v>6.0101813954793936E-17</v>
      </c>
      <c r="T186">
        <v>89.5</v>
      </c>
      <c r="U186">
        <f t="shared" si="23"/>
        <v>6.5753816182264864E-17</v>
      </c>
    </row>
    <row r="187" spans="1:21" x14ac:dyDescent="0.25">
      <c r="A187">
        <v>90.5</v>
      </c>
      <c r="B187" s="2">
        <v>3.3097876928132901E-8</v>
      </c>
      <c r="C187" s="6">
        <f t="shared" si="20"/>
        <v>4.9315836622918019E-3</v>
      </c>
      <c r="E187">
        <v>90.5</v>
      </c>
      <c r="F187" s="2">
        <v>4.72761919321958E-32</v>
      </c>
      <c r="G187" s="2">
        <f t="shared" si="24"/>
        <v>7.0441525978971732E-21</v>
      </c>
      <c r="H187" s="2">
        <f t="shared" si="25"/>
        <v>1.9713670874680432E-17</v>
      </c>
      <c r="I187">
        <v>90</v>
      </c>
      <c r="J187">
        <f t="shared" si="22"/>
        <v>1.3429552044502446E-17</v>
      </c>
      <c r="L187">
        <v>90.5</v>
      </c>
      <c r="M187" s="2">
        <v>6.6508660609997499E-6</v>
      </c>
      <c r="N187">
        <f t="shared" si="21"/>
        <v>0.99097904308896267</v>
      </c>
      <c r="P187">
        <v>90.5</v>
      </c>
      <c r="Q187" s="2">
        <v>1.3091262871170599E-31</v>
      </c>
      <c r="R187" s="2">
        <f t="shared" si="26"/>
        <v>1.9505981678044192E-20</v>
      </c>
      <c r="S187" s="2">
        <f t="shared" si="27"/>
        <v>5.458917840639931E-17</v>
      </c>
      <c r="T187">
        <v>90</v>
      </c>
      <c r="U187">
        <f t="shared" si="23"/>
        <v>6.0181773041797497E-17</v>
      </c>
    </row>
    <row r="188" spans="1:21" x14ac:dyDescent="0.25">
      <c r="A188">
        <v>91</v>
      </c>
      <c r="B188" s="2">
        <v>3.1030216710478097E-8</v>
      </c>
      <c r="C188" s="6">
        <f t="shared" si="20"/>
        <v>4.6235022898612364E-3</v>
      </c>
      <c r="E188">
        <v>91</v>
      </c>
      <c r="F188" s="2">
        <v>6.2907744679157602E-32</v>
      </c>
      <c r="G188" s="2">
        <f t="shared" si="24"/>
        <v>9.3732539571944828E-21</v>
      </c>
      <c r="H188" s="2">
        <f t="shared" si="25"/>
        <v>2.6231862664657353E-17</v>
      </c>
      <c r="I188">
        <v>90.5</v>
      </c>
      <c r="J188">
        <f t="shared" si="22"/>
        <v>1.9728114534897655E-17</v>
      </c>
      <c r="L188">
        <v>91</v>
      </c>
      <c r="M188" s="2">
        <v>6.42847737883179E-6</v>
      </c>
      <c r="N188">
        <f t="shared" si="21"/>
        <v>0.95784312944593675</v>
      </c>
      <c r="P188">
        <v>91</v>
      </c>
      <c r="Q188" s="2">
        <v>1.17943705754154E-31</v>
      </c>
      <c r="R188" s="2">
        <f t="shared" si="26"/>
        <v>1.7573612157368946E-20</v>
      </c>
      <c r="S188" s="2">
        <f t="shared" si="27"/>
        <v>4.9181275012848785E-17</v>
      </c>
      <c r="T188">
        <v>90.5</v>
      </c>
      <c r="U188">
        <f t="shared" si="23"/>
        <v>5.4696379862159319E-17</v>
      </c>
    </row>
    <row r="189" spans="1:21" x14ac:dyDescent="0.25">
      <c r="A189">
        <v>91.5</v>
      </c>
      <c r="B189" s="2">
        <v>2.9093155968468201E-8</v>
      </c>
      <c r="C189" s="6">
        <f t="shared" si="20"/>
        <v>4.3348802393017617E-3</v>
      </c>
      <c r="E189">
        <v>91.5</v>
      </c>
      <c r="F189" s="2">
        <v>7.8548848984143498E-32</v>
      </c>
      <c r="G189" s="2">
        <f t="shared" si="24"/>
        <v>1.1703778498637381E-20</v>
      </c>
      <c r="H189" s="2">
        <f t="shared" si="25"/>
        <v>3.2754037353077056E-17</v>
      </c>
      <c r="I189">
        <v>91</v>
      </c>
      <c r="J189">
        <f t="shared" si="22"/>
        <v>2.623662859861353E-17</v>
      </c>
      <c r="L189">
        <v>91.5</v>
      </c>
      <c r="M189" s="2">
        <v>6.2138390537655304E-6</v>
      </c>
      <c r="N189">
        <f t="shared" si="21"/>
        <v>0.92586201901106402</v>
      </c>
      <c r="P189">
        <v>91.5</v>
      </c>
      <c r="Q189" s="2">
        <v>1.05318770616405E-31</v>
      </c>
      <c r="R189" s="2">
        <f t="shared" si="26"/>
        <v>1.5692496821844344E-20</v>
      </c>
      <c r="S189" s="2">
        <f t="shared" si="27"/>
        <v>4.3916810893642133E-17</v>
      </c>
      <c r="T189">
        <v>91</v>
      </c>
      <c r="U189">
        <f t="shared" si="23"/>
        <v>4.9328642638153509E-17</v>
      </c>
    </row>
    <row r="190" spans="1:21" x14ac:dyDescent="0.25">
      <c r="A190">
        <v>92</v>
      </c>
      <c r="B190" s="2">
        <v>2.7264887079516101E-8</v>
      </c>
      <c r="C190" s="6">
        <f t="shared" si="20"/>
        <v>4.0624681748478988E-3</v>
      </c>
      <c r="E190">
        <v>92</v>
      </c>
      <c r="F190" s="2">
        <v>9.4194746838435195E-32</v>
      </c>
      <c r="G190" s="2">
        <f t="shared" si="24"/>
        <v>1.4035017278926847E-20</v>
      </c>
      <c r="H190" s="2">
        <f t="shared" si="25"/>
        <v>3.9278210900742276E-17</v>
      </c>
      <c r="I190">
        <v>91.5</v>
      </c>
      <c r="J190">
        <f t="shared" si="22"/>
        <v>3.275626219337298E-17</v>
      </c>
      <c r="L190">
        <v>92</v>
      </c>
      <c r="M190" s="2">
        <v>6.0069510858009897E-6</v>
      </c>
      <c r="N190">
        <f t="shared" si="21"/>
        <v>0.89503571178434749</v>
      </c>
      <c r="P190">
        <v>92</v>
      </c>
      <c r="Q190" s="2">
        <v>9.3177752213685504E-32</v>
      </c>
      <c r="R190" s="2">
        <f t="shared" si="26"/>
        <v>1.3883485079839141E-20</v>
      </c>
      <c r="S190" s="2">
        <f t="shared" si="27"/>
        <v>3.88541349230834E-17</v>
      </c>
      <c r="T190">
        <v>91.5</v>
      </c>
      <c r="U190">
        <f t="shared" si="23"/>
        <v>4.4124937023697367E-17</v>
      </c>
    </row>
    <row r="191" spans="1:21" x14ac:dyDescent="0.25">
      <c r="A191">
        <v>92.5</v>
      </c>
      <c r="B191" s="2">
        <v>2.5562296010204701E-8</v>
      </c>
      <c r="C191" s="6">
        <f t="shared" si="20"/>
        <v>3.8087821055205005E-3</v>
      </c>
      <c r="E191">
        <v>92.5</v>
      </c>
      <c r="F191" s="2">
        <v>1.09843389907119E-31</v>
      </c>
      <c r="G191" s="2">
        <f t="shared" si="24"/>
        <v>1.6366665096160733E-20</v>
      </c>
      <c r="H191" s="2">
        <f t="shared" si="25"/>
        <v>4.5803529173707786E-17</v>
      </c>
      <c r="I191">
        <v>92</v>
      </c>
      <c r="J191">
        <f t="shared" si="22"/>
        <v>3.9279440807175996E-17</v>
      </c>
      <c r="L191">
        <v>92.5</v>
      </c>
      <c r="M191" s="2">
        <v>5.80781347493815E-6</v>
      </c>
      <c r="N191">
        <f t="shared" si="21"/>
        <v>0.86536420776578438</v>
      </c>
      <c r="P191">
        <v>92.5</v>
      </c>
      <c r="Q191" s="2">
        <v>8.17365763740698E-32</v>
      </c>
      <c r="R191" s="2">
        <f t="shared" si="26"/>
        <v>1.21787498797364E-20</v>
      </c>
      <c r="S191" s="2">
        <f t="shared" si="27"/>
        <v>3.4083285882513181E-17</v>
      </c>
      <c r="T191">
        <v>92</v>
      </c>
      <c r="U191">
        <f t="shared" si="23"/>
        <v>3.9156104643313593E-17</v>
      </c>
    </row>
    <row r="192" spans="1:21" x14ac:dyDescent="0.25">
      <c r="A192">
        <v>93</v>
      </c>
      <c r="B192" s="2">
        <v>2.3965681455293201E-8</v>
      </c>
      <c r="C192" s="6">
        <f t="shared" si="20"/>
        <v>3.5708865368386869E-3</v>
      </c>
      <c r="E192">
        <v>93</v>
      </c>
      <c r="F192" s="2">
        <v>1.2549375123776199E-31</v>
      </c>
      <c r="G192" s="2">
        <f t="shared" si="24"/>
        <v>1.8698568934426537E-20</v>
      </c>
      <c r="H192" s="2">
        <f t="shared" si="25"/>
        <v>5.232956394369548E-17</v>
      </c>
      <c r="I192">
        <v>92.5</v>
      </c>
      <c r="J192">
        <f t="shared" si="22"/>
        <v>4.510187079355319E-17</v>
      </c>
      <c r="L192">
        <v>93</v>
      </c>
      <c r="M192" s="2">
        <v>5.61642622117702E-6</v>
      </c>
      <c r="N192">
        <f t="shared" si="21"/>
        <v>0.83684750695537602</v>
      </c>
      <c r="P192">
        <v>93</v>
      </c>
      <c r="Q192" s="2">
        <v>7.1332788207307695E-32</v>
      </c>
      <c r="R192" s="2">
        <f t="shared" si="26"/>
        <v>1.0628585442888847E-20</v>
      </c>
      <c r="S192" s="2">
        <f t="shared" si="27"/>
        <v>2.9745016504480452E-17</v>
      </c>
      <c r="T192">
        <v>92.5</v>
      </c>
      <c r="U192">
        <f t="shared" si="23"/>
        <v>3.4809838366832327E-17</v>
      </c>
    </row>
    <row r="193" spans="1:21" x14ac:dyDescent="0.25">
      <c r="A193">
        <v>93.5</v>
      </c>
      <c r="B193" s="2">
        <v>2.2459890130135801E-8</v>
      </c>
      <c r="C193" s="6">
        <f t="shared" si="20"/>
        <v>3.3465236293902345E-3</v>
      </c>
      <c r="E193">
        <v>93.5</v>
      </c>
      <c r="F193" s="2">
        <v>1.3272282866264801E-31</v>
      </c>
      <c r="G193" s="2">
        <f t="shared" si="24"/>
        <v>1.9775701470734554E-20</v>
      </c>
      <c r="H193" s="2">
        <f t="shared" si="25"/>
        <v>5.5344012596543351E-17</v>
      </c>
      <c r="I193">
        <v>93</v>
      </c>
      <c r="J193">
        <f t="shared" si="22"/>
        <v>4.9502648409884415E-17</v>
      </c>
      <c r="L193">
        <v>93.5</v>
      </c>
      <c r="M193" s="2">
        <v>5.4298913502042701E-6</v>
      </c>
      <c r="N193">
        <f t="shared" si="21"/>
        <v>0.80905381118043629</v>
      </c>
      <c r="P193">
        <v>93.5</v>
      </c>
      <c r="Q193" s="2">
        <v>6.5828876410202798E-32</v>
      </c>
      <c r="R193" s="2">
        <f t="shared" si="26"/>
        <v>9.8085025851202168E-21</v>
      </c>
      <c r="S193" s="2">
        <f t="shared" si="27"/>
        <v>2.744994363044245E-17</v>
      </c>
      <c r="T193">
        <v>93</v>
      </c>
      <c r="U193">
        <f t="shared" si="23"/>
        <v>3.1158591439112631E-17</v>
      </c>
    </row>
    <row r="194" spans="1:21" x14ac:dyDescent="0.25">
      <c r="A194">
        <v>94</v>
      </c>
      <c r="B194" s="2">
        <v>2.1057926137095901E-8</v>
      </c>
      <c r="C194" s="6">
        <f t="shared" si="20"/>
        <v>3.1376309944272894E-3</v>
      </c>
      <c r="E194">
        <v>94</v>
      </c>
      <c r="F194" s="2">
        <v>1.31317308131902E-31</v>
      </c>
      <c r="G194" s="2">
        <f t="shared" si="24"/>
        <v>1.9566278911653399E-20</v>
      </c>
      <c r="H194" s="2">
        <f t="shared" si="25"/>
        <v>5.4757925434733195E-17</v>
      </c>
      <c r="I194">
        <v>93.5</v>
      </c>
      <c r="J194">
        <f t="shared" si="22"/>
        <v>5.2481378152300389E-17</v>
      </c>
      <c r="L194">
        <v>94</v>
      </c>
      <c r="M194" s="2">
        <v>5.2483550614647398E-6</v>
      </c>
      <c r="N194">
        <f t="shared" si="21"/>
        <v>0.78200490415824619</v>
      </c>
      <c r="P194">
        <v>94</v>
      </c>
      <c r="Q194" s="2">
        <v>6.1537718461268404E-32</v>
      </c>
      <c r="R194" s="2">
        <f t="shared" si="26"/>
        <v>9.1691200507289919E-21</v>
      </c>
      <c r="S194" s="2">
        <f t="shared" si="27"/>
        <v>2.5660576255043685E-17</v>
      </c>
      <c r="T194">
        <v>93.5</v>
      </c>
      <c r="U194">
        <f t="shared" si="23"/>
        <v>2.8167976728065046E-17</v>
      </c>
    </row>
    <row r="195" spans="1:21" x14ac:dyDescent="0.25">
      <c r="A195">
        <v>94.5</v>
      </c>
      <c r="B195" s="2">
        <v>1.97418942998154E-8</v>
      </c>
      <c r="C195" s="6">
        <f t="shared" si="20"/>
        <v>2.9415422506724946E-3</v>
      </c>
      <c r="E195">
        <v>94.5</v>
      </c>
      <c r="F195" s="2">
        <v>1.2991183877727501E-31</v>
      </c>
      <c r="G195" s="2">
        <f t="shared" si="24"/>
        <v>1.9356863977813978E-20</v>
      </c>
      <c r="H195" s="2">
        <f t="shared" si="25"/>
        <v>5.4171859612822167E-17</v>
      </c>
      <c r="I195">
        <v>94</v>
      </c>
      <c r="J195">
        <f t="shared" si="22"/>
        <v>5.4037835483757019E-17</v>
      </c>
      <c r="L195">
        <v>94.5</v>
      </c>
      <c r="M195" s="2">
        <v>5.0731795383163703E-6</v>
      </c>
      <c r="N195">
        <f t="shared" si="21"/>
        <v>0.75590375120913922</v>
      </c>
      <c r="P195">
        <v>94.5</v>
      </c>
      <c r="Q195" s="2">
        <v>5.7318151032983099E-32</v>
      </c>
      <c r="R195" s="2">
        <f t="shared" si="26"/>
        <v>8.5404045039144823E-21</v>
      </c>
      <c r="S195" s="2">
        <f t="shared" si="27"/>
        <v>2.3901061367845482E-17</v>
      </c>
      <c r="T195">
        <v>94</v>
      </c>
      <c r="U195">
        <f t="shared" si="23"/>
        <v>2.5787020567727844E-17</v>
      </c>
    </row>
    <row r="196" spans="1:21" x14ac:dyDescent="0.25">
      <c r="A196">
        <v>95</v>
      </c>
      <c r="B196" s="2">
        <v>1.8501712260809101E-8</v>
      </c>
      <c r="C196" s="6">
        <f t="shared" si="20"/>
        <v>2.756755126860556E-3</v>
      </c>
      <c r="E196">
        <v>95</v>
      </c>
      <c r="F196" s="2">
        <v>1.285064222779E-31</v>
      </c>
      <c r="G196" s="2">
        <f t="shared" si="24"/>
        <v>1.9147456919407101E-20</v>
      </c>
      <c r="H196" s="2">
        <f t="shared" si="25"/>
        <v>5.3585815830990898E-17</v>
      </c>
      <c r="I196">
        <v>94.5</v>
      </c>
      <c r="J196">
        <f t="shared" si="22"/>
        <v>5.4171881659090318E-17</v>
      </c>
      <c r="L196">
        <v>95</v>
      </c>
      <c r="M196" s="2">
        <v>4.9043647807591496E-6</v>
      </c>
      <c r="N196">
        <f t="shared" si="21"/>
        <v>0.73075035233311325</v>
      </c>
      <c r="P196">
        <v>95</v>
      </c>
      <c r="Q196" s="2">
        <v>5.3187215594485804E-32</v>
      </c>
      <c r="R196" s="2">
        <f t="shared" si="26"/>
        <v>7.9248951235783851E-21</v>
      </c>
      <c r="S196" s="2">
        <f t="shared" si="27"/>
        <v>2.2178505080827146E-17</v>
      </c>
      <c r="T196">
        <v>94.5</v>
      </c>
      <c r="U196">
        <f t="shared" si="23"/>
        <v>2.3938462282062143E-17</v>
      </c>
    </row>
    <row r="197" spans="1:21" x14ac:dyDescent="0.25">
      <c r="A197">
        <v>95.5</v>
      </c>
      <c r="B197" s="2">
        <v>1.7347306016815299E-8</v>
      </c>
      <c r="C197" s="6">
        <f t="shared" si="20"/>
        <v>2.5847485965054796E-3</v>
      </c>
      <c r="E197">
        <v>95.5</v>
      </c>
      <c r="F197" s="2">
        <v>1.27101060387113E-31</v>
      </c>
      <c r="G197" s="2">
        <f t="shared" si="24"/>
        <v>1.8938057997679838E-20</v>
      </c>
      <c r="H197" s="2">
        <f t="shared" si="25"/>
        <v>5.2999794820361955E-17</v>
      </c>
      <c r="I197">
        <v>95</v>
      </c>
      <c r="J197">
        <f t="shared" si="22"/>
        <v>5.3585838608727014E-17</v>
      </c>
      <c r="L197">
        <v>95.5</v>
      </c>
      <c r="M197" s="2">
        <v>4.7419107887930804E-6</v>
      </c>
      <c r="N197">
        <f t="shared" si="21"/>
        <v>0.70654470753016896</v>
      </c>
      <c r="P197">
        <v>95.5</v>
      </c>
      <c r="Q197" s="2">
        <v>4.9167257275362701E-32</v>
      </c>
      <c r="R197" s="2">
        <f t="shared" si="26"/>
        <v>7.3259213340290415E-21</v>
      </c>
      <c r="S197" s="2">
        <f t="shared" si="27"/>
        <v>2.0502225076151948E-17</v>
      </c>
      <c r="T197">
        <v>95</v>
      </c>
      <c r="U197">
        <f t="shared" si="23"/>
        <v>2.2225383249722085E-17</v>
      </c>
    </row>
    <row r="198" spans="1:21" x14ac:dyDescent="0.25">
      <c r="A198">
        <v>96</v>
      </c>
      <c r="B198" s="2">
        <v>1.6262524580103499E-8</v>
      </c>
      <c r="C198" s="6">
        <f t="shared" si="20"/>
        <v>2.4231161624354213E-3</v>
      </c>
      <c r="E198">
        <v>96</v>
      </c>
      <c r="F198" s="2">
        <v>1.2569575493659499E-31</v>
      </c>
      <c r="G198" s="2">
        <f t="shared" si="24"/>
        <v>1.8728667485552652E-20</v>
      </c>
      <c r="H198" s="2">
        <f t="shared" si="25"/>
        <v>5.2413797344726861E-17</v>
      </c>
      <c r="I198">
        <v>95.5</v>
      </c>
      <c r="J198">
        <f t="shared" si="22"/>
        <v>5.2999818362258244E-17</v>
      </c>
      <c r="L198">
        <v>96</v>
      </c>
      <c r="M198" s="2">
        <v>4.58581756241816E-6</v>
      </c>
      <c r="N198">
        <f t="shared" si="21"/>
        <v>0.6832868168003059</v>
      </c>
      <c r="P198">
        <v>96</v>
      </c>
      <c r="Q198" s="2">
        <v>4.5287838253796601E-32</v>
      </c>
      <c r="R198" s="2">
        <f t="shared" si="26"/>
        <v>6.7478878998156939E-21</v>
      </c>
      <c r="S198" s="2">
        <f t="shared" si="27"/>
        <v>1.8884548468742157E-17</v>
      </c>
      <c r="T198">
        <v>95.5</v>
      </c>
      <c r="U198">
        <f t="shared" si="23"/>
        <v>2.0561644569995693E-17</v>
      </c>
    </row>
    <row r="199" spans="1:21" x14ac:dyDescent="0.25">
      <c r="A199">
        <v>96.5</v>
      </c>
      <c r="B199" s="2">
        <v>1.5241110162911699E-8</v>
      </c>
      <c r="C199" s="6">
        <f t="shared" ref="C199:C206" si="28">B199*149000</f>
        <v>2.2709254142738431E-3</v>
      </c>
      <c r="E199">
        <v>96.5</v>
      </c>
      <c r="F199" s="2">
        <v>1.2429050784079201E-31</v>
      </c>
      <c r="G199" s="2">
        <f t="shared" si="24"/>
        <v>1.8519285668278007E-20</v>
      </c>
      <c r="H199" s="2">
        <f t="shared" si="25"/>
        <v>5.1827824202389345E-17</v>
      </c>
      <c r="I199">
        <v>96</v>
      </c>
      <c r="J199">
        <f t="shared" si="22"/>
        <v>5.2413821685320743E-17</v>
      </c>
      <c r="L199">
        <v>96.5</v>
      </c>
      <c r="M199" s="2">
        <v>4.4330666228541796E-6</v>
      </c>
      <c r="N199">
        <f t="shared" ref="N199:N206" si="29">M199*149000</f>
        <v>0.66052692680527281</v>
      </c>
      <c r="P199">
        <v>96.5</v>
      </c>
      <c r="Q199" s="2">
        <v>4.1588306287408599E-32</v>
      </c>
      <c r="R199" s="2">
        <f t="shared" si="26"/>
        <v>6.1966576368238814E-21</v>
      </c>
      <c r="S199" s="2">
        <f t="shared" si="27"/>
        <v>1.7341882856411713E-17</v>
      </c>
      <c r="T199">
        <v>96</v>
      </c>
      <c r="U199">
        <f t="shared" si="23"/>
        <v>1.8960648699787023E-17</v>
      </c>
    </row>
    <row r="200" spans="1:21" x14ac:dyDescent="0.25">
      <c r="A200">
        <v>97</v>
      </c>
      <c r="B200" s="2">
        <v>1.42905584642072E-8</v>
      </c>
      <c r="C200" s="6">
        <f t="shared" si="28"/>
        <v>2.129293211166873E-3</v>
      </c>
      <c r="E200">
        <v>97</v>
      </c>
      <c r="F200" s="2">
        <v>1.22885321101638E-31</v>
      </c>
      <c r="G200" s="2">
        <f t="shared" si="24"/>
        <v>1.8309912844144062E-20</v>
      </c>
      <c r="H200" s="2">
        <f t="shared" si="25"/>
        <v>5.1241876228134627E-17</v>
      </c>
      <c r="I200">
        <v>96.5</v>
      </c>
      <c r="J200">
        <f t="shared" si="22"/>
        <v>5.1827849378189877E-17</v>
      </c>
      <c r="L200">
        <v>97</v>
      </c>
      <c r="M200" s="2">
        <v>4.2848824653490602E-6</v>
      </c>
      <c r="N200">
        <f t="shared" si="29"/>
        <v>0.63844748733700996</v>
      </c>
      <c r="P200">
        <v>97</v>
      </c>
      <c r="Q200" s="2">
        <v>3.8121069849120501E-32</v>
      </c>
      <c r="R200" s="2">
        <f t="shared" si="26"/>
        <v>5.6800394075189546E-21</v>
      </c>
      <c r="S200" s="2">
        <f t="shared" si="27"/>
        <v>1.5896082016802166E-17</v>
      </c>
      <c r="T200">
        <v>96.5</v>
      </c>
      <c r="U200">
        <f t="shared" si="23"/>
        <v>1.7440147425021511E-17</v>
      </c>
    </row>
    <row r="201" spans="1:21" x14ac:dyDescent="0.25">
      <c r="A201">
        <v>97.5</v>
      </c>
      <c r="B201" s="2">
        <v>1.33963728049825E-8</v>
      </c>
      <c r="C201" s="6">
        <f t="shared" si="28"/>
        <v>1.9960595479423925E-3</v>
      </c>
      <c r="E201">
        <v>97.5</v>
      </c>
      <c r="F201" s="2">
        <v>1.2148019681360799E-31</v>
      </c>
      <c r="G201" s="2">
        <f t="shared" si="24"/>
        <v>1.8100549325227592E-20</v>
      </c>
      <c r="H201" s="2">
        <f t="shared" si="25"/>
        <v>5.0655954295336593E-17</v>
      </c>
      <c r="I201">
        <v>97</v>
      </c>
      <c r="J201">
        <f t="shared" si="22"/>
        <v>5.124190227775938E-17</v>
      </c>
      <c r="L201">
        <v>97.5</v>
      </c>
      <c r="M201" s="2">
        <v>4.14191863747032E-6</v>
      </c>
      <c r="N201">
        <f t="shared" si="29"/>
        <v>0.61714587698307766</v>
      </c>
      <c r="P201">
        <v>97.5</v>
      </c>
      <c r="Q201" s="2">
        <v>3.4955321961908299E-32</v>
      </c>
      <c r="R201" s="2">
        <f t="shared" si="26"/>
        <v>5.2083429723243362E-21</v>
      </c>
      <c r="S201" s="2">
        <f t="shared" si="27"/>
        <v>1.4575998706999559E-17</v>
      </c>
      <c r="T201">
        <v>97</v>
      </c>
      <c r="U201">
        <f t="shared" si="23"/>
        <v>1.6023459816638193E-17</v>
      </c>
    </row>
    <row r="202" spans="1:21" x14ac:dyDescent="0.25">
      <c r="A202">
        <v>98</v>
      </c>
      <c r="B202" s="2">
        <v>1.25551434787226E-8</v>
      </c>
      <c r="C202" s="6">
        <f t="shared" si="28"/>
        <v>1.8707163783296674E-3</v>
      </c>
      <c r="E202">
        <v>98</v>
      </c>
      <c r="F202" s="2">
        <v>1.20075137169118E-31</v>
      </c>
      <c r="G202" s="2">
        <f t="shared" si="24"/>
        <v>1.7891195438198583E-20</v>
      </c>
      <c r="H202" s="2">
        <f t="shared" si="25"/>
        <v>5.0070059318209473E-17</v>
      </c>
      <c r="I202">
        <v>97.5</v>
      </c>
      <c r="J202">
        <f t="shared" ref="J202:J205" si="30">AVERAGE(H199:H203)</f>
        <v>5.0655981259658532E-17</v>
      </c>
      <c r="L202">
        <v>98</v>
      </c>
      <c r="M202" s="2">
        <v>4.0041751392179401E-6</v>
      </c>
      <c r="N202">
        <f t="shared" si="29"/>
        <v>0.59662209574347314</v>
      </c>
      <c r="P202">
        <v>98</v>
      </c>
      <c r="Q202" s="2">
        <v>3.2180163469329299E-32</v>
      </c>
      <c r="R202" s="2">
        <f t="shared" si="26"/>
        <v>4.7948443569300657E-21</v>
      </c>
      <c r="S202" s="2">
        <f t="shared" si="27"/>
        <v>1.341878703423538E-17</v>
      </c>
      <c r="T202">
        <v>97.5</v>
      </c>
      <c r="U202">
        <f t="shared" ref="U202:U205" si="31">AVERAGE(S199:S203)</f>
        <v>1.4740524821847491E-17</v>
      </c>
    </row>
    <row r="203" spans="1:21" x14ac:dyDescent="0.25">
      <c r="A203">
        <v>98.5</v>
      </c>
      <c r="B203" s="2">
        <v>1.17724565987084E-8</v>
      </c>
      <c r="C203" s="6">
        <f t="shared" si="28"/>
        <v>1.7540960332075516E-3</v>
      </c>
      <c r="E203">
        <v>98.5</v>
      </c>
      <c r="F203" s="2">
        <v>1.1867014446431599E-31</v>
      </c>
      <c r="G203" s="2">
        <f t="shared" si="24"/>
        <v>1.7681851525183083E-20</v>
      </c>
      <c r="H203" s="2">
        <f t="shared" si="25"/>
        <v>4.9484192254222634E-17</v>
      </c>
      <c r="I203">
        <v>98</v>
      </c>
      <c r="J203">
        <f t="shared" si="30"/>
        <v>5.0070087240517606E-17</v>
      </c>
      <c r="L203">
        <v>98.5</v>
      </c>
      <c r="M203" s="2">
        <v>3.8716519705919403E-6</v>
      </c>
      <c r="N203">
        <f t="shared" si="29"/>
        <v>0.57687614361819906</v>
      </c>
      <c r="P203">
        <v>98.5</v>
      </c>
      <c r="Q203" s="2">
        <v>2.9904533582682397E-32</v>
      </c>
      <c r="R203" s="2">
        <f t="shared" si="26"/>
        <v>4.4557755038196777E-21</v>
      </c>
      <c r="S203" s="2">
        <f t="shared" si="27"/>
        <v>1.246987349478864E-17</v>
      </c>
      <c r="T203">
        <v>98</v>
      </c>
      <c r="U203">
        <f t="shared" si="31"/>
        <v>1.3628089139671319E-17</v>
      </c>
    </row>
    <row r="204" spans="1:21" x14ac:dyDescent="0.25">
      <c r="A204">
        <v>99</v>
      </c>
      <c r="B204" s="2">
        <v>1.1035362672940699E-8</v>
      </c>
      <c r="C204" s="6">
        <f t="shared" si="28"/>
        <v>1.6442690382681643E-3</v>
      </c>
      <c r="E204">
        <v>99</v>
      </c>
      <c r="F204" s="2">
        <v>1.17265221105279E-31</v>
      </c>
      <c r="G204" s="2">
        <f t="shared" si="24"/>
        <v>1.7472517944686571E-20</v>
      </c>
      <c r="H204" s="2">
        <f t="shared" si="25"/>
        <v>4.8898354106684682E-17</v>
      </c>
      <c r="I204">
        <v>98.5</v>
      </c>
      <c r="J204">
        <f t="shared" si="30"/>
        <v>4.9484221180394547E-17</v>
      </c>
      <c r="L204">
        <v>99</v>
      </c>
      <c r="M204" s="2">
        <v>3.7443491315923E-6</v>
      </c>
      <c r="N204">
        <f t="shared" si="29"/>
        <v>0.55790802060725264</v>
      </c>
      <c r="P204">
        <v>99</v>
      </c>
      <c r="Q204" s="2">
        <v>2.8249409854291498E-32</v>
      </c>
      <c r="R204" s="2">
        <f t="shared" si="26"/>
        <v>4.2091620682894328E-21</v>
      </c>
      <c r="S204" s="2">
        <f t="shared" si="27"/>
        <v>1.1779704445530853E-17</v>
      </c>
      <c r="T204">
        <v>98.5</v>
      </c>
      <c r="U204">
        <f t="shared" si="31"/>
        <v>1.2727950804427417E-17</v>
      </c>
    </row>
    <row r="205" spans="1:21" x14ac:dyDescent="0.25">
      <c r="A205">
        <v>99.5</v>
      </c>
      <c r="B205" s="2">
        <v>1.03425390711288E-8</v>
      </c>
      <c r="C205" s="6">
        <f t="shared" si="28"/>
        <v>1.5410383215981912E-3</v>
      </c>
      <c r="E205">
        <v>99.5</v>
      </c>
      <c r="F205" s="2">
        <v>1.1586036961467001E-31</v>
      </c>
      <c r="G205" s="2">
        <f t="shared" si="24"/>
        <v>1.7263195072585831E-20</v>
      </c>
      <c r="H205" s="2">
        <f t="shared" si="25"/>
        <v>4.8312545927519363E-17</v>
      </c>
      <c r="I205">
        <v>99</v>
      </c>
      <c r="J205">
        <f t="shared" si="30"/>
        <v>4.8898384085375214E-17</v>
      </c>
      <c r="L205">
        <v>99.5</v>
      </c>
      <c r="M205" s="2">
        <v>3.6192417838353499E-6</v>
      </c>
      <c r="N205">
        <f t="shared" si="29"/>
        <v>0.53926702579146713</v>
      </c>
      <c r="P205">
        <v>99.5</v>
      </c>
      <c r="Q205" s="2">
        <v>2.7327769866321698E-32</v>
      </c>
      <c r="R205" s="2">
        <f t="shared" si="26"/>
        <v>4.0718377100819329E-21</v>
      </c>
      <c r="S205" s="2">
        <f t="shared" si="27"/>
        <v>1.1395390340582655E-17</v>
      </c>
      <c r="T205">
        <v>99</v>
      </c>
      <c r="U205">
        <f t="shared" si="31"/>
        <v>1.2082360699476807E-17</v>
      </c>
    </row>
    <row r="206" spans="1:21" x14ac:dyDescent="0.25">
      <c r="A206">
        <v>100</v>
      </c>
      <c r="B206" s="2">
        <v>9.6980796597569808E-9</v>
      </c>
      <c r="C206" s="6">
        <f t="shared" si="28"/>
        <v>1.4450138693037902E-3</v>
      </c>
      <c r="E206">
        <v>100</v>
      </c>
      <c r="F206" s="2">
        <v>1.14455592638871E-31</v>
      </c>
      <c r="G206" s="2">
        <f t="shared" si="24"/>
        <v>1.7053883303191778E-20</v>
      </c>
      <c r="H206" s="2">
        <f t="shared" si="25"/>
        <v>4.7726768820239895E-17</v>
      </c>
      <c r="L206">
        <v>100</v>
      </c>
      <c r="M206" s="2">
        <v>3.49828578930229E-6</v>
      </c>
      <c r="N206">
        <f t="shared" si="29"/>
        <v>0.52124458260604123</v>
      </c>
      <c r="P206">
        <v>100</v>
      </c>
      <c r="Q206" s="2">
        <v>2.7214236624430199E-32</v>
      </c>
      <c r="R206" s="2">
        <f t="shared" si="26"/>
        <v>4.0549212570401001E-21</v>
      </c>
      <c r="S206" s="2">
        <f t="shared" si="27"/>
        <v>1.1348048182246501E-17</v>
      </c>
    </row>
  </sheetData>
  <mergeCells count="4">
    <mergeCell ref="Q4:U4"/>
    <mergeCell ref="A4:C4"/>
    <mergeCell ref="L4:N4"/>
    <mergeCell ref="E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Jabia</dc:creator>
  <cp:lastModifiedBy>Eduardo Andres Chacin Ruiz</cp:lastModifiedBy>
  <dcterms:created xsi:type="dcterms:W3CDTF">2022-12-14T05:52:38Z</dcterms:created>
  <dcterms:modified xsi:type="dcterms:W3CDTF">2024-07-27T03:48:08Z</dcterms:modified>
</cp:coreProperties>
</file>