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Dose in half symmetry/Slow convection/"/>
    </mc:Choice>
  </mc:AlternateContent>
  <xr:revisionPtr revIDLastSave="289" documentId="13_ncr:1_{4297560E-3861-43A8-BF5C-3FEE0C062D0D}" xr6:coauthVersionLast="47" xr6:coauthVersionMax="47" xr10:uidLastSave="{7EEB6701-899A-4A9E-8C4A-E626B3435CA8}"/>
  <bookViews>
    <workbookView xWindow="-120" yWindow="-120" windowWidth="20640" windowHeight="11040" xr2:uid="{26FFA8E2-5374-4B2B-9A88-9D55D500436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7" i="2" l="1"/>
  <c r="N78" i="2"/>
  <c r="N79" i="2"/>
  <c r="N80" i="2"/>
  <c r="N81" i="2"/>
  <c r="N82" i="2"/>
  <c r="N83" i="2"/>
  <c r="N84" i="2"/>
  <c r="N85" i="2"/>
  <c r="N86" i="2"/>
  <c r="U76" i="2"/>
  <c r="U77" i="2"/>
  <c r="U78" i="2"/>
  <c r="U79" i="2"/>
  <c r="U80" i="2"/>
  <c r="U81" i="2"/>
  <c r="U82" i="2"/>
  <c r="U83" i="2"/>
  <c r="U84" i="2"/>
  <c r="U85" i="2"/>
  <c r="R77" i="2"/>
  <c r="S77" i="2" s="1"/>
  <c r="R78" i="2"/>
  <c r="S78" i="2"/>
  <c r="R79" i="2"/>
  <c r="S79" i="2"/>
  <c r="R80" i="2"/>
  <c r="S80" i="2"/>
  <c r="R81" i="2"/>
  <c r="S81" i="2" s="1"/>
  <c r="R82" i="2"/>
  <c r="S82" i="2"/>
  <c r="R83" i="2"/>
  <c r="S83" i="2"/>
  <c r="R84" i="2"/>
  <c r="S84" i="2"/>
  <c r="R85" i="2"/>
  <c r="S85" i="2" s="1"/>
  <c r="R86" i="2"/>
  <c r="S86" i="2"/>
  <c r="J76" i="2"/>
  <c r="J77" i="2"/>
  <c r="J78" i="2"/>
  <c r="J79" i="2"/>
  <c r="J80" i="2"/>
  <c r="J81" i="2"/>
  <c r="J82" i="2"/>
  <c r="J83" i="2"/>
  <c r="J84" i="2"/>
  <c r="J85" i="2"/>
  <c r="G77" i="2"/>
  <c r="H77" i="2" s="1"/>
  <c r="G78" i="2"/>
  <c r="H78" i="2" s="1"/>
  <c r="G79" i="2"/>
  <c r="H79" i="2" s="1"/>
  <c r="G80" i="2"/>
  <c r="H80" i="2"/>
  <c r="G81" i="2"/>
  <c r="H81" i="2" s="1"/>
  <c r="G82" i="2"/>
  <c r="H82" i="2" s="1"/>
  <c r="G83" i="2"/>
  <c r="H83" i="2" s="1"/>
  <c r="G84" i="2"/>
  <c r="H84" i="2"/>
  <c r="G85" i="2"/>
  <c r="H85" i="2" s="1"/>
  <c r="G86" i="2"/>
  <c r="H86" i="2" s="1"/>
  <c r="C77" i="2"/>
  <c r="C78" i="2"/>
  <c r="C79" i="2"/>
  <c r="C80" i="2"/>
  <c r="C81" i="2"/>
  <c r="C82" i="2"/>
  <c r="C83" i="2"/>
  <c r="C84" i="2"/>
  <c r="C85" i="2"/>
  <c r="C86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U52" i="2"/>
  <c r="R52" i="2"/>
  <c r="S52" i="2" s="1"/>
  <c r="R53" i="2"/>
  <c r="S53" i="2" s="1"/>
  <c r="R54" i="2"/>
  <c r="S54" i="2"/>
  <c r="R55" i="2"/>
  <c r="S55" i="2" s="1"/>
  <c r="U58" i="2" s="1"/>
  <c r="R56" i="2"/>
  <c r="S56" i="2" s="1"/>
  <c r="U59" i="2" s="1"/>
  <c r="R57" i="2"/>
  <c r="S57" i="2" s="1"/>
  <c r="R58" i="2"/>
  <c r="S58" i="2"/>
  <c r="R59" i="2"/>
  <c r="S59" i="2"/>
  <c r="R60" i="2"/>
  <c r="S60" i="2" s="1"/>
  <c r="R61" i="2"/>
  <c r="S61" i="2" s="1"/>
  <c r="R62" i="2"/>
  <c r="S62" i="2" s="1"/>
  <c r="U65" i="2" s="1"/>
  <c r="R63" i="2"/>
  <c r="S63" i="2"/>
  <c r="R64" i="2"/>
  <c r="S64" i="2" s="1"/>
  <c r="R65" i="2"/>
  <c r="S65" i="2" s="1"/>
  <c r="R66" i="2"/>
  <c r="S66" i="2" s="1"/>
  <c r="R67" i="2"/>
  <c r="S67" i="2" s="1"/>
  <c r="U70" i="2" s="1"/>
  <c r="R68" i="2"/>
  <c r="S68" i="2" s="1"/>
  <c r="R69" i="2"/>
  <c r="S69" i="2" s="1"/>
  <c r="U71" i="2" s="1"/>
  <c r="R70" i="2"/>
  <c r="S70" i="2"/>
  <c r="R71" i="2"/>
  <c r="S71" i="2" s="1"/>
  <c r="U74" i="2" s="1"/>
  <c r="R72" i="2"/>
  <c r="S72" i="2" s="1"/>
  <c r="U75" i="2" s="1"/>
  <c r="R73" i="2"/>
  <c r="S73" i="2" s="1"/>
  <c r="R74" i="2"/>
  <c r="S74" i="2"/>
  <c r="R75" i="2"/>
  <c r="S75" i="2"/>
  <c r="R76" i="2"/>
  <c r="S76" i="2" s="1"/>
  <c r="J70" i="2"/>
  <c r="G52" i="2"/>
  <c r="H52" i="2" s="1"/>
  <c r="J55" i="2" s="1"/>
  <c r="G53" i="2"/>
  <c r="H53" i="2" s="1"/>
  <c r="J56" i="2" s="1"/>
  <c r="G54" i="2"/>
  <c r="H54" i="2" s="1"/>
  <c r="J57" i="2" s="1"/>
  <c r="G55" i="2"/>
  <c r="H55" i="2"/>
  <c r="J58" i="2" s="1"/>
  <c r="G56" i="2"/>
  <c r="H56" i="2" s="1"/>
  <c r="J59" i="2" s="1"/>
  <c r="G57" i="2"/>
  <c r="H57" i="2" s="1"/>
  <c r="J60" i="2" s="1"/>
  <c r="G58" i="2"/>
  <c r="H58" i="2" s="1"/>
  <c r="G59" i="2"/>
  <c r="H59" i="2"/>
  <c r="J62" i="2" s="1"/>
  <c r="G60" i="2"/>
  <c r="H60" i="2" s="1"/>
  <c r="J63" i="2" s="1"/>
  <c r="G61" i="2"/>
  <c r="H61" i="2" s="1"/>
  <c r="J64" i="2" s="1"/>
  <c r="G62" i="2"/>
  <c r="H62" i="2" s="1"/>
  <c r="J65" i="2" s="1"/>
  <c r="G63" i="2"/>
  <c r="H63" i="2"/>
  <c r="J66" i="2" s="1"/>
  <c r="G64" i="2"/>
  <c r="H64" i="2" s="1"/>
  <c r="J67" i="2" s="1"/>
  <c r="G65" i="2"/>
  <c r="H65" i="2" s="1"/>
  <c r="J68" i="2" s="1"/>
  <c r="G66" i="2"/>
  <c r="H66" i="2" s="1"/>
  <c r="J69" i="2" s="1"/>
  <c r="G67" i="2"/>
  <c r="H67" i="2"/>
  <c r="G68" i="2"/>
  <c r="H68" i="2" s="1"/>
  <c r="J71" i="2" s="1"/>
  <c r="G69" i="2"/>
  <c r="H69" i="2" s="1"/>
  <c r="J72" i="2" s="1"/>
  <c r="G70" i="2"/>
  <c r="H70" i="2" s="1"/>
  <c r="J73" i="2" s="1"/>
  <c r="G71" i="2"/>
  <c r="H71" i="2"/>
  <c r="J74" i="2" s="1"/>
  <c r="G72" i="2"/>
  <c r="H72" i="2" s="1"/>
  <c r="J75" i="2" s="1"/>
  <c r="G73" i="2"/>
  <c r="H73" i="2" s="1"/>
  <c r="G74" i="2"/>
  <c r="H74" i="2" s="1"/>
  <c r="G75" i="2"/>
  <c r="H75" i="2" s="1"/>
  <c r="G76" i="2"/>
  <c r="H76" i="2" s="1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H48" i="2"/>
  <c r="J51" i="2" s="1"/>
  <c r="G7" i="2"/>
  <c r="H7" i="2" s="1"/>
  <c r="J10" i="2" s="1"/>
  <c r="G8" i="2"/>
  <c r="H8" i="2" s="1"/>
  <c r="J11" i="2" s="1"/>
  <c r="G9" i="2"/>
  <c r="H9" i="2" s="1"/>
  <c r="J12" i="2" s="1"/>
  <c r="G10" i="2"/>
  <c r="H10" i="2" s="1"/>
  <c r="G11" i="2"/>
  <c r="H11" i="2" s="1"/>
  <c r="G12" i="2"/>
  <c r="H12" i="2" s="1"/>
  <c r="J15" i="2" s="1"/>
  <c r="G13" i="2"/>
  <c r="H13" i="2" s="1"/>
  <c r="J16" i="2" s="1"/>
  <c r="G14" i="2"/>
  <c r="H14" i="2" s="1"/>
  <c r="J17" i="2" s="1"/>
  <c r="G15" i="2"/>
  <c r="H15" i="2" s="1"/>
  <c r="J18" i="2" s="1"/>
  <c r="G16" i="2"/>
  <c r="H16" i="2" s="1"/>
  <c r="J19" i="2" s="1"/>
  <c r="G17" i="2"/>
  <c r="H17" i="2" s="1"/>
  <c r="J20" i="2" s="1"/>
  <c r="G18" i="2"/>
  <c r="H18" i="2" s="1"/>
  <c r="G19" i="2"/>
  <c r="H19" i="2" s="1"/>
  <c r="G20" i="2"/>
  <c r="H20" i="2" s="1"/>
  <c r="J23" i="2" s="1"/>
  <c r="G21" i="2"/>
  <c r="H21" i="2" s="1"/>
  <c r="J24" i="2" s="1"/>
  <c r="G22" i="2"/>
  <c r="H22" i="2" s="1"/>
  <c r="J25" i="2" s="1"/>
  <c r="G23" i="2"/>
  <c r="H23" i="2" s="1"/>
  <c r="J22" i="2" s="1"/>
  <c r="G24" i="2"/>
  <c r="H24" i="2" s="1"/>
  <c r="J27" i="2" s="1"/>
  <c r="G25" i="2"/>
  <c r="H25" i="2" s="1"/>
  <c r="J28" i="2" s="1"/>
  <c r="G26" i="2"/>
  <c r="H26" i="2" s="1"/>
  <c r="G27" i="2"/>
  <c r="H27" i="2" s="1"/>
  <c r="G28" i="2"/>
  <c r="H28" i="2" s="1"/>
  <c r="J31" i="2" s="1"/>
  <c r="G29" i="2"/>
  <c r="H29" i="2" s="1"/>
  <c r="J32" i="2" s="1"/>
  <c r="G30" i="2"/>
  <c r="H30" i="2" s="1"/>
  <c r="J29" i="2" s="1"/>
  <c r="G31" i="2"/>
  <c r="H31" i="2" s="1"/>
  <c r="J34" i="2" s="1"/>
  <c r="G32" i="2"/>
  <c r="H32" i="2" s="1"/>
  <c r="J35" i="2" s="1"/>
  <c r="G33" i="2"/>
  <c r="H33" i="2" s="1"/>
  <c r="J36" i="2" s="1"/>
  <c r="G34" i="2"/>
  <c r="H34" i="2" s="1"/>
  <c r="G35" i="2"/>
  <c r="H35" i="2" s="1"/>
  <c r="G36" i="2"/>
  <c r="H36" i="2" s="1"/>
  <c r="J39" i="2" s="1"/>
  <c r="G37" i="2"/>
  <c r="H37" i="2" s="1"/>
  <c r="J40" i="2" s="1"/>
  <c r="G38" i="2"/>
  <c r="H38" i="2" s="1"/>
  <c r="J41" i="2" s="1"/>
  <c r="G39" i="2"/>
  <c r="H39" i="2" s="1"/>
  <c r="J42" i="2" s="1"/>
  <c r="G40" i="2"/>
  <c r="H40" i="2" s="1"/>
  <c r="J43" i="2" s="1"/>
  <c r="G41" i="2"/>
  <c r="H41" i="2" s="1"/>
  <c r="J44" i="2" s="1"/>
  <c r="G42" i="2"/>
  <c r="H42" i="2" s="1"/>
  <c r="G43" i="2"/>
  <c r="H43" i="2" s="1"/>
  <c r="G44" i="2"/>
  <c r="H44" i="2" s="1"/>
  <c r="J47" i="2" s="1"/>
  <c r="G45" i="2"/>
  <c r="H45" i="2" s="1"/>
  <c r="J48" i="2" s="1"/>
  <c r="G46" i="2"/>
  <c r="H46" i="2" s="1"/>
  <c r="J45" i="2" s="1"/>
  <c r="G47" i="2"/>
  <c r="H47" i="2" s="1"/>
  <c r="J46" i="2" s="1"/>
  <c r="G48" i="2"/>
  <c r="G49" i="2"/>
  <c r="H49" i="2" s="1"/>
  <c r="J52" i="2" s="1"/>
  <c r="G50" i="2"/>
  <c r="H50" i="2" s="1"/>
  <c r="G51" i="2"/>
  <c r="H51" i="2" s="1"/>
  <c r="G6" i="2"/>
  <c r="H6" i="2" s="1"/>
  <c r="J9" i="2" s="1"/>
  <c r="S22" i="2"/>
  <c r="U25" i="2" s="1"/>
  <c r="R7" i="2"/>
  <c r="S7" i="2" s="1"/>
  <c r="U10" i="2" s="1"/>
  <c r="R8" i="2"/>
  <c r="S8" i="2" s="1"/>
  <c r="U11" i="2" s="1"/>
  <c r="R9" i="2"/>
  <c r="S9" i="2" s="1"/>
  <c r="R10" i="2"/>
  <c r="S10" i="2" s="1"/>
  <c r="R11" i="2"/>
  <c r="S11" i="2" s="1"/>
  <c r="U13" i="2" s="1"/>
  <c r="R12" i="2"/>
  <c r="S12" i="2" s="1"/>
  <c r="U12" i="2" s="1"/>
  <c r="R13" i="2"/>
  <c r="S13" i="2" s="1"/>
  <c r="U16" i="2" s="1"/>
  <c r="R14" i="2"/>
  <c r="S14" i="2" s="1"/>
  <c r="U17" i="2" s="1"/>
  <c r="R15" i="2"/>
  <c r="S15" i="2" s="1"/>
  <c r="U18" i="2" s="1"/>
  <c r="R16" i="2"/>
  <c r="S16" i="2" s="1"/>
  <c r="U19" i="2" s="1"/>
  <c r="R17" i="2"/>
  <c r="S17" i="2" s="1"/>
  <c r="R18" i="2"/>
  <c r="S18" i="2" s="1"/>
  <c r="R19" i="2"/>
  <c r="S19" i="2" s="1"/>
  <c r="U22" i="2" s="1"/>
  <c r="R20" i="2"/>
  <c r="S20" i="2" s="1"/>
  <c r="U20" i="2" s="1"/>
  <c r="R21" i="2"/>
  <c r="S21" i="2" s="1"/>
  <c r="U24" i="2" s="1"/>
  <c r="R22" i="2"/>
  <c r="R23" i="2"/>
  <c r="S23" i="2" s="1"/>
  <c r="U26" i="2" s="1"/>
  <c r="R24" i="2"/>
  <c r="S24" i="2" s="1"/>
  <c r="U27" i="2" s="1"/>
  <c r="R25" i="2"/>
  <c r="S25" i="2" s="1"/>
  <c r="R26" i="2"/>
  <c r="S26" i="2" s="1"/>
  <c r="R27" i="2"/>
  <c r="S27" i="2" s="1"/>
  <c r="U30" i="2" s="1"/>
  <c r="R28" i="2"/>
  <c r="S28" i="2" s="1"/>
  <c r="U31" i="2" s="1"/>
  <c r="R29" i="2"/>
  <c r="S29" i="2" s="1"/>
  <c r="U32" i="2" s="1"/>
  <c r="R30" i="2"/>
  <c r="S30" i="2" s="1"/>
  <c r="U33" i="2" s="1"/>
  <c r="R31" i="2"/>
  <c r="S31" i="2" s="1"/>
  <c r="U34" i="2" s="1"/>
  <c r="R32" i="2"/>
  <c r="S32" i="2" s="1"/>
  <c r="U35" i="2" s="1"/>
  <c r="R33" i="2"/>
  <c r="S33" i="2" s="1"/>
  <c r="R34" i="2"/>
  <c r="S34" i="2" s="1"/>
  <c r="R35" i="2"/>
  <c r="S35" i="2" s="1"/>
  <c r="U37" i="2" s="1"/>
  <c r="R36" i="2"/>
  <c r="S36" i="2" s="1"/>
  <c r="U39" i="2" s="1"/>
  <c r="R37" i="2"/>
  <c r="S37" i="2" s="1"/>
  <c r="R38" i="2"/>
  <c r="S38" i="2" s="1"/>
  <c r="R39" i="2"/>
  <c r="S39" i="2" s="1"/>
  <c r="R40" i="2"/>
  <c r="S40" i="2" s="1"/>
  <c r="R41" i="2"/>
  <c r="S41" i="2" s="1"/>
  <c r="R42" i="2"/>
  <c r="S42" i="2" s="1"/>
  <c r="R43" i="2"/>
  <c r="S43" i="2" s="1"/>
  <c r="U46" i="2" s="1"/>
  <c r="R44" i="2"/>
  <c r="S44" i="2" s="1"/>
  <c r="U47" i="2" s="1"/>
  <c r="R45" i="2"/>
  <c r="S45" i="2" s="1"/>
  <c r="U48" i="2" s="1"/>
  <c r="R46" i="2"/>
  <c r="S46" i="2" s="1"/>
  <c r="U49" i="2" s="1"/>
  <c r="R47" i="2"/>
  <c r="S47" i="2" s="1"/>
  <c r="U50" i="2" s="1"/>
  <c r="R48" i="2"/>
  <c r="S48" i="2" s="1"/>
  <c r="U51" i="2" s="1"/>
  <c r="R49" i="2"/>
  <c r="S49" i="2" s="1"/>
  <c r="R50" i="2"/>
  <c r="S50" i="2" s="1"/>
  <c r="R51" i="2"/>
  <c r="S51" i="2" s="1"/>
  <c r="U53" i="2" s="1"/>
  <c r="R6" i="2"/>
  <c r="S6" i="2" s="1"/>
  <c r="U9" i="2" s="1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6" i="2"/>
  <c r="U57" i="2" l="1"/>
  <c r="U55" i="2"/>
  <c r="U64" i="2"/>
  <c r="U68" i="2"/>
  <c r="U69" i="2"/>
  <c r="U67" i="2"/>
  <c r="U43" i="2"/>
  <c r="U73" i="2"/>
  <c r="U66" i="2"/>
  <c r="U44" i="2"/>
  <c r="U45" i="2"/>
  <c r="U63" i="2"/>
  <c r="U62" i="2"/>
  <c r="U42" i="2"/>
  <c r="U41" i="2"/>
  <c r="U40" i="2"/>
  <c r="U60" i="2"/>
  <c r="U21" i="2"/>
  <c r="U61" i="2"/>
  <c r="U14" i="2"/>
  <c r="U54" i="2"/>
  <c r="U15" i="2"/>
  <c r="U56" i="2"/>
  <c r="U72" i="2"/>
  <c r="U36" i="2"/>
  <c r="U29" i="2"/>
  <c r="U38" i="2"/>
  <c r="U28" i="2"/>
  <c r="U23" i="2"/>
  <c r="J30" i="2"/>
  <c r="J61" i="2"/>
  <c r="J13" i="2"/>
  <c r="J14" i="2"/>
  <c r="J37" i="2"/>
  <c r="J38" i="2"/>
  <c r="J53" i="2"/>
  <c r="J50" i="2"/>
  <c r="J26" i="2"/>
  <c r="J54" i="2"/>
  <c r="J21" i="2"/>
  <c r="J49" i="2"/>
  <c r="J33" i="2"/>
</calcChain>
</file>

<file path=xl/sharedStrings.xml><?xml version="1.0" encoding="utf-8"?>
<sst xmlns="http://schemas.openxmlformats.org/spreadsheetml/2006/main" count="26" uniqueCount="16">
  <si>
    <t>conc (ug/(mL*d))</t>
  </si>
  <si>
    <t>Case 1b</t>
  </si>
  <si>
    <t>Case 1a</t>
  </si>
  <si>
    <t>Case 2a</t>
  </si>
  <si>
    <t>Case 2b</t>
  </si>
  <si>
    <t>Macula surface (mm2)</t>
  </si>
  <si>
    <t xml:space="preserve">Bev MW </t>
  </si>
  <si>
    <t>Macula volume (mL)</t>
  </si>
  <si>
    <t>g to ug</t>
  </si>
  <si>
    <t>Time (days)</t>
  </si>
  <si>
    <t>Conc. (mol/m3)</t>
  </si>
  <si>
    <t>Conc (ug/mL)</t>
  </si>
  <si>
    <t>flux (mol/(mm2*d))</t>
  </si>
  <si>
    <t>time (days)</t>
  </si>
  <si>
    <t>Rolling av conc (ug/mL)</t>
  </si>
  <si>
    <t>flux (ug/(mm2*d))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</si>
</sst>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E1E1-F417-4873-A457-46982C3441A7}">
  <dimension ref="A1:U96"/>
  <sheetViews>
    <sheetView tabSelected="1" topLeftCell="E67" workbookViewId="0">
      <selection activeCell="N76" sqref="N76:N86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2.7109375" bestFit="1" customWidth="1"/>
    <col min="6" max="6" width="18.85546875" bestFit="1" customWidth="1"/>
    <col min="7" max="7" width="20.7109375" bestFit="1" customWidth="1"/>
    <col min="8" max="8" width="16.140625" bestFit="1" customWidth="1"/>
    <col min="9" max="9" width="11" bestFit="1" customWidth="1"/>
    <col min="10" max="10" width="21.85546875" bestFit="1" customWidth="1"/>
    <col min="12" max="12" width="11.28515625" bestFit="1" customWidth="1"/>
    <col min="13" max="13" width="14.85546875" bestFit="1" customWidth="1"/>
    <col min="14" max="14" width="12.7109375" bestFit="1" customWidth="1"/>
    <col min="17" max="18" width="18.85546875" bestFit="1" customWidth="1"/>
    <col min="19" max="19" width="16.140625" bestFit="1" customWidth="1"/>
    <col min="20" max="20" width="11" bestFit="1" customWidth="1"/>
  </cols>
  <sheetData>
    <row r="1" spans="1:21" x14ac:dyDescent="0.25">
      <c r="B1" s="4"/>
      <c r="G1" t="s">
        <v>5</v>
      </c>
      <c r="H1">
        <v>11.55</v>
      </c>
      <c r="K1" t="s">
        <v>6</v>
      </c>
      <c r="L1">
        <v>149000</v>
      </c>
    </row>
    <row r="2" spans="1:21" x14ac:dyDescent="0.25">
      <c r="G2" t="s">
        <v>7</v>
      </c>
      <c r="H2" s="1">
        <v>2.5500000000000002E-3</v>
      </c>
      <c r="I2" s="1"/>
      <c r="K2" t="s">
        <v>8</v>
      </c>
      <c r="L2">
        <v>1000000</v>
      </c>
    </row>
    <row r="4" spans="1:21" x14ac:dyDescent="0.25">
      <c r="A4" s="3" t="s">
        <v>2</v>
      </c>
      <c r="B4" s="3"/>
      <c r="C4" s="3"/>
      <c r="D4" s="2"/>
      <c r="E4" s="2"/>
      <c r="F4" s="3" t="s">
        <v>1</v>
      </c>
      <c r="G4" s="3"/>
      <c r="H4" s="3"/>
      <c r="I4" s="3"/>
      <c r="J4" s="3"/>
      <c r="L4" s="3" t="s">
        <v>3</v>
      </c>
      <c r="M4" s="3"/>
      <c r="N4" s="3"/>
      <c r="P4" s="3" t="s">
        <v>4</v>
      </c>
      <c r="Q4" s="3"/>
      <c r="R4" s="3"/>
      <c r="S4" s="3"/>
      <c r="T4" s="3"/>
      <c r="U4" s="3"/>
    </row>
    <row r="5" spans="1:21" x14ac:dyDescent="0.25">
      <c r="A5" s="4" t="s">
        <v>9</v>
      </c>
      <c r="B5" s="4" t="s">
        <v>10</v>
      </c>
      <c r="C5" t="s">
        <v>11</v>
      </c>
      <c r="E5" s="4" t="s">
        <v>9</v>
      </c>
      <c r="F5" s="4" t="s">
        <v>12</v>
      </c>
      <c r="G5" t="s">
        <v>15</v>
      </c>
      <c r="H5" t="s">
        <v>0</v>
      </c>
      <c r="I5" t="s">
        <v>13</v>
      </c>
      <c r="J5" t="s">
        <v>14</v>
      </c>
      <c r="L5" s="4" t="s">
        <v>9</v>
      </c>
      <c r="M5" s="4" t="s">
        <v>10</v>
      </c>
      <c r="N5" t="s">
        <v>11</v>
      </c>
      <c r="P5" s="4" t="s">
        <v>9</v>
      </c>
      <c r="Q5" s="4" t="s">
        <v>12</v>
      </c>
      <c r="R5" t="s">
        <v>15</v>
      </c>
      <c r="S5" t="s">
        <v>0</v>
      </c>
      <c r="T5" t="s">
        <v>13</v>
      </c>
      <c r="U5" t="s">
        <v>14</v>
      </c>
    </row>
    <row r="6" spans="1:21" x14ac:dyDescent="0.25">
      <c r="A6">
        <v>0</v>
      </c>
      <c r="B6" s="1">
        <v>4.7034015286043098E-10</v>
      </c>
      <c r="C6">
        <f>B6*$L$1</f>
        <v>7.008068277620422E-5</v>
      </c>
      <c r="E6">
        <v>0</v>
      </c>
      <c r="F6" s="1">
        <v>1.10290550463005E-17</v>
      </c>
      <c r="G6" s="1">
        <f>F6*$L$1*$L$2</f>
        <v>1.6433292018987745E-6</v>
      </c>
      <c r="H6" s="1">
        <f>G6*$H$1/$H$2</f>
        <v>7.4433146203650383E-3</v>
      </c>
      <c r="L6">
        <v>0</v>
      </c>
      <c r="M6" s="1">
        <v>4.5023064706621899E-10</v>
      </c>
      <c r="N6">
        <f>M6*$L$1</f>
        <v>6.7084366412866625E-5</v>
      </c>
      <c r="P6">
        <v>0</v>
      </c>
      <c r="Q6" s="1">
        <v>1.0321375818814899E-17</v>
      </c>
      <c r="R6" s="1">
        <f>Q6*$L$1*$L$2</f>
        <v>1.5378849970034201E-6</v>
      </c>
      <c r="S6" s="1">
        <f>R6*$H$1/$H$2</f>
        <v>6.9657143981919625E-3</v>
      </c>
    </row>
    <row r="7" spans="1:21" x14ac:dyDescent="0.25">
      <c r="A7">
        <v>0.5</v>
      </c>
      <c r="B7">
        <v>9.5340281812155807E-3</v>
      </c>
      <c r="C7">
        <f t="shared" ref="C7:C70" si="0">B7*$L$1</f>
        <v>1420.5701990011214</v>
      </c>
      <c r="E7">
        <v>0.5</v>
      </c>
      <c r="F7" s="1">
        <v>2.3615188848507399E-11</v>
      </c>
      <c r="G7" s="1">
        <f t="shared" ref="G7:G51" si="1">F7*$L$1*$L$2</f>
        <v>3.5186631384276024</v>
      </c>
      <c r="H7" s="1">
        <f t="shared" ref="H7:H51" si="2">G7*$H$1/$H$2</f>
        <v>15937.474215230906</v>
      </c>
      <c r="L7">
        <v>0.5</v>
      </c>
      <c r="M7">
        <v>9.1346638568324794E-3</v>
      </c>
      <c r="N7">
        <f t="shared" ref="N7:N70" si="3">M7*$L$1</f>
        <v>1361.0649146680394</v>
      </c>
      <c r="P7">
        <v>0.5</v>
      </c>
      <c r="Q7" s="1">
        <v>2.1984874748580299E-11</v>
      </c>
      <c r="R7" s="1">
        <f t="shared" ref="R7:R51" si="4">Q7*$L$1*$L$2</f>
        <v>3.2757463375384646</v>
      </c>
      <c r="S7" s="1">
        <f t="shared" ref="S7:S51" si="5">R7*$H$1/$H$2</f>
        <v>14837.203999438929</v>
      </c>
    </row>
    <row r="8" spans="1:21" x14ac:dyDescent="0.25">
      <c r="A8">
        <v>1</v>
      </c>
      <c r="B8">
        <v>8.7073282468801399E-3</v>
      </c>
      <c r="C8">
        <f t="shared" si="0"/>
        <v>1297.3919087851409</v>
      </c>
      <c r="E8">
        <v>1</v>
      </c>
      <c r="F8" s="1">
        <v>7.2775410741159195E-12</v>
      </c>
      <c r="G8" s="1">
        <f t="shared" si="1"/>
        <v>1.084353620043272</v>
      </c>
      <c r="H8" s="1">
        <f t="shared" si="2"/>
        <v>4911.4840437254079</v>
      </c>
      <c r="I8">
        <v>0</v>
      </c>
      <c r="J8">
        <v>0</v>
      </c>
      <c r="L8">
        <v>1</v>
      </c>
      <c r="M8">
        <v>8.5456962301720205E-3</v>
      </c>
      <c r="N8">
        <f t="shared" si="3"/>
        <v>1273.308738295631</v>
      </c>
      <c r="P8">
        <v>1</v>
      </c>
      <c r="Q8" s="1">
        <v>6.7730399506877901E-12</v>
      </c>
      <c r="R8" s="1">
        <f t="shared" si="4"/>
        <v>1.0091829526524807</v>
      </c>
      <c r="S8" s="1">
        <f t="shared" si="5"/>
        <v>4571.0051384847657</v>
      </c>
      <c r="T8">
        <v>0</v>
      </c>
      <c r="U8">
        <v>0</v>
      </c>
    </row>
    <row r="9" spans="1:21" x14ac:dyDescent="0.25">
      <c r="A9">
        <v>1.5</v>
      </c>
      <c r="B9">
        <v>7.2420811879583998E-3</v>
      </c>
      <c r="C9">
        <f t="shared" si="0"/>
        <v>1079.0700970058015</v>
      </c>
      <c r="E9">
        <v>1.5</v>
      </c>
      <c r="F9" s="1">
        <v>2.5913959638951299E-12</v>
      </c>
      <c r="G9" s="1">
        <f t="shared" si="1"/>
        <v>0.38611799862037433</v>
      </c>
      <c r="H9" s="1">
        <f t="shared" si="2"/>
        <v>1748.887405515813</v>
      </c>
      <c r="I9">
        <v>1</v>
      </c>
      <c r="J9">
        <f>AVERAGE(H6:H10)</f>
        <v>4652.774526415642</v>
      </c>
      <c r="L9">
        <v>1.5</v>
      </c>
      <c r="M9">
        <v>7.3793998782951597E-3</v>
      </c>
      <c r="N9">
        <f t="shared" si="3"/>
        <v>1099.5305818659788</v>
      </c>
      <c r="P9">
        <v>1.5</v>
      </c>
      <c r="Q9" s="1">
        <v>2.4374784765078999E-12</v>
      </c>
      <c r="R9" s="1">
        <f t="shared" si="4"/>
        <v>0.36318429299967708</v>
      </c>
      <c r="S9" s="1">
        <f t="shared" si="5"/>
        <v>1645.0112094691256</v>
      </c>
      <c r="T9">
        <v>1</v>
      </c>
      <c r="U9">
        <f>AVERAGE(S6:S10)</f>
        <v>4338.0474152411571</v>
      </c>
    </row>
    <row r="10" spans="1:21" x14ac:dyDescent="0.25">
      <c r="A10">
        <v>2</v>
      </c>
      <c r="B10">
        <v>6.0625767350613704E-3</v>
      </c>
      <c r="C10">
        <f t="shared" si="0"/>
        <v>903.32393352414419</v>
      </c>
      <c r="E10">
        <v>2</v>
      </c>
      <c r="F10" s="1">
        <v>9.8686759460950007E-13</v>
      </c>
      <c r="G10" s="1">
        <f t="shared" si="1"/>
        <v>0.14704327159681549</v>
      </c>
      <c r="H10" s="1">
        <f t="shared" si="2"/>
        <v>666.01952429145831</v>
      </c>
      <c r="I10">
        <v>1.5</v>
      </c>
      <c r="J10">
        <f t="shared" ref="J10:J73" si="6">AVERAGE(H7:H11)</f>
        <v>4704.7995836781402</v>
      </c>
      <c r="L10">
        <v>2</v>
      </c>
      <c r="M10">
        <v>6.4733447315704603E-3</v>
      </c>
      <c r="N10">
        <f t="shared" si="3"/>
        <v>964.5283650039986</v>
      </c>
      <c r="P10">
        <v>2</v>
      </c>
      <c r="Q10" s="1">
        <v>9.4388267869568701E-13</v>
      </c>
      <c r="R10" s="1">
        <f t="shared" si="4"/>
        <v>0.14063851912565736</v>
      </c>
      <c r="S10" s="1">
        <f t="shared" si="5"/>
        <v>637.00976309856571</v>
      </c>
      <c r="T10">
        <v>1.5</v>
      </c>
      <c r="U10">
        <f t="shared" ref="U10:U73" si="7">AVERAGE(S7:S11)</f>
        <v>4388.777517794183</v>
      </c>
    </row>
    <row r="11" spans="1:21" x14ac:dyDescent="0.25">
      <c r="A11">
        <v>2.5</v>
      </c>
      <c r="B11">
        <v>5.11562019975304E-3</v>
      </c>
      <c r="C11">
        <f t="shared" si="0"/>
        <v>762.22740976320301</v>
      </c>
      <c r="E11">
        <v>2.5</v>
      </c>
      <c r="F11" s="1">
        <v>3.8544900232380299E-13</v>
      </c>
      <c r="G11" s="1">
        <f t="shared" si="1"/>
        <v>5.743190134624665E-2</v>
      </c>
      <c r="H11" s="1">
        <f t="shared" si="2"/>
        <v>260.13272962711716</v>
      </c>
      <c r="I11">
        <v>2</v>
      </c>
      <c r="J11">
        <f t="shared" si="6"/>
        <v>1537.7379265677203</v>
      </c>
      <c r="L11">
        <v>2.5</v>
      </c>
      <c r="M11">
        <v>5.7540976949485897E-3</v>
      </c>
      <c r="N11">
        <f t="shared" si="3"/>
        <v>857.36055654733991</v>
      </c>
      <c r="P11">
        <v>2.5</v>
      </c>
      <c r="Q11" s="1">
        <v>3.7585436539283498E-13</v>
      </c>
      <c r="R11" s="1">
        <f t="shared" si="4"/>
        <v>5.6002300443532417E-2</v>
      </c>
      <c r="S11" s="1">
        <f t="shared" si="5"/>
        <v>253.65747847952917</v>
      </c>
      <c r="T11">
        <v>2</v>
      </c>
      <c r="U11">
        <f t="shared" si="7"/>
        <v>1441.6886472925478</v>
      </c>
    </row>
    <row r="12" spans="1:21" x14ac:dyDescent="0.25">
      <c r="A12">
        <v>3</v>
      </c>
      <c r="B12">
        <v>4.3342500573422598E-3</v>
      </c>
      <c r="C12">
        <f t="shared" si="0"/>
        <v>645.80325854399666</v>
      </c>
      <c r="E12">
        <v>3</v>
      </c>
      <c r="F12" s="1">
        <v>1.5138331774947E-13</v>
      </c>
      <c r="G12" s="1">
        <f t="shared" si="1"/>
        <v>2.255611434467103E-2</v>
      </c>
      <c r="H12" s="1">
        <f t="shared" si="2"/>
        <v>102.16592967880408</v>
      </c>
      <c r="I12">
        <v>2.5</v>
      </c>
      <c r="J12">
        <f t="shared" si="6"/>
        <v>563.48161943946184</v>
      </c>
      <c r="L12">
        <v>3</v>
      </c>
      <c r="M12">
        <v>5.1488908727095996E-3</v>
      </c>
      <c r="N12">
        <f t="shared" si="3"/>
        <v>767.18474003373035</v>
      </c>
      <c r="P12">
        <v>3</v>
      </c>
      <c r="Q12" s="1">
        <v>1.5078131245731701E-13</v>
      </c>
      <c r="R12" s="1">
        <f t="shared" si="4"/>
        <v>2.2466415556140235E-2</v>
      </c>
      <c r="S12" s="1">
        <f t="shared" si="5"/>
        <v>101.75964693075282</v>
      </c>
      <c r="T12">
        <v>2.5</v>
      </c>
      <c r="U12">
        <f t="shared" si="7"/>
        <v>535.66080364707818</v>
      </c>
    </row>
    <row r="13" spans="1:21" x14ac:dyDescent="0.25">
      <c r="A13">
        <v>3.5</v>
      </c>
      <c r="B13">
        <v>3.6782636816776E-3</v>
      </c>
      <c r="C13">
        <f t="shared" si="0"/>
        <v>548.06128856996236</v>
      </c>
      <c r="E13">
        <v>3.5</v>
      </c>
      <c r="F13" s="1">
        <v>5.9569653746185699E-14</v>
      </c>
      <c r="G13" s="1">
        <f t="shared" si="1"/>
        <v>8.8758784081816693E-3</v>
      </c>
      <c r="H13" s="1">
        <f t="shared" si="2"/>
        <v>40.202508084116971</v>
      </c>
      <c r="I13">
        <v>3</v>
      </c>
      <c r="J13">
        <f t="shared" si="6"/>
        <v>216.86979344353691</v>
      </c>
      <c r="L13">
        <v>3.5</v>
      </c>
      <c r="M13">
        <v>4.6194995956851696E-3</v>
      </c>
      <c r="N13">
        <f t="shared" si="3"/>
        <v>688.30543975709031</v>
      </c>
      <c r="P13">
        <v>3.5</v>
      </c>
      <c r="Q13" s="1">
        <v>6.05526579252246E-14</v>
      </c>
      <c r="R13" s="1">
        <f t="shared" si="4"/>
        <v>9.0223460308584656E-3</v>
      </c>
      <c r="S13" s="1">
        <f t="shared" si="5"/>
        <v>40.865920257417756</v>
      </c>
      <c r="T13">
        <v>3</v>
      </c>
      <c r="U13">
        <f t="shared" si="7"/>
        <v>209.94306701346176</v>
      </c>
    </row>
    <row r="14" spans="1:21" x14ac:dyDescent="0.25">
      <c r="A14">
        <v>4</v>
      </c>
      <c r="B14">
        <v>3.1215057740963102E-3</v>
      </c>
      <c r="C14">
        <f t="shared" si="0"/>
        <v>465.10436034035024</v>
      </c>
      <c r="E14">
        <v>4</v>
      </c>
      <c r="F14" s="1">
        <v>2.34533848265661E-14</v>
      </c>
      <c r="G14" s="1">
        <f t="shared" si="1"/>
        <v>3.4945543391583485E-3</v>
      </c>
      <c r="H14" s="1">
        <f t="shared" si="2"/>
        <v>15.828275536187814</v>
      </c>
      <c r="I14">
        <v>3.5</v>
      </c>
      <c r="J14">
        <f t="shared" si="6"/>
        <v>84.911326539106639</v>
      </c>
      <c r="L14">
        <v>4</v>
      </c>
      <c r="M14">
        <v>4.1489161276298302E-3</v>
      </c>
      <c r="N14">
        <f t="shared" si="3"/>
        <v>618.18850301684472</v>
      </c>
      <c r="P14">
        <v>4</v>
      </c>
      <c r="Q14" s="1">
        <v>2.4333909798460499E-14</v>
      </c>
      <c r="R14" s="1">
        <f t="shared" si="4"/>
        <v>3.6257525599706145E-3</v>
      </c>
      <c r="S14" s="1">
        <f t="shared" si="5"/>
        <v>16.422526301043373</v>
      </c>
      <c r="T14">
        <v>3.5</v>
      </c>
      <c r="U14">
        <f t="shared" si="7"/>
        <v>83.861276907012993</v>
      </c>
    </row>
    <row r="15" spans="1:21" x14ac:dyDescent="0.25">
      <c r="A15">
        <v>4.5</v>
      </c>
      <c r="B15">
        <v>2.6493504231274098E-3</v>
      </c>
      <c r="C15">
        <f t="shared" si="0"/>
        <v>394.75321304598407</v>
      </c>
      <c r="E15">
        <v>4.5</v>
      </c>
      <c r="F15" s="1">
        <v>9.2270745296106501E-15</v>
      </c>
      <c r="G15" s="1">
        <f t="shared" si="1"/>
        <v>1.3748341049119868E-3</v>
      </c>
      <c r="H15" s="1">
        <f t="shared" si="2"/>
        <v>6.227189769307234</v>
      </c>
      <c r="I15">
        <v>4</v>
      </c>
      <c r="J15">
        <f t="shared" si="6"/>
        <v>33.375164760103203</v>
      </c>
      <c r="L15">
        <v>4.5</v>
      </c>
      <c r="M15">
        <v>3.7288041324448698E-3</v>
      </c>
      <c r="N15">
        <f t="shared" si="3"/>
        <v>555.59181573428555</v>
      </c>
      <c r="P15">
        <v>4.5</v>
      </c>
      <c r="Q15" s="1">
        <v>9.7806862745115995E-15</v>
      </c>
      <c r="R15" s="1">
        <f t="shared" si="4"/>
        <v>1.4573222549022285E-3</v>
      </c>
      <c r="S15" s="1">
        <f t="shared" si="5"/>
        <v>6.6008125663218591</v>
      </c>
      <c r="T15">
        <v>4</v>
      </c>
      <c r="U15">
        <f t="shared" si="7"/>
        <v>33.66054614127416</v>
      </c>
    </row>
    <row r="16" spans="1:21" x14ac:dyDescent="0.25">
      <c r="A16">
        <v>5</v>
      </c>
      <c r="B16">
        <v>2.2479884724820199E-3</v>
      </c>
      <c r="C16">
        <f t="shared" si="0"/>
        <v>334.95028239982099</v>
      </c>
      <c r="E16">
        <v>5</v>
      </c>
      <c r="F16" s="1">
        <v>3.6331083801706999E-15</v>
      </c>
      <c r="G16" s="1">
        <f t="shared" si="1"/>
        <v>5.4133314864543425E-4</v>
      </c>
      <c r="H16" s="1">
        <f t="shared" si="2"/>
        <v>2.4519207320999081</v>
      </c>
      <c r="I16">
        <v>4.5</v>
      </c>
      <c r="J16">
        <f t="shared" si="6"/>
        <v>13.135270017179565</v>
      </c>
      <c r="L16">
        <v>5</v>
      </c>
      <c r="M16">
        <v>3.3522443820644802E-3</v>
      </c>
      <c r="N16">
        <f t="shared" si="3"/>
        <v>499.48441292760754</v>
      </c>
      <c r="P16">
        <v>5</v>
      </c>
      <c r="Q16" s="1">
        <v>3.9322774395707001E-15</v>
      </c>
      <c r="R16" s="1">
        <f t="shared" si="4"/>
        <v>5.8590933849603428E-4</v>
      </c>
      <c r="S16" s="1">
        <f t="shared" si="5"/>
        <v>2.653824650834979</v>
      </c>
      <c r="T16">
        <v>4.5</v>
      </c>
      <c r="U16">
        <f t="shared" si="7"/>
        <v>13.522070606276509</v>
      </c>
    </row>
    <row r="17" spans="1:21" x14ac:dyDescent="0.25">
      <c r="A17">
        <v>5.5</v>
      </c>
      <c r="B17">
        <v>1.9082937532195999E-3</v>
      </c>
      <c r="C17">
        <f t="shared" si="0"/>
        <v>284.33576922972037</v>
      </c>
      <c r="E17">
        <v>5.5</v>
      </c>
      <c r="F17" s="1">
        <v>1.4320362059758E-15</v>
      </c>
      <c r="G17" s="1">
        <f t="shared" si="1"/>
        <v>2.1337339469039418E-4</v>
      </c>
      <c r="H17" s="1">
        <f t="shared" si="2"/>
        <v>0.96645596418590296</v>
      </c>
      <c r="I17">
        <v>5</v>
      </c>
      <c r="J17">
        <f t="shared" si="6"/>
        <v>5.1709348145559195</v>
      </c>
      <c r="L17">
        <v>5.5</v>
      </c>
      <c r="M17">
        <v>3.0140525485248398E-3</v>
      </c>
      <c r="N17">
        <f t="shared" si="3"/>
        <v>449.09382973020115</v>
      </c>
      <c r="P17">
        <v>5.5</v>
      </c>
      <c r="Q17" s="1">
        <v>1.5814152661028201E-15</v>
      </c>
      <c r="R17" s="1">
        <f t="shared" si="4"/>
        <v>2.3563087464932019E-4</v>
      </c>
      <c r="S17" s="1">
        <f t="shared" si="5"/>
        <v>1.067269255764568</v>
      </c>
      <c r="T17">
        <v>5</v>
      </c>
      <c r="U17">
        <f t="shared" si="7"/>
        <v>5.4347513525026319</v>
      </c>
    </row>
    <row r="18" spans="1:21" x14ac:dyDescent="0.25">
      <c r="A18">
        <v>6</v>
      </c>
      <c r="B18">
        <v>1.6202943079504401E-3</v>
      </c>
      <c r="C18">
        <f t="shared" si="0"/>
        <v>241.42385188461557</v>
      </c>
      <c r="E18">
        <v>6</v>
      </c>
      <c r="F18" s="1">
        <v>5.6429401263650095E-16</v>
      </c>
      <c r="G18" s="1">
        <f t="shared" si="1"/>
        <v>8.407980788283865E-5</v>
      </c>
      <c r="H18" s="1">
        <f t="shared" si="2"/>
        <v>0.38083207099873972</v>
      </c>
      <c r="I18">
        <v>5.5</v>
      </c>
      <c r="J18">
        <f t="shared" si="6"/>
        <v>2.0352788845380001</v>
      </c>
      <c r="L18">
        <v>6</v>
      </c>
      <c r="M18">
        <v>2.7099115510830401E-3</v>
      </c>
      <c r="N18">
        <f t="shared" si="3"/>
        <v>403.77682111137295</v>
      </c>
      <c r="P18">
        <v>6</v>
      </c>
      <c r="Q18" s="1">
        <v>6.3614641378213597E-16</v>
      </c>
      <c r="R18" s="1">
        <f t="shared" si="4"/>
        <v>9.4785815653538263E-5</v>
      </c>
      <c r="S18" s="1">
        <f t="shared" si="5"/>
        <v>0.42932398854837917</v>
      </c>
      <c r="T18">
        <v>5.5</v>
      </c>
      <c r="U18">
        <f t="shared" si="7"/>
        <v>2.1847930761587615</v>
      </c>
    </row>
    <row r="19" spans="1:21" x14ac:dyDescent="0.25">
      <c r="A19">
        <v>6.5</v>
      </c>
      <c r="B19">
        <v>1.3757807464915099E-3</v>
      </c>
      <c r="C19">
        <f t="shared" si="0"/>
        <v>204.99133122723498</v>
      </c>
      <c r="E19">
        <v>6.5</v>
      </c>
      <c r="F19" s="1">
        <v>2.22254864784251E-16</v>
      </c>
      <c r="G19" s="1">
        <f t="shared" si="1"/>
        <v>3.31159748528534E-5</v>
      </c>
      <c r="H19" s="1">
        <f t="shared" si="2"/>
        <v>0.14999588609821835</v>
      </c>
      <c r="I19">
        <v>6</v>
      </c>
      <c r="J19">
        <f t="shared" si="6"/>
        <v>0.80166218891456409</v>
      </c>
      <c r="L19">
        <v>6.5</v>
      </c>
      <c r="M19">
        <v>2.43658526673832E-3</v>
      </c>
      <c r="N19">
        <f t="shared" si="3"/>
        <v>363.05120474400968</v>
      </c>
      <c r="P19">
        <v>6.5</v>
      </c>
      <c r="Q19" s="1">
        <v>2.5594819389073498E-16</v>
      </c>
      <c r="R19" s="1">
        <f t="shared" si="4"/>
        <v>3.8136280889719513E-5</v>
      </c>
      <c r="S19" s="1">
        <f t="shared" si="5"/>
        <v>0.17273491932402368</v>
      </c>
      <c r="T19">
        <v>6</v>
      </c>
      <c r="U19">
        <f t="shared" si="7"/>
        <v>0.87853156800777088</v>
      </c>
    </row>
    <row r="20" spans="1:21" x14ac:dyDescent="0.25">
      <c r="A20">
        <v>7</v>
      </c>
      <c r="B20">
        <v>1.1681529058215399E-3</v>
      </c>
      <c r="C20">
        <f t="shared" si="0"/>
        <v>174.05478296740947</v>
      </c>
      <c r="E20">
        <v>7</v>
      </c>
      <c r="F20" s="1">
        <v>8.7580140349592594E-17</v>
      </c>
      <c r="G20" s="1">
        <f t="shared" si="1"/>
        <v>1.3049440912089296E-5</v>
      </c>
      <c r="H20" s="1">
        <f t="shared" si="2"/>
        <v>5.9106291190051514E-2</v>
      </c>
      <c r="I20">
        <v>6.5</v>
      </c>
      <c r="J20">
        <f t="shared" si="6"/>
        <v>0.31593724397679857</v>
      </c>
      <c r="L20">
        <v>7</v>
      </c>
      <c r="M20">
        <v>2.18959548451434E-3</v>
      </c>
      <c r="N20">
        <f t="shared" si="3"/>
        <v>326.24972719263667</v>
      </c>
      <c r="P20">
        <v>7</v>
      </c>
      <c r="Q20" s="1">
        <v>1.02988358287926E-16</v>
      </c>
      <c r="R20" s="1">
        <f t="shared" si="4"/>
        <v>1.5345265384900975E-5</v>
      </c>
      <c r="S20" s="1">
        <f t="shared" si="5"/>
        <v>6.950502556690441E-2</v>
      </c>
      <c r="T20">
        <v>6.5</v>
      </c>
      <c r="U20">
        <f t="shared" si="7"/>
        <v>0.3533564000666044</v>
      </c>
    </row>
    <row r="21" spans="1:21" x14ac:dyDescent="0.25">
      <c r="A21">
        <v>7.5</v>
      </c>
      <c r="B21" s="1">
        <v>9.91865386144837E-4</v>
      </c>
      <c r="C21">
        <f t="shared" si="0"/>
        <v>147.78794253558073</v>
      </c>
      <c r="E21">
        <v>7.5</v>
      </c>
      <c r="F21" s="1">
        <v>3.4518619889162498E-17</v>
      </c>
      <c r="G21" s="1">
        <f t="shared" si="1"/>
        <v>5.1432743634852125E-6</v>
      </c>
      <c r="H21" s="1">
        <f t="shared" si="2"/>
        <v>2.329600741108008E-2</v>
      </c>
      <c r="I21">
        <v>7</v>
      </c>
      <c r="J21">
        <f t="shared" si="6"/>
        <v>0.12448091254423521</v>
      </c>
      <c r="L21">
        <v>7.5</v>
      </c>
      <c r="M21">
        <v>1.9672480509075E-3</v>
      </c>
      <c r="N21">
        <f t="shared" si="3"/>
        <v>293.11995958521749</v>
      </c>
      <c r="P21">
        <v>7.5</v>
      </c>
      <c r="Q21" s="1">
        <v>4.1412864045628601E-17</v>
      </c>
      <c r="R21" s="1">
        <f t="shared" si="4"/>
        <v>6.1705167427986619E-6</v>
      </c>
      <c r="S21" s="1">
        <f t="shared" si="5"/>
        <v>2.7948811129146881E-2</v>
      </c>
      <c r="T21">
        <v>7</v>
      </c>
      <c r="U21">
        <f t="shared" si="7"/>
        <v>0.14215094290358932</v>
      </c>
    </row>
    <row r="22" spans="1:21" x14ac:dyDescent="0.25">
      <c r="A22">
        <v>8</v>
      </c>
      <c r="B22" s="1">
        <v>8.4219021675612698E-4</v>
      </c>
      <c r="C22">
        <f t="shared" si="0"/>
        <v>125.48634229666293</v>
      </c>
      <c r="E22">
        <v>8</v>
      </c>
      <c r="F22" s="1">
        <v>1.35939352734655E-17</v>
      </c>
      <c r="G22" s="1">
        <f t="shared" si="1"/>
        <v>2.0254963557463596E-6</v>
      </c>
      <c r="H22" s="1">
        <f t="shared" si="2"/>
        <v>9.1743070230864525E-3</v>
      </c>
      <c r="I22">
        <v>7.5</v>
      </c>
      <c r="J22">
        <f t="shared" si="6"/>
        <v>4.9037429693447265E-2</v>
      </c>
      <c r="L22">
        <v>8</v>
      </c>
      <c r="M22">
        <v>1.7664113576084299E-3</v>
      </c>
      <c r="N22">
        <f t="shared" si="3"/>
        <v>263.19529228365604</v>
      </c>
      <c r="P22">
        <v>8</v>
      </c>
      <c r="Q22" s="1">
        <v>1.6657673593774201E-17</v>
      </c>
      <c r="R22" s="1">
        <f t="shared" si="4"/>
        <v>2.4819933654723561E-6</v>
      </c>
      <c r="S22" s="1">
        <f t="shared" si="5"/>
        <v>1.1241969949492437E-2</v>
      </c>
      <c r="T22">
        <v>7.5</v>
      </c>
      <c r="U22">
        <f t="shared" si="7"/>
        <v>5.7190747937897843E-2</v>
      </c>
    </row>
    <row r="23" spans="1:21" x14ac:dyDescent="0.25">
      <c r="A23">
        <v>8.5</v>
      </c>
      <c r="B23" s="1">
        <v>7.1510163946943996E-4</v>
      </c>
      <c r="C23">
        <f t="shared" si="0"/>
        <v>106.55014428094655</v>
      </c>
      <c r="E23">
        <v>8.5</v>
      </c>
      <c r="F23" s="1">
        <v>5.3559805335657297E-18</v>
      </c>
      <c r="G23" s="1">
        <f t="shared" si="1"/>
        <v>7.9804109950129372E-7</v>
      </c>
      <c r="H23" s="1">
        <f t="shared" si="2"/>
        <v>3.6146567447999773E-3</v>
      </c>
      <c r="I23">
        <v>8</v>
      </c>
      <c r="J23">
        <f t="shared" si="6"/>
        <v>1.93231730364689E-2</v>
      </c>
      <c r="L23">
        <v>8.5</v>
      </c>
      <c r="M23">
        <v>1.58736458283314E-3</v>
      </c>
      <c r="N23">
        <f t="shared" si="3"/>
        <v>236.51732284213787</v>
      </c>
      <c r="P23">
        <v>8.5</v>
      </c>
      <c r="Q23" s="1">
        <v>6.7019291587789203E-18</v>
      </c>
      <c r="R23" s="1">
        <f t="shared" si="4"/>
        <v>9.9858744465805909E-7</v>
      </c>
      <c r="S23" s="1">
        <f t="shared" si="5"/>
        <v>4.5230137199217969E-3</v>
      </c>
      <c r="T23">
        <v>8</v>
      </c>
      <c r="U23">
        <f t="shared" si="7"/>
        <v>2.3007755368745834E-2</v>
      </c>
    </row>
    <row r="24" spans="1:21" x14ac:dyDescent="0.25">
      <c r="A24">
        <v>9</v>
      </c>
      <c r="B24" s="1">
        <v>6.0719872299474305E-4</v>
      </c>
      <c r="C24">
        <f t="shared" si="0"/>
        <v>90.472609726216717</v>
      </c>
      <c r="E24">
        <v>9</v>
      </c>
      <c r="F24" s="1">
        <v>2.1108905976248401E-18</v>
      </c>
      <c r="G24" s="1">
        <f t="shared" si="1"/>
        <v>3.1452269904610118E-7</v>
      </c>
      <c r="H24" s="1">
        <f t="shared" si="2"/>
        <v>1.4246028133264583E-3</v>
      </c>
      <c r="I24">
        <v>8.5</v>
      </c>
      <c r="J24">
        <f t="shared" si="6"/>
        <v>7.6141488407288609E-3</v>
      </c>
      <c r="L24">
        <v>9</v>
      </c>
      <c r="M24">
        <v>1.4249526237049301E-3</v>
      </c>
      <c r="N24">
        <f t="shared" si="3"/>
        <v>212.31794093203459</v>
      </c>
      <c r="P24">
        <v>9</v>
      </c>
      <c r="Q24" s="1">
        <v>2.69670183304122E-18</v>
      </c>
      <c r="R24" s="1">
        <f t="shared" si="4"/>
        <v>4.0180857312314179E-7</v>
      </c>
      <c r="S24" s="1">
        <f t="shared" si="5"/>
        <v>1.819956478263642E-3</v>
      </c>
      <c r="T24">
        <v>8.5</v>
      </c>
      <c r="U24">
        <f t="shared" si="7"/>
        <v>9.253115987062157E-3</v>
      </c>
    </row>
    <row r="25" spans="1:21" x14ac:dyDescent="0.25">
      <c r="A25">
        <v>9.5</v>
      </c>
      <c r="B25" s="1">
        <v>5.1558973571168797E-4</v>
      </c>
      <c r="C25">
        <f t="shared" si="0"/>
        <v>76.822870621041503</v>
      </c>
      <c r="E25">
        <v>9.5</v>
      </c>
      <c r="F25" s="1">
        <v>8.3150820125273198E-19</v>
      </c>
      <c r="G25" s="1">
        <f t="shared" si="1"/>
        <v>1.2389472198665704E-7</v>
      </c>
      <c r="H25" s="1">
        <f t="shared" si="2"/>
        <v>5.6117021135132896E-4</v>
      </c>
      <c r="I25">
        <v>9</v>
      </c>
      <c r="J25">
        <f t="shared" si="6"/>
        <v>2.9991598418674234E-3</v>
      </c>
      <c r="L25">
        <v>9.5</v>
      </c>
      <c r="M25">
        <v>1.28032678862601E-3</v>
      </c>
      <c r="N25">
        <f t="shared" si="3"/>
        <v>190.76869150527548</v>
      </c>
      <c r="P25">
        <v>9.5</v>
      </c>
      <c r="Q25" s="1">
        <v>1.0843796037882501E-18</v>
      </c>
      <c r="R25" s="1">
        <f t="shared" si="4"/>
        <v>1.6157256096444927E-7</v>
      </c>
      <c r="S25" s="1">
        <f t="shared" si="5"/>
        <v>7.3182865848603492E-4</v>
      </c>
      <c r="T25">
        <v>9</v>
      </c>
      <c r="U25">
        <f t="shared" si="7"/>
        <v>3.722226835501928E-3</v>
      </c>
    </row>
    <row r="26" spans="1:21" x14ac:dyDescent="0.25">
      <c r="A26">
        <v>10</v>
      </c>
      <c r="B26" s="1">
        <v>4.3781557999641898E-4</v>
      </c>
      <c r="C26">
        <f t="shared" si="0"/>
        <v>65.234521419466432</v>
      </c>
      <c r="E26">
        <v>10</v>
      </c>
      <c r="F26" s="1">
        <v>3.2755696723954602E-19</v>
      </c>
      <c r="G26" s="1">
        <f t="shared" si="1"/>
        <v>4.8805988118692361E-8</v>
      </c>
      <c r="H26" s="1">
        <f t="shared" si="2"/>
        <v>2.210624167729007E-4</v>
      </c>
      <c r="I26">
        <v>9.5</v>
      </c>
      <c r="J26">
        <f t="shared" si="6"/>
        <v>1.1817220845056311E-3</v>
      </c>
      <c r="L26">
        <v>10</v>
      </c>
      <c r="M26">
        <v>1.14901006332524E-3</v>
      </c>
      <c r="N26">
        <f t="shared" si="3"/>
        <v>171.20249943546077</v>
      </c>
      <c r="P26">
        <v>10</v>
      </c>
      <c r="Q26" s="1">
        <v>4.3617286785299203E-19</v>
      </c>
      <c r="R26" s="1">
        <f t="shared" si="4"/>
        <v>6.4989757310095817E-8</v>
      </c>
      <c r="S26" s="1">
        <f t="shared" si="5"/>
        <v>2.9436537134572808E-4</v>
      </c>
      <c r="T26">
        <v>9.5</v>
      </c>
      <c r="U26">
        <f t="shared" si="7"/>
        <v>1.4975193662437505E-3</v>
      </c>
    </row>
    <row r="27" spans="1:21" x14ac:dyDescent="0.25">
      <c r="A27">
        <v>10.5</v>
      </c>
      <c r="B27" s="1">
        <v>3.71801425994965E-4</v>
      </c>
      <c r="C27">
        <f t="shared" si="0"/>
        <v>55.398412473249785</v>
      </c>
      <c r="E27">
        <v>10.5</v>
      </c>
      <c r="F27" s="1">
        <v>1.29086552489961E-19</v>
      </c>
      <c r="G27" s="1">
        <f t="shared" si="1"/>
        <v>1.9233896321004187E-8</v>
      </c>
      <c r="H27" s="1">
        <f t="shared" si="2"/>
        <v>8.7118236277489546E-5</v>
      </c>
      <c r="I27">
        <v>10</v>
      </c>
      <c r="J27">
        <f t="shared" si="6"/>
        <v>4.6565642196052804E-4</v>
      </c>
      <c r="L27">
        <v>10.5</v>
      </c>
      <c r="M27">
        <v>1.0322899135039099E-3</v>
      </c>
      <c r="N27">
        <f t="shared" si="3"/>
        <v>153.81119711208257</v>
      </c>
      <c r="P27">
        <v>10.5</v>
      </c>
      <c r="Q27" s="1">
        <v>1.7548629429324199E-19</v>
      </c>
      <c r="R27" s="1">
        <f t="shared" si="4"/>
        <v>2.6147457849693057E-8</v>
      </c>
      <c r="S27" s="1">
        <f t="shared" si="5"/>
        <v>1.1843260320155089E-4</v>
      </c>
      <c r="T27">
        <v>10</v>
      </c>
      <c r="U27">
        <f t="shared" si="7"/>
        <v>6.0244752581770132E-4</v>
      </c>
    </row>
    <row r="28" spans="1:21" x14ac:dyDescent="0.25">
      <c r="A28">
        <v>11</v>
      </c>
      <c r="B28" s="1">
        <v>3.15766632260521E-4</v>
      </c>
      <c r="C28">
        <f t="shared" si="0"/>
        <v>47.049228206817631</v>
      </c>
      <c r="E28">
        <v>11</v>
      </c>
      <c r="F28" s="1">
        <v>5.08658019058546E-20</v>
      </c>
      <c r="G28" s="1">
        <f t="shared" si="1"/>
        <v>7.579004483972336E-9</v>
      </c>
      <c r="H28" s="1">
        <f t="shared" si="2"/>
        <v>3.4328432074462933E-5</v>
      </c>
      <c r="I28">
        <v>10.5</v>
      </c>
      <c r="J28">
        <f t="shared" si="6"/>
        <v>1.8343999175532362E-4</v>
      </c>
      <c r="L28">
        <v>11</v>
      </c>
      <c r="M28" s="1">
        <v>9.2640144137812999E-4</v>
      </c>
      <c r="N28">
        <f t="shared" si="3"/>
        <v>138.03381476534136</v>
      </c>
      <c r="P28">
        <v>11</v>
      </c>
      <c r="Q28" s="1">
        <v>7.0611592648511295E-20</v>
      </c>
      <c r="R28" s="1">
        <f t="shared" si="4"/>
        <v>1.0521127304628183E-8</v>
      </c>
      <c r="S28" s="1">
        <f t="shared" si="5"/>
        <v>4.7654517791551174E-5</v>
      </c>
      <c r="T28">
        <v>10.5</v>
      </c>
      <c r="U28">
        <f t="shared" si="7"/>
        <v>2.4228875309923186E-4</v>
      </c>
    </row>
    <row r="29" spans="1:21" x14ac:dyDescent="0.25">
      <c r="A29">
        <v>11.5</v>
      </c>
      <c r="B29" s="1">
        <v>2.6815562721160103E-4</v>
      </c>
      <c r="C29">
        <f t="shared" si="0"/>
        <v>39.955188454528553</v>
      </c>
      <c r="E29">
        <v>11.5</v>
      </c>
      <c r="F29" s="1">
        <v>2.0034102598048801E-20</v>
      </c>
      <c r="G29" s="1">
        <f t="shared" si="1"/>
        <v>2.9850812871092713E-9</v>
      </c>
      <c r="H29" s="1">
        <f t="shared" si="2"/>
        <v>1.3520662300436112E-5</v>
      </c>
      <c r="I29">
        <v>11</v>
      </c>
      <c r="J29">
        <f t="shared" si="6"/>
        <v>7.227178038949215E-5</v>
      </c>
      <c r="L29">
        <v>11.5</v>
      </c>
      <c r="M29" s="1">
        <v>8.3225740643726198E-4</v>
      </c>
      <c r="N29">
        <f t="shared" si="3"/>
        <v>124.00635355915203</v>
      </c>
      <c r="P29">
        <v>11.5</v>
      </c>
      <c r="Q29" s="1">
        <v>2.8394007618931502E-20</v>
      </c>
      <c r="R29" s="1">
        <f t="shared" si="4"/>
        <v>4.2307071352207939E-9</v>
      </c>
      <c r="S29" s="1">
        <f t="shared" si="5"/>
        <v>1.9162614671294184E-5</v>
      </c>
      <c r="T29">
        <v>11</v>
      </c>
      <c r="U29">
        <f t="shared" si="7"/>
        <v>9.7464582297159683E-5</v>
      </c>
    </row>
    <row r="30" spans="1:21" x14ac:dyDescent="0.25">
      <c r="A30">
        <v>12</v>
      </c>
      <c r="B30" s="1">
        <v>2.2771224397799799E-4</v>
      </c>
      <c r="C30">
        <f t="shared" si="0"/>
        <v>33.929124352721701</v>
      </c>
      <c r="E30">
        <v>12</v>
      </c>
      <c r="F30" s="1">
        <v>7.8964200189064605E-21</v>
      </c>
      <c r="G30" s="1">
        <f t="shared" si="1"/>
        <v>1.1765665828170627E-9</v>
      </c>
      <c r="H30" s="1">
        <f t="shared" si="2"/>
        <v>5.3291545221714019E-6</v>
      </c>
      <c r="I30">
        <v>11.5</v>
      </c>
      <c r="J30">
        <f t="shared" si="6"/>
        <v>2.8479668015405551E-5</v>
      </c>
      <c r="L30">
        <v>12</v>
      </c>
      <c r="M30" s="1">
        <v>7.4693099824559505E-4</v>
      </c>
      <c r="N30">
        <f t="shared" si="3"/>
        <v>111.29271873859366</v>
      </c>
      <c r="P30">
        <v>12</v>
      </c>
      <c r="Q30" s="1">
        <v>1.14209601748853E-20</v>
      </c>
      <c r="R30" s="1">
        <f t="shared" si="4"/>
        <v>1.7017230660579097E-9</v>
      </c>
      <c r="S30" s="1">
        <f t="shared" si="5"/>
        <v>7.7078044756740624E-6</v>
      </c>
      <c r="T30">
        <v>11.5</v>
      </c>
      <c r="U30">
        <f t="shared" si="7"/>
        <v>3.9211726194574351E-5</v>
      </c>
    </row>
    <row r="31" spans="1:21" x14ac:dyDescent="0.25">
      <c r="A31">
        <v>12.5</v>
      </c>
      <c r="B31" s="1">
        <v>1.9336349418678099E-4</v>
      </c>
      <c r="C31">
        <f t="shared" si="0"/>
        <v>28.811160633830369</v>
      </c>
      <c r="E31">
        <v>12.5</v>
      </c>
      <c r="F31" s="1">
        <v>3.1144019299182101E-21</v>
      </c>
      <c r="G31" s="1">
        <f t="shared" si="1"/>
        <v>4.640458875578133E-10</v>
      </c>
      <c r="H31" s="1">
        <f t="shared" si="2"/>
        <v>2.1018549024677424E-6</v>
      </c>
      <c r="I31">
        <v>12</v>
      </c>
      <c r="J31">
        <f t="shared" si="6"/>
        <v>1.1221906134953275E-5</v>
      </c>
      <c r="L31">
        <v>12.5</v>
      </c>
      <c r="M31" s="1">
        <v>6.7101233076680296E-4</v>
      </c>
      <c r="N31">
        <f t="shared" si="3"/>
        <v>99.980837284253639</v>
      </c>
      <c r="P31">
        <v>12.5</v>
      </c>
      <c r="Q31" s="1">
        <v>4.5950095143053003E-21</v>
      </c>
      <c r="R31" s="1">
        <f t="shared" si="4"/>
        <v>6.8465641763148967E-10</v>
      </c>
      <c r="S31" s="1">
        <f t="shared" si="5"/>
        <v>3.1010908328014529E-6</v>
      </c>
      <c r="T31">
        <v>12</v>
      </c>
      <c r="U31">
        <f t="shared" si="7"/>
        <v>1.5774766757602366E-5</v>
      </c>
    </row>
    <row r="32" spans="1:21" x14ac:dyDescent="0.25">
      <c r="A32">
        <v>13</v>
      </c>
      <c r="B32" s="1">
        <v>1.6419661767515199E-4</v>
      </c>
      <c r="C32">
        <f t="shared" si="0"/>
        <v>24.465296033597646</v>
      </c>
      <c r="E32">
        <v>13</v>
      </c>
      <c r="F32" s="1">
        <v>1.22899475977331E-21</v>
      </c>
      <c r="G32" s="1">
        <f t="shared" si="1"/>
        <v>1.831202192062232E-10</v>
      </c>
      <c r="H32" s="1">
        <f t="shared" si="2"/>
        <v>8.2942687522818732E-7</v>
      </c>
      <c r="I32">
        <v>12.5</v>
      </c>
      <c r="J32">
        <f t="shared" si="6"/>
        <v>4.4217694229001004E-6</v>
      </c>
      <c r="L32">
        <v>13</v>
      </c>
      <c r="M32" s="1">
        <v>6.02247992898829E-4</v>
      </c>
      <c r="N32">
        <f t="shared" si="3"/>
        <v>89.734950941925518</v>
      </c>
      <c r="P32">
        <v>13</v>
      </c>
      <c r="Q32" s="1">
        <v>1.8489237587157701E-21</v>
      </c>
      <c r="R32" s="1">
        <f t="shared" si="4"/>
        <v>2.7548964004864974E-10</v>
      </c>
      <c r="S32" s="1">
        <f t="shared" si="5"/>
        <v>1.2478060166909429E-6</v>
      </c>
      <c r="T32">
        <v>12.5</v>
      </c>
      <c r="U32">
        <f t="shared" si="7"/>
        <v>6.3442161376301109E-6</v>
      </c>
    </row>
    <row r="33" spans="1:21" x14ac:dyDescent="0.25">
      <c r="A33">
        <v>13.5</v>
      </c>
      <c r="B33" s="1">
        <v>1.3943117243502999E-4</v>
      </c>
      <c r="C33">
        <f t="shared" si="0"/>
        <v>20.775244692819467</v>
      </c>
      <c r="E33">
        <v>13.5</v>
      </c>
      <c r="F33" s="1">
        <v>4.8563799715418697E-22</v>
      </c>
      <c r="G33" s="1">
        <f t="shared" si="1"/>
        <v>7.236006157597386E-11</v>
      </c>
      <c r="H33" s="1">
        <f t="shared" si="2"/>
        <v>3.277485141970581E-7</v>
      </c>
      <c r="I33">
        <v>13</v>
      </c>
      <c r="J33">
        <f t="shared" si="6"/>
        <v>1.7435432933691219E-6</v>
      </c>
      <c r="L33">
        <v>13.5</v>
      </c>
      <c r="M33" s="1">
        <v>5.4099124888014804E-4</v>
      </c>
      <c r="N33">
        <f t="shared" si="3"/>
        <v>80.607696083142059</v>
      </c>
      <c r="P33">
        <v>13.5</v>
      </c>
      <c r="Q33" s="1">
        <v>7.4348468218674297E-22</v>
      </c>
      <c r="R33" s="1">
        <f t="shared" si="4"/>
        <v>1.107792176458247E-10</v>
      </c>
      <c r="S33" s="1">
        <f t="shared" si="5"/>
        <v>5.0176469168991187E-7</v>
      </c>
      <c r="T33">
        <v>13</v>
      </c>
      <c r="U33">
        <f t="shared" si="7"/>
        <v>2.5520581744306618E-6</v>
      </c>
    </row>
    <row r="34" spans="1:21" x14ac:dyDescent="0.25">
      <c r="A34">
        <v>14</v>
      </c>
      <c r="B34" s="1">
        <v>1.18401759419144E-4</v>
      </c>
      <c r="C34">
        <f t="shared" si="0"/>
        <v>17.641862153452458</v>
      </c>
      <c r="E34">
        <v>14</v>
      </c>
      <c r="F34" s="1">
        <v>1.9193219709585299E-22</v>
      </c>
      <c r="G34" s="1">
        <f t="shared" si="1"/>
        <v>2.8597897367282097E-11</v>
      </c>
      <c r="H34" s="1">
        <f t="shared" si="2"/>
        <v>1.2953165278121892E-7</v>
      </c>
      <c r="I34">
        <v>13.5</v>
      </c>
      <c r="J34">
        <f t="shared" si="6"/>
        <v>6.8794778957946545E-7</v>
      </c>
      <c r="L34">
        <v>14</v>
      </c>
      <c r="M34" s="1">
        <v>4.8558944970207899E-4</v>
      </c>
      <c r="N34">
        <f t="shared" si="3"/>
        <v>72.352828005609766</v>
      </c>
      <c r="P34">
        <v>14</v>
      </c>
      <c r="Q34" s="1">
        <v>2.9905190796199501E-22</v>
      </c>
      <c r="R34" s="1">
        <f t="shared" si="4"/>
        <v>4.4558734286337259E-11</v>
      </c>
      <c r="S34" s="1">
        <f t="shared" si="5"/>
        <v>2.0182485529693936E-7</v>
      </c>
      <c r="T34">
        <v>13.5</v>
      </c>
      <c r="U34">
        <f t="shared" si="7"/>
        <v>1.0267373415249833E-6</v>
      </c>
    </row>
    <row r="35" spans="1:21" x14ac:dyDescent="0.25">
      <c r="A35">
        <v>14.5</v>
      </c>
      <c r="B35" s="1">
        <v>1.0054312305475299E-4</v>
      </c>
      <c r="C35">
        <f t="shared" si="0"/>
        <v>14.980925335158195</v>
      </c>
      <c r="E35">
        <v>14.5</v>
      </c>
      <c r="F35" s="1">
        <v>7.5830999284673306E-23</v>
      </c>
      <c r="G35" s="1">
        <f t="shared" si="1"/>
        <v>1.1298818893416322E-11</v>
      </c>
      <c r="H35" s="1">
        <f t="shared" si="2"/>
        <v>5.1177003223120985E-8</v>
      </c>
      <c r="I35">
        <v>14</v>
      </c>
      <c r="J35">
        <f t="shared" si="6"/>
        <v>2.7162058398151509E-7</v>
      </c>
      <c r="L35">
        <v>14.5</v>
      </c>
      <c r="M35" s="1">
        <v>4.3617865143682799E-4</v>
      </c>
      <c r="N35">
        <f t="shared" si="3"/>
        <v>64.990619064087369</v>
      </c>
      <c r="P35">
        <v>14.5</v>
      </c>
      <c r="Q35" s="1">
        <v>1.2031772766289199E-22</v>
      </c>
      <c r="R35" s="1">
        <f t="shared" si="4"/>
        <v>1.7927341421770906E-11</v>
      </c>
      <c r="S35" s="1">
        <f t="shared" si="5"/>
        <v>8.1200311145668216E-8</v>
      </c>
      <c r="T35">
        <v>14</v>
      </c>
      <c r="U35">
        <f t="shared" si="7"/>
        <v>4.130537908118977E-7</v>
      </c>
    </row>
    <row r="36" spans="1:21" x14ac:dyDescent="0.25">
      <c r="A36">
        <v>15</v>
      </c>
      <c r="B36" s="1">
        <v>8.5377333991729204E-5</v>
      </c>
      <c r="C36">
        <f t="shared" si="0"/>
        <v>12.721222764767651</v>
      </c>
      <c r="E36">
        <v>15</v>
      </c>
      <c r="F36" s="1">
        <v>2.9959109746869197E-23</v>
      </c>
      <c r="G36" s="1">
        <f t="shared" si="1"/>
        <v>4.4639073522835106E-12</v>
      </c>
      <c r="H36" s="1">
        <f t="shared" si="2"/>
        <v>2.021887447799002E-8</v>
      </c>
      <c r="I36">
        <v>14.5</v>
      </c>
      <c r="J36">
        <f t="shared" si="6"/>
        <v>1.0733373156962777E-7</v>
      </c>
      <c r="L36">
        <v>15</v>
      </c>
      <c r="M36" s="1">
        <v>3.9153187703309798E-4</v>
      </c>
      <c r="N36">
        <f t="shared" si="3"/>
        <v>58.3382496779316</v>
      </c>
      <c r="P36">
        <v>15</v>
      </c>
      <c r="Q36" s="1">
        <v>4.8412999826762202E-23</v>
      </c>
      <c r="R36" s="1">
        <f t="shared" si="4"/>
        <v>7.2135369741875679E-12</v>
      </c>
      <c r="S36" s="1">
        <f t="shared" si="5"/>
        <v>3.2673079236026041E-8</v>
      </c>
      <c r="T36">
        <v>14.5</v>
      </c>
      <c r="U36">
        <f t="shared" si="7"/>
        <v>1.6612028539792918E-7</v>
      </c>
    </row>
    <row r="37" spans="1:21" x14ac:dyDescent="0.25">
      <c r="A37">
        <v>15.5</v>
      </c>
      <c r="B37" s="1">
        <v>7.2499694499279807E-5</v>
      </c>
      <c r="C37">
        <f t="shared" si="0"/>
        <v>10.802454480392692</v>
      </c>
      <c r="E37">
        <v>15.5</v>
      </c>
      <c r="F37" s="1">
        <v>1.1842972532795701E-23</v>
      </c>
      <c r="G37" s="1">
        <f t="shared" si="1"/>
        <v>1.7646029073865595E-12</v>
      </c>
      <c r="H37" s="1">
        <f t="shared" si="2"/>
        <v>7.9926131687508866E-9</v>
      </c>
      <c r="I37">
        <v>15</v>
      </c>
      <c r="J37">
        <f t="shared" si="6"/>
        <v>4.24159972687506E-8</v>
      </c>
      <c r="L37">
        <v>15.5</v>
      </c>
      <c r="M37" s="1">
        <v>3.5165358672612803E-4</v>
      </c>
      <c r="N37">
        <f t="shared" si="3"/>
        <v>52.396384422193073</v>
      </c>
      <c r="P37">
        <v>15.5</v>
      </c>
      <c r="Q37" s="1">
        <v>1.9467822152768101E-23</v>
      </c>
      <c r="R37" s="1">
        <f t="shared" si="4"/>
        <v>2.9007055007624472E-12</v>
      </c>
      <c r="S37" s="1">
        <f t="shared" si="5"/>
        <v>1.3138489621100496E-8</v>
      </c>
      <c r="T37">
        <v>15</v>
      </c>
      <c r="U37">
        <f t="shared" si="7"/>
        <v>6.6824282875638038E-8</v>
      </c>
    </row>
    <row r="38" spans="1:21" x14ac:dyDescent="0.25">
      <c r="A38">
        <v>16</v>
      </c>
      <c r="B38" s="1">
        <v>6.1564603292113296E-5</v>
      </c>
      <c r="C38">
        <f t="shared" si="0"/>
        <v>9.1731258905248811</v>
      </c>
      <c r="E38">
        <v>16</v>
      </c>
      <c r="F38" s="1">
        <v>4.68206447968513E-24</v>
      </c>
      <c r="G38" s="1">
        <f t="shared" si="1"/>
        <v>6.9762760747308444E-13</v>
      </c>
      <c r="H38" s="1">
        <f t="shared" si="2"/>
        <v>3.1598426926722056E-9</v>
      </c>
      <c r="I38">
        <v>15.5</v>
      </c>
      <c r="J38">
        <f t="shared" si="6"/>
        <v>1.675943265195046E-8</v>
      </c>
      <c r="L38">
        <v>16</v>
      </c>
      <c r="M38" s="1">
        <v>3.1567925681432401E-4</v>
      </c>
      <c r="N38">
        <f t="shared" si="3"/>
        <v>47.036209265334278</v>
      </c>
      <c r="P38">
        <v>16</v>
      </c>
      <c r="Q38" s="1">
        <v>7.8305189866427603E-24</v>
      </c>
      <c r="R38" s="1">
        <f t="shared" si="4"/>
        <v>1.1667473290097713E-12</v>
      </c>
      <c r="S38" s="1">
        <f t="shared" si="5"/>
        <v>5.2846790784560232E-9</v>
      </c>
      <c r="T38">
        <v>15.5</v>
      </c>
      <c r="U38">
        <f t="shared" si="7"/>
        <v>2.6884548672944542E-8</v>
      </c>
    </row>
    <row r="39" spans="1:21" x14ac:dyDescent="0.25">
      <c r="A39">
        <v>16.5</v>
      </c>
      <c r="B39" s="1">
        <v>5.2278358869389903E-5</v>
      </c>
      <c r="C39">
        <f t="shared" si="0"/>
        <v>7.7894754715390953</v>
      </c>
      <c r="E39">
        <v>16.5</v>
      </c>
      <c r="F39" s="1">
        <v>1.8504405868307699E-24</v>
      </c>
      <c r="G39" s="1">
        <f t="shared" si="1"/>
        <v>2.7571564743778475E-13</v>
      </c>
      <c r="H39" s="1">
        <f t="shared" si="2"/>
        <v>1.2488296972182016E-9</v>
      </c>
      <c r="I39">
        <v>16</v>
      </c>
      <c r="J39">
        <f t="shared" si="6"/>
        <v>6.6227379803808045E-9</v>
      </c>
      <c r="L39">
        <v>16.5</v>
      </c>
      <c r="M39" s="1">
        <v>2.8350114355477199E-4</v>
      </c>
      <c r="N39">
        <f t="shared" si="3"/>
        <v>42.241670389661024</v>
      </c>
      <c r="P39">
        <v>16.5</v>
      </c>
      <c r="Q39" s="1">
        <v>3.1504517405232202E-24</v>
      </c>
      <c r="R39" s="1">
        <f t="shared" si="4"/>
        <v>4.6941730933795983E-13</v>
      </c>
      <c r="S39" s="1">
        <f t="shared" si="5"/>
        <v>2.1261842834719358E-9</v>
      </c>
      <c r="T39">
        <v>16</v>
      </c>
      <c r="U39">
        <f t="shared" si="7"/>
        <v>1.0815591582109688E-8</v>
      </c>
    </row>
    <row r="40" spans="1:21" x14ac:dyDescent="0.25">
      <c r="A40">
        <v>17</v>
      </c>
      <c r="B40" s="1">
        <v>4.4392671815873499E-5</v>
      </c>
      <c r="C40">
        <f t="shared" si="0"/>
        <v>6.6145081005651516</v>
      </c>
      <c r="E40">
        <v>17</v>
      </c>
      <c r="F40" s="1">
        <v>7.31282812658952E-25</v>
      </c>
      <c r="G40" s="1">
        <f t="shared" si="1"/>
        <v>1.0896113908618384E-13</v>
      </c>
      <c r="H40" s="1">
        <f t="shared" si="2"/>
        <v>4.9352986527271501E-10</v>
      </c>
      <c r="I40">
        <v>16.5</v>
      </c>
      <c r="J40">
        <f t="shared" si="6"/>
        <v>2.6179616236395952E-9</v>
      </c>
      <c r="L40">
        <v>17</v>
      </c>
      <c r="M40" s="1">
        <v>2.5452155154988E-4</v>
      </c>
      <c r="N40">
        <f t="shared" si="3"/>
        <v>37.923711180932116</v>
      </c>
      <c r="P40">
        <v>17</v>
      </c>
      <c r="Q40" s="1">
        <v>1.26766641291703E-24</v>
      </c>
      <c r="R40" s="1">
        <f t="shared" si="4"/>
        <v>1.8888229552463748E-13</v>
      </c>
      <c r="S40" s="1">
        <f t="shared" si="5"/>
        <v>8.5552569149394627E-10</v>
      </c>
      <c r="T40">
        <v>16.5</v>
      </c>
      <c r="U40">
        <f t="shared" si="7"/>
        <v>4.3497808616727043E-9</v>
      </c>
    </row>
    <row r="41" spans="1:21" x14ac:dyDescent="0.25">
      <c r="A41">
        <v>17.5</v>
      </c>
      <c r="B41" s="1">
        <v>3.7696517668093802E-5</v>
      </c>
      <c r="C41">
        <f t="shared" si="0"/>
        <v>5.6167811325459764</v>
      </c>
      <c r="E41">
        <v>17.5</v>
      </c>
      <c r="F41" s="1">
        <v>2.8892842350103902E-25</v>
      </c>
      <c r="G41" s="1">
        <f t="shared" si="1"/>
        <v>4.3050335101654812E-14</v>
      </c>
      <c r="H41" s="1">
        <f t="shared" si="2"/>
        <v>1.9499269428396589E-10</v>
      </c>
      <c r="I41">
        <v>17</v>
      </c>
      <c r="J41">
        <f t="shared" si="6"/>
        <v>1.0348454678023493E-9</v>
      </c>
      <c r="L41">
        <v>17.5</v>
      </c>
      <c r="M41" s="1">
        <v>2.28558451225917E-4</v>
      </c>
      <c r="N41">
        <f t="shared" si="3"/>
        <v>34.055209232661632</v>
      </c>
      <c r="P41">
        <v>17.5</v>
      </c>
      <c r="Q41" s="1">
        <v>5.0975645213100598E-25</v>
      </c>
      <c r="R41" s="1">
        <f t="shared" si="4"/>
        <v>7.5953711367519897E-14</v>
      </c>
      <c r="S41" s="1">
        <f t="shared" si="5"/>
        <v>3.4402563384111954E-10</v>
      </c>
      <c r="T41">
        <v>17</v>
      </c>
      <c r="U41">
        <f t="shared" si="7"/>
        <v>1.7497582538333723E-9</v>
      </c>
    </row>
    <row r="42" spans="1:21" x14ac:dyDescent="0.25">
      <c r="A42">
        <v>18</v>
      </c>
      <c r="B42" s="1">
        <v>3.2010474031761598E-5</v>
      </c>
      <c r="C42">
        <f t="shared" si="0"/>
        <v>4.769560630732478</v>
      </c>
      <c r="E42">
        <v>18</v>
      </c>
      <c r="F42" s="1">
        <v>1.1414195263655699E-25</v>
      </c>
      <c r="G42" s="1">
        <f t="shared" si="1"/>
        <v>1.700715094284699E-14</v>
      </c>
      <c r="H42" s="1">
        <f t="shared" si="2"/>
        <v>7.7032389564659885E-11</v>
      </c>
      <c r="I42">
        <v>17.5</v>
      </c>
      <c r="J42">
        <f t="shared" si="6"/>
        <v>4.0896635210951752E-10</v>
      </c>
      <c r="L42">
        <v>18</v>
      </c>
      <c r="M42" s="1">
        <v>2.0521684693705999E-4</v>
      </c>
      <c r="N42">
        <f t="shared" si="3"/>
        <v>30.577310193621937</v>
      </c>
      <c r="P42">
        <v>18</v>
      </c>
      <c r="Q42" s="1">
        <v>2.0503808004577901E-25</v>
      </c>
      <c r="R42" s="1">
        <f t="shared" si="4"/>
        <v>3.055067392682107E-14</v>
      </c>
      <c r="S42" s="1">
        <f t="shared" si="5"/>
        <v>1.3837658190383663E-10</v>
      </c>
      <c r="T42">
        <v>17.5</v>
      </c>
      <c r="U42">
        <f t="shared" si="7"/>
        <v>7.0397109815524883E-10</v>
      </c>
    </row>
    <row r="43" spans="1:21" x14ac:dyDescent="0.25">
      <c r="A43">
        <v>18.5</v>
      </c>
      <c r="B43" s="1">
        <v>2.7182086611505499E-5</v>
      </c>
      <c r="C43">
        <f t="shared" si="0"/>
        <v>4.0501309051143197</v>
      </c>
      <c r="E43">
        <v>18.5</v>
      </c>
      <c r="F43" s="1">
        <v>4.5114698992135001E-26</v>
      </c>
      <c r="G43" s="1">
        <f t="shared" si="1"/>
        <v>6.7220901498281146E-15</v>
      </c>
      <c r="H43" s="1">
        <f t="shared" si="2"/>
        <v>3.0447114208044988E-11</v>
      </c>
      <c r="I43">
        <v>18</v>
      </c>
      <c r="J43">
        <f t="shared" si="6"/>
        <v>1.6160895059069746E-10</v>
      </c>
      <c r="L43">
        <v>18.5</v>
      </c>
      <c r="M43" s="1">
        <v>1.8426636935292901E-4</v>
      </c>
      <c r="N43">
        <f t="shared" si="3"/>
        <v>27.45568903358642</v>
      </c>
      <c r="P43">
        <v>18.5</v>
      </c>
      <c r="Q43" s="1">
        <v>8.2597062765788998E-26</v>
      </c>
      <c r="R43" s="1">
        <f t="shared" si="4"/>
        <v>1.230696235210256E-14</v>
      </c>
      <c r="S43" s="1">
        <f t="shared" si="5"/>
        <v>5.5743300065405718E-11</v>
      </c>
      <c r="T43">
        <v>18</v>
      </c>
      <c r="U43">
        <f t="shared" si="7"/>
        <v>2.8323362028311452E-10</v>
      </c>
    </row>
    <row r="44" spans="1:21" x14ac:dyDescent="0.25">
      <c r="A44">
        <v>19</v>
      </c>
      <c r="B44" s="1">
        <v>2.3081939653395801E-5</v>
      </c>
      <c r="C44">
        <f t="shared" si="0"/>
        <v>3.4392090083559745</v>
      </c>
      <c r="E44">
        <v>19</v>
      </c>
      <c r="F44" s="1">
        <v>1.7844131753658599E-26</v>
      </c>
      <c r="G44" s="1">
        <f t="shared" si="1"/>
        <v>2.6587756312951311E-15</v>
      </c>
      <c r="H44" s="1">
        <f t="shared" si="2"/>
        <v>1.2042689624101476E-11</v>
      </c>
      <c r="I44">
        <v>18.5</v>
      </c>
      <c r="J44">
        <f t="shared" si="6"/>
        <v>6.3855226440264836E-11</v>
      </c>
      <c r="L44">
        <v>19</v>
      </c>
      <c r="M44" s="1">
        <v>1.65465470029361E-4</v>
      </c>
      <c r="N44">
        <f t="shared" si="3"/>
        <v>24.654355034374788</v>
      </c>
      <c r="P44">
        <v>19</v>
      </c>
      <c r="Q44" s="1">
        <v>3.3334541958641998E-26</v>
      </c>
      <c r="R44" s="1">
        <f t="shared" si="4"/>
        <v>4.9668467518376574E-15</v>
      </c>
      <c r="S44" s="1">
        <f t="shared" si="5"/>
        <v>2.2496894111264685E-11</v>
      </c>
      <c r="T44">
        <v>18.5</v>
      </c>
      <c r="U44">
        <f t="shared" si="7"/>
        <v>1.1394370729808629E-10</v>
      </c>
    </row>
    <row r="45" spans="1:21" x14ac:dyDescent="0.25">
      <c r="A45">
        <v>19.5</v>
      </c>
      <c r="B45" s="1">
        <v>1.96002098630142E-5</v>
      </c>
      <c r="C45">
        <f t="shared" si="0"/>
        <v>2.9204312695891157</v>
      </c>
      <c r="E45">
        <v>19.5</v>
      </c>
      <c r="F45" s="1">
        <v>7.0549252025959502E-27</v>
      </c>
      <c r="G45" s="1">
        <f t="shared" si="1"/>
        <v>1.0511838551867965E-15</v>
      </c>
      <c r="H45" s="1">
        <f t="shared" si="2"/>
        <v>4.7612445205519601E-12</v>
      </c>
      <c r="I45">
        <v>19</v>
      </c>
      <c r="J45">
        <f t="shared" si="6"/>
        <v>2.5233157534586431E-11</v>
      </c>
      <c r="L45">
        <v>19.5</v>
      </c>
      <c r="M45" s="1">
        <v>1.48556784848025E-4</v>
      </c>
      <c r="N45">
        <f t="shared" si="3"/>
        <v>22.134960942355725</v>
      </c>
      <c r="P45">
        <v>19.5</v>
      </c>
      <c r="Q45" s="1">
        <v>1.3448457392982101E-26</v>
      </c>
      <c r="R45" s="1">
        <f t="shared" si="4"/>
        <v>2.0038201515543331E-15</v>
      </c>
      <c r="S45" s="1">
        <f t="shared" si="5"/>
        <v>9.0761265688049197E-12</v>
      </c>
      <c r="T45">
        <v>19</v>
      </c>
      <c r="U45">
        <f t="shared" si="7"/>
        <v>4.587109791300599E-11</v>
      </c>
    </row>
    <row r="46" spans="1:21" x14ac:dyDescent="0.25">
      <c r="A46">
        <v>20</v>
      </c>
      <c r="B46" s="1">
        <v>1.6643641971587299E-5</v>
      </c>
      <c r="C46">
        <f t="shared" si="0"/>
        <v>2.4799026537665076</v>
      </c>
      <c r="E46">
        <v>20</v>
      </c>
      <c r="F46" s="1">
        <v>2.7891524313392399E-27</v>
      </c>
      <c r="G46" s="1">
        <f t="shared" si="1"/>
        <v>4.1558371226954672E-16</v>
      </c>
      <c r="H46" s="1">
        <f t="shared" si="2"/>
        <v>1.8823497555738295E-12</v>
      </c>
      <c r="I46">
        <v>19.5</v>
      </c>
      <c r="J46">
        <f t="shared" si="6"/>
        <v>9.9713769446165346E-12</v>
      </c>
      <c r="L46">
        <v>20</v>
      </c>
      <c r="M46" s="1">
        <v>1.33413892411993E-4</v>
      </c>
      <c r="N46">
        <f t="shared" si="3"/>
        <v>19.878669969386955</v>
      </c>
      <c r="P46">
        <v>20</v>
      </c>
      <c r="Q46" s="1">
        <v>5.4270005724053098E-27</v>
      </c>
      <c r="R46" s="1">
        <f t="shared" si="4"/>
        <v>8.0862308528839113E-16</v>
      </c>
      <c r="S46" s="1">
        <f t="shared" si="5"/>
        <v>3.6625869157180067E-12</v>
      </c>
      <c r="T46">
        <v>19.5</v>
      </c>
      <c r="U46">
        <f t="shared" si="7"/>
        <v>1.8491183967962698E-11</v>
      </c>
    </row>
    <row r="47" spans="1:21" x14ac:dyDescent="0.25">
      <c r="A47">
        <v>20.5</v>
      </c>
      <c r="B47" s="1">
        <v>1.41330228980151E-5</v>
      </c>
      <c r="C47">
        <f t="shared" si="0"/>
        <v>2.1058204118042498</v>
      </c>
      <c r="E47">
        <v>20.5</v>
      </c>
      <c r="F47" s="1">
        <v>1.07201886618819E-27</v>
      </c>
      <c r="G47" s="1">
        <f t="shared" si="1"/>
        <v>1.5973081106204032E-16</v>
      </c>
      <c r="H47" s="1">
        <f t="shared" si="2"/>
        <v>7.2348661481041788E-13</v>
      </c>
      <c r="I47">
        <v>20</v>
      </c>
      <c r="J47">
        <f t="shared" si="6"/>
        <v>3.9365048616572447E-12</v>
      </c>
      <c r="L47">
        <v>20.5</v>
      </c>
      <c r="M47" s="1">
        <v>1.19766758750594E-4</v>
      </c>
      <c r="N47">
        <f t="shared" si="3"/>
        <v>17.845247053838506</v>
      </c>
      <c r="P47">
        <v>20.5</v>
      </c>
      <c r="Q47" s="1">
        <v>2.1885476367596201E-27</v>
      </c>
      <c r="R47" s="1">
        <f t="shared" si="4"/>
        <v>3.2609359787718337E-16</v>
      </c>
      <c r="S47" s="1">
        <f t="shared" si="5"/>
        <v>1.4770121786201834E-12</v>
      </c>
      <c r="T47">
        <v>20</v>
      </c>
      <c r="U47">
        <f t="shared" si="7"/>
        <v>7.457084064730595E-12</v>
      </c>
    </row>
    <row r="48" spans="1:21" x14ac:dyDescent="0.25">
      <c r="A48">
        <v>21</v>
      </c>
      <c r="B48" s="1">
        <v>1.2001084847068E-5</v>
      </c>
      <c r="C48">
        <f t="shared" si="0"/>
        <v>1.7881616422131319</v>
      </c>
      <c r="E48">
        <v>21</v>
      </c>
      <c r="F48" s="1">
        <v>4.0415013381200898E-28</v>
      </c>
      <c r="G48" s="1">
        <f t="shared" si="1"/>
        <v>6.0218369937989338E-17</v>
      </c>
      <c r="H48" s="1">
        <f t="shared" si="2"/>
        <v>2.7275379324853997E-13</v>
      </c>
      <c r="I48">
        <v>20.5</v>
      </c>
      <c r="J48">
        <f t="shared" si="6"/>
        <v>1.5486888591322407E-12</v>
      </c>
      <c r="L48">
        <v>21</v>
      </c>
      <c r="M48" s="1">
        <v>1.07572721535602E-4</v>
      </c>
      <c r="N48">
        <f t="shared" si="3"/>
        <v>16.028335508804698</v>
      </c>
      <c r="P48">
        <v>21</v>
      </c>
      <c r="Q48" s="1">
        <v>8.4874133506214693E-28</v>
      </c>
      <c r="R48" s="1">
        <f t="shared" si="4"/>
        <v>1.2646245892425988E-16</v>
      </c>
      <c r="S48" s="1">
        <f t="shared" si="5"/>
        <v>5.7280054924517705E-13</v>
      </c>
      <c r="T48">
        <v>20.5</v>
      </c>
      <c r="U48">
        <f t="shared" si="7"/>
        <v>3.0020046907613221E-12</v>
      </c>
    </row>
    <row r="49" spans="1:21" x14ac:dyDescent="0.25">
      <c r="A49">
        <v>21.5</v>
      </c>
      <c r="B49" s="1">
        <v>1.0190718945929E-5</v>
      </c>
      <c r="C49">
        <f t="shared" si="0"/>
        <v>1.5184171229434211</v>
      </c>
      <c r="E49">
        <v>21.5</v>
      </c>
      <c r="F49" s="1">
        <v>1.5352247843630599E-28</v>
      </c>
      <c r="G49" s="1">
        <f t="shared" si="1"/>
        <v>2.2874849287009593E-17</v>
      </c>
      <c r="H49" s="1">
        <f t="shared" si="2"/>
        <v>1.0360961147645521E-13</v>
      </c>
      <c r="I49">
        <v>21</v>
      </c>
      <c r="J49">
        <f t="shared" si="6"/>
        <v>6.0332408717628726E-13</v>
      </c>
      <c r="L49">
        <v>21.5</v>
      </c>
      <c r="M49" s="1">
        <v>9.6557416429227002E-5</v>
      </c>
      <c r="N49">
        <f t="shared" si="3"/>
        <v>14.387055047954822</v>
      </c>
      <c r="P49">
        <v>21.5</v>
      </c>
      <c r="Q49" s="1">
        <v>3.28201264195197E-28</v>
      </c>
      <c r="R49" s="1">
        <f t="shared" si="4"/>
        <v>4.8901988365084353E-17</v>
      </c>
      <c r="S49" s="1">
        <f t="shared" si="5"/>
        <v>2.2149724141832325E-13</v>
      </c>
      <c r="T49">
        <v>21</v>
      </c>
      <c r="U49">
        <f t="shared" si="7"/>
        <v>1.2038860872650284E-12</v>
      </c>
    </row>
    <row r="50" spans="1:21" x14ac:dyDescent="0.25">
      <c r="A50">
        <v>22</v>
      </c>
      <c r="B50" s="1">
        <v>8.6534402036981308E-6</v>
      </c>
      <c r="C50">
        <f t="shared" si="0"/>
        <v>1.2893625903510215</v>
      </c>
      <c r="E50">
        <v>22</v>
      </c>
      <c r="F50" s="1">
        <v>5.10024608321527E-29</v>
      </c>
      <c r="G50" s="1">
        <f t="shared" si="1"/>
        <v>7.599366663990753E-18</v>
      </c>
      <c r="H50" s="1">
        <f t="shared" si="2"/>
        <v>3.4420660772193411E-14</v>
      </c>
      <c r="I50">
        <v>21.5</v>
      </c>
      <c r="J50">
        <f t="shared" si="6"/>
        <v>2.2864235242152961E-13</v>
      </c>
      <c r="L50">
        <v>22</v>
      </c>
      <c r="M50" s="1">
        <v>8.6737607886292999E-5</v>
      </c>
      <c r="N50">
        <f t="shared" si="3"/>
        <v>12.923903575057658</v>
      </c>
      <c r="P50">
        <v>22</v>
      </c>
      <c r="Q50" s="1">
        <v>1.26738461823296E-28</v>
      </c>
      <c r="R50" s="1">
        <f t="shared" si="4"/>
        <v>1.8884030811671105E-17</v>
      </c>
      <c r="S50" s="1">
        <f t="shared" si="5"/>
        <v>8.5533551323451475E-14</v>
      </c>
      <c r="T50">
        <v>21.5</v>
      </c>
      <c r="U50">
        <f t="shared" si="7"/>
        <v>4.769238521745564E-13</v>
      </c>
    </row>
    <row r="51" spans="1:21" x14ac:dyDescent="0.25">
      <c r="A51">
        <v>22.5</v>
      </c>
      <c r="B51" s="1">
        <v>7.3480765394737198E-6</v>
      </c>
      <c r="C51">
        <f t="shared" si="0"/>
        <v>1.0948634043815844</v>
      </c>
      <c r="E51">
        <v>22.5</v>
      </c>
      <c r="F51" s="1">
        <v>1.3248356192862401E-29</v>
      </c>
      <c r="G51" s="1">
        <f t="shared" si="1"/>
        <v>1.9740050727364979E-18</v>
      </c>
      <c r="H51" s="1">
        <f t="shared" si="2"/>
        <v>8.9410818000417846E-15</v>
      </c>
      <c r="I51">
        <v>22</v>
      </c>
      <c r="J51">
        <f t="shared" si="6"/>
        <v>8.4384125288675139E-14</v>
      </c>
      <c r="L51">
        <v>22.5</v>
      </c>
      <c r="M51" s="1">
        <v>7.7845396073691406E-5</v>
      </c>
      <c r="N51">
        <f t="shared" si="3"/>
        <v>11.598964014980019</v>
      </c>
      <c r="P51">
        <v>22.5</v>
      </c>
      <c r="Q51" s="1">
        <v>4.1156418069902202E-29</v>
      </c>
      <c r="R51" s="1">
        <f t="shared" si="4"/>
        <v>6.1323062924154282E-18</v>
      </c>
      <c r="S51" s="1">
        <f t="shared" si="5"/>
        <v>2.777574026564635E-14</v>
      </c>
      <c r="T51">
        <v>22</v>
      </c>
      <c r="U51">
        <f t="shared" si="7"/>
        <v>1.830120316860498E-13</v>
      </c>
    </row>
    <row r="52" spans="1:21" x14ac:dyDescent="0.25">
      <c r="A52">
        <v>23</v>
      </c>
      <c r="B52" s="1">
        <v>6.2396566079970099E-6</v>
      </c>
      <c r="C52">
        <f t="shared" si="0"/>
        <v>0.92970883459155451</v>
      </c>
      <c r="E52">
        <v>23</v>
      </c>
      <c r="F52" s="1">
        <v>3.2531286921006502E-30</v>
      </c>
      <c r="G52" s="1">
        <f t="shared" ref="G52:G76" si="8">F52*$L$1*$L$2</f>
        <v>4.8471617512299687E-19</v>
      </c>
      <c r="H52" s="1">
        <f t="shared" ref="H52:H76" si="9">G52*$H$1/$H$2</f>
        <v>2.1954791461453386E-15</v>
      </c>
      <c r="I52">
        <v>22.5</v>
      </c>
      <c r="J52">
        <f t="shared" si="6"/>
        <v>3.0184296763184423E-14</v>
      </c>
      <c r="L52">
        <v>23</v>
      </c>
      <c r="M52" s="1">
        <v>6.9938457030866203E-5</v>
      </c>
      <c r="N52">
        <f t="shared" si="3"/>
        <v>10.420830097599064</v>
      </c>
      <c r="P52">
        <v>23</v>
      </c>
      <c r="Q52" s="1">
        <v>1.10435191336238E-29</v>
      </c>
      <c r="R52" s="1">
        <f t="shared" ref="R52:R76" si="10">Q52*$L$1*$L$2</f>
        <v>1.6454843509099461E-18</v>
      </c>
      <c r="S52" s="1">
        <f t="shared" ref="S52:S76" si="11">R52*$H$1/$H$2</f>
        <v>7.4530761776509323E-15</v>
      </c>
      <c r="T52">
        <v>22.5</v>
      </c>
      <c r="U52">
        <f t="shared" si="7"/>
        <v>6.8784091783545106E-14</v>
      </c>
    </row>
    <row r="53" spans="1:21" x14ac:dyDescent="0.25">
      <c r="A53">
        <v>23.5</v>
      </c>
      <c r="B53" s="1">
        <v>5.2982135817427204E-6</v>
      </c>
      <c r="C53">
        <f t="shared" si="0"/>
        <v>0.7894338236796653</v>
      </c>
      <c r="E53">
        <v>23.5</v>
      </c>
      <c r="F53" s="1">
        <v>2.5999355494175998E-30</v>
      </c>
      <c r="G53" s="1">
        <f t="shared" si="8"/>
        <v>3.8739039686322234E-19</v>
      </c>
      <c r="H53" s="1">
        <f t="shared" si="9"/>
        <v>1.7546506210863602E-15</v>
      </c>
      <c r="I53">
        <v>23</v>
      </c>
      <c r="J53">
        <f t="shared" si="6"/>
        <v>9.5879823538952283E-15</v>
      </c>
      <c r="L53">
        <v>23.5</v>
      </c>
      <c r="M53" s="1">
        <v>6.2759704820859296E-5</v>
      </c>
      <c r="N53">
        <f t="shared" si="3"/>
        <v>9.3511960183080358</v>
      </c>
      <c r="P53">
        <v>23.5</v>
      </c>
      <c r="Q53" s="1">
        <v>2.4609470456819699E-30</v>
      </c>
      <c r="R53" s="1">
        <f t="shared" si="10"/>
        <v>3.6668110980661351E-19</v>
      </c>
      <c r="S53" s="1">
        <f t="shared" si="11"/>
        <v>1.6608497326534847E-15</v>
      </c>
      <c r="T53">
        <v>23</v>
      </c>
      <c r="U53">
        <f t="shared" si="7"/>
        <v>2.4561243147779975E-14</v>
      </c>
    </row>
    <row r="54" spans="1:21" x14ac:dyDescent="0.25">
      <c r="A54">
        <v>24</v>
      </c>
      <c r="B54" s="1">
        <v>4.4987909400722E-6</v>
      </c>
      <c r="C54">
        <f t="shared" si="0"/>
        <v>0.67031985007075778</v>
      </c>
      <c r="E54">
        <v>24</v>
      </c>
      <c r="F54" s="1">
        <v>9.3059097970516308E-31</v>
      </c>
      <c r="G54" s="1">
        <f t="shared" si="8"/>
        <v>1.3865805597606929E-19</v>
      </c>
      <c r="H54" s="1">
        <f t="shared" si="9"/>
        <v>6.2803943000925506E-16</v>
      </c>
      <c r="I54">
        <v>23.5</v>
      </c>
      <c r="J54">
        <f t="shared" si="6"/>
        <v>2.7429141515076385E-15</v>
      </c>
      <c r="L54">
        <v>24</v>
      </c>
      <c r="M54" s="1">
        <v>5.6383720452632399E-5</v>
      </c>
      <c r="N54">
        <f t="shared" si="3"/>
        <v>8.4011743474422271</v>
      </c>
      <c r="P54">
        <v>24</v>
      </c>
      <c r="Q54" s="1">
        <v>5.6750371057787102E-31</v>
      </c>
      <c r="R54" s="1">
        <f t="shared" si="10"/>
        <v>8.455805287610278E-20</v>
      </c>
      <c r="S54" s="1">
        <f t="shared" si="11"/>
        <v>3.8299823949764197E-16</v>
      </c>
      <c r="T54">
        <v>23.5</v>
      </c>
      <c r="U54">
        <f t="shared" si="7"/>
        <v>7.633203358257331E-15</v>
      </c>
    </row>
    <row r="55" spans="1:21" x14ac:dyDescent="0.25">
      <c r="A55">
        <v>24.5</v>
      </c>
      <c r="B55" s="1">
        <v>3.8199990786875003E-6</v>
      </c>
      <c r="C55">
        <f t="shared" si="0"/>
        <v>0.56917986272443755</v>
      </c>
      <c r="E55">
        <v>24.5</v>
      </c>
      <c r="F55" s="1">
        <v>2.8941305014754002E-31</v>
      </c>
      <c r="G55" s="1">
        <f t="shared" si="8"/>
        <v>4.3122544471983462E-20</v>
      </c>
      <c r="H55" s="1">
        <f t="shared" si="9"/>
        <v>1.9531976025545449E-16</v>
      </c>
      <c r="I55">
        <v>24</v>
      </c>
      <c r="J55">
        <f t="shared" si="6"/>
        <v>9.7867388779075823E-16</v>
      </c>
      <c r="L55">
        <v>24.5</v>
      </c>
      <c r="M55" s="1">
        <v>5.0597776388369099E-5</v>
      </c>
      <c r="N55">
        <f t="shared" si="3"/>
        <v>7.5390686818669961</v>
      </c>
      <c r="P55">
        <v>24.5</v>
      </c>
      <c r="Q55" s="1">
        <v>1.32371571422035E-30</v>
      </c>
      <c r="R55" s="1">
        <f t="shared" si="10"/>
        <v>1.9723364141883213E-19</v>
      </c>
      <c r="S55" s="1">
        <f t="shared" si="11"/>
        <v>8.9335237583823963E-16</v>
      </c>
      <c r="T55">
        <v>24</v>
      </c>
      <c r="U55">
        <f t="shared" si="7"/>
        <v>2.2776380363106447E-15</v>
      </c>
    </row>
    <row r="56" spans="1:21" x14ac:dyDescent="0.25">
      <c r="A56">
        <v>25</v>
      </c>
      <c r="B56" s="1">
        <v>3.2436300494593801E-6</v>
      </c>
      <c r="C56">
        <f t="shared" si="0"/>
        <v>0.48330087736944766</v>
      </c>
      <c r="E56">
        <v>25</v>
      </c>
      <c r="F56" s="1">
        <v>1.7763167303891899E-31</v>
      </c>
      <c r="G56" s="1">
        <f t="shared" si="8"/>
        <v>2.6467119282798929E-20</v>
      </c>
      <c r="H56" s="1">
        <f t="shared" si="9"/>
        <v>1.1988048145738337E-16</v>
      </c>
      <c r="I56">
        <v>24.5</v>
      </c>
      <c r="J56">
        <f t="shared" si="6"/>
        <v>6.2659420319573501E-16</v>
      </c>
      <c r="L56">
        <v>25</v>
      </c>
      <c r="M56" s="1">
        <v>4.5455431366269599E-5</v>
      </c>
      <c r="N56">
        <f t="shared" si="3"/>
        <v>6.7728592735741699</v>
      </c>
      <c r="P56">
        <v>25</v>
      </c>
      <c r="Q56" s="1">
        <v>1.4786483178348899E-30</v>
      </c>
      <c r="R56" s="1">
        <f t="shared" si="10"/>
        <v>2.2031859935739859E-19</v>
      </c>
      <c r="S56" s="1">
        <f t="shared" si="11"/>
        <v>9.979136559129229E-16</v>
      </c>
      <c r="T56">
        <v>24.5</v>
      </c>
      <c r="U56">
        <f t="shared" si="7"/>
        <v>1.0075177879779778E-15</v>
      </c>
    </row>
    <row r="57" spans="1:21" x14ac:dyDescent="0.25">
      <c r="A57">
        <v>25.5</v>
      </c>
      <c r="B57" s="1">
        <v>2.7542264490508998E-6</v>
      </c>
      <c r="C57">
        <f t="shared" si="0"/>
        <v>0.41037974090858409</v>
      </c>
      <c r="E57">
        <v>25.5</v>
      </c>
      <c r="F57" s="1">
        <v>6.4467639622537901E-31</v>
      </c>
      <c r="G57" s="1">
        <f t="shared" si="8"/>
        <v>9.6056783037581475E-20</v>
      </c>
      <c r="H57" s="1">
        <f t="shared" si="9"/>
        <v>4.3508072317022197E-16</v>
      </c>
      <c r="I57">
        <v>25</v>
      </c>
      <c r="J57">
        <f t="shared" si="6"/>
        <v>3.9944177794499487E-16</v>
      </c>
      <c r="L57">
        <v>25.5</v>
      </c>
      <c r="M57" s="1">
        <v>4.0792906815947797E-5</v>
      </c>
      <c r="N57">
        <f t="shared" si="3"/>
        <v>6.0781431155762213</v>
      </c>
      <c r="P57">
        <v>25.5</v>
      </c>
      <c r="Q57" s="1">
        <v>1.6335809214494199E-30</v>
      </c>
      <c r="R57" s="1">
        <f t="shared" si="10"/>
        <v>2.4340355729596361E-19</v>
      </c>
      <c r="S57" s="1">
        <f t="shared" si="11"/>
        <v>1.1024749359875999E-15</v>
      </c>
      <c r="T57">
        <v>25</v>
      </c>
      <c r="U57">
        <f t="shared" si="7"/>
        <v>9.1675508465973612E-16</v>
      </c>
    </row>
    <row r="58" spans="1:21" x14ac:dyDescent="0.25">
      <c r="A58">
        <v>26</v>
      </c>
      <c r="B58" s="1">
        <v>2.3386654770529901E-6</v>
      </c>
      <c r="C58">
        <f t="shared" si="0"/>
        <v>0.34846115608089551</v>
      </c>
      <c r="E58">
        <v>26</v>
      </c>
      <c r="F58" s="1">
        <v>9.1703167542536508E-31</v>
      </c>
      <c r="G58" s="1">
        <f t="shared" si="8"/>
        <v>1.366377196383794E-19</v>
      </c>
      <c r="H58" s="1">
        <f t="shared" si="9"/>
        <v>6.1888849483265959E-16</v>
      </c>
      <c r="I58">
        <v>25.5</v>
      </c>
      <c r="J58">
        <f t="shared" si="6"/>
        <v>3.9768415393180614E-16</v>
      </c>
      <c r="L58">
        <v>26</v>
      </c>
      <c r="M58" s="1">
        <v>3.6645125636244598E-5</v>
      </c>
      <c r="N58">
        <f t="shared" si="3"/>
        <v>5.4601237198004453</v>
      </c>
      <c r="P58">
        <v>26</v>
      </c>
      <c r="Q58" s="1">
        <v>1.7885135250639499E-30</v>
      </c>
      <c r="R58" s="1">
        <f t="shared" si="10"/>
        <v>2.6648851523452852E-19</v>
      </c>
      <c r="S58" s="1">
        <f t="shared" si="11"/>
        <v>1.2070362160622762E-15</v>
      </c>
      <c r="T58">
        <v>25.5</v>
      </c>
      <c r="U58">
        <f t="shared" si="7"/>
        <v>1.073333736793196E-15</v>
      </c>
    </row>
    <row r="59" spans="1:21" x14ac:dyDescent="0.25">
      <c r="A59">
        <v>26.5</v>
      </c>
      <c r="B59" s="1">
        <v>1.9858053755565E-6</v>
      </c>
      <c r="C59">
        <f t="shared" si="0"/>
        <v>0.29588500095791853</v>
      </c>
      <c r="E59">
        <v>26.5</v>
      </c>
      <c r="F59" s="1">
        <v>9.1756927299191905E-31</v>
      </c>
      <c r="G59" s="1">
        <f t="shared" si="8"/>
        <v>1.3671782167579594E-19</v>
      </c>
      <c r="H59" s="1">
        <f t="shared" si="9"/>
        <v>6.1925130994331099E-16</v>
      </c>
      <c r="I59">
        <v>26</v>
      </c>
      <c r="J59">
        <f t="shared" si="6"/>
        <v>4.825430268915076E-16</v>
      </c>
      <c r="L59">
        <v>26.5</v>
      </c>
      <c r="M59" s="1">
        <v>3.2888124271217199E-5</v>
      </c>
      <c r="N59">
        <f t="shared" si="3"/>
        <v>4.9003305164113629</v>
      </c>
      <c r="P59">
        <v>26.5</v>
      </c>
      <c r="Q59" s="1">
        <v>1.7275477645606199E-30</v>
      </c>
      <c r="R59" s="1">
        <f t="shared" si="10"/>
        <v>2.5740461691953239E-19</v>
      </c>
      <c r="S59" s="1">
        <f t="shared" si="11"/>
        <v>1.1658915001649408E-15</v>
      </c>
      <c r="T59">
        <v>26</v>
      </c>
      <c r="U59">
        <f t="shared" si="7"/>
        <v>1.1067697328243168E-15</v>
      </c>
    </row>
    <row r="60" spans="1:21" x14ac:dyDescent="0.25">
      <c r="A60">
        <v>27</v>
      </c>
      <c r="B60" s="1">
        <v>1.68618573546486E-6</v>
      </c>
      <c r="C60">
        <f t="shared" si="0"/>
        <v>0.25124167458426416</v>
      </c>
      <c r="E60">
        <v>27</v>
      </c>
      <c r="F60" s="1">
        <v>9.1810687055847198E-31</v>
      </c>
      <c r="G60" s="1">
        <f t="shared" si="8"/>
        <v>1.3679792371321233E-19</v>
      </c>
      <c r="H60" s="1">
        <f t="shared" si="9"/>
        <v>6.1961412505396171E-16</v>
      </c>
      <c r="I60">
        <v>26.5</v>
      </c>
      <c r="J60">
        <f t="shared" si="6"/>
        <v>5.8256231863295338E-16</v>
      </c>
      <c r="L60">
        <v>27</v>
      </c>
      <c r="M60" s="1">
        <v>2.95423383481263E-5</v>
      </c>
      <c r="N60">
        <f t="shared" si="3"/>
        <v>4.4018084138708184</v>
      </c>
      <c r="P60">
        <v>27</v>
      </c>
      <c r="Q60" s="1">
        <v>1.5714329340098801E-30</v>
      </c>
      <c r="R60" s="1">
        <f t="shared" si="10"/>
        <v>2.3414350716747214E-19</v>
      </c>
      <c r="S60" s="1">
        <f t="shared" si="11"/>
        <v>1.0605323559938443E-15</v>
      </c>
      <c r="T60">
        <v>26.5</v>
      </c>
      <c r="U60">
        <f t="shared" si="7"/>
        <v>1.0982216440062818E-15</v>
      </c>
    </row>
    <row r="61" spans="1:21" x14ac:dyDescent="0.25">
      <c r="A61">
        <v>27.5</v>
      </c>
      <c r="B61" s="1">
        <v>1.4317735410214101E-6</v>
      </c>
      <c r="C61">
        <f t="shared" si="0"/>
        <v>0.2133342576121901</v>
      </c>
      <c r="E61">
        <v>27.5</v>
      </c>
      <c r="F61" s="1">
        <v>9.1864446812502508E-31</v>
      </c>
      <c r="G61" s="1">
        <f t="shared" si="8"/>
        <v>1.3687802575062872E-19</v>
      </c>
      <c r="H61" s="1">
        <f t="shared" si="9"/>
        <v>6.1997694016461242E-16</v>
      </c>
      <c r="I61">
        <v>27</v>
      </c>
      <c r="J61">
        <f t="shared" si="6"/>
        <v>6.1961412505396171E-16</v>
      </c>
      <c r="L61">
        <v>27.5</v>
      </c>
      <c r="M61" s="1">
        <v>2.65152179313489E-5</v>
      </c>
      <c r="N61">
        <f t="shared" si="3"/>
        <v>3.9507674717709862</v>
      </c>
      <c r="P61">
        <v>27.5</v>
      </c>
      <c r="Q61" s="1">
        <v>1.4153181034591399E-30</v>
      </c>
      <c r="R61" s="1">
        <f t="shared" si="10"/>
        <v>2.1088239741541185E-19</v>
      </c>
      <c r="S61" s="1">
        <f t="shared" si="11"/>
        <v>9.5517321182274784E-16</v>
      </c>
      <c r="T61">
        <v>27</v>
      </c>
      <c r="U61">
        <f t="shared" si="7"/>
        <v>1.047689470339092E-15</v>
      </c>
    </row>
    <row r="62" spans="1:21" x14ac:dyDescent="0.25">
      <c r="A62">
        <v>28</v>
      </c>
      <c r="B62" s="1">
        <v>1.21574777289413E-6</v>
      </c>
      <c r="C62">
        <f t="shared" si="0"/>
        <v>0.18114641816122537</v>
      </c>
      <c r="E62">
        <v>28</v>
      </c>
      <c r="F62" s="1">
        <v>9.19182065691578E-31</v>
      </c>
      <c r="G62" s="1">
        <f t="shared" si="8"/>
        <v>1.3695812778804514E-19</v>
      </c>
      <c r="H62" s="1">
        <f t="shared" si="9"/>
        <v>6.2033975527526323E-16</v>
      </c>
      <c r="I62">
        <v>27.5</v>
      </c>
      <c r="J62">
        <f t="shared" si="6"/>
        <v>6.1997694016461242E-16</v>
      </c>
      <c r="L62">
        <v>28</v>
      </c>
      <c r="M62" s="1">
        <v>2.3816188553765199E-5</v>
      </c>
      <c r="N62">
        <f t="shared" si="3"/>
        <v>3.5486120945110144</v>
      </c>
      <c r="P62">
        <v>28</v>
      </c>
      <c r="Q62" s="1">
        <v>1.2592032729084E-30</v>
      </c>
      <c r="R62" s="1">
        <f t="shared" si="10"/>
        <v>1.8762128766335161E-19</v>
      </c>
      <c r="S62" s="1">
        <f t="shared" si="11"/>
        <v>8.4981406765165137E-16</v>
      </c>
      <c r="T62">
        <v>27.5</v>
      </c>
      <c r="U62">
        <f t="shared" si="7"/>
        <v>9.5517321182274784E-16</v>
      </c>
    </row>
    <row r="63" spans="1:21" x14ac:dyDescent="0.25">
      <c r="A63">
        <v>28.5</v>
      </c>
      <c r="B63" s="1">
        <v>1.0323165627511101E-6</v>
      </c>
      <c r="C63">
        <f t="shared" si="0"/>
        <v>0.15381516784991539</v>
      </c>
      <c r="E63">
        <v>28.5</v>
      </c>
      <c r="F63" s="1">
        <v>9.1971966325813093E-31</v>
      </c>
      <c r="G63" s="1">
        <f t="shared" si="8"/>
        <v>1.3703822982546151E-19</v>
      </c>
      <c r="H63" s="1">
        <f t="shared" si="9"/>
        <v>6.2070257038591395E-16</v>
      </c>
      <c r="I63">
        <v>28</v>
      </c>
      <c r="J63">
        <f t="shared" si="6"/>
        <v>6.2033975527526314E-16</v>
      </c>
      <c r="L63">
        <v>28.5</v>
      </c>
      <c r="M63" s="1">
        <v>2.1377324786787199E-5</v>
      </c>
      <c r="N63">
        <f t="shared" si="3"/>
        <v>3.1852213932312927</v>
      </c>
      <c r="P63">
        <v>28.5</v>
      </c>
      <c r="Q63" s="1">
        <v>1.10308844235766E-30</v>
      </c>
      <c r="R63" s="1">
        <f t="shared" si="10"/>
        <v>1.6436017791129134E-19</v>
      </c>
      <c r="S63" s="1">
        <f t="shared" si="11"/>
        <v>7.4445492348055479E-16</v>
      </c>
      <c r="T63">
        <v>28</v>
      </c>
      <c r="U63">
        <f t="shared" si="7"/>
        <v>8.4981406765165117E-16</v>
      </c>
    </row>
    <row r="64" spans="1:21" x14ac:dyDescent="0.25">
      <c r="A64">
        <v>29</v>
      </c>
      <c r="B64" s="1">
        <v>8.7656192801230502E-7</v>
      </c>
      <c r="C64">
        <f t="shared" si="0"/>
        <v>0.13060772727383343</v>
      </c>
      <c r="E64">
        <v>29</v>
      </c>
      <c r="F64" s="1">
        <v>9.2025726082468403E-31</v>
      </c>
      <c r="G64" s="1">
        <f t="shared" si="8"/>
        <v>1.371183318628779E-19</v>
      </c>
      <c r="H64" s="1">
        <f t="shared" si="9"/>
        <v>6.2106538549656457E-16</v>
      </c>
      <c r="I64">
        <v>28.5</v>
      </c>
      <c r="J64">
        <f t="shared" si="6"/>
        <v>6.1399602973519936E-16</v>
      </c>
      <c r="L64">
        <v>29</v>
      </c>
      <c r="M64" s="1">
        <v>1.9199869570080801E-5</v>
      </c>
      <c r="N64">
        <f t="shared" si="3"/>
        <v>2.8607805659420396</v>
      </c>
      <c r="P64">
        <v>29</v>
      </c>
      <c r="Q64" s="1">
        <v>9.4697361180691902E-31</v>
      </c>
      <c r="R64" s="1">
        <f t="shared" si="10"/>
        <v>1.4109906815923095E-19</v>
      </c>
      <c r="S64" s="1">
        <f t="shared" si="11"/>
        <v>6.3909577930945783E-16</v>
      </c>
      <c r="T64">
        <v>28.5</v>
      </c>
      <c r="U64">
        <f t="shared" si="7"/>
        <v>7.444549234805543E-16</v>
      </c>
    </row>
    <row r="65" spans="1:21" x14ac:dyDescent="0.25">
      <c r="A65">
        <v>29.5</v>
      </c>
      <c r="B65" s="1">
        <v>7.4430792337154101E-7</v>
      </c>
      <c r="C65">
        <f t="shared" si="0"/>
        <v>0.11090188058235961</v>
      </c>
      <c r="E65">
        <v>29.5</v>
      </c>
      <c r="F65" s="1">
        <v>8.7110811949899101E-31</v>
      </c>
      <c r="G65" s="1">
        <f t="shared" si="8"/>
        <v>1.2979510980534968E-19</v>
      </c>
      <c r="H65" s="1">
        <f t="shared" si="9"/>
        <v>5.8789549735364261E-16</v>
      </c>
      <c r="I65">
        <v>29</v>
      </c>
      <c r="J65">
        <f t="shared" si="6"/>
        <v>5.9666019475041928E-16</v>
      </c>
      <c r="L65">
        <v>29.5</v>
      </c>
      <c r="M65" s="1">
        <v>1.7235087497263199E-5</v>
      </c>
      <c r="N65">
        <f t="shared" si="3"/>
        <v>2.5680280370922168</v>
      </c>
      <c r="P65">
        <v>29.5</v>
      </c>
      <c r="Q65" s="1">
        <v>7.9085878125617696E-31</v>
      </c>
      <c r="R65" s="1">
        <f t="shared" si="10"/>
        <v>1.1783795840717037E-19</v>
      </c>
      <c r="S65" s="1">
        <f t="shared" si="11"/>
        <v>5.3373663513835988E-16</v>
      </c>
      <c r="T65">
        <v>29</v>
      </c>
      <c r="U65">
        <f t="shared" si="7"/>
        <v>6.4634383972499467E-16</v>
      </c>
    </row>
    <row r="66" spans="1:21" x14ac:dyDescent="0.25">
      <c r="A66">
        <v>30</v>
      </c>
      <c r="B66" s="1">
        <v>6.3200868246080296E-7</v>
      </c>
      <c r="C66">
        <f t="shared" si="0"/>
        <v>9.4169293686659647E-2</v>
      </c>
      <c r="E66">
        <v>30</v>
      </c>
      <c r="F66" s="1">
        <v>7.9020849028955796E-31</v>
      </c>
      <c r="G66" s="1">
        <f t="shared" si="8"/>
        <v>1.1774106505314415E-19</v>
      </c>
      <c r="H66" s="1">
        <f t="shared" si="9"/>
        <v>5.3329776524071175E-16</v>
      </c>
      <c r="I66">
        <v>29.5</v>
      </c>
      <c r="J66">
        <f t="shared" si="6"/>
        <v>5.6833225032092252E-16</v>
      </c>
      <c r="L66">
        <v>30</v>
      </c>
      <c r="M66" s="1">
        <v>1.5478289414534601E-5</v>
      </c>
      <c r="N66">
        <f t="shared" si="3"/>
        <v>2.3062651227656557</v>
      </c>
      <c r="P66">
        <v>30</v>
      </c>
      <c r="Q66" s="1">
        <v>6.8844264636661196E-31</v>
      </c>
      <c r="R66" s="1">
        <f t="shared" si="10"/>
        <v>1.0257795430862518E-19</v>
      </c>
      <c r="S66" s="1">
        <f t="shared" si="11"/>
        <v>4.646177930449493E-16</v>
      </c>
      <c r="T66">
        <v>29.5</v>
      </c>
      <c r="U66">
        <f t="shared" si="7"/>
        <v>5.557976267633828E-16</v>
      </c>
    </row>
    <row r="67" spans="1:21" x14ac:dyDescent="0.25">
      <c r="A67">
        <v>30.5</v>
      </c>
      <c r="B67" s="1">
        <v>5.3665335125932704E-7</v>
      </c>
      <c r="C67">
        <f t="shared" si="0"/>
        <v>7.9961349337639723E-2</v>
      </c>
      <c r="E67">
        <v>30.5</v>
      </c>
      <c r="F67" s="1">
        <v>7.0930886108012403E-31</v>
      </c>
      <c r="G67" s="1">
        <f t="shared" si="8"/>
        <v>1.0568702030093847E-19</v>
      </c>
      <c r="H67" s="1">
        <f t="shared" si="9"/>
        <v>4.7870003312778011E-16</v>
      </c>
      <c r="I67">
        <v>30</v>
      </c>
      <c r="J67">
        <f t="shared" si="6"/>
        <v>5.2901219644670975E-16</v>
      </c>
      <c r="L67">
        <v>30.5</v>
      </c>
      <c r="M67" s="1">
        <v>1.3895557545108801E-5</v>
      </c>
      <c r="N67">
        <f t="shared" si="3"/>
        <v>2.0704380742212112</v>
      </c>
      <c r="P67">
        <v>30.5</v>
      </c>
      <c r="Q67" s="1">
        <v>5.8837366411061303E-31</v>
      </c>
      <c r="R67" s="1">
        <f t="shared" si="10"/>
        <v>8.7667675952481342E-20</v>
      </c>
      <c r="S67" s="1">
        <f t="shared" si="11"/>
        <v>3.97083002843592E-16</v>
      </c>
      <c r="T67">
        <v>30</v>
      </c>
      <c r="U67">
        <f t="shared" si="7"/>
        <v>4.7281628459571878E-16</v>
      </c>
    </row>
    <row r="68" spans="1:21" x14ac:dyDescent="0.25">
      <c r="A68">
        <v>31</v>
      </c>
      <c r="B68" s="1">
        <v>4.5568536490774598E-7</v>
      </c>
      <c r="C68">
        <f t="shared" si="0"/>
        <v>6.7897119371254158E-2</v>
      </c>
      <c r="E68">
        <v>31</v>
      </c>
      <c r="F68" s="1">
        <v>6.2840923187069098E-31</v>
      </c>
      <c r="G68" s="1">
        <f t="shared" si="8"/>
        <v>9.3632975548732953E-20</v>
      </c>
      <c r="H68" s="1">
        <f t="shared" si="9"/>
        <v>4.2410230101484925E-16</v>
      </c>
      <c r="I68">
        <v>30.5</v>
      </c>
      <c r="J68">
        <f t="shared" si="6"/>
        <v>4.787000331277802E-16</v>
      </c>
      <c r="L68">
        <v>31</v>
      </c>
      <c r="M68" s="1">
        <v>1.24780558069964E-5</v>
      </c>
      <c r="N68">
        <f t="shared" si="3"/>
        <v>1.8592303152424636</v>
      </c>
      <c r="P68">
        <v>31</v>
      </c>
      <c r="Q68" s="1">
        <v>4.88304681854614E-31</v>
      </c>
      <c r="R68" s="1">
        <f t="shared" si="10"/>
        <v>7.2757397596337489E-20</v>
      </c>
      <c r="S68" s="1">
        <f t="shared" si="11"/>
        <v>3.2954821264223451E-16</v>
      </c>
      <c r="T68">
        <v>30.5</v>
      </c>
      <c r="U68">
        <f t="shared" si="7"/>
        <v>3.9739981322200262E-16</v>
      </c>
    </row>
    <row r="69" spans="1:21" x14ac:dyDescent="0.25">
      <c r="A69">
        <v>31.5</v>
      </c>
      <c r="B69" s="1">
        <v>3.8693390376871698E-7</v>
      </c>
      <c r="C69">
        <f t="shared" si="0"/>
        <v>5.765315166153883E-2</v>
      </c>
      <c r="E69">
        <v>31.5</v>
      </c>
      <c r="F69" s="1">
        <v>5.4750960266125696E-31</v>
      </c>
      <c r="G69" s="1">
        <f t="shared" si="8"/>
        <v>8.157893079652729E-20</v>
      </c>
      <c r="H69" s="1">
        <f t="shared" si="9"/>
        <v>3.6950456890191775E-16</v>
      </c>
      <c r="I69">
        <v>31</v>
      </c>
      <c r="J69">
        <f t="shared" si="6"/>
        <v>4.241023010148492E-16</v>
      </c>
      <c r="L69">
        <v>31.5</v>
      </c>
      <c r="M69" s="1">
        <v>1.1203190036699401E-5</v>
      </c>
      <c r="N69">
        <f t="shared" si="3"/>
        <v>1.6692753154682107</v>
      </c>
      <c r="P69">
        <v>31.5</v>
      </c>
      <c r="Q69" s="1">
        <v>3.8823569959861598E-31</v>
      </c>
      <c r="R69" s="1">
        <f t="shared" si="10"/>
        <v>5.784711924019378E-20</v>
      </c>
      <c r="S69" s="1">
        <f t="shared" si="11"/>
        <v>2.620134224408777E-16</v>
      </c>
      <c r="T69">
        <v>31</v>
      </c>
      <c r="U69">
        <f t="shared" si="7"/>
        <v>3.2954821264223475E-16</v>
      </c>
    </row>
    <row r="70" spans="1:21" x14ac:dyDescent="0.25">
      <c r="A70">
        <v>32</v>
      </c>
      <c r="B70" s="1">
        <v>3.2855569122430201E-7</v>
      </c>
      <c r="C70">
        <f t="shared" si="0"/>
        <v>4.8954797992421001E-2</v>
      </c>
      <c r="E70">
        <v>32</v>
      </c>
      <c r="F70" s="1">
        <v>4.66609973451824E-31</v>
      </c>
      <c r="G70" s="1">
        <f t="shared" si="8"/>
        <v>6.9524886044321771E-20</v>
      </c>
      <c r="H70" s="1">
        <f t="shared" si="9"/>
        <v>3.1490683678898685E-16</v>
      </c>
      <c r="I70">
        <v>31.5</v>
      </c>
      <c r="J70">
        <f t="shared" si="6"/>
        <v>3.69504568901918E-16</v>
      </c>
      <c r="L70">
        <v>32</v>
      </c>
      <c r="M70" s="1">
        <v>1.0059377302785199E-5</v>
      </c>
      <c r="N70">
        <f t="shared" si="3"/>
        <v>1.4988472181149948</v>
      </c>
      <c r="P70">
        <v>32</v>
      </c>
      <c r="Q70" s="1">
        <v>2.88166717342617E-31</v>
      </c>
      <c r="R70" s="1">
        <f t="shared" si="10"/>
        <v>4.2936840884049933E-20</v>
      </c>
      <c r="S70" s="1">
        <f t="shared" si="11"/>
        <v>1.944786322395203E-16</v>
      </c>
      <c r="T70">
        <v>31.5</v>
      </c>
      <c r="U70">
        <f t="shared" si="7"/>
        <v>2.6201342244087746E-16</v>
      </c>
    </row>
    <row r="71" spans="1:21" x14ac:dyDescent="0.25">
      <c r="A71">
        <v>32.5</v>
      </c>
      <c r="B71" s="1">
        <v>2.7898557295967702E-7</v>
      </c>
      <c r="C71">
        <f t="shared" ref="C71:C86" si="12">B71*$L$1</f>
        <v>4.1568850370991874E-2</v>
      </c>
      <c r="E71">
        <v>32.5</v>
      </c>
      <c r="F71" s="1">
        <v>3.8571034424239099E-31</v>
      </c>
      <c r="G71" s="1">
        <f t="shared" si="8"/>
        <v>5.7470841292116253E-20</v>
      </c>
      <c r="H71" s="1">
        <f t="shared" si="9"/>
        <v>2.6030910467605594E-16</v>
      </c>
      <c r="I71">
        <v>32</v>
      </c>
      <c r="J71">
        <f t="shared" si="6"/>
        <v>3.149068367889868E-16</v>
      </c>
      <c r="L71">
        <v>32.5</v>
      </c>
      <c r="M71" s="1">
        <v>9.0325779234178695E-6</v>
      </c>
      <c r="N71">
        <f t="shared" ref="N71:N86" si="13">M71*$L$1</f>
        <v>1.3458541105892625</v>
      </c>
      <c r="P71">
        <v>32.5</v>
      </c>
      <c r="Q71" s="1">
        <v>1.8809773508661799E-31</v>
      </c>
      <c r="R71" s="1">
        <f t="shared" si="10"/>
        <v>2.8026562527906086E-20</v>
      </c>
      <c r="S71" s="1">
        <f t="shared" si="11"/>
        <v>1.2694384203816286E-16</v>
      </c>
      <c r="T71">
        <v>32</v>
      </c>
      <c r="U71">
        <f t="shared" si="7"/>
        <v>1.9447863223952035E-16</v>
      </c>
    </row>
    <row r="72" spans="1:21" x14ac:dyDescent="0.25">
      <c r="A72">
        <v>33</v>
      </c>
      <c r="B72" s="1">
        <v>2.3689455284850601E-7</v>
      </c>
      <c r="C72">
        <f t="shared" si="12"/>
        <v>3.5297288374427395E-2</v>
      </c>
      <c r="E72">
        <v>33</v>
      </c>
      <c r="F72" s="1">
        <v>3.0481071503295698E-31</v>
      </c>
      <c r="G72" s="1">
        <f t="shared" si="8"/>
        <v>4.5416796539910584E-20</v>
      </c>
      <c r="H72" s="1">
        <f t="shared" si="9"/>
        <v>2.057113725631244E-16</v>
      </c>
      <c r="I72">
        <v>32.5</v>
      </c>
      <c r="J72">
        <f t="shared" si="6"/>
        <v>2.6365838460619425E-16</v>
      </c>
      <c r="L72">
        <v>33</v>
      </c>
      <c r="M72" s="1">
        <v>8.1095434307770505E-6</v>
      </c>
      <c r="N72">
        <f t="shared" si="13"/>
        <v>1.2083219711857804</v>
      </c>
      <c r="P72">
        <v>33</v>
      </c>
      <c r="Q72" s="1">
        <v>8.8028752830620303E-32</v>
      </c>
      <c r="R72" s="1">
        <f t="shared" si="10"/>
        <v>1.3116284171762425E-20</v>
      </c>
      <c r="S72" s="1">
        <f t="shared" si="11"/>
        <v>5.9409051836806287E-17</v>
      </c>
      <c r="T72">
        <v>32.5</v>
      </c>
      <c r="U72">
        <f t="shared" si="7"/>
        <v>1.301941373839836E-16</v>
      </c>
    </row>
    <row r="73" spans="1:21" x14ac:dyDescent="0.25">
      <c r="A73">
        <v>33.5</v>
      </c>
      <c r="B73" s="1">
        <v>2.01154160421314E-7</v>
      </c>
      <c r="C73">
        <f t="shared" si="12"/>
        <v>2.9971969902775786E-2</v>
      </c>
      <c r="E73">
        <v>33.5</v>
      </c>
      <c r="F73" s="1">
        <v>2.4872489163384198E-31</v>
      </c>
      <c r="G73" s="1">
        <f t="shared" si="8"/>
        <v>3.7060008853442455E-20</v>
      </c>
      <c r="H73" s="1">
        <f t="shared" si="9"/>
        <v>1.6786004010088641E-16</v>
      </c>
      <c r="I73">
        <v>33</v>
      </c>
      <c r="J73">
        <f t="shared" si="6"/>
        <v>2.1789944683485201E-16</v>
      </c>
      <c r="L73">
        <v>33.5</v>
      </c>
      <c r="M73" s="1">
        <v>7.2826077663342002E-6</v>
      </c>
      <c r="N73">
        <f t="shared" si="13"/>
        <v>1.0851085571837957</v>
      </c>
      <c r="P73">
        <v>33.5</v>
      </c>
      <c r="Q73" s="1">
        <v>1.20402294253782E-32</v>
      </c>
      <c r="R73" s="1">
        <f t="shared" si="10"/>
        <v>1.7939941843813521E-21</v>
      </c>
      <c r="S73" s="1">
        <f t="shared" si="11"/>
        <v>8.1257383645508295E-18</v>
      </c>
      <c r="T73">
        <v>33</v>
      </c>
      <c r="U73">
        <f t="shared" si="7"/>
        <v>8.2386269248697317E-17</v>
      </c>
    </row>
    <row r="74" spans="1:21" x14ac:dyDescent="0.25">
      <c r="A74">
        <v>34</v>
      </c>
      <c r="B74" s="1">
        <v>1.7080619462741E-7</v>
      </c>
      <c r="C74">
        <f t="shared" si="12"/>
        <v>2.5450122999484091E-2</v>
      </c>
      <c r="E74">
        <v>34</v>
      </c>
      <c r="F74" s="1">
        <v>2.0849542061958601E-31</v>
      </c>
      <c r="G74" s="1">
        <f t="shared" si="8"/>
        <v>3.1065817672318316E-20</v>
      </c>
      <c r="H74" s="1">
        <f t="shared" si="9"/>
        <v>1.4070988004520648E-16</v>
      </c>
      <c r="I74">
        <v>33.5</v>
      </c>
      <c r="J74">
        <f t="shared" ref="J74:J85" si="14">AVERAGE(H71:H75)</f>
        <v>1.7763002347495996E-16</v>
      </c>
      <c r="L74">
        <v>34</v>
      </c>
      <c r="M74" s="1">
        <v>6.5376782587547697E-6</v>
      </c>
      <c r="N74">
        <f t="shared" si="13"/>
        <v>0.9741140605544607</v>
      </c>
      <c r="P74">
        <v>34</v>
      </c>
      <c r="Q74" s="1">
        <v>3.40416098662588E-32</v>
      </c>
      <c r="R74" s="1">
        <f t="shared" si="10"/>
        <v>5.072199870072561E-21</v>
      </c>
      <c r="S74" s="1">
        <f t="shared" si="11"/>
        <v>2.2974081764446307E-17</v>
      </c>
      <c r="T74">
        <v>33.5</v>
      </c>
      <c r="U74">
        <f t="shared" ref="U74:U85" si="15">AVERAGE(S71:S75)</f>
        <v>5.0594446321054206E-17</v>
      </c>
    </row>
    <row r="75" spans="1:21" x14ac:dyDescent="0.25">
      <c r="A75">
        <v>34.5</v>
      </c>
      <c r="B75" s="1">
        <v>1.4503703272849599E-7</v>
      </c>
      <c r="C75">
        <f t="shared" si="12"/>
        <v>2.1610517876545905E-2</v>
      </c>
      <c r="E75">
        <v>34.5</v>
      </c>
      <c r="F75" s="1">
        <v>1.6826594960533E-31</v>
      </c>
      <c r="G75" s="1">
        <f t="shared" si="8"/>
        <v>2.5071626491194172E-20</v>
      </c>
      <c r="H75" s="1">
        <f t="shared" si="9"/>
        <v>1.1355971998952653E-16</v>
      </c>
      <c r="I75">
        <v>34</v>
      </c>
      <c r="J75">
        <f t="shared" si="14"/>
        <v>1.4285011452651807E-16</v>
      </c>
      <c r="L75">
        <v>34.5</v>
      </c>
      <c r="M75" s="1">
        <v>5.8717553754408297E-6</v>
      </c>
      <c r="N75">
        <f t="shared" si="13"/>
        <v>0.8748915509406836</v>
      </c>
      <c r="P75">
        <v>34.5</v>
      </c>
      <c r="Q75" s="1">
        <v>5.2630680660871696E-32</v>
      </c>
      <c r="R75" s="1">
        <f t="shared" si="10"/>
        <v>7.8419714184698827E-21</v>
      </c>
      <c r="S75" s="1">
        <f t="shared" si="11"/>
        <v>3.5519517601304762E-17</v>
      </c>
      <c r="T75">
        <v>34</v>
      </c>
      <c r="U75">
        <f t="shared" si="15"/>
        <v>3.4818668601054282E-17</v>
      </c>
    </row>
    <row r="76" spans="1:21" x14ac:dyDescent="0.25">
      <c r="A76">
        <v>35</v>
      </c>
      <c r="B76" s="1">
        <v>1.2315581554462801E-7</v>
      </c>
      <c r="C76">
        <f t="shared" si="12"/>
        <v>1.8350216516149574E-2</v>
      </c>
      <c r="E76">
        <v>35</v>
      </c>
      <c r="F76" s="1">
        <v>1.2803647859107401E-31</v>
      </c>
      <c r="G76" s="1">
        <f t="shared" si="8"/>
        <v>1.9077435310070028E-20</v>
      </c>
      <c r="H76" s="1">
        <f t="shared" si="9"/>
        <v>8.6409559933846594E-17</v>
      </c>
      <c r="I76">
        <v>34.5</v>
      </c>
      <c r="J76">
        <f t="shared" si="14"/>
        <v>1.1355971998952658E-16</v>
      </c>
      <c r="L76">
        <v>35</v>
      </c>
      <c r="M76" s="1">
        <v>5.27051391770417E-6</v>
      </c>
      <c r="N76">
        <f t="shared" si="13"/>
        <v>0.78530657373792134</v>
      </c>
      <c r="P76">
        <v>35</v>
      </c>
      <c r="Q76" s="1">
        <v>7.1219751455484603E-32</v>
      </c>
      <c r="R76" s="1">
        <f t="shared" si="10"/>
        <v>1.0611742966867207E-20</v>
      </c>
      <c r="S76" s="1">
        <f t="shared" si="11"/>
        <v>4.8064953438163223E-17</v>
      </c>
      <c r="T76">
        <v>34.5</v>
      </c>
      <c r="U76">
        <f t="shared" si="15"/>
        <v>3.5058936088697362E-17</v>
      </c>
    </row>
    <row r="77" spans="1:21" x14ac:dyDescent="0.25">
      <c r="A77">
        <v>35.5</v>
      </c>
      <c r="B77" s="1">
        <v>1.04575924191305E-7</v>
      </c>
      <c r="C77">
        <f t="shared" si="12"/>
        <v>1.5581812704504445E-2</v>
      </c>
      <c r="E77">
        <v>35.5</v>
      </c>
      <c r="F77" s="1">
        <v>8.78070075768183E-32</v>
      </c>
      <c r="G77" s="1">
        <f t="shared" ref="G77:G86" si="16">F77*$L$1*$L$2</f>
        <v>1.3083244128945925E-20</v>
      </c>
      <c r="H77" s="1">
        <f t="shared" ref="H77:H86" si="17">G77*$H$1/$H$2</f>
        <v>5.925939987816684E-17</v>
      </c>
      <c r="I77">
        <v>35</v>
      </c>
      <c r="J77">
        <f t="shared" si="14"/>
        <v>8.640955993384668E-17</v>
      </c>
      <c r="L77">
        <v>35.5</v>
      </c>
      <c r="M77" s="1">
        <v>4.7342940752478896E-6</v>
      </c>
      <c r="N77">
        <f t="shared" si="13"/>
        <v>0.70540981721193552</v>
      </c>
      <c r="P77">
        <v>35.5</v>
      </c>
      <c r="Q77" s="1">
        <v>8.9808822250097499E-32</v>
      </c>
      <c r="R77" s="1">
        <f t="shared" ref="R77:R86" si="18">Q77*$L$1*$L$2</f>
        <v>1.3381514515264529E-20</v>
      </c>
      <c r="S77" s="1">
        <f t="shared" ref="S77:S86" si="19">R77*$H$1/$H$2</f>
        <v>6.0610389275021684E-17</v>
      </c>
      <c r="T77">
        <v>35</v>
      </c>
      <c r="U77">
        <f t="shared" si="15"/>
        <v>4.806495343816318E-17</v>
      </c>
    </row>
    <row r="78" spans="1:21" x14ac:dyDescent="0.25">
      <c r="A78">
        <v>36</v>
      </c>
      <c r="B78" s="1">
        <v>8.8799251686610701E-8</v>
      </c>
      <c r="C78">
        <f t="shared" si="12"/>
        <v>1.3231088501304994E-2</v>
      </c>
      <c r="E78">
        <v>36</v>
      </c>
      <c r="F78" s="1">
        <v>4.7577536562562303E-32</v>
      </c>
      <c r="G78" s="1">
        <f t="shared" si="16"/>
        <v>7.0890529478217827E-21</v>
      </c>
      <c r="H78" s="1">
        <f t="shared" si="17"/>
        <v>3.2109239822486896E-17</v>
      </c>
      <c r="I78">
        <v>35.5</v>
      </c>
      <c r="J78">
        <f t="shared" si="14"/>
        <v>5.9259399878166779E-17</v>
      </c>
      <c r="L78">
        <v>36</v>
      </c>
      <c r="M78" s="1">
        <v>4.24898234601775E-6</v>
      </c>
      <c r="N78">
        <f t="shared" si="13"/>
        <v>0.63309836955664478</v>
      </c>
      <c r="P78">
        <v>36</v>
      </c>
      <c r="Q78" s="1">
        <v>1.0839789304470999E-31</v>
      </c>
      <c r="R78" s="1">
        <f t="shared" si="18"/>
        <v>1.615128606366179E-20</v>
      </c>
      <c r="S78" s="1">
        <f t="shared" si="19"/>
        <v>7.3155825111879879E-17</v>
      </c>
      <c r="T78">
        <v>35.5</v>
      </c>
      <c r="U78">
        <f t="shared" si="15"/>
        <v>6.0610389275021585E-17</v>
      </c>
    </row>
    <row r="79" spans="1:21" x14ac:dyDescent="0.25">
      <c r="A79">
        <v>36.5</v>
      </c>
      <c r="B79" s="1">
        <v>7.5402847735098805E-8</v>
      </c>
      <c r="C79">
        <f t="shared" si="12"/>
        <v>1.1235024312529722E-2</v>
      </c>
      <c r="E79">
        <v>36.5</v>
      </c>
      <c r="F79" s="1">
        <v>7.3480655483063805E-33</v>
      </c>
      <c r="G79" s="1">
        <f t="shared" si="16"/>
        <v>1.0948617666976506E-21</v>
      </c>
      <c r="H79" s="1">
        <f t="shared" si="17"/>
        <v>4.9590797668070055E-18</v>
      </c>
      <c r="I79">
        <v>36</v>
      </c>
      <c r="J79">
        <f t="shared" si="14"/>
        <v>4.0985671938036036E-17</v>
      </c>
      <c r="L79">
        <v>36.5</v>
      </c>
      <c r="M79" s="1">
        <v>3.8172361437557601E-6</v>
      </c>
      <c r="N79">
        <f t="shared" si="13"/>
        <v>0.56876818541960827</v>
      </c>
      <c r="P79">
        <v>36.5</v>
      </c>
      <c r="Q79" s="1">
        <v>1.26986963839323E-31</v>
      </c>
      <c r="R79" s="1">
        <f t="shared" si="18"/>
        <v>1.8921057612059124E-20</v>
      </c>
      <c r="S79" s="1">
        <f t="shared" si="19"/>
        <v>8.5701260948738383E-17</v>
      </c>
      <c r="T79">
        <v>36</v>
      </c>
      <c r="U79">
        <f t="shared" si="15"/>
        <v>7.3155825111880027E-17</v>
      </c>
    </row>
    <row r="80" spans="1:21" x14ac:dyDescent="0.25">
      <c r="A80">
        <v>37</v>
      </c>
      <c r="B80" s="1">
        <v>6.4027578618660504E-8</v>
      </c>
      <c r="C80">
        <f t="shared" si="12"/>
        <v>9.5401092141804145E-3</v>
      </c>
      <c r="E80">
        <v>37</v>
      </c>
      <c r="F80" s="1">
        <v>3.2881405465949501E-32</v>
      </c>
      <c r="G80" s="1">
        <f t="shared" si="16"/>
        <v>4.8993294144264751E-21</v>
      </c>
      <c r="H80" s="1">
        <f t="shared" si="17"/>
        <v>2.2191080288872857E-17</v>
      </c>
      <c r="I80">
        <v>36.5</v>
      </c>
      <c r="J80">
        <f t="shared" si="14"/>
        <v>3.0569633600444497E-17</v>
      </c>
      <c r="L80">
        <v>37</v>
      </c>
      <c r="M80" s="1">
        <v>3.4254655355901301E-6</v>
      </c>
      <c r="N80">
        <f t="shared" si="13"/>
        <v>0.51039436480292943</v>
      </c>
      <c r="P80">
        <v>37</v>
      </c>
      <c r="Q80" s="1">
        <v>1.45576034633936E-31</v>
      </c>
      <c r="R80" s="1">
        <f t="shared" si="18"/>
        <v>2.1690829160456465E-20</v>
      </c>
      <c r="S80" s="1">
        <f t="shared" si="19"/>
        <v>9.8246696785596936E-17</v>
      </c>
      <c r="T80">
        <v>36.5</v>
      </c>
      <c r="U80">
        <f t="shared" si="15"/>
        <v>8.5701260948738469E-17</v>
      </c>
    </row>
    <row r="81" spans="1:21" x14ac:dyDescent="0.25">
      <c r="A81">
        <v>37.5</v>
      </c>
      <c r="B81" s="1">
        <v>5.4368498149311098E-8</v>
      </c>
      <c r="C81">
        <f t="shared" si="12"/>
        <v>8.1009062242473531E-3</v>
      </c>
      <c r="E81">
        <v>37.5</v>
      </c>
      <c r="F81" s="1">
        <v>5.0867189068256899E-32</v>
      </c>
      <c r="G81" s="1">
        <f t="shared" si="16"/>
        <v>7.5792111711702783E-21</v>
      </c>
      <c r="H81" s="1">
        <f t="shared" si="17"/>
        <v>3.4329368245888907E-17</v>
      </c>
      <c r="I81">
        <v>37</v>
      </c>
      <c r="J81">
        <f t="shared" si="14"/>
        <v>2.6092727625342462E-17</v>
      </c>
      <c r="L81">
        <v>37.5</v>
      </c>
      <c r="M81" s="1">
        <v>3.0774415397214201E-6</v>
      </c>
      <c r="N81">
        <f t="shared" si="13"/>
        <v>0.45853878941849158</v>
      </c>
      <c r="P81">
        <v>37.5</v>
      </c>
      <c r="Q81" s="1">
        <v>1.6416510542854901E-31</v>
      </c>
      <c r="R81" s="1">
        <f t="shared" si="18"/>
        <v>2.4460600708853802E-20</v>
      </c>
      <c r="S81" s="1">
        <f t="shared" si="19"/>
        <v>1.1079213262245545E-16</v>
      </c>
      <c r="T81">
        <v>37</v>
      </c>
      <c r="U81">
        <f t="shared" si="15"/>
        <v>9.4451088675015702E-17</v>
      </c>
    </row>
    <row r="82" spans="1:21" x14ac:dyDescent="0.25">
      <c r="A82">
        <v>38</v>
      </c>
      <c r="B82" s="1">
        <v>4.6166671512715399E-8</v>
      </c>
      <c r="C82">
        <f t="shared" si="12"/>
        <v>6.8788340553945946E-3</v>
      </c>
      <c r="E82">
        <v>38</v>
      </c>
      <c r="F82" s="1">
        <v>5.4638960171285901E-32</v>
      </c>
      <c r="G82" s="1">
        <f t="shared" si="16"/>
        <v>8.1412050655215992E-21</v>
      </c>
      <c r="H82" s="1">
        <f t="shared" si="17"/>
        <v>3.6874870002656656E-17</v>
      </c>
      <c r="I82">
        <v>37.5</v>
      </c>
      <c r="J82">
        <f t="shared" si="14"/>
        <v>2.7554954012729965E-17</v>
      </c>
      <c r="L82">
        <v>38</v>
      </c>
      <c r="M82" s="1">
        <v>2.7615769997142801E-6</v>
      </c>
      <c r="N82">
        <f t="shared" si="13"/>
        <v>0.41147497295742774</v>
      </c>
      <c r="P82">
        <v>38</v>
      </c>
      <c r="Q82" s="1">
        <v>1.54633659409826E-31</v>
      </c>
      <c r="R82" s="1">
        <f t="shared" si="18"/>
        <v>2.3040415252064074E-20</v>
      </c>
      <c r="S82" s="1">
        <f t="shared" si="19"/>
        <v>1.0435952790640786E-16</v>
      </c>
      <c r="T82">
        <v>37.5</v>
      </c>
      <c r="U82">
        <f t="shared" si="15"/>
        <v>9.9239403486823376E-17</v>
      </c>
    </row>
    <row r="83" spans="1:21" x14ac:dyDescent="0.25">
      <c r="A83">
        <v>38.5</v>
      </c>
      <c r="B83" s="1">
        <v>3.9202232784044398E-8</v>
      </c>
      <c r="C83">
        <f t="shared" si="12"/>
        <v>5.841132684822615E-3</v>
      </c>
      <c r="E83">
        <v>38.5</v>
      </c>
      <c r="F83" s="1">
        <v>5.8410731274314903E-32</v>
      </c>
      <c r="G83" s="1">
        <f t="shared" si="16"/>
        <v>8.7031989598729201E-21</v>
      </c>
      <c r="H83" s="1">
        <f t="shared" si="17"/>
        <v>3.9420371759424398E-17</v>
      </c>
      <c r="I83">
        <v>38</v>
      </c>
      <c r="J83">
        <f t="shared" si="14"/>
        <v>3.4956312762606998E-17</v>
      </c>
      <c r="L83">
        <v>38.5</v>
      </c>
      <c r="M83" s="1">
        <v>2.4809002233340201E-6</v>
      </c>
      <c r="N83">
        <f t="shared" si="13"/>
        <v>0.36965413327676899</v>
      </c>
      <c r="P83">
        <v>38.5</v>
      </c>
      <c r="Q83" s="1">
        <v>1.4387307468888799E-31</v>
      </c>
      <c r="R83" s="1">
        <f t="shared" si="18"/>
        <v>2.1437088128644312E-20</v>
      </c>
      <c r="S83" s="1">
        <f t="shared" si="19"/>
        <v>9.7097399170918346E-17</v>
      </c>
      <c r="T83">
        <v>38</v>
      </c>
      <c r="U83">
        <f t="shared" si="15"/>
        <v>1.0006620538416135E-16</v>
      </c>
    </row>
    <row r="84" spans="1:21" x14ac:dyDescent="0.25">
      <c r="A84">
        <v>39</v>
      </c>
      <c r="B84" s="1">
        <v>3.3288489973563801E-8</v>
      </c>
      <c r="C84">
        <f t="shared" si="12"/>
        <v>4.9599850060610068E-3</v>
      </c>
      <c r="E84">
        <v>39</v>
      </c>
      <c r="F84" s="1">
        <v>6.2182502377343905E-32</v>
      </c>
      <c r="G84" s="1">
        <f t="shared" si="16"/>
        <v>9.2651928542242424E-21</v>
      </c>
      <c r="H84" s="1">
        <f t="shared" si="17"/>
        <v>4.1965873516192152E-17</v>
      </c>
      <c r="I84">
        <v>38.5</v>
      </c>
      <c r="J84">
        <f t="shared" si="14"/>
        <v>3.9420371759424404E-17</v>
      </c>
      <c r="L84">
        <v>39</v>
      </c>
      <c r="M84" s="1">
        <v>2.2263722942170099E-6</v>
      </c>
      <c r="N84">
        <f t="shared" si="13"/>
        <v>0.33172947183833446</v>
      </c>
      <c r="P84">
        <v>39</v>
      </c>
      <c r="Q84" s="1">
        <v>1.33112489967949E-31</v>
      </c>
      <c r="R84" s="1">
        <f t="shared" si="18"/>
        <v>1.98337610052244E-20</v>
      </c>
      <c r="S84" s="1">
        <f t="shared" si="19"/>
        <v>8.9835270435428168E-17</v>
      </c>
      <c r="T84">
        <v>38.5</v>
      </c>
      <c r="U84">
        <f t="shared" si="15"/>
        <v>9.6931494367029553E-17</v>
      </c>
    </row>
    <row r="85" spans="1:21" x14ac:dyDescent="0.25">
      <c r="A85">
        <v>39.5</v>
      </c>
      <c r="B85" s="1">
        <v>2.82669195448434E-8</v>
      </c>
      <c r="C85">
        <f t="shared" si="12"/>
        <v>4.2117710121816667E-3</v>
      </c>
      <c r="E85">
        <v>39.5</v>
      </c>
      <c r="F85" s="1">
        <v>6.5954273480372896E-32</v>
      </c>
      <c r="G85" s="1">
        <f t="shared" si="16"/>
        <v>9.8271867485755618E-21</v>
      </c>
      <c r="H85" s="1">
        <f t="shared" si="17"/>
        <v>4.45113752729599E-17</v>
      </c>
      <c r="I85">
        <v>39</v>
      </c>
      <c r="J85">
        <f t="shared" si="14"/>
        <v>4.1965873516192152E-17</v>
      </c>
      <c r="L85">
        <v>39.5</v>
      </c>
      <c r="M85" s="1">
        <v>1.9999947603831401E-6</v>
      </c>
      <c r="N85">
        <f t="shared" si="13"/>
        <v>0.29799921929708789</v>
      </c>
      <c r="P85">
        <v>39.5</v>
      </c>
      <c r="Q85" s="1">
        <v>1.2235190524701E-31</v>
      </c>
      <c r="R85" s="1">
        <f t="shared" si="18"/>
        <v>1.8230433881804491E-20</v>
      </c>
      <c r="S85" s="1">
        <f t="shared" si="19"/>
        <v>8.257314169993799E-17</v>
      </c>
      <c r="T85">
        <v>39</v>
      </c>
      <c r="U85">
        <f t="shared" si="15"/>
        <v>8.9835270435428143E-17</v>
      </c>
    </row>
    <row r="86" spans="1:21" x14ac:dyDescent="0.25">
      <c r="A86">
        <v>40</v>
      </c>
      <c r="B86" s="1">
        <v>2.4002916196517599E-8</v>
      </c>
      <c r="C86">
        <f t="shared" si="12"/>
        <v>3.5764345132811223E-3</v>
      </c>
      <c r="E86">
        <v>40</v>
      </c>
      <c r="F86" s="1">
        <v>6.9726044583401898E-32</v>
      </c>
      <c r="G86" s="1">
        <f t="shared" si="16"/>
        <v>1.0389180642926883E-20</v>
      </c>
      <c r="H86" s="1">
        <f t="shared" si="17"/>
        <v>4.7056877029727642E-17</v>
      </c>
      <c r="L86">
        <v>40</v>
      </c>
      <c r="M86" s="1">
        <v>1.7949061005052201E-6</v>
      </c>
      <c r="N86">
        <f t="shared" si="13"/>
        <v>0.26744100897527778</v>
      </c>
      <c r="P86">
        <v>40</v>
      </c>
      <c r="Q86" s="1">
        <v>1.1159132052607199E-31</v>
      </c>
      <c r="R86" s="1">
        <f t="shared" si="18"/>
        <v>1.6627106758384727E-20</v>
      </c>
      <c r="S86" s="1">
        <f t="shared" si="19"/>
        <v>7.5311012964448465E-17</v>
      </c>
    </row>
    <row r="87" spans="1:21" x14ac:dyDescent="0.25">
      <c r="F87" s="1"/>
      <c r="G87" s="1"/>
      <c r="H87" s="1"/>
      <c r="M87" s="1"/>
      <c r="Q87" s="1"/>
      <c r="R87" s="1"/>
      <c r="S87" s="1"/>
    </row>
    <row r="88" spans="1:21" x14ac:dyDescent="0.25">
      <c r="B88" s="1"/>
      <c r="F88" s="1"/>
      <c r="G88" s="1"/>
      <c r="H88" s="1"/>
      <c r="M88" s="1"/>
      <c r="Q88" s="1"/>
      <c r="R88" s="1"/>
      <c r="S88" s="1"/>
    </row>
    <row r="89" spans="1:21" x14ac:dyDescent="0.25">
      <c r="B89" s="1"/>
      <c r="F89" s="1"/>
      <c r="G89" s="1"/>
      <c r="H89" s="1"/>
      <c r="M89" s="1"/>
      <c r="Q89" s="1"/>
      <c r="R89" s="1"/>
      <c r="S89" s="1"/>
    </row>
    <row r="90" spans="1:21" x14ac:dyDescent="0.25">
      <c r="B90" s="1"/>
      <c r="F90" s="1"/>
      <c r="G90" s="1"/>
      <c r="H90" s="1"/>
      <c r="M90" s="1"/>
      <c r="Q90" s="1"/>
      <c r="R90" s="1"/>
      <c r="S90" s="1"/>
    </row>
    <row r="91" spans="1:21" x14ac:dyDescent="0.25">
      <c r="B91" s="1"/>
      <c r="F91" s="1"/>
      <c r="G91" s="1"/>
      <c r="H91" s="1"/>
      <c r="M91" s="1"/>
      <c r="Q91" s="1"/>
      <c r="R91" s="1"/>
      <c r="S91" s="1"/>
    </row>
    <row r="92" spans="1:21" x14ac:dyDescent="0.25">
      <c r="B92" s="1"/>
      <c r="F92" s="1"/>
      <c r="G92" s="1"/>
      <c r="H92" s="1"/>
      <c r="M92" s="1"/>
      <c r="Q92" s="1"/>
      <c r="R92" s="1"/>
      <c r="S92" s="1"/>
    </row>
    <row r="93" spans="1:21" x14ac:dyDescent="0.25">
      <c r="B93" s="1"/>
      <c r="F93" s="1"/>
      <c r="G93" s="1"/>
      <c r="H93" s="1"/>
      <c r="M93" s="1"/>
      <c r="Q93" s="1"/>
      <c r="R93" s="1"/>
      <c r="S93" s="1"/>
    </row>
    <row r="94" spans="1:21" x14ac:dyDescent="0.25">
      <c r="B94" s="1"/>
      <c r="F94" s="1"/>
      <c r="G94" s="1"/>
      <c r="H94" s="1"/>
      <c r="M94" s="1"/>
      <c r="Q94" s="1"/>
      <c r="R94" s="1"/>
      <c r="S94" s="1"/>
    </row>
    <row r="95" spans="1:21" x14ac:dyDescent="0.25">
      <c r="B95" s="1"/>
      <c r="F95" s="1"/>
      <c r="G95" s="1"/>
      <c r="H95" s="1"/>
      <c r="M95" s="1"/>
      <c r="Q95" s="1"/>
      <c r="R95" s="1"/>
      <c r="S95" s="1"/>
    </row>
    <row r="96" spans="1:21" x14ac:dyDescent="0.25">
      <c r="B96" s="1"/>
      <c r="F96" s="1"/>
      <c r="G96" s="1"/>
      <c r="H96" s="1"/>
      <c r="M96" s="1"/>
      <c r="Q96" s="1"/>
      <c r="R96" s="1"/>
      <c r="S96" s="1"/>
    </row>
  </sheetData>
  <mergeCells count="4">
    <mergeCell ref="A4:C4"/>
    <mergeCell ref="F4:J4"/>
    <mergeCell ref="L4:N4"/>
    <mergeCell ref="P4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2024-02-24T21:15:57Z</dcterms:modified>
</cp:coreProperties>
</file>