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Dose in half symmetry/Slow convection/"/>
    </mc:Choice>
  </mc:AlternateContent>
  <xr:revisionPtr revIDLastSave="144" documentId="13_ncr:1_{AAA157FD-7270-42C0-8DC4-393A105BA25C}" xr6:coauthVersionLast="47" xr6:coauthVersionMax="47" xr10:uidLastSave="{92B69250-DD71-4432-AE2F-1FA952C7B9BC}"/>
  <bookViews>
    <workbookView xWindow="-120" yWindow="-120" windowWidth="20640" windowHeight="11040" xr2:uid="{26FFA8E2-5374-4B2B-9A88-9D55D5004369}"/>
  </bookViews>
  <sheets>
    <sheet name="Vitreous concentrations" sheetId="2" r:id="rId1"/>
    <sheet name="half-liv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R38" i="3"/>
  <c r="J38" i="3"/>
  <c r="F56" i="3"/>
  <c r="C24" i="3"/>
  <c r="C25" i="3"/>
</calcChain>
</file>

<file path=xl/sharedStrings.xml><?xml version="1.0" encoding="utf-8"?>
<sst xmlns="http://schemas.openxmlformats.org/spreadsheetml/2006/main" count="57" uniqueCount="17">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</sst>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tabSelected="1" workbookViewId="0">
      <selection activeCell="K11" sqref="K11"/>
    </sheetView>
  </sheetViews>
  <sheetFormatPr defaultRowHeight="15" x14ac:dyDescent="0.25"/>
  <cols>
    <col min="1" max="1" width="12" bestFit="1" customWidth="1"/>
    <col min="2" max="2" width="12.140625" bestFit="1" customWidth="1"/>
  </cols>
  <sheetData>
    <row r="1" spans="1:14" x14ac:dyDescent="0.25">
      <c r="A1" s="5" t="s">
        <v>0</v>
      </c>
      <c r="B1" s="5"/>
    </row>
    <row r="3" spans="1:14" x14ac:dyDescent="0.25">
      <c r="A3" s="5" t="s">
        <v>8</v>
      </c>
      <c r="B3" s="5"/>
      <c r="D3" s="5" t="s">
        <v>1</v>
      </c>
      <c r="E3" s="5"/>
      <c r="G3" s="5" t="s">
        <v>2</v>
      </c>
      <c r="H3" s="5"/>
      <c r="J3" s="5" t="s">
        <v>3</v>
      </c>
      <c r="K3" s="5"/>
      <c r="M3" s="5" t="s">
        <v>4</v>
      </c>
      <c r="N3" s="5"/>
    </row>
    <row r="4" spans="1:14" x14ac:dyDescent="0.25">
      <c r="A4" t="s">
        <v>5</v>
      </c>
      <c r="B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D5">
        <v>0</v>
      </c>
      <c r="E5">
        <v>856.53182826326633</v>
      </c>
      <c r="G5">
        <v>0</v>
      </c>
      <c r="H5">
        <v>856.531836179018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D6">
        <v>0.5</v>
      </c>
      <c r="E6">
        <v>804.13928733242153</v>
      </c>
      <c r="G6">
        <v>0.5</v>
      </c>
      <c r="H6">
        <v>424.01928506867131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D7">
        <v>1</v>
      </c>
      <c r="E7">
        <v>698.02156232030859</v>
      </c>
      <c r="G7">
        <v>1</v>
      </c>
      <c r="H7">
        <v>171.49712232666843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D8">
        <v>1.5</v>
      </c>
      <c r="E8">
        <v>596.54253663901727</v>
      </c>
      <c r="G8">
        <v>1.5</v>
      </c>
      <c r="H8">
        <v>68.215182581134002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D9">
        <v>2</v>
      </c>
      <c r="E9">
        <v>507.97708885152878</v>
      </c>
      <c r="G9">
        <v>2</v>
      </c>
      <c r="H9">
        <v>26.897696783498542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432.03636333396287</v>
      </c>
      <c r="G10">
        <v>2.5</v>
      </c>
      <c r="H10">
        <v>10.594365711979988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367.28968464569436</v>
      </c>
      <c r="G11">
        <v>3</v>
      </c>
      <c r="H11">
        <v>4.1681673392535803</v>
      </c>
      <c r="J11">
        <v>3</v>
      </c>
      <c r="K11">
        <v>506.97281965961889</v>
      </c>
      <c r="M11">
        <v>3</v>
      </c>
      <c r="N11">
        <v>4.9441673941399253</v>
      </c>
    </row>
    <row r="12" spans="1:14" x14ac:dyDescent="0.25">
      <c r="A12" s="5" t="s">
        <v>9</v>
      </c>
      <c r="B12" s="5"/>
      <c r="D12">
        <v>3.5</v>
      </c>
      <c r="E12">
        <v>312.19311284388101</v>
      </c>
      <c r="G12">
        <v>3.5</v>
      </c>
      <c r="H12">
        <v>1.6405985251962631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D13">
        <v>4</v>
      </c>
      <c r="E13">
        <v>265.17288272306268</v>
      </c>
      <c r="G13">
        <v>4</v>
      </c>
      <c r="H13">
        <v>0.64593543706766754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D14">
        <v>4.5</v>
      </c>
      <c r="E14">
        <v>225.16712481040619</v>
      </c>
      <c r="G14">
        <v>4.5</v>
      </c>
      <c r="H14">
        <v>0.25422125932627204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D15">
        <v>5</v>
      </c>
      <c r="E15">
        <v>191.14860963493689</v>
      </c>
      <c r="G15">
        <v>5</v>
      </c>
      <c r="H15">
        <v>0.10012864752957965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D16">
        <v>5.5</v>
      </c>
      <c r="E16">
        <v>162.28642743417089</v>
      </c>
      <c r="G16">
        <v>5.5</v>
      </c>
      <c r="H16">
        <v>3.9459634821501111E-2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D17">
        <v>6</v>
      </c>
      <c r="E17">
        <v>137.79086506309278</v>
      </c>
      <c r="G17">
        <v>6</v>
      </c>
      <c r="H17">
        <v>1.5548257626985985E-2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D18">
        <v>6.5</v>
      </c>
      <c r="E18">
        <v>116.99554069510616</v>
      </c>
      <c r="G18">
        <v>6.5</v>
      </c>
      <c r="H18">
        <v>6.1238042503990618E-3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99.339487683305663</v>
      </c>
      <c r="G19">
        <v>7</v>
      </c>
      <c r="H19">
        <v>2.4130907254620833E-3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84.348203164088929</v>
      </c>
      <c r="G20">
        <v>7.5</v>
      </c>
      <c r="H20">
        <v>9.5108796473997604E-4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71.619337066987299</v>
      </c>
      <c r="G21">
        <v>8</v>
      </c>
      <c r="H21">
        <v>3.7455202312867151E-4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5" t="s">
        <v>10</v>
      </c>
      <c r="B22" s="5"/>
      <c r="D22">
        <v>8.5</v>
      </c>
      <c r="E22">
        <v>60.811410901635682</v>
      </c>
      <c r="G22">
        <v>8.5</v>
      </c>
      <c r="H22">
        <v>1.4757262430881212E-4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D23">
        <v>9</v>
      </c>
      <c r="E23">
        <v>51.634519981712813</v>
      </c>
      <c r="G23">
        <v>9</v>
      </c>
      <c r="H23">
        <v>5.8161081168309251E-5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D24">
        <v>9.5</v>
      </c>
      <c r="E24">
        <v>43.842519618048193</v>
      </c>
      <c r="G24">
        <v>9.5</v>
      </c>
      <c r="H24">
        <v>2.2910430579897091E-5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D25">
        <v>10</v>
      </c>
      <c r="E25">
        <v>37.226413185695989</v>
      </c>
      <c r="G25">
        <v>10</v>
      </c>
      <c r="H25">
        <v>9.0251315437361809E-6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D26">
        <v>10.5</v>
      </c>
      <c r="E26">
        <v>31.608744267706353</v>
      </c>
      <c r="G26">
        <v>10.5</v>
      </c>
      <c r="H26">
        <v>3.5567037594012064E-6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26.838836656964013</v>
      </c>
      <c r="G27">
        <v>11</v>
      </c>
      <c r="H27">
        <v>1.4014983268777223E-6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22.788753023178973</v>
      </c>
      <c r="G28">
        <v>11.5</v>
      </c>
      <c r="H28">
        <v>5.5199682503071796E-7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5" t="s">
        <v>11</v>
      </c>
      <c r="B29" s="5"/>
      <c r="D29">
        <v>12</v>
      </c>
      <c r="E29">
        <v>19.349863360902841</v>
      </c>
      <c r="G29">
        <v>12</v>
      </c>
      <c r="H29">
        <v>2.1756895520066121E-7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D30">
        <v>12.5</v>
      </c>
      <c r="E30">
        <v>16.429931312176812</v>
      </c>
      <c r="G30">
        <v>12.5</v>
      </c>
      <c r="H30">
        <v>8.5810680240305461E-8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D31">
        <v>13</v>
      </c>
      <c r="E31">
        <v>13.950640097968197</v>
      </c>
      <c r="G31">
        <v>13</v>
      </c>
      <c r="H31">
        <v>3.3862320493192582E-8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D32">
        <v>13.5</v>
      </c>
      <c r="E32">
        <v>11.845491893273218</v>
      </c>
      <c r="G32">
        <v>13.5</v>
      </c>
      <c r="H32">
        <v>1.3380715717858693E-8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D33">
        <v>14</v>
      </c>
      <c r="E33">
        <v>10.05802425017775</v>
      </c>
      <c r="G33">
        <v>14</v>
      </c>
      <c r="H33">
        <v>5.2882809441913625E-9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D34">
        <v>14.5</v>
      </c>
      <c r="E34">
        <v>8.5402956951351765</v>
      </c>
      <c r="G34">
        <v>14.5</v>
      </c>
      <c r="H34">
        <v>2.0893609021252576E-9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D35">
        <v>15</v>
      </c>
      <c r="E35">
        <v>7.2515997760207371</v>
      </c>
      <c r="G35">
        <v>15</v>
      </c>
      <c r="H35">
        <v>8.2545915464773265E-10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6.1573731859466045</v>
      </c>
      <c r="G36">
        <v>15.5</v>
      </c>
      <c r="H36">
        <v>3.263077634109269E-10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5.2282687161000085</v>
      </c>
      <c r="G37">
        <v>16</v>
      </c>
      <c r="H37">
        <v>1.2900426681467239E-10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5" t="s">
        <v>7</v>
      </c>
      <c r="B38" s="5"/>
      <c r="D38">
        <v>16.5</v>
      </c>
      <c r="E38">
        <v>4.4393680635450057</v>
      </c>
      <c r="G38">
        <v>16.5</v>
      </c>
      <c r="H38">
        <v>5.0984930306493666E-11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D39">
        <v>17</v>
      </c>
      <c r="E39">
        <v>3.7695134075803884</v>
      </c>
      <c r="G39">
        <v>17</v>
      </c>
      <c r="H39">
        <v>2.0148932909828545E-11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D40">
        <v>17.5</v>
      </c>
      <c r="E40">
        <v>3.2007399311210971</v>
      </c>
      <c r="G40">
        <v>17.5</v>
      </c>
      <c r="H40">
        <v>7.9608043838629679E-12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D41">
        <v>18</v>
      </c>
      <c r="E41">
        <v>2.7177939606778327</v>
      </c>
      <c r="G41">
        <v>18</v>
      </c>
      <c r="H41">
        <v>3.1449372336607233E-12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D42">
        <v>18.5</v>
      </c>
      <c r="E42">
        <v>2.3077238139829239</v>
      </c>
      <c r="G42">
        <v>18.5</v>
      </c>
      <c r="H42">
        <v>1.2430389823231626E-12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D43">
        <v>19</v>
      </c>
      <c r="E43">
        <v>1.959532392564181</v>
      </c>
      <c r="G43">
        <v>19</v>
      </c>
      <c r="H43">
        <v>4.9165686286352412E-13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D44">
        <v>19.5</v>
      </c>
      <c r="E44">
        <v>1.663882184371154</v>
      </c>
      <c r="G44">
        <v>19.5</v>
      </c>
      <c r="H44">
        <v>1.943833659563596E-13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1.4128447513171105</v>
      </c>
      <c r="G45">
        <v>20</v>
      </c>
      <c r="H45">
        <v>7.6849126276996682E-14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1.1996879152359263</v>
      </c>
      <c r="G46">
        <v>20.5</v>
      </c>
      <c r="H46">
        <v>2.953718566735352E-14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1.0186961332315954</v>
      </c>
      <c r="G47">
        <v>21</v>
      </c>
      <c r="H47">
        <v>1.1135492029480262E-14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0.86501887084451412</v>
      </c>
      <c r="G48">
        <v>21.5</v>
      </c>
      <c r="H48">
        <v>4.2299833451712676E-15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0.73453328164349385</v>
      </c>
      <c r="G49">
        <v>22</v>
      </c>
      <c r="H49">
        <v>1.4052636596292322E-15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0.62373636156591483</v>
      </c>
      <c r="G50">
        <v>22.5</v>
      </c>
      <c r="H50">
        <v>3.6503010254588993E-16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0.52965480532347919</v>
      </c>
      <c r="G51">
        <v>23</v>
      </c>
      <c r="H51">
        <v>8.9632999202742463E-17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0.44974380959989546</v>
      </c>
      <c r="G52">
        <v>23.5</v>
      </c>
      <c r="H52">
        <v>7.1635660032142393E-17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0.38188579215761226</v>
      </c>
      <c r="G53">
        <v>24</v>
      </c>
      <c r="H53">
        <v>2.5640442920237602E-17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0.32426625901701961</v>
      </c>
      <c r="G54">
        <v>24.5</v>
      </c>
      <c r="H54">
        <v>7.9741572339668319E-18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0.27534045776323429</v>
      </c>
      <c r="G55">
        <v>25</v>
      </c>
      <c r="H55">
        <v>-4.8942606071930632E-18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0.23379668932894529</v>
      </c>
      <c r="G56">
        <v>25.5</v>
      </c>
      <c r="H56">
        <v>-1.7762678448352824E-17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0.19852115006341947</v>
      </c>
      <c r="G57">
        <v>26</v>
      </c>
      <c r="H57">
        <v>-2.5266845308604133E-17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0.16856808028132178</v>
      </c>
      <c r="G58">
        <v>26.5</v>
      </c>
      <c r="H58">
        <v>-2.5281657659056876E-17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0.14313441411056002</v>
      </c>
      <c r="G59">
        <v>27</v>
      </c>
      <c r="H59">
        <v>-2.5296470009509475E-17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0.12153825190479554</v>
      </c>
      <c r="G60">
        <v>27.5</v>
      </c>
      <c r="H60">
        <v>-2.5311282359961922E-17</v>
      </c>
      <c r="J60">
        <v>27.5</v>
      </c>
      <c r="K60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0.1032005795008768</v>
      </c>
      <c r="G61">
        <v>28</v>
      </c>
      <c r="H61">
        <v>-2.5326094710414518E-17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8.7629745188148186E-2</v>
      </c>
      <c r="G62">
        <v>28.5</v>
      </c>
      <c r="H62">
        <v>-2.5340907060866814E-17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7.4408278616971371E-2</v>
      </c>
      <c r="G63">
        <v>29</v>
      </c>
      <c r="H63">
        <v>-2.5355719411319262E-17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6.3181698388084323E-2</v>
      </c>
      <c r="G64">
        <v>29.5</v>
      </c>
      <c r="H64">
        <v>-2.400152000446559E-17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5.3649008300355551E-2</v>
      </c>
      <c r="G65">
        <v>30</v>
      </c>
      <c r="H65">
        <v>-2.1772503852095435E-17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4.5554627484975282E-2</v>
      </c>
      <c r="G66">
        <v>30.5</v>
      </c>
      <c r="H66">
        <v>-1.9543487699725277E-17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3.8681538091036527E-2</v>
      </c>
      <c r="G67">
        <v>31</v>
      </c>
      <c r="H67">
        <v>-1.7314471547355119E-17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3.2845466828127431E-2</v>
      </c>
      <c r="G68">
        <v>31.5</v>
      </c>
      <c r="H68">
        <v>-1.5085455394984964E-17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2.7889944386205602E-2</v>
      </c>
      <c r="G69">
        <v>32</v>
      </c>
      <c r="H69">
        <v>-1.2856439242614806E-17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2.3682110285170983E-2</v>
      </c>
      <c r="G70">
        <v>32.5</v>
      </c>
      <c r="H70">
        <v>-1.0627423090244576E-17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2.0109150688327915E-2</v>
      </c>
      <c r="G71">
        <v>33</v>
      </c>
      <c r="H71">
        <v>-8.3984069378744331E-18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1.7075273681295838E-2</v>
      </c>
      <c r="G72">
        <v>33.5</v>
      </c>
      <c r="H72">
        <v>-6.8530821014407945E-18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1.4499140925620439E-2</v>
      </c>
      <c r="G73">
        <v>34</v>
      </c>
      <c r="H73">
        <v>-5.7446451213411899E-18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1.2311686830511988E-2</v>
      </c>
      <c r="G74">
        <v>34.5</v>
      </c>
      <c r="H74">
        <v>-4.6362081412415091E-18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1.0454266774610936E-2</v>
      </c>
      <c r="G75">
        <v>35</v>
      </c>
      <c r="H75">
        <v>-3.5277711611418591E-18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8.8770847309371341E-3</v>
      </c>
      <c r="G76">
        <v>35.5</v>
      </c>
      <c r="H76">
        <v>-2.4193341810422241E-18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7.5378581385883853E-3</v>
      </c>
      <c r="G77">
        <v>36</v>
      </c>
      <c r="H77">
        <v>-1.3108972009425845E-18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6.4006842251177328E-3</v>
      </c>
      <c r="G78">
        <v>36.5</v>
      </c>
      <c r="H78">
        <v>-2.0246022084294187E-19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5.4350773843012791E-3</v>
      </c>
      <c r="G79">
        <v>37</v>
      </c>
      <c r="H79">
        <v>9.0597675925669938E-19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4.6151517999718818E-3</v>
      </c>
      <c r="G80">
        <v>37.5</v>
      </c>
      <c r="H80">
        <v>1.4015365356654597E-18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3.9189274006702695E-3</v>
      </c>
      <c r="G81">
        <v>38</v>
      </c>
      <c r="H81">
        <v>1.505459616572661E-18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3.3277405364287417E-3</v>
      </c>
      <c r="G82">
        <v>38.5</v>
      </c>
      <c r="H82">
        <v>1.6093826974798669E-18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2.8257435766929273E-3</v>
      </c>
      <c r="G83">
        <v>39</v>
      </c>
      <c r="H83">
        <v>1.7133057783870879E-18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2.3994800124659561E-3</v>
      </c>
      <c r="G84">
        <v>39.5</v>
      </c>
      <c r="H84">
        <v>1.8172288592942788E-18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2.0375236701357679E-3</v>
      </c>
      <c r="G85">
        <v>40</v>
      </c>
      <c r="H85">
        <v>1.9211519402014997E-18</v>
      </c>
      <c r="J85">
        <v>40</v>
      </c>
      <c r="K85">
        <v>0.17742953833521785</v>
      </c>
      <c r="M85">
        <v>40</v>
      </c>
      <c r="N85">
        <v>3.6623925573760689E-18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G3:H3"/>
    <mergeCell ref="J3:K3"/>
    <mergeCell ref="M3:N3"/>
    <mergeCell ref="A3:B3"/>
    <mergeCell ref="A12:B12"/>
    <mergeCell ref="A22:B22"/>
    <mergeCell ref="A29:B29"/>
    <mergeCell ref="A1:B1"/>
    <mergeCell ref="D3:E3"/>
    <mergeCell ref="A38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68D-0B3B-4024-960C-A6EC5ACA0293}">
  <dimension ref="A1:R95"/>
  <sheetViews>
    <sheetView topLeftCell="A58" workbookViewId="0">
      <selection activeCell="N68" sqref="N68"/>
    </sheetView>
  </sheetViews>
  <sheetFormatPr defaultRowHeight="15" x14ac:dyDescent="0.25"/>
  <sheetData>
    <row r="1" spans="1:18" x14ac:dyDescent="0.25">
      <c r="A1" s="5" t="s">
        <v>0</v>
      </c>
      <c r="B1" s="5"/>
    </row>
    <row r="2" spans="1:18" x14ac:dyDescent="0.25">
      <c r="C2" s="4" t="s">
        <v>16</v>
      </c>
    </row>
    <row r="3" spans="1:18" x14ac:dyDescent="0.25">
      <c r="A3" s="6" t="s">
        <v>15</v>
      </c>
      <c r="B3" s="6"/>
      <c r="C3" s="4">
        <v>4.32</v>
      </c>
      <c r="D3" s="5" t="s">
        <v>1</v>
      </c>
      <c r="E3" s="5"/>
      <c r="F3" s="2"/>
      <c r="H3" s="5" t="s">
        <v>2</v>
      </c>
      <c r="I3" s="5"/>
      <c r="J3" s="2"/>
      <c r="L3" s="5" t="s">
        <v>3</v>
      </c>
      <c r="M3" s="5"/>
      <c r="N3" s="2"/>
      <c r="P3" s="5" t="s">
        <v>4</v>
      </c>
      <c r="Q3" s="5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H4" t="s">
        <v>5</v>
      </c>
      <c r="I4" t="s">
        <v>6</v>
      </c>
      <c r="L4" t="s">
        <v>5</v>
      </c>
      <c r="M4" t="s">
        <v>6</v>
      </c>
      <c r="P4" t="s">
        <v>5</v>
      </c>
      <c r="Q4" t="s">
        <v>6</v>
      </c>
      <c r="R4" s="1"/>
    </row>
    <row r="5" spans="1:18" x14ac:dyDescent="0.25">
      <c r="A5">
        <v>0.92903225806451795</v>
      </c>
      <c r="B5">
        <v>414.93257202146998</v>
      </c>
      <c r="D5">
        <v>0</v>
      </c>
      <c r="E5">
        <v>856.53182823808982</v>
      </c>
      <c r="F5" s="7"/>
      <c r="G5" s="7"/>
      <c r="H5">
        <v>0</v>
      </c>
      <c r="I5">
        <v>856.53183471089415</v>
      </c>
      <c r="J5" s="7"/>
      <c r="K5" s="7"/>
      <c r="L5">
        <v>0</v>
      </c>
      <c r="M5">
        <v>856.53182823736415</v>
      </c>
      <c r="N5" s="7"/>
      <c r="O5" s="7"/>
      <c r="P5">
        <v>0</v>
      </c>
      <c r="Q5">
        <v>856.5318345786909</v>
      </c>
      <c r="R5" s="7"/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855.63494201895207</v>
      </c>
      <c r="F6" s="7"/>
      <c r="G6" s="7"/>
      <c r="H6">
        <v>9.9999999999999895E-2</v>
      </c>
      <c r="I6">
        <v>816.75167676262504</v>
      </c>
      <c r="J6" s="7"/>
      <c r="K6" s="7"/>
      <c r="L6">
        <v>9.9999999999999895E-2</v>
      </c>
      <c r="M6">
        <v>856.4961097133662</v>
      </c>
      <c r="N6" s="7"/>
      <c r="O6" s="7"/>
      <c r="P6">
        <v>9.9999999999999895E-2</v>
      </c>
      <c r="Q6">
        <v>818.83590064956184</v>
      </c>
      <c r="R6" s="7"/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849.83027825166573</v>
      </c>
      <c r="F7" s="7"/>
      <c r="G7" s="7"/>
      <c r="H7">
        <v>0.19999999999999901</v>
      </c>
      <c r="I7">
        <v>711.25569893921784</v>
      </c>
      <c r="J7" s="7"/>
      <c r="K7" s="7"/>
      <c r="L7">
        <v>0.19999999999999901</v>
      </c>
      <c r="M7">
        <v>855.1703767357061</v>
      </c>
      <c r="N7" s="7"/>
      <c r="O7" s="7"/>
      <c r="P7">
        <v>0.19999999999999901</v>
      </c>
      <c r="Q7">
        <v>719.46833565705845</v>
      </c>
      <c r="R7" s="7"/>
    </row>
    <row r="8" spans="1:18" x14ac:dyDescent="0.25">
      <c r="A8">
        <v>14.967741935483801</v>
      </c>
      <c r="B8">
        <v>48.461098954332002</v>
      </c>
      <c r="D8">
        <v>0.3</v>
      </c>
      <c r="E8">
        <v>838.35798360625085</v>
      </c>
      <c r="F8" s="7"/>
      <c r="G8" s="7"/>
      <c r="H8">
        <v>0.3</v>
      </c>
      <c r="I8">
        <v>602.51329468814515</v>
      </c>
      <c r="J8" s="7"/>
      <c r="K8" s="7"/>
      <c r="L8">
        <v>0.3</v>
      </c>
      <c r="M8">
        <v>850.57084519427872</v>
      </c>
      <c r="N8" s="7"/>
      <c r="O8" s="7"/>
      <c r="P8">
        <v>0.3</v>
      </c>
      <c r="Q8">
        <v>616.1856571803703</v>
      </c>
      <c r="R8" s="7"/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822.66539079963536</v>
      </c>
      <c r="F9" s="7"/>
      <c r="G9" s="7"/>
      <c r="H9">
        <v>0.39999999999999902</v>
      </c>
      <c r="I9">
        <v>506.34103357410697</v>
      </c>
      <c r="J9" s="7"/>
      <c r="K9" s="7"/>
      <c r="L9">
        <v>0.39999999999999902</v>
      </c>
      <c r="M9">
        <v>842.70900955180434</v>
      </c>
      <c r="N9" s="7"/>
      <c r="O9" s="7"/>
      <c r="P9">
        <v>0.39999999999999902</v>
      </c>
      <c r="Q9">
        <v>523.3947339921001</v>
      </c>
      <c r="R9" s="7"/>
    </row>
    <row r="10" spans="1:18" x14ac:dyDescent="0.25">
      <c r="D10">
        <v>0.5</v>
      </c>
      <c r="E10">
        <v>804.1468214296591</v>
      </c>
      <c r="F10" s="7"/>
      <c r="G10" s="7"/>
      <c r="H10">
        <v>0.5</v>
      </c>
      <c r="I10">
        <v>424.09190394254483</v>
      </c>
      <c r="J10" s="7"/>
      <c r="K10" s="7"/>
      <c r="L10">
        <v>0.5</v>
      </c>
      <c r="M10">
        <v>832.3782672876622</v>
      </c>
      <c r="N10" s="7"/>
      <c r="O10" s="7"/>
      <c r="P10">
        <v>0.5</v>
      </c>
      <c r="Q10">
        <v>442.69212405893057</v>
      </c>
      <c r="R10" s="7"/>
    </row>
    <row r="11" spans="1:18" x14ac:dyDescent="0.25">
      <c r="D11">
        <v>0.6</v>
      </c>
      <c r="E11">
        <v>783.90522148813261</v>
      </c>
      <c r="F11" s="7"/>
      <c r="G11" s="7"/>
      <c r="H11">
        <v>0.6</v>
      </c>
      <c r="I11">
        <v>354.58283148906406</v>
      </c>
      <c r="J11" s="7"/>
      <c r="K11" s="7"/>
      <c r="L11">
        <v>0.6</v>
      </c>
      <c r="M11">
        <v>820.35613453322151</v>
      </c>
      <c r="N11" s="7"/>
      <c r="O11" s="7"/>
      <c r="P11">
        <v>0.6</v>
      </c>
      <c r="Q11">
        <v>373.40414971383524</v>
      </c>
      <c r="R11" s="7"/>
    </row>
    <row r="12" spans="1:18" x14ac:dyDescent="0.25">
      <c r="A12" s="6" t="s">
        <v>14</v>
      </c>
      <c r="B12" s="6"/>
      <c r="C12" s="4">
        <v>6.61</v>
      </c>
      <c r="D12">
        <v>0.7</v>
      </c>
      <c r="E12">
        <v>762.75649516461806</v>
      </c>
      <c r="F12" s="7"/>
      <c r="G12" s="7"/>
      <c r="H12">
        <v>0.7</v>
      </c>
      <c r="I12">
        <v>296.12528142725739</v>
      </c>
      <c r="J12" s="7"/>
      <c r="K12" s="7"/>
      <c r="L12">
        <v>0.7</v>
      </c>
      <c r="M12">
        <v>807.25371107585931</v>
      </c>
      <c r="N12" s="7"/>
      <c r="O12" s="7"/>
      <c r="P12">
        <v>0.7</v>
      </c>
      <c r="Q12">
        <v>314.3133267023274</v>
      </c>
      <c r="R12" s="7"/>
    </row>
    <row r="13" spans="1:18" x14ac:dyDescent="0.25">
      <c r="A13" t="s">
        <v>5</v>
      </c>
      <c r="B13" t="s">
        <v>6</v>
      </c>
      <c r="D13">
        <v>0.79999999999999905</v>
      </c>
      <c r="E13">
        <v>741.21360175206303</v>
      </c>
      <c r="F13" s="7"/>
      <c r="G13" s="7"/>
      <c r="H13">
        <v>0.79999999999999905</v>
      </c>
      <c r="I13">
        <v>247.09341243323152</v>
      </c>
      <c r="J13" s="7"/>
      <c r="K13" s="7"/>
      <c r="L13">
        <v>0.79999999999999905</v>
      </c>
      <c r="M13">
        <v>793.50569275411283</v>
      </c>
      <c r="N13" s="7"/>
      <c r="O13" s="7"/>
      <c r="P13">
        <v>0.79999999999999905</v>
      </c>
      <c r="Q13">
        <v>264.14519763364933</v>
      </c>
      <c r="R13" s="7"/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719.5611142835171</v>
      </c>
      <c r="F14" s="7"/>
      <c r="G14" s="7"/>
      <c r="H14">
        <v>0.89999999999999902</v>
      </c>
      <c r="I14">
        <v>206.04490840154693</v>
      </c>
      <c r="J14" s="7"/>
      <c r="K14" s="7"/>
      <c r="L14">
        <v>0.89999999999999902</v>
      </c>
      <c r="M14">
        <v>779.3321523427494</v>
      </c>
      <c r="N14" s="7"/>
      <c r="O14" s="7"/>
      <c r="P14">
        <v>0.89999999999999902</v>
      </c>
      <c r="Q14">
        <v>221.69973216260962</v>
      </c>
      <c r="R14" s="7"/>
    </row>
    <row r="15" spans="1:18" x14ac:dyDescent="0.25">
      <c r="A15">
        <v>2.9281767955801099</v>
      </c>
      <c r="B15">
        <v>75.737391758950011</v>
      </c>
      <c r="D15">
        <v>1</v>
      </c>
      <c r="E15">
        <v>698.04583089258915</v>
      </c>
      <c r="F15" s="7"/>
      <c r="G15" s="7"/>
      <c r="H15">
        <v>1</v>
      </c>
      <c r="I15">
        <v>171.5495816889987</v>
      </c>
      <c r="J15" s="7"/>
      <c r="K15" s="7"/>
      <c r="L15">
        <v>1</v>
      </c>
      <c r="M15">
        <v>764.92983062128258</v>
      </c>
      <c r="N15" s="7"/>
      <c r="O15" s="7"/>
      <c r="P15">
        <v>1</v>
      </c>
      <c r="Q15">
        <v>185.73409506185129</v>
      </c>
      <c r="R15" s="7"/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676.83162570366903</v>
      </c>
      <c r="F16" s="7"/>
      <c r="G16" s="7"/>
      <c r="H16">
        <v>1.1000000000000001</v>
      </c>
      <c r="I16">
        <v>142.72823378282325</v>
      </c>
      <c r="J16" s="7"/>
      <c r="K16" s="7"/>
      <c r="L16">
        <v>1.1000000000000001</v>
      </c>
      <c r="M16">
        <v>750.43851055068853</v>
      </c>
      <c r="N16" s="7"/>
      <c r="O16" s="7"/>
      <c r="P16">
        <v>1.1000000000000001</v>
      </c>
      <c r="Q16">
        <v>155.42193202597807</v>
      </c>
      <c r="R16" s="7"/>
    </row>
    <row r="17" spans="1:18" x14ac:dyDescent="0.25">
      <c r="A17">
        <v>14.917127071823201</v>
      </c>
      <c r="B17">
        <v>21.261123338996498</v>
      </c>
      <c r="D17">
        <v>1.2</v>
      </c>
      <c r="E17">
        <v>656.02266296084565</v>
      </c>
      <c r="F17" s="7"/>
      <c r="G17" s="7"/>
      <c r="H17">
        <v>1.2</v>
      </c>
      <c r="I17">
        <v>118.67324473854192</v>
      </c>
      <c r="J17" s="7"/>
      <c r="K17" s="7"/>
      <c r="L17">
        <v>1.2</v>
      </c>
      <c r="M17">
        <v>735.9544051279355</v>
      </c>
      <c r="N17" s="7"/>
      <c r="O17" s="7"/>
      <c r="P17">
        <v>1.2</v>
      </c>
      <c r="Q17">
        <v>129.93869291326516</v>
      </c>
      <c r="R17" s="7"/>
    </row>
    <row r="18" spans="1:18" x14ac:dyDescent="0.25">
      <c r="A18">
        <v>28.950276243093899</v>
      </c>
      <c r="B18">
        <v>4.8939009184774909</v>
      </c>
      <c r="D18">
        <v>1.3</v>
      </c>
      <c r="E18">
        <v>635.6831314991316</v>
      </c>
      <c r="F18" s="7"/>
      <c r="G18" s="7"/>
      <c r="H18">
        <v>1.3</v>
      </c>
      <c r="I18">
        <v>98.633032045479453</v>
      </c>
      <c r="J18" s="7"/>
      <c r="K18" s="7"/>
      <c r="L18">
        <v>1.3</v>
      </c>
      <c r="M18">
        <v>721.54703926440823</v>
      </c>
      <c r="N18" s="7"/>
      <c r="O18" s="7"/>
      <c r="P18">
        <v>1.3</v>
      </c>
      <c r="Q18">
        <v>108.5590799111806</v>
      </c>
      <c r="R18" s="7"/>
    </row>
    <row r="19" spans="1:18" x14ac:dyDescent="0.25">
      <c r="D19">
        <v>1.4</v>
      </c>
      <c r="E19">
        <v>615.85293241279908</v>
      </c>
      <c r="F19" s="7"/>
      <c r="G19" s="7"/>
      <c r="H19">
        <v>1.4</v>
      </c>
      <c r="I19">
        <v>81.954803734426832</v>
      </c>
      <c r="J19" s="7"/>
      <c r="K19" s="7"/>
      <c r="L19">
        <v>1.4</v>
      </c>
      <c r="M19">
        <v>707.28031004603872</v>
      </c>
      <c r="N19" s="7"/>
      <c r="O19" s="7"/>
      <c r="P19">
        <v>1.4</v>
      </c>
      <c r="Q19">
        <v>90.648078804049092</v>
      </c>
      <c r="R19" s="7"/>
    </row>
    <row r="20" spans="1:18" x14ac:dyDescent="0.25">
      <c r="D20">
        <v>1.5</v>
      </c>
      <c r="E20">
        <v>596.55364064162438</v>
      </c>
      <c r="F20" s="7"/>
      <c r="G20" s="7"/>
      <c r="H20">
        <v>1.5</v>
      </c>
      <c r="I20">
        <v>68.085053382844734</v>
      </c>
      <c r="J20" s="7"/>
      <c r="K20" s="7"/>
      <c r="L20">
        <v>1.5</v>
      </c>
      <c r="M20">
        <v>693.15455119322417</v>
      </c>
      <c r="N20" s="7"/>
      <c r="O20" s="7"/>
      <c r="P20">
        <v>1.5</v>
      </c>
      <c r="Q20">
        <v>75.662859468849803</v>
      </c>
      <c r="R20" s="7"/>
    </row>
    <row r="21" spans="1:18" x14ac:dyDescent="0.25">
      <c r="D21">
        <v>1.5999999999999901</v>
      </c>
      <c r="E21">
        <v>577.78362928224374</v>
      </c>
      <c r="F21" s="7"/>
      <c r="G21" s="7"/>
      <c r="H21">
        <v>1.5999999999999901</v>
      </c>
      <c r="I21">
        <v>56.571644746163194</v>
      </c>
      <c r="J21" s="7"/>
      <c r="K21" s="7"/>
      <c r="L21">
        <v>1.5999999999999901</v>
      </c>
      <c r="M21">
        <v>679.21356095534543</v>
      </c>
      <c r="N21" s="7"/>
      <c r="O21" s="7"/>
      <c r="P21">
        <v>1.5999999999999901</v>
      </c>
      <c r="Q21">
        <v>63.154808883199806</v>
      </c>
      <c r="R21" s="7"/>
    </row>
    <row r="22" spans="1:18" x14ac:dyDescent="0.25">
      <c r="A22" s="6" t="s">
        <v>13</v>
      </c>
      <c r="B22" s="6"/>
      <c r="C22" s="4">
        <v>6</v>
      </c>
      <c r="D22">
        <v>1.7</v>
      </c>
      <c r="E22">
        <v>559.54756367204504</v>
      </c>
      <c r="F22" s="7"/>
      <c r="G22" s="7"/>
      <c r="H22">
        <v>1.7</v>
      </c>
      <c r="I22">
        <v>46.991806267114733</v>
      </c>
      <c r="J22" s="7"/>
      <c r="K22" s="7"/>
      <c r="L22">
        <v>1.7</v>
      </c>
      <c r="M22">
        <v>665.44625992888461</v>
      </c>
      <c r="N22" s="7"/>
      <c r="O22" s="7"/>
      <c r="P22">
        <v>1.7</v>
      </c>
      <c r="Q22">
        <v>52.710783526786066</v>
      </c>
      <c r="R22" s="7"/>
    </row>
    <row r="23" spans="1:18" x14ac:dyDescent="0.25">
      <c r="A23" t="s">
        <v>5</v>
      </c>
      <c r="B23" t="s">
        <v>6</v>
      </c>
      <c r="D23">
        <v>1.7999999999999901</v>
      </c>
      <c r="E23">
        <v>541.84117983448914</v>
      </c>
      <c r="F23" s="7"/>
      <c r="G23" s="7"/>
      <c r="H23">
        <v>1.7999999999999901</v>
      </c>
      <c r="I23">
        <v>39.041337618207947</v>
      </c>
      <c r="J23" s="7"/>
      <c r="K23" s="7"/>
      <c r="L23">
        <v>1.7999999999999901</v>
      </c>
      <c r="M23">
        <v>651.8970721987514</v>
      </c>
      <c r="N23" s="7"/>
      <c r="O23" s="7"/>
      <c r="P23">
        <v>1.7999999999999901</v>
      </c>
      <c r="Q23">
        <v>43.989181392816036</v>
      </c>
      <c r="R23" s="7"/>
    </row>
    <row r="24" spans="1:18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524.6604626005078</v>
      </c>
      <c r="F24" s="7"/>
      <c r="G24" s="7"/>
      <c r="H24">
        <v>1.9</v>
      </c>
      <c r="I24">
        <v>32.437906073755897</v>
      </c>
      <c r="J24" s="7"/>
      <c r="K24" s="7"/>
      <c r="L24">
        <v>1.9</v>
      </c>
      <c r="M24">
        <v>638.55205113848376</v>
      </c>
      <c r="N24" s="7"/>
      <c r="O24" s="7"/>
      <c r="P24">
        <v>1.9</v>
      </c>
      <c r="Q24">
        <v>36.706813383761784</v>
      </c>
      <c r="R24" s="7"/>
    </row>
    <row r="25" spans="1:18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508.00000404947696</v>
      </c>
      <c r="F25" s="7"/>
      <c r="G25" s="7"/>
      <c r="H25">
        <v>2</v>
      </c>
      <c r="I25">
        <v>26.951325245616491</v>
      </c>
      <c r="J25" s="7"/>
      <c r="K25" s="7"/>
      <c r="L25">
        <v>2</v>
      </c>
      <c r="M25">
        <v>625.43870588190691</v>
      </c>
      <c r="N25" s="7"/>
      <c r="O25" s="7"/>
      <c r="P25">
        <v>2</v>
      </c>
      <c r="Q25">
        <v>30.627303717892019</v>
      </c>
      <c r="R25" s="7"/>
    </row>
    <row r="26" spans="1:18" x14ac:dyDescent="0.25">
      <c r="A26">
        <v>26.926398026315699</v>
      </c>
      <c r="B26">
        <v>3.9093563826527302</v>
      </c>
      <c r="D26">
        <v>2.1</v>
      </c>
      <c r="E26">
        <v>491.84509807499512</v>
      </c>
      <c r="F26" s="7"/>
      <c r="G26" s="7"/>
      <c r="H26">
        <v>2.1</v>
      </c>
      <c r="I26">
        <v>22.392317428841761</v>
      </c>
      <c r="J26" s="7"/>
      <c r="K26" s="7"/>
      <c r="L26">
        <v>2.1</v>
      </c>
      <c r="M26">
        <v>612.5478776542235</v>
      </c>
      <c r="N26" s="7"/>
      <c r="O26" s="7"/>
      <c r="P26">
        <v>2.1</v>
      </c>
      <c r="Q26">
        <v>25.55286564271961</v>
      </c>
      <c r="R26" s="7"/>
    </row>
    <row r="27" spans="1:18" x14ac:dyDescent="0.25">
      <c r="D27">
        <v>2.2000000000000002</v>
      </c>
      <c r="E27">
        <v>476.19237165387398</v>
      </c>
      <c r="F27" s="7"/>
      <c r="G27" s="7"/>
      <c r="H27">
        <v>2.2000000000000002</v>
      </c>
      <c r="I27">
        <v>18.60411354462952</v>
      </c>
      <c r="J27" s="7"/>
      <c r="K27" s="7"/>
      <c r="L27">
        <v>2.2000000000000002</v>
      </c>
      <c r="M27">
        <v>599.89289244821009</v>
      </c>
      <c r="N27" s="7"/>
      <c r="O27" s="7"/>
      <c r="P27">
        <v>2.2000000000000002</v>
      </c>
      <c r="Q27">
        <v>21.31796459607488</v>
      </c>
      <c r="R27" s="7"/>
    </row>
    <row r="28" spans="1:18" x14ac:dyDescent="0.25">
      <c r="D28">
        <v>2.2999999999999998</v>
      </c>
      <c r="E28">
        <v>461.0201011909968</v>
      </c>
      <c r="F28" s="7"/>
      <c r="G28" s="7"/>
      <c r="H28">
        <v>2.2999999999999998</v>
      </c>
      <c r="I28">
        <v>15.456504309044828</v>
      </c>
      <c r="J28" s="7"/>
      <c r="K28" s="7"/>
      <c r="L28">
        <v>2.2999999999999998</v>
      </c>
      <c r="M28">
        <v>587.46912233357386</v>
      </c>
      <c r="N28" s="7"/>
      <c r="O28" s="7"/>
      <c r="P28">
        <v>2.2999999999999998</v>
      </c>
      <c r="Q28">
        <v>17.784122629376018</v>
      </c>
      <c r="R28" s="7"/>
    </row>
    <row r="29" spans="1:18" x14ac:dyDescent="0.25">
      <c r="A29" s="6" t="s">
        <v>12</v>
      </c>
      <c r="B29" s="6"/>
      <c r="C29" s="4">
        <v>3.91</v>
      </c>
      <c r="D29">
        <v>2.4</v>
      </c>
      <c r="E29">
        <v>446.32708995688</v>
      </c>
      <c r="F29" s="7"/>
      <c r="G29" s="7"/>
      <c r="H29">
        <v>2.4</v>
      </c>
      <c r="I29">
        <v>12.841256482594275</v>
      </c>
      <c r="J29" s="7"/>
      <c r="K29" s="7"/>
      <c r="L29">
        <v>2.4</v>
      </c>
      <c r="M29">
        <v>575.28048033454127</v>
      </c>
      <c r="N29" s="7"/>
      <c r="O29" s="7"/>
      <c r="P29">
        <v>2.4</v>
      </c>
      <c r="Q29">
        <v>14.835560508259444</v>
      </c>
      <c r="R29" s="7"/>
    </row>
    <row r="30" spans="1:18" x14ac:dyDescent="0.25">
      <c r="A30" t="s">
        <v>5</v>
      </c>
      <c r="B30" t="s">
        <v>6</v>
      </c>
      <c r="D30">
        <v>2.5</v>
      </c>
      <c r="E30">
        <v>432.08806250421736</v>
      </c>
      <c r="F30" s="7"/>
      <c r="G30" s="7"/>
      <c r="H30">
        <v>2.5</v>
      </c>
      <c r="I30">
        <v>10.668395356542991</v>
      </c>
      <c r="J30" s="7"/>
      <c r="K30" s="7"/>
      <c r="L30">
        <v>2.5</v>
      </c>
      <c r="M30">
        <v>563.32536657871503</v>
      </c>
      <c r="N30" s="7"/>
      <c r="O30" s="7"/>
      <c r="P30">
        <v>2.5</v>
      </c>
      <c r="Q30">
        <v>12.375524568428641</v>
      </c>
      <c r="R30" s="7"/>
    </row>
    <row r="31" spans="1:18" x14ac:dyDescent="0.25">
      <c r="A31">
        <v>2.7431372549019502</v>
      </c>
      <c r="B31">
        <v>156</v>
      </c>
      <c r="D31">
        <v>2.6</v>
      </c>
      <c r="E31">
        <v>418.30342182945111</v>
      </c>
      <c r="F31" s="7"/>
      <c r="G31" s="7"/>
      <c r="H31">
        <v>2.6</v>
      </c>
      <c r="I31">
        <v>8.8631310795093885</v>
      </c>
      <c r="J31" s="7"/>
      <c r="K31" s="7"/>
      <c r="L31">
        <v>2.6</v>
      </c>
      <c r="M31">
        <v>551.59640299272507</v>
      </c>
      <c r="N31" s="7"/>
      <c r="O31" s="7"/>
      <c r="P31">
        <v>2.6</v>
      </c>
      <c r="Q31">
        <v>10.323192769895993</v>
      </c>
      <c r="R31" s="7"/>
    </row>
    <row r="32" spans="1:18" x14ac:dyDescent="0.25">
      <c r="A32">
        <v>6.9617647058823504</v>
      </c>
      <c r="B32">
        <v>87.3333333333333</v>
      </c>
      <c r="D32">
        <v>2.7</v>
      </c>
      <c r="E32">
        <v>404.9464572669396</v>
      </c>
      <c r="F32" s="7"/>
      <c r="G32" s="7"/>
      <c r="H32">
        <v>2.7</v>
      </c>
      <c r="I32">
        <v>7.3633027868866234</v>
      </c>
      <c r="J32" s="7"/>
      <c r="K32" s="7"/>
      <c r="L32">
        <v>2.7</v>
      </c>
      <c r="M32">
        <v>540.09616266366697</v>
      </c>
      <c r="N32" s="7"/>
      <c r="O32" s="7"/>
      <c r="P32">
        <v>2.7</v>
      </c>
      <c r="Q32">
        <v>8.6110730630549313</v>
      </c>
      <c r="R32" s="7"/>
    </row>
    <row r="33" spans="1:18" x14ac:dyDescent="0.25">
      <c r="A33">
        <v>13.957843137254899</v>
      </c>
      <c r="B33">
        <v>30</v>
      </c>
      <c r="D33">
        <v>2.8</v>
      </c>
      <c r="E33">
        <v>392.01182739271894</v>
      </c>
      <c r="F33" s="7"/>
      <c r="G33" s="7"/>
      <c r="H33">
        <v>2.8</v>
      </c>
      <c r="I33">
        <v>6.117251127779662</v>
      </c>
      <c r="J33" s="7"/>
      <c r="K33" s="7"/>
      <c r="L33">
        <v>2.8</v>
      </c>
      <c r="M33">
        <v>528.82464559154528</v>
      </c>
      <c r="N33" s="7"/>
      <c r="O33" s="7"/>
      <c r="P33">
        <v>2.8</v>
      </c>
      <c r="Q33">
        <v>7.1828192247148719</v>
      </c>
      <c r="R33" s="7"/>
    </row>
    <row r="34" spans="1:18" x14ac:dyDescent="0.25">
      <c r="A34">
        <v>27.9470588235294</v>
      </c>
      <c r="B34">
        <v>19.1404115825896</v>
      </c>
      <c r="D34">
        <v>2.9</v>
      </c>
      <c r="E34">
        <v>379.45393911410957</v>
      </c>
      <c r="F34" s="7"/>
      <c r="G34" s="7"/>
      <c r="H34">
        <v>2.9</v>
      </c>
      <c r="I34">
        <v>5.082047523162843</v>
      </c>
      <c r="J34" s="7"/>
      <c r="K34" s="7"/>
      <c r="L34">
        <v>2.9</v>
      </c>
      <c r="M34">
        <v>517.7818517763568</v>
      </c>
      <c r="N34" s="7"/>
      <c r="O34" s="7"/>
      <c r="P34">
        <v>2.9</v>
      </c>
      <c r="Q34">
        <v>5.991399589670694</v>
      </c>
      <c r="R34" s="7"/>
    </row>
    <row r="35" spans="1:18" x14ac:dyDescent="0.25">
      <c r="A35">
        <v>41.942156862745001</v>
      </c>
      <c r="B35">
        <v>2.4221453287196901</v>
      </c>
      <c r="D35">
        <v>3</v>
      </c>
      <c r="E35">
        <v>367.2921467513454</v>
      </c>
      <c r="F35" s="7"/>
      <c r="G35" s="7"/>
      <c r="H35">
        <v>3</v>
      </c>
      <c r="I35">
        <v>4.2220208455432511</v>
      </c>
      <c r="J35" s="7"/>
      <c r="K35" s="7"/>
      <c r="L35">
        <v>3</v>
      </c>
      <c r="M35">
        <v>506.9485697515359</v>
      </c>
      <c r="N35" s="7"/>
      <c r="O35" s="7"/>
      <c r="P35">
        <v>3</v>
      </c>
      <c r="Q35">
        <v>4.9975633875660925</v>
      </c>
      <c r="R35" s="7"/>
    </row>
    <row r="36" spans="1:18" x14ac:dyDescent="0.25">
      <c r="D36">
        <v>3.0999999999999899</v>
      </c>
      <c r="E36">
        <v>355.52645030442193</v>
      </c>
      <c r="F36" s="7"/>
      <c r="G36" s="7"/>
      <c r="H36">
        <v>3.0999999999999899</v>
      </c>
      <c r="I36">
        <v>3.507532013243476</v>
      </c>
      <c r="J36" s="7"/>
      <c r="K36" s="7"/>
      <c r="L36">
        <v>3.0999999999999899</v>
      </c>
      <c r="M36">
        <v>496.33596842814393</v>
      </c>
      <c r="N36" s="7"/>
      <c r="O36" s="7"/>
      <c r="P36">
        <v>3.0999999999999899</v>
      </c>
      <c r="Q36">
        <v>4.1685574444585125</v>
      </c>
      <c r="R36" s="7"/>
    </row>
    <row r="37" spans="1:18" x14ac:dyDescent="0.25">
      <c r="D37">
        <v>3.19999999999999</v>
      </c>
      <c r="E37">
        <v>344.13614662128987</v>
      </c>
      <c r="F37" s="7"/>
      <c r="G37" s="7"/>
      <c r="H37">
        <v>3.19999999999999</v>
      </c>
      <c r="I37">
        <v>2.9139549663650004</v>
      </c>
      <c r="J37" s="7"/>
      <c r="K37" s="7"/>
      <c r="L37">
        <v>3.19999999999999</v>
      </c>
      <c r="M37">
        <v>485.94432837939121</v>
      </c>
      <c r="N37" s="7"/>
      <c r="O37" s="7"/>
      <c r="P37">
        <v>3.19999999999999</v>
      </c>
      <c r="Q37">
        <v>3.4770531945167069</v>
      </c>
      <c r="R37" s="7"/>
    </row>
    <row r="38" spans="1:18" x14ac:dyDescent="0.25">
      <c r="A38" s="6" t="s">
        <v>7</v>
      </c>
      <c r="B38" s="6"/>
      <c r="C38" s="4">
        <v>7</v>
      </c>
      <c r="D38">
        <v>3.3</v>
      </c>
      <c r="E38">
        <v>333.07394387132712</v>
      </c>
      <c r="F38" s="7"/>
      <c r="G38" s="7"/>
      <c r="H38">
        <v>3.3</v>
      </c>
      <c r="I38">
        <v>2.4208294737478702</v>
      </c>
      <c r="J38" s="3">
        <f>_xlfn.FORECAST.LINEAR(I35/2,H38:H39,I38:I39)-3</f>
        <v>0.37562601672762064</v>
      </c>
      <c r="K38" s="7"/>
      <c r="L38">
        <v>3.3</v>
      </c>
      <c r="M38">
        <v>475.7736496052658</v>
      </c>
      <c r="N38" s="7"/>
      <c r="O38" s="7"/>
      <c r="P38">
        <v>3.3</v>
      </c>
      <c r="Q38">
        <v>2.9002499823632957</v>
      </c>
      <c r="R38" s="3">
        <f>_xlfn.FORECAST.LINEAR(Q35/2,P38:P39,Q38:Q39)-3</f>
        <v>0.38344382984576075</v>
      </c>
    </row>
    <row r="39" spans="1:18" x14ac:dyDescent="0.25">
      <c r="A39" t="s">
        <v>5</v>
      </c>
      <c r="B39" t="s">
        <v>6</v>
      </c>
      <c r="D39">
        <v>3.4</v>
      </c>
      <c r="E39">
        <v>322.37636404318295</v>
      </c>
      <c r="F39" s="7"/>
      <c r="G39" s="7"/>
      <c r="H39">
        <v>3.4</v>
      </c>
      <c r="I39">
        <v>2.0111568975865364</v>
      </c>
      <c r="J39" s="7"/>
      <c r="K39" s="7"/>
      <c r="L39">
        <v>3.4</v>
      </c>
      <c r="M39">
        <v>465.79498421372631</v>
      </c>
      <c r="N39" s="7"/>
      <c r="O39" s="7"/>
      <c r="P39">
        <v>3.4</v>
      </c>
      <c r="Q39">
        <v>2.4191259863502514</v>
      </c>
      <c r="R39" s="7"/>
    </row>
    <row r="40" spans="1:18" x14ac:dyDescent="0.25">
      <c r="A40">
        <v>4.4045102184635004E-2</v>
      </c>
      <c r="B40">
        <v>1455.8631963371199</v>
      </c>
      <c r="D40">
        <v>3.5</v>
      </c>
      <c r="E40">
        <v>312.04340713686469</v>
      </c>
      <c r="F40" s="7"/>
      <c r="G40" s="7"/>
      <c r="H40">
        <v>3.5</v>
      </c>
      <c r="I40">
        <v>1.6708147924646071</v>
      </c>
      <c r="J40" s="7"/>
      <c r="K40" s="7"/>
      <c r="L40">
        <v>3.5</v>
      </c>
      <c r="M40">
        <v>456.02279564361004</v>
      </c>
      <c r="N40" s="7"/>
      <c r="O40" s="7"/>
      <c r="P40">
        <v>3.5</v>
      </c>
      <c r="Q40">
        <v>2.0178126320056142</v>
      </c>
      <c r="R40" s="7"/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302.04969608776622</v>
      </c>
      <c r="F41" s="7"/>
      <c r="G41" s="7"/>
      <c r="H41">
        <v>3.5999999999999899</v>
      </c>
      <c r="I41">
        <v>1.3880703926122486</v>
      </c>
      <c r="J41" s="7"/>
      <c r="K41" s="7"/>
      <c r="L41">
        <v>3.5999999999999899</v>
      </c>
      <c r="M41">
        <v>446.4589901797425</v>
      </c>
      <c r="N41" s="7"/>
      <c r="O41" s="7"/>
      <c r="P41">
        <v>3.5999999999999899</v>
      </c>
      <c r="Q41">
        <v>1.6830723173971136</v>
      </c>
      <c r="R41" s="7"/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292.32614091040432</v>
      </c>
      <c r="F42" s="7"/>
      <c r="G42" s="7"/>
      <c r="H42">
        <v>3.69999999999999</v>
      </c>
      <c r="I42">
        <v>1.1531764025176996</v>
      </c>
      <c r="J42" s="7"/>
      <c r="K42" s="7"/>
      <c r="L42">
        <v>3.69999999999999</v>
      </c>
      <c r="M42">
        <v>437.10356782212665</v>
      </c>
      <c r="N42" s="7"/>
      <c r="O42" s="7"/>
      <c r="P42">
        <v>3.69999999999999</v>
      </c>
      <c r="Q42">
        <v>1.4038624041070638</v>
      </c>
      <c r="R42" s="7"/>
    </row>
    <row r="43" spans="1:18" x14ac:dyDescent="0.25">
      <c r="A43">
        <v>5.0123326286116665</v>
      </c>
      <c r="B43">
        <v>334.82871415681802</v>
      </c>
      <c r="D43">
        <v>3.8</v>
      </c>
      <c r="E43">
        <v>282.92423911632517</v>
      </c>
      <c r="F43" s="7"/>
      <c r="G43" s="7"/>
      <c r="H43">
        <v>3.8</v>
      </c>
      <c r="I43">
        <v>0.95803495468867217</v>
      </c>
      <c r="J43" s="7"/>
      <c r="K43" s="7"/>
      <c r="L43">
        <v>3.8</v>
      </c>
      <c r="M43">
        <v>427.92593293794766</v>
      </c>
      <c r="N43" s="7"/>
      <c r="O43" s="7"/>
      <c r="P43">
        <v>3.8</v>
      </c>
      <c r="Q43">
        <v>1.170971504814895</v>
      </c>
      <c r="R43" s="7"/>
    </row>
    <row r="44" spans="1:18" x14ac:dyDescent="0.25">
      <c r="A44">
        <v>13.997533474277624</v>
      </c>
      <c r="B44">
        <v>123.65127007954599</v>
      </c>
      <c r="D44">
        <v>3.9</v>
      </c>
      <c r="E44">
        <v>273.84399070552564</v>
      </c>
      <c r="F44" s="7"/>
      <c r="G44" s="7"/>
      <c r="H44">
        <v>3.9</v>
      </c>
      <c r="I44">
        <v>0.79591842223365039</v>
      </c>
      <c r="J44" s="7"/>
      <c r="K44" s="7"/>
      <c r="L44">
        <v>3.9</v>
      </c>
      <c r="M44">
        <v>418.93854120578322</v>
      </c>
      <c r="N44" s="7"/>
      <c r="O44" s="7"/>
      <c r="P44">
        <v>3.9</v>
      </c>
      <c r="Q44">
        <v>0.97671606701833968</v>
      </c>
      <c r="R44" s="7"/>
    </row>
    <row r="45" spans="1:18" x14ac:dyDescent="0.25">
      <c r="A45">
        <v>30.01233262861167</v>
      </c>
      <c r="B45">
        <v>32.406960357871597</v>
      </c>
      <c r="D45">
        <v>4</v>
      </c>
      <c r="E45">
        <v>265.0665399057346</v>
      </c>
      <c r="F45" s="7"/>
      <c r="G45" s="7"/>
      <c r="H45">
        <v>4</v>
      </c>
      <c r="I45">
        <v>0.66123772601804653</v>
      </c>
      <c r="J45" s="7"/>
      <c r="K45" s="7"/>
      <c r="L45">
        <v>4</v>
      </c>
      <c r="M45">
        <v>410.14517649871743</v>
      </c>
      <c r="N45" s="7"/>
      <c r="O45" s="7"/>
      <c r="P45">
        <v>4</v>
      </c>
      <c r="Q45">
        <v>0.81468710146633416</v>
      </c>
      <c r="R45" s="7"/>
    </row>
    <row r="46" spans="1:18" x14ac:dyDescent="0.25">
      <c r="D46">
        <v>4.0999999999999996</v>
      </c>
      <c r="E46">
        <v>256.53032619261882</v>
      </c>
      <c r="F46" s="7"/>
      <c r="G46" s="7"/>
      <c r="H46">
        <v>4.0999999999999996</v>
      </c>
      <c r="I46">
        <v>0.54934979975303644</v>
      </c>
      <c r="J46" s="7"/>
      <c r="K46" s="7"/>
      <c r="L46">
        <v>4.0999999999999996</v>
      </c>
      <c r="M46">
        <v>401.54583881674137</v>
      </c>
      <c r="N46" s="7"/>
      <c r="O46" s="7"/>
      <c r="P46">
        <v>4.0999999999999996</v>
      </c>
      <c r="Q46">
        <v>0.67953872563214179</v>
      </c>
      <c r="R46" s="7"/>
    </row>
    <row r="47" spans="1:18" x14ac:dyDescent="0.25">
      <c r="D47">
        <v>4.2</v>
      </c>
      <c r="E47">
        <v>248.27979598157941</v>
      </c>
      <c r="F47" s="7"/>
      <c r="G47" s="7"/>
      <c r="H47">
        <v>4.2</v>
      </c>
      <c r="I47">
        <v>0.45639800057598101</v>
      </c>
      <c r="J47" s="7"/>
      <c r="K47" s="7"/>
      <c r="L47">
        <v>4.2</v>
      </c>
      <c r="M47">
        <v>393.11161552973056</v>
      </c>
      <c r="N47" s="7"/>
      <c r="O47" s="7"/>
      <c r="P47">
        <v>4.2</v>
      </c>
      <c r="Q47">
        <v>0.56681184736326373</v>
      </c>
      <c r="R47" s="7"/>
    </row>
    <row r="48" spans="1:18" x14ac:dyDescent="0.25">
      <c r="D48">
        <v>4.3</v>
      </c>
      <c r="E48">
        <v>240.31494927261198</v>
      </c>
      <c r="F48" s="7"/>
      <c r="G48" s="7"/>
      <c r="H48">
        <v>4.3</v>
      </c>
      <c r="I48">
        <v>0.3791789426806797</v>
      </c>
      <c r="J48" s="7"/>
      <c r="K48" s="7"/>
      <c r="L48">
        <v>4.3</v>
      </c>
      <c r="M48">
        <v>384.8512222339404</v>
      </c>
      <c r="N48" s="7"/>
      <c r="O48" s="7"/>
      <c r="P48">
        <v>4.3</v>
      </c>
      <c r="Q48">
        <v>0.47278719239176509</v>
      </c>
      <c r="R48" s="7"/>
    </row>
    <row r="49" spans="4:18" x14ac:dyDescent="0.25">
      <c r="D49">
        <v>4.4000000000000004</v>
      </c>
      <c r="E49">
        <v>232.61956012493638</v>
      </c>
      <c r="F49" s="7"/>
      <c r="G49" s="7"/>
      <c r="H49">
        <v>4.4000000000000004</v>
      </c>
      <c r="I49">
        <v>0.31503229752851708</v>
      </c>
      <c r="J49" s="7"/>
      <c r="K49" s="7"/>
      <c r="L49">
        <v>4.4000000000000004</v>
      </c>
      <c r="M49">
        <v>376.7701372440348</v>
      </c>
      <c r="N49" s="7"/>
      <c r="O49" s="7"/>
      <c r="P49">
        <v>4.4000000000000004</v>
      </c>
      <c r="Q49">
        <v>0.39436292685211077</v>
      </c>
      <c r="R49" s="7"/>
    </row>
    <row r="50" spans="4:18" x14ac:dyDescent="0.25">
      <c r="D50">
        <v>4.5</v>
      </c>
      <c r="E50">
        <v>225.12948352601489</v>
      </c>
      <c r="F50" s="7"/>
      <c r="G50" s="7"/>
      <c r="H50">
        <v>4.5</v>
      </c>
      <c r="I50">
        <v>0.26174698914146033</v>
      </c>
      <c r="J50" s="7"/>
      <c r="K50" s="7"/>
      <c r="L50">
        <v>4.5</v>
      </c>
      <c r="M50">
        <v>368.86836056001675</v>
      </c>
      <c r="N50" s="7"/>
      <c r="O50" s="7"/>
      <c r="P50">
        <v>4.5</v>
      </c>
      <c r="Q50">
        <v>0.32895265703626742</v>
      </c>
      <c r="R50" s="7"/>
    </row>
    <row r="51" spans="4:18" x14ac:dyDescent="0.25">
      <c r="D51">
        <v>4.5999999999999996</v>
      </c>
      <c r="E51">
        <v>217.8897158238459</v>
      </c>
      <c r="F51" s="7"/>
      <c r="G51" s="7"/>
      <c r="H51">
        <v>4.5999999999999996</v>
      </c>
      <c r="I51">
        <v>0.21748327662464634</v>
      </c>
      <c r="J51" s="7"/>
      <c r="K51" s="7"/>
      <c r="L51">
        <v>4.5999999999999996</v>
      </c>
      <c r="M51">
        <v>361.12020655488777</v>
      </c>
      <c r="N51" s="7"/>
      <c r="O51" s="7"/>
      <c r="P51">
        <v>4.5999999999999996</v>
      </c>
      <c r="Q51">
        <v>0.27439882257215925</v>
      </c>
      <c r="R51" s="7"/>
    </row>
    <row r="52" spans="4:18" x14ac:dyDescent="0.25">
      <c r="D52">
        <v>4.7</v>
      </c>
      <c r="E52">
        <v>210.90025701842342</v>
      </c>
      <c r="F52" s="7"/>
      <c r="G52" s="7"/>
      <c r="H52">
        <v>4.7</v>
      </c>
      <c r="I52">
        <v>0.18071134674885231</v>
      </c>
      <c r="J52" s="7"/>
      <c r="K52" s="7"/>
      <c r="L52">
        <v>4.7</v>
      </c>
      <c r="M52">
        <v>353.53028844380765</v>
      </c>
      <c r="N52" s="7"/>
      <c r="O52" s="7"/>
      <c r="P52">
        <v>4.7</v>
      </c>
      <c r="Q52">
        <v>0.22889956944451387</v>
      </c>
      <c r="R52" s="7"/>
    </row>
    <row r="53" spans="4:18" x14ac:dyDescent="0.25">
      <c r="D53">
        <v>4.8</v>
      </c>
      <c r="E53">
        <v>204.14886739520554</v>
      </c>
      <c r="F53" s="7"/>
      <c r="G53" s="7"/>
      <c r="H53">
        <v>4.8</v>
      </c>
      <c r="I53">
        <v>0.15016081805875595</v>
      </c>
      <c r="J53" s="7"/>
      <c r="K53" s="7"/>
      <c r="L53">
        <v>4.8</v>
      </c>
      <c r="M53">
        <v>346.10541583267343</v>
      </c>
      <c r="N53" s="7"/>
      <c r="O53" s="7"/>
      <c r="P53">
        <v>4.8</v>
      </c>
      <c r="Q53">
        <v>0.19095035206248892</v>
      </c>
      <c r="R53" s="7"/>
    </row>
    <row r="54" spans="4:18" x14ac:dyDescent="0.25">
      <c r="D54">
        <v>4.9000000000000004</v>
      </c>
      <c r="E54">
        <v>197.57610762222143</v>
      </c>
      <c r="F54" s="7"/>
      <c r="G54" s="7"/>
      <c r="H54">
        <v>4.9000000000000004</v>
      </c>
      <c r="I54">
        <v>0.12477721378325775</v>
      </c>
      <c r="J54" s="7"/>
      <c r="K54" s="7"/>
      <c r="L54">
        <v>4.9000000000000004</v>
      </c>
      <c r="M54">
        <v>338.84558872148955</v>
      </c>
      <c r="N54" s="7"/>
      <c r="O54" s="7"/>
      <c r="P54">
        <v>4.9000000000000004</v>
      </c>
      <c r="Q54">
        <v>0.15929616096874541</v>
      </c>
      <c r="R54" s="7"/>
    </row>
    <row r="55" spans="4:18" x14ac:dyDescent="0.25">
      <c r="D55">
        <v>5</v>
      </c>
      <c r="E55">
        <v>191.22259301513537</v>
      </c>
      <c r="F55" s="7"/>
      <c r="G55" s="7"/>
      <c r="H55">
        <v>5</v>
      </c>
      <c r="I55">
        <v>0.10368554636037473</v>
      </c>
      <c r="J55" s="7"/>
      <c r="K55" s="7"/>
      <c r="L55">
        <v>5</v>
      </c>
      <c r="M55">
        <v>331.72879181714512</v>
      </c>
      <c r="N55" s="7"/>
      <c r="O55" s="7"/>
      <c r="P55">
        <v>5</v>
      </c>
      <c r="Q55">
        <v>0.13289112284774762</v>
      </c>
      <c r="R55" s="7"/>
    </row>
    <row r="56" spans="4:18" x14ac:dyDescent="0.25">
      <c r="D56">
        <v>5.0999999999999996</v>
      </c>
      <c r="E56">
        <v>185.08832357395335</v>
      </c>
      <c r="F56" s="3">
        <f>_xlfn.FORECAST.LINEAR(E35/2,D56:D57,E56:E57)-3</f>
        <v>2.124345996096908</v>
      </c>
      <c r="G56" s="7"/>
      <c r="H56">
        <v>5.0999999999999996</v>
      </c>
      <c r="I56">
        <v>8.6159659570516245E-2</v>
      </c>
      <c r="J56" s="7"/>
      <c r="K56" s="7"/>
      <c r="L56">
        <v>5.0999999999999996</v>
      </c>
      <c r="M56">
        <v>324.75585060884254</v>
      </c>
      <c r="N56" s="7"/>
      <c r="O56" s="7"/>
      <c r="P56">
        <v>5.0999999999999996</v>
      </c>
      <c r="Q56">
        <v>0.1108638523566486</v>
      </c>
      <c r="R56" s="7"/>
    </row>
    <row r="57" spans="4:18" x14ac:dyDescent="0.25">
      <c r="D57">
        <v>5.2</v>
      </c>
      <c r="E57">
        <v>179.16435072626282</v>
      </c>
      <c r="H57">
        <v>5.2</v>
      </c>
      <c r="I57">
        <v>7.1591838406308714E-2</v>
      </c>
      <c r="L57">
        <v>5.2</v>
      </c>
      <c r="M57">
        <v>317.93453756393455</v>
      </c>
      <c r="P57">
        <v>5.2</v>
      </c>
      <c r="Q57">
        <v>9.2488120595068071E-2</v>
      </c>
    </row>
    <row r="58" spans="4:18" x14ac:dyDescent="0.25">
      <c r="D58">
        <v>5.3</v>
      </c>
      <c r="E58">
        <v>173.39615081705483</v>
      </c>
      <c r="H58">
        <v>5.3</v>
      </c>
      <c r="I58">
        <v>5.9486392552074462E-2</v>
      </c>
      <c r="L58">
        <v>5.3</v>
      </c>
      <c r="M58">
        <v>311.26485268242544</v>
      </c>
      <c r="P58">
        <v>5.3</v>
      </c>
      <c r="Q58">
        <v>7.715841654140336E-2</v>
      </c>
    </row>
    <row r="59" spans="4:18" x14ac:dyDescent="0.25">
      <c r="D59">
        <v>5.4</v>
      </c>
      <c r="E59">
        <v>167.82009573890929</v>
      </c>
      <c r="H59">
        <v>5.4</v>
      </c>
      <c r="I59">
        <v>4.9427873443308408E-2</v>
      </c>
      <c r="L59">
        <v>5.4</v>
      </c>
      <c r="M59">
        <v>304.72833110679761</v>
      </c>
      <c r="P59">
        <v>5.4</v>
      </c>
      <c r="Q59">
        <v>6.4369733132672996E-2</v>
      </c>
    </row>
    <row r="60" spans="4:18" x14ac:dyDescent="0.25">
      <c r="D60">
        <v>5.5</v>
      </c>
      <c r="E60">
        <v>162.4361854918306</v>
      </c>
      <c r="H60">
        <v>5.5</v>
      </c>
      <c r="I60">
        <v>4.1070156762202763E-2</v>
      </c>
      <c r="L60">
        <v>5.5</v>
      </c>
      <c r="M60">
        <v>298.32256396083193</v>
      </c>
      <c r="P60">
        <v>5.5</v>
      </c>
      <c r="Q60">
        <v>5.3700827747656846E-2</v>
      </c>
      <c r="R60" s="1"/>
    </row>
    <row r="61" spans="4:18" x14ac:dyDescent="0.25">
      <c r="D61">
        <v>5.6</v>
      </c>
      <c r="E61">
        <v>157.23808547517061</v>
      </c>
      <c r="H61">
        <v>5.6</v>
      </c>
      <c r="I61">
        <v>3.4125650257001268E-2</v>
      </c>
      <c r="L61">
        <v>5.6</v>
      </c>
      <c r="M61">
        <v>292.05598341962786</v>
      </c>
      <c r="P61">
        <v>5.6</v>
      </c>
      <c r="Q61">
        <v>4.4800309111304989E-2</v>
      </c>
      <c r="R61" s="1"/>
    </row>
    <row r="62" spans="4:18" x14ac:dyDescent="0.25">
      <c r="D62">
        <v>5.6999999999999904</v>
      </c>
      <c r="E62">
        <v>152.17581134383764</v>
      </c>
      <c r="H62">
        <v>5.6999999999999904</v>
      </c>
      <c r="I62">
        <v>2.8355392748922126E-2</v>
      </c>
      <c r="L62">
        <v>5.6999999999999904</v>
      </c>
      <c r="M62">
        <v>285.92858948319116</v>
      </c>
      <c r="P62">
        <v>5.6999999999999904</v>
      </c>
      <c r="Q62">
        <v>3.7375046203574992E-2</v>
      </c>
      <c r="R62" s="1"/>
    </row>
    <row r="63" spans="4:18" x14ac:dyDescent="0.25">
      <c r="D63">
        <v>5.8</v>
      </c>
      <c r="E63">
        <v>147.2819778285342</v>
      </c>
      <c r="H63">
        <v>5.8</v>
      </c>
      <c r="I63">
        <v>2.356082963052214E-2</v>
      </c>
      <c r="L63">
        <v>5.8</v>
      </c>
      <c r="M63">
        <v>279.91788103216237</v>
      </c>
      <c r="P63">
        <v>5.8</v>
      </c>
      <c r="Q63">
        <v>3.1180504027637338E-2</v>
      </c>
      <c r="R63" s="1"/>
    </row>
    <row r="64" spans="4:18" x14ac:dyDescent="0.25">
      <c r="D64">
        <v>5.9</v>
      </c>
      <c r="E64">
        <v>142.55658492925724</v>
      </c>
      <c r="H64">
        <v>5.9</v>
      </c>
      <c r="I64">
        <v>1.9576980079741294E-2</v>
      </c>
      <c r="L64">
        <v>5.9</v>
      </c>
      <c r="M64">
        <v>274.01638537725495</v>
      </c>
      <c r="P64">
        <v>5.9</v>
      </c>
      <c r="Q64">
        <v>2.6012684558096407E-2</v>
      </c>
      <c r="R64" s="1"/>
    </row>
    <row r="65" spans="4:18" x14ac:dyDescent="0.25">
      <c r="D65">
        <v>6</v>
      </c>
      <c r="E65">
        <v>137.99537337253082</v>
      </c>
      <c r="H65">
        <v>6</v>
      </c>
      <c r="I65">
        <v>1.6266759955787042E-2</v>
      </c>
      <c r="L65">
        <v>6</v>
      </c>
      <c r="M65">
        <v>268.23716881171629</v>
      </c>
      <c r="P65">
        <v>6</v>
      </c>
      <c r="Q65">
        <v>2.1701405526266392E-2</v>
      </c>
      <c r="R65" s="1"/>
    </row>
    <row r="66" spans="4:18" x14ac:dyDescent="0.25">
      <c r="D66">
        <v>6.1</v>
      </c>
      <c r="E66">
        <v>133.55258353914689</v>
      </c>
      <c r="H66">
        <v>6.1</v>
      </c>
      <c r="I66">
        <v>1.3516264720452489E-2</v>
      </c>
      <c r="L66">
        <v>6.1</v>
      </c>
      <c r="M66">
        <v>262.5802313355448</v>
      </c>
      <c r="P66">
        <v>6.1</v>
      </c>
      <c r="Q66">
        <v>1.8104694279260748E-2</v>
      </c>
      <c r="R66" s="1"/>
    </row>
    <row r="67" spans="4:18" x14ac:dyDescent="0.25">
      <c r="D67">
        <v>6.1999999999999904</v>
      </c>
      <c r="E67">
        <v>129.25746957655227</v>
      </c>
      <c r="H67">
        <v>6.1999999999999904</v>
      </c>
      <c r="I67">
        <v>1.1230849997540517E-2</v>
      </c>
      <c r="L67">
        <v>6.1999999999999904</v>
      </c>
      <c r="M67">
        <v>257.04557294874201</v>
      </c>
      <c r="N67" s="3">
        <f>_xlfn.FORECAST.LINEAR(M35/2,L67:L68,M67:M68)-3</f>
        <v>3.2659836991591638</v>
      </c>
      <c r="P67">
        <v>6.1999999999999904</v>
      </c>
      <c r="Q67">
        <v>1.510411133481768E-2</v>
      </c>
      <c r="R67" s="1"/>
    </row>
    <row r="68" spans="4:18" x14ac:dyDescent="0.25">
      <c r="D68">
        <v>6.3</v>
      </c>
      <c r="E68">
        <v>125.11003148474772</v>
      </c>
      <c r="H68">
        <v>6.3</v>
      </c>
      <c r="I68">
        <v>9.3318748804510597E-3</v>
      </c>
      <c r="L68">
        <v>6.3</v>
      </c>
      <c r="M68">
        <v>251.63319365130488</v>
      </c>
      <c r="P68">
        <v>6.3</v>
      </c>
      <c r="Q68">
        <v>1.2600849307446567E-2</v>
      </c>
      <c r="R68" s="1"/>
    </row>
    <row r="69" spans="4:18" x14ac:dyDescent="0.25">
      <c r="D69">
        <v>6.3999999999999897</v>
      </c>
      <c r="E69">
        <v>121.1076510766558</v>
      </c>
      <c r="H69">
        <v>6.3999999999999897</v>
      </c>
      <c r="I69">
        <v>7.7539959140647185E-3</v>
      </c>
      <c r="L69">
        <v>6.3999999999999897</v>
      </c>
      <c r="M69">
        <v>246.34309344323498</v>
      </c>
      <c r="P69">
        <v>6.3999999999999897</v>
      </c>
      <c r="Q69">
        <v>1.0512478591392089E-2</v>
      </c>
      <c r="R69" s="1"/>
    </row>
    <row r="70" spans="4:18" x14ac:dyDescent="0.25">
      <c r="D70">
        <v>6.5</v>
      </c>
      <c r="E70">
        <v>117.20852206602545</v>
      </c>
      <c r="H70">
        <v>6.5</v>
      </c>
      <c r="I70">
        <v>6.4429186335983966E-3</v>
      </c>
      <c r="L70">
        <v>6.5</v>
      </c>
      <c r="M70">
        <v>241.14887271160498</v>
      </c>
      <c r="P70">
        <v>6.5</v>
      </c>
      <c r="Q70">
        <v>8.7702325458154547E-3</v>
      </c>
      <c r="R70" s="1"/>
    </row>
    <row r="71" spans="4:18" x14ac:dyDescent="0.25">
      <c r="D71">
        <v>6.6</v>
      </c>
      <c r="E71">
        <v>113.43886902767171</v>
      </c>
      <c r="H71">
        <v>6.6</v>
      </c>
      <c r="I71">
        <v>5.3535292919363311E-3</v>
      </c>
      <c r="L71">
        <v>6.6</v>
      </c>
      <c r="M71">
        <v>236.04782931340742</v>
      </c>
      <c r="P71">
        <v>6.6</v>
      </c>
      <c r="Q71">
        <v>7.3167427251976599E-3</v>
      </c>
      <c r="R71" s="1"/>
    </row>
    <row r="72" spans="4:18" x14ac:dyDescent="0.25">
      <c r="D72">
        <v>6.6999999999999904</v>
      </c>
      <c r="E72">
        <v>109.79869196159369</v>
      </c>
      <c r="H72">
        <v>6.6999999999999904</v>
      </c>
      <c r="I72">
        <v>4.4483424900996485E-3</v>
      </c>
      <c r="L72">
        <v>6.6999999999999904</v>
      </c>
      <c r="M72">
        <v>231.05693231857538</v>
      </c>
      <c r="P72">
        <v>6.6999999999999904</v>
      </c>
      <c r="Q72">
        <v>6.104149538635412E-3</v>
      </c>
      <c r="R72" s="1"/>
    </row>
    <row r="73" spans="4:18" x14ac:dyDescent="0.25">
      <c r="D73">
        <v>6.8</v>
      </c>
      <c r="E73">
        <v>106.28665948949931</v>
      </c>
      <c r="H73">
        <v>6.8</v>
      </c>
      <c r="I73">
        <v>3.6962112955518812E-3</v>
      </c>
      <c r="L73">
        <v>6.8</v>
      </c>
      <c r="M73">
        <v>226.17618172710885</v>
      </c>
      <c r="P73">
        <v>6.8</v>
      </c>
      <c r="Q73">
        <v>5.09252609719376E-3</v>
      </c>
      <c r="R73" s="1"/>
    </row>
    <row r="74" spans="4:18" x14ac:dyDescent="0.25">
      <c r="D74">
        <v>6.8999999999999897</v>
      </c>
      <c r="E74">
        <v>102.86465975441465</v>
      </c>
      <c r="H74">
        <v>6.8999999999999897</v>
      </c>
      <c r="I74">
        <v>3.0712554650096551E-3</v>
      </c>
      <c r="L74">
        <v>6.8999999999999897</v>
      </c>
      <c r="M74">
        <v>221.40557753900634</v>
      </c>
      <c r="P74">
        <v>6.8999999999999897</v>
      </c>
      <c r="Q74">
        <v>4.2485633293937054E-3</v>
      </c>
      <c r="R74" s="1"/>
    </row>
    <row r="75" spans="4:18" x14ac:dyDescent="0.25">
      <c r="D75">
        <v>7</v>
      </c>
      <c r="E75">
        <v>99.556180949464562</v>
      </c>
      <c r="H75">
        <v>7</v>
      </c>
      <c r="I75">
        <v>2.5519708931493724E-3</v>
      </c>
      <c r="L75">
        <v>7</v>
      </c>
      <c r="M75">
        <v>216.74511975426637</v>
      </c>
      <c r="P75">
        <v>7</v>
      </c>
      <c r="Q75">
        <v>3.5444730534380971E-3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A38:B38"/>
    <mergeCell ref="A22:B22"/>
    <mergeCell ref="A29:B29"/>
    <mergeCell ref="A1:B1"/>
    <mergeCell ref="D3:E3"/>
    <mergeCell ref="H3:I3"/>
    <mergeCell ref="L3:M3"/>
    <mergeCell ref="P3:Q3"/>
    <mergeCell ref="A3:B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Vitreous concentrations</vt:lpstr>
      <vt:lpstr>half-lives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2024-02-24T21:32:53Z</dcterms:modified>
</cp:coreProperties>
</file>