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ve\Documents\Grad-School\Research\TB\Deterministic-model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D16" i="1" l="1"/>
  <c r="D9" i="1"/>
  <c r="F9" i="1"/>
  <c r="F4" i="1"/>
  <c r="B4" i="1"/>
</calcChain>
</file>

<file path=xl/sharedStrings.xml><?xml version="1.0" encoding="utf-8"?>
<sst xmlns="http://schemas.openxmlformats.org/spreadsheetml/2006/main" count="12" uniqueCount="12">
  <si>
    <t>Macrophage Fold increase</t>
  </si>
  <si>
    <t>Base</t>
  </si>
  <si>
    <t>Macrophage Upregulation</t>
  </si>
  <si>
    <t>Total Fold Increase</t>
  </si>
  <si>
    <t>Stromal Cell Upregulation</t>
  </si>
  <si>
    <t>Normalized</t>
  </si>
  <si>
    <t>Number of infected Macrophages</t>
  </si>
  <si>
    <t>F_a Count</t>
  </si>
  <si>
    <t>sr</t>
  </si>
  <si>
    <t>B</t>
  </si>
  <si>
    <t>a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</si>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</sst>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B14" sqref="B14"/>
    </sheetView>
  </sheetViews>
  <sheetFormatPr defaultRowHeight="15" x14ac:dyDescent="0.25"/>
  <cols>
    <col min="1" max="1" width="31.28515625" bestFit="1" customWidth="1"/>
    <col min="3" max="3" width="24.28515625" bestFit="1" customWidth="1"/>
    <col min="5" max="5" width="17.85546875" bestFit="1" customWidth="1"/>
  </cols>
  <sheetData>
    <row r="1" spans="1:8" x14ac:dyDescent="0.25">
      <c r="A1">
        <v>0</v>
      </c>
      <c r="B1">
        <v>710.65989999999999</v>
      </c>
      <c r="E1">
        <v>6.3291140000000003E-3</v>
      </c>
      <c r="F1">
        <v>26.970828999999998</v>
      </c>
    </row>
    <row r="2" spans="1:8" x14ac:dyDescent="0.25">
      <c r="A2">
        <v>1</v>
      </c>
      <c r="B2">
        <v>6307.9525999999996</v>
      </c>
      <c r="E2">
        <v>0.98734175999999996</v>
      </c>
      <c r="F2">
        <v>417.96334999999999</v>
      </c>
    </row>
    <row r="4" spans="1:8" x14ac:dyDescent="0.25">
      <c r="A4" t="s">
        <v>0</v>
      </c>
      <c r="B4">
        <f>B2/B1</f>
        <v>8.876190425265305</v>
      </c>
      <c r="E4" t="s">
        <v>3</v>
      </c>
      <c r="F4">
        <f t="shared" ref="F4" si="0">F2/F1</f>
        <v>15.496867003976778</v>
      </c>
    </row>
    <row r="8" spans="1:8" x14ac:dyDescent="0.25">
      <c r="A8" t="s">
        <v>5</v>
      </c>
    </row>
    <row r="9" spans="1:8" x14ac:dyDescent="0.25">
      <c r="A9" t="s">
        <v>1</v>
      </c>
      <c r="B9">
        <v>1</v>
      </c>
      <c r="C9" t="s">
        <v>2</v>
      </c>
      <c r="D9">
        <f>B4-1</f>
        <v>7.876190425265305</v>
      </c>
      <c r="E9" t="s">
        <v>4</v>
      </c>
      <c r="F9">
        <f>F4-B4</f>
        <v>6.620676578711473</v>
      </c>
    </row>
    <row r="13" spans="1:8" x14ac:dyDescent="0.25">
      <c r="A13" t="s">
        <v>6</v>
      </c>
      <c r="B13">
        <v>56.692349999999998</v>
      </c>
      <c r="C13" t="s">
        <v>7</v>
      </c>
      <c r="D13">
        <v>0.36699999999999999</v>
      </c>
      <c r="E13" t="s">
        <v>11</v>
      </c>
      <c r="F13">
        <v>0.2</v>
      </c>
      <c r="G13" t="s">
        <v>8</v>
      </c>
      <c r="H13">
        <v>3200</v>
      </c>
    </row>
    <row r="16" spans="1:8" x14ac:dyDescent="0.25">
      <c r="A16" t="s">
        <v>10</v>
      </c>
      <c r="B16">
        <f>F9*(D13+F13)/D13/B13*H13</f>
        <v>577.35759913986624</v>
      </c>
      <c r="C16" t="s">
        <v>9</v>
      </c>
      <c r="D16">
        <f>H13*D9/B13</f>
        <v>444.57161082313536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Oklahoma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2017-07-28T21:45:57Z</dcterms:created>
  <dcterms:modified xsi:type="dcterms:W3CDTF">2017-08-22T02:04:11Z</dcterms:modified>
</cp:coreProperties>
</file>