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arreiro/Documents/GitHub/SCTLD_Nutrient_Manuscript/Data Analysis/Thesis Data Analysis/"/>
    </mc:Choice>
  </mc:AlternateContent>
  <xr:revisionPtr revIDLastSave="0" documentId="13_ncr:1_{8D44C83F-6B7D-C143-9D45-C7C272681EC3}" xr6:coauthVersionLast="47" xr6:coauthVersionMax="47" xr10:uidLastSave="{00000000-0000-0000-0000-000000000000}"/>
  <bookViews>
    <workbookView xWindow="1660" yWindow="1020" windowWidth="27240" windowHeight="16440" xr2:uid="{11CC5DBB-D7A0-1446-8271-5DA2F7F780C5}"/>
  </bookViews>
  <sheets>
    <sheet name="Sheet1" sheetId="1" r:id="rId1"/>
  </sheets>
  <definedNames>
    <definedName name="_xlnm._FilterDatabase" localSheetId="0" hidden="1">Sheet1!$A$1:$G$25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" l="1"/>
  <c r="G13" i="1"/>
  <c r="G11" i="1"/>
  <c r="G7" i="1"/>
  <c r="G8" i="1"/>
  <c r="G9" i="1" s="1"/>
  <c r="G5" i="1"/>
  <c r="G3" i="1"/>
  <c r="G10" i="1"/>
  <c r="G12" i="1"/>
  <c r="G14" i="1"/>
  <c r="G15" i="1" s="1"/>
  <c r="G22" i="1"/>
  <c r="G23" i="1" s="1"/>
  <c r="G24" i="1"/>
  <c r="G25" i="1" s="1"/>
  <c r="G20" i="1"/>
  <c r="G21" i="1" s="1"/>
  <c r="G18" i="1"/>
  <c r="G19" i="1" s="1"/>
  <c r="G16" i="1"/>
  <c r="G17" i="1" s="1"/>
</calcChain>
</file>

<file path=xl/sharedStrings.xml><?xml version="1.0" encoding="utf-8"?>
<sst xmlns="http://schemas.openxmlformats.org/spreadsheetml/2006/main" count="130" uniqueCount="29">
  <si>
    <t>Treatment</t>
  </si>
  <si>
    <t>Experimental</t>
  </si>
  <si>
    <t>Control</t>
  </si>
  <si>
    <t>TimePoint</t>
  </si>
  <si>
    <t>TP2</t>
  </si>
  <si>
    <t>TP4</t>
  </si>
  <si>
    <t>TP6</t>
  </si>
  <si>
    <t>Date</t>
  </si>
  <si>
    <t>TP7</t>
  </si>
  <si>
    <t>TP8</t>
  </si>
  <si>
    <t>TP0</t>
  </si>
  <si>
    <t>Active</t>
  </si>
  <si>
    <t>Inactive</t>
  </si>
  <si>
    <t>Status</t>
  </si>
  <si>
    <t>Proportion</t>
  </si>
  <si>
    <t>ExperimentTime</t>
  </si>
  <si>
    <t>DuringTreatment</t>
  </si>
  <si>
    <t>PreTreatment</t>
  </si>
  <si>
    <t>PostTreatment</t>
  </si>
  <si>
    <t>DateName</t>
  </si>
  <si>
    <t>Sept 22</t>
  </si>
  <si>
    <t>Sept 30</t>
  </si>
  <si>
    <t>Oct 10</t>
  </si>
  <si>
    <t>Oct 22</t>
  </si>
  <si>
    <t>Nov 3</t>
  </si>
  <si>
    <t>Dec 1</t>
  </si>
  <si>
    <t>NH4</t>
  </si>
  <si>
    <t>NO23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</si>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</sst>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100A-2F6B-5E45-BCC3-E8E1374CA5DC}">
  <dimension ref="A1:I25"/>
  <sheetViews>
    <sheetView tabSelected="1" topLeftCell="A3" zoomScale="150" workbookViewId="0">
      <selection activeCell="D18" sqref="D18"/>
    </sheetView>
  </sheetViews>
  <sheetFormatPr baseColWidth="10" defaultRowHeight="16" x14ac:dyDescent="0.2"/>
  <cols>
    <col min="4" max="4" width="10.83203125" style="2"/>
    <col min="5" max="5" width="27.1640625" style="1" bestFit="1" customWidth="1"/>
    <col min="6" max="6" width="27.1640625" style="1" customWidth="1"/>
  </cols>
  <sheetData>
    <row r="1" spans="1:9" x14ac:dyDescent="0.2">
      <c r="A1" t="s">
        <v>0</v>
      </c>
      <c r="B1" t="s">
        <v>3</v>
      </c>
      <c r="C1" t="s">
        <v>15</v>
      </c>
      <c r="D1" s="2" t="s">
        <v>19</v>
      </c>
      <c r="E1" s="1" t="s">
        <v>7</v>
      </c>
      <c r="F1" s="1" t="s">
        <v>13</v>
      </c>
      <c r="G1" t="s">
        <v>14</v>
      </c>
      <c r="H1" t="s">
        <v>26</v>
      </c>
      <c r="I1" t="s">
        <v>27</v>
      </c>
    </row>
    <row r="2" spans="1:9" x14ac:dyDescent="0.2">
      <c r="A2" t="s">
        <v>2</v>
      </c>
      <c r="B2" t="s">
        <v>10</v>
      </c>
      <c r="C2" t="s">
        <v>17</v>
      </c>
      <c r="D2" s="2" t="s">
        <v>20</v>
      </c>
      <c r="E2" s="1">
        <v>44461</v>
      </c>
      <c r="F2" s="1" t="s">
        <v>11</v>
      </c>
      <c r="G2">
        <v>1</v>
      </c>
      <c r="H2">
        <v>0.46</v>
      </c>
      <c r="I2" s="4">
        <v>0.78</v>
      </c>
    </row>
    <row r="3" spans="1:9" x14ac:dyDescent="0.2">
      <c r="A3" t="s">
        <v>2</v>
      </c>
      <c r="B3" t="s">
        <v>10</v>
      </c>
      <c r="C3" t="s">
        <v>17</v>
      </c>
      <c r="D3" s="2" t="s">
        <v>20</v>
      </c>
      <c r="E3" s="1">
        <v>44461</v>
      </c>
      <c r="F3" s="1" t="s">
        <v>12</v>
      </c>
      <c r="G3">
        <f>1-G2</f>
        <v>0</v>
      </c>
      <c r="H3">
        <v>0.496</v>
      </c>
      <c r="I3" s="4">
        <v>0.87</v>
      </c>
    </row>
    <row r="4" spans="1:9" x14ac:dyDescent="0.2">
      <c r="A4" t="s">
        <v>1</v>
      </c>
      <c r="B4" t="s">
        <v>10</v>
      </c>
      <c r="C4" t="s">
        <v>17</v>
      </c>
      <c r="D4" s="2" t="s">
        <v>20</v>
      </c>
      <c r="E4" s="1">
        <v>44461</v>
      </c>
      <c r="F4" s="1" t="s">
        <v>11</v>
      </c>
      <c r="G4">
        <v>1</v>
      </c>
      <c r="H4">
        <v>0.46</v>
      </c>
      <c r="I4" s="4">
        <v>0.86</v>
      </c>
    </row>
    <row r="5" spans="1:9" x14ac:dyDescent="0.2">
      <c r="A5" t="s">
        <v>1</v>
      </c>
      <c r="B5" t="s">
        <v>10</v>
      </c>
      <c r="C5" t="s">
        <v>17</v>
      </c>
      <c r="D5" s="2" t="s">
        <v>20</v>
      </c>
      <c r="E5" s="1">
        <v>44461</v>
      </c>
      <c r="F5" s="1" t="s">
        <v>12</v>
      </c>
      <c r="G5">
        <f>1-G4</f>
        <v>0</v>
      </c>
      <c r="H5">
        <v>0.496</v>
      </c>
      <c r="I5" s="4">
        <v>1.25</v>
      </c>
    </row>
    <row r="6" spans="1:9" x14ac:dyDescent="0.2">
      <c r="A6" t="s">
        <v>2</v>
      </c>
      <c r="B6" t="s">
        <v>4</v>
      </c>
      <c r="C6" t="s">
        <v>16</v>
      </c>
      <c r="D6" s="2" t="s">
        <v>21</v>
      </c>
      <c r="E6" s="1">
        <v>44469</v>
      </c>
      <c r="F6" s="1" t="s">
        <v>11</v>
      </c>
      <c r="G6">
        <f>12/13</f>
        <v>0.92307692307692313</v>
      </c>
      <c r="H6">
        <v>0.27800000000000002</v>
      </c>
      <c r="I6" s="4">
        <v>0.69</v>
      </c>
    </row>
    <row r="7" spans="1:9" x14ac:dyDescent="0.2">
      <c r="A7" t="s">
        <v>2</v>
      </c>
      <c r="B7" t="s">
        <v>4</v>
      </c>
      <c r="C7" t="s">
        <v>16</v>
      </c>
      <c r="D7" s="2" t="s">
        <v>21</v>
      </c>
      <c r="E7" s="1">
        <v>44469</v>
      </c>
      <c r="F7" s="1" t="s">
        <v>12</v>
      </c>
      <c r="G7">
        <f>1-G6</f>
        <v>7.6923076923076872E-2</v>
      </c>
      <c r="H7">
        <v>0.27750000000000002</v>
      </c>
      <c r="I7" s="4">
        <v>1.47</v>
      </c>
    </row>
    <row r="8" spans="1:9" x14ac:dyDescent="0.2">
      <c r="A8" t="s">
        <v>1</v>
      </c>
      <c r="B8" t="s">
        <v>4</v>
      </c>
      <c r="C8" t="s">
        <v>16</v>
      </c>
      <c r="D8" s="2" t="s">
        <v>21</v>
      </c>
      <c r="E8" s="1">
        <v>44469</v>
      </c>
      <c r="F8" s="1" t="s">
        <v>11</v>
      </c>
      <c r="G8">
        <f>12/13</f>
        <v>0.92307692307692313</v>
      </c>
      <c r="H8">
        <v>0.27800000000000002</v>
      </c>
      <c r="I8" s="4">
        <v>0.88</v>
      </c>
    </row>
    <row r="9" spans="1:9" x14ac:dyDescent="0.2">
      <c r="A9" t="s">
        <v>1</v>
      </c>
      <c r="B9" t="s">
        <v>4</v>
      </c>
      <c r="C9" t="s">
        <v>16</v>
      </c>
      <c r="D9" s="2" t="s">
        <v>21</v>
      </c>
      <c r="E9" s="1">
        <v>44469</v>
      </c>
      <c r="F9" s="1" t="s">
        <v>12</v>
      </c>
      <c r="G9">
        <f>1-G8</f>
        <v>7.6923076923076872E-2</v>
      </c>
      <c r="H9">
        <v>0.27750000000000002</v>
      </c>
      <c r="I9" s="4">
        <v>0.66</v>
      </c>
    </row>
    <row r="10" spans="1:9" x14ac:dyDescent="0.2">
      <c r="A10" t="s">
        <v>2</v>
      </c>
      <c r="B10" t="s">
        <v>5</v>
      </c>
      <c r="C10" t="s">
        <v>16</v>
      </c>
      <c r="D10" s="2" t="s">
        <v>22</v>
      </c>
      <c r="E10" s="1">
        <v>44479</v>
      </c>
      <c r="F10" s="1" t="s">
        <v>11</v>
      </c>
      <c r="G10">
        <f>11/13</f>
        <v>0.84615384615384615</v>
      </c>
      <c r="H10" s="3">
        <v>0.37</v>
      </c>
      <c r="I10" s="4">
        <v>1.06</v>
      </c>
    </row>
    <row r="11" spans="1:9" x14ac:dyDescent="0.2">
      <c r="A11" t="s">
        <v>2</v>
      </c>
      <c r="B11" t="s">
        <v>5</v>
      </c>
      <c r="C11" t="s">
        <v>16</v>
      </c>
      <c r="D11" s="2" t="s">
        <v>22</v>
      </c>
      <c r="E11" s="1">
        <v>44479</v>
      </c>
      <c r="F11" s="1" t="s">
        <v>12</v>
      </c>
      <c r="G11">
        <f>1-G10</f>
        <v>0.15384615384615385</v>
      </c>
      <c r="H11" s="3">
        <v>0.37</v>
      </c>
      <c r="I11" s="3">
        <v>1</v>
      </c>
    </row>
    <row r="12" spans="1:9" x14ac:dyDescent="0.2">
      <c r="A12" t="s">
        <v>1</v>
      </c>
      <c r="B12" t="s">
        <v>5</v>
      </c>
      <c r="C12" t="s">
        <v>16</v>
      </c>
      <c r="D12" s="2" t="s">
        <v>22</v>
      </c>
      <c r="E12" s="1">
        <v>44479</v>
      </c>
      <c r="F12" s="1" t="s">
        <v>11</v>
      </c>
      <c r="G12">
        <f>10/13</f>
        <v>0.76923076923076927</v>
      </c>
      <c r="H12" s="3">
        <v>0.35</v>
      </c>
      <c r="I12" s="4">
        <v>1.08</v>
      </c>
    </row>
    <row r="13" spans="1:9" x14ac:dyDescent="0.2">
      <c r="A13" t="s">
        <v>1</v>
      </c>
      <c r="B13" t="s">
        <v>5</v>
      </c>
      <c r="C13" t="s">
        <v>16</v>
      </c>
      <c r="D13" s="2" t="s">
        <v>22</v>
      </c>
      <c r="E13" s="1">
        <v>44479</v>
      </c>
      <c r="F13" s="1" t="s">
        <v>12</v>
      </c>
      <c r="G13">
        <f>1-G12</f>
        <v>0.23076923076923073</v>
      </c>
      <c r="H13" s="3">
        <v>0.42</v>
      </c>
      <c r="I13" s="4">
        <v>1.54</v>
      </c>
    </row>
    <row r="14" spans="1:9" x14ac:dyDescent="0.2">
      <c r="A14" t="s">
        <v>2</v>
      </c>
      <c r="B14" t="s">
        <v>6</v>
      </c>
      <c r="C14" t="s">
        <v>16</v>
      </c>
      <c r="D14" s="2" t="s">
        <v>23</v>
      </c>
      <c r="E14" s="1">
        <v>44491</v>
      </c>
      <c r="F14" s="1" t="s">
        <v>11</v>
      </c>
      <c r="G14">
        <f>6/13</f>
        <v>0.46153846153846156</v>
      </c>
      <c r="H14" s="3">
        <v>0.87</v>
      </c>
      <c r="I14" s="4" t="s">
        <v>28</v>
      </c>
    </row>
    <row r="15" spans="1:9" x14ac:dyDescent="0.2">
      <c r="A15" t="s">
        <v>2</v>
      </c>
      <c r="B15" t="s">
        <v>6</v>
      </c>
      <c r="C15" t="s">
        <v>16</v>
      </c>
      <c r="D15" s="2" t="s">
        <v>23</v>
      </c>
      <c r="E15" s="1">
        <v>44491</v>
      </c>
      <c r="F15" s="1" t="s">
        <v>12</v>
      </c>
      <c r="G15">
        <f>1-G14</f>
        <v>0.53846153846153844</v>
      </c>
      <c r="H15" s="3">
        <v>0.6</v>
      </c>
      <c r="I15" s="4">
        <v>0.69</v>
      </c>
    </row>
    <row r="16" spans="1:9" x14ac:dyDescent="0.2">
      <c r="A16" t="s">
        <v>1</v>
      </c>
      <c r="B16" t="s">
        <v>6</v>
      </c>
      <c r="C16" t="s">
        <v>16</v>
      </c>
      <c r="D16" s="2" t="s">
        <v>23</v>
      </c>
      <c r="E16" s="1">
        <v>44491</v>
      </c>
      <c r="F16" s="1" t="s">
        <v>11</v>
      </c>
      <c r="G16">
        <f>7/13</f>
        <v>0.53846153846153844</v>
      </c>
      <c r="H16" s="3">
        <v>1.07</v>
      </c>
      <c r="I16" s="4">
        <v>1.03</v>
      </c>
    </row>
    <row r="17" spans="1:9" x14ac:dyDescent="0.2">
      <c r="A17" t="s">
        <v>1</v>
      </c>
      <c r="B17" t="s">
        <v>6</v>
      </c>
      <c r="C17" t="s">
        <v>16</v>
      </c>
      <c r="D17" s="2" t="s">
        <v>23</v>
      </c>
      <c r="E17" s="1">
        <v>44491</v>
      </c>
      <c r="F17" s="1" t="s">
        <v>12</v>
      </c>
      <c r="G17">
        <f>1-G16</f>
        <v>0.46153846153846156</v>
      </c>
      <c r="H17" s="3">
        <v>0.99</v>
      </c>
      <c r="I17" s="4">
        <v>0.47</v>
      </c>
    </row>
    <row r="18" spans="1:9" x14ac:dyDescent="0.2">
      <c r="A18" t="s">
        <v>2</v>
      </c>
      <c r="B18" t="s">
        <v>8</v>
      </c>
      <c r="C18" t="s">
        <v>18</v>
      </c>
      <c r="D18" s="2" t="s">
        <v>24</v>
      </c>
      <c r="E18" s="1">
        <v>44503</v>
      </c>
      <c r="F18" s="1" t="s">
        <v>11</v>
      </c>
      <c r="G18">
        <f>5/13</f>
        <v>0.38461538461538464</v>
      </c>
      <c r="H18" s="4">
        <v>0.49</v>
      </c>
      <c r="I18" s="4">
        <v>1.61</v>
      </c>
    </row>
    <row r="19" spans="1:9" x14ac:dyDescent="0.2">
      <c r="A19" t="s">
        <v>2</v>
      </c>
      <c r="B19" t="s">
        <v>8</v>
      </c>
      <c r="C19" t="s">
        <v>18</v>
      </c>
      <c r="D19" s="2" t="s">
        <v>24</v>
      </c>
      <c r="E19" s="1">
        <v>44503</v>
      </c>
      <c r="F19" s="1" t="s">
        <v>12</v>
      </c>
      <c r="G19">
        <f>1-G18</f>
        <v>0.61538461538461542</v>
      </c>
      <c r="H19" s="4">
        <v>0.47</v>
      </c>
      <c r="I19" s="4">
        <v>1.61</v>
      </c>
    </row>
    <row r="20" spans="1:9" x14ac:dyDescent="0.2">
      <c r="A20" t="s">
        <v>1</v>
      </c>
      <c r="B20" t="s">
        <v>8</v>
      </c>
      <c r="C20" t="s">
        <v>18</v>
      </c>
      <c r="D20" s="2" t="s">
        <v>24</v>
      </c>
      <c r="E20" s="1">
        <v>44503</v>
      </c>
      <c r="F20" s="1" t="s">
        <v>11</v>
      </c>
      <c r="G20">
        <f>5/13</f>
        <v>0.38461538461538464</v>
      </c>
      <c r="H20" s="4">
        <v>0.41</v>
      </c>
      <c r="I20" s="4">
        <v>1.29</v>
      </c>
    </row>
    <row r="21" spans="1:9" x14ac:dyDescent="0.2">
      <c r="A21" t="s">
        <v>1</v>
      </c>
      <c r="B21" t="s">
        <v>8</v>
      </c>
      <c r="C21" t="s">
        <v>18</v>
      </c>
      <c r="D21" s="2" t="s">
        <v>24</v>
      </c>
      <c r="E21" s="1">
        <v>44503</v>
      </c>
      <c r="F21" s="1" t="s">
        <v>12</v>
      </c>
      <c r="G21">
        <f>1-G20</f>
        <v>0.61538461538461542</v>
      </c>
      <c r="H21" s="4">
        <v>0.37</v>
      </c>
      <c r="I21" s="4">
        <v>1.39</v>
      </c>
    </row>
    <row r="22" spans="1:9" x14ac:dyDescent="0.2">
      <c r="A22" t="s">
        <v>2</v>
      </c>
      <c r="B22" t="s">
        <v>9</v>
      </c>
      <c r="C22" t="s">
        <v>18</v>
      </c>
      <c r="D22" s="2" t="s">
        <v>25</v>
      </c>
      <c r="E22" s="1">
        <v>44531</v>
      </c>
      <c r="F22" s="1" t="s">
        <v>11</v>
      </c>
      <c r="G22">
        <f>4/13</f>
        <v>0.30769230769230771</v>
      </c>
      <c r="H22" s="4">
        <v>0.34</v>
      </c>
      <c r="I22" s="4">
        <v>0.87</v>
      </c>
    </row>
    <row r="23" spans="1:9" x14ac:dyDescent="0.2">
      <c r="A23" t="s">
        <v>2</v>
      </c>
      <c r="B23" t="s">
        <v>9</v>
      </c>
      <c r="C23" t="s">
        <v>18</v>
      </c>
      <c r="D23" s="2" t="s">
        <v>25</v>
      </c>
      <c r="E23" s="1">
        <v>44531</v>
      </c>
      <c r="F23" s="1" t="s">
        <v>12</v>
      </c>
      <c r="G23">
        <f>1-G22</f>
        <v>0.69230769230769229</v>
      </c>
      <c r="H23" s="3">
        <v>0.4</v>
      </c>
      <c r="I23" s="4">
        <v>1.02</v>
      </c>
    </row>
    <row r="24" spans="1:9" x14ac:dyDescent="0.2">
      <c r="A24" t="s">
        <v>1</v>
      </c>
      <c r="B24" t="s">
        <v>9</v>
      </c>
      <c r="C24" t="s">
        <v>18</v>
      </c>
      <c r="D24" s="2" t="s">
        <v>25</v>
      </c>
      <c r="E24" s="1">
        <v>44531</v>
      </c>
      <c r="F24" s="1" t="s">
        <v>11</v>
      </c>
      <c r="G24">
        <f>5/13</f>
        <v>0.38461538461538464</v>
      </c>
      <c r="H24" s="3">
        <v>0.34</v>
      </c>
      <c r="I24" s="4">
        <v>1.07</v>
      </c>
    </row>
    <row r="25" spans="1:9" x14ac:dyDescent="0.2">
      <c r="A25" t="s">
        <v>1</v>
      </c>
      <c r="B25" t="s">
        <v>9</v>
      </c>
      <c r="C25" t="s">
        <v>18</v>
      </c>
      <c r="D25" s="2" t="s">
        <v>25</v>
      </c>
      <c r="E25" s="1">
        <v>44531</v>
      </c>
      <c r="F25" s="1" t="s">
        <v>12</v>
      </c>
      <c r="G25">
        <f>1-G24</f>
        <v>0.61538461538461542</v>
      </c>
      <c r="H25" s="3">
        <v>0.4</v>
      </c>
      <c r="I25" s="4">
        <v>0.77</v>
      </c>
    </row>
  </sheetData>
  <autoFilter ref="A1:G25" xr:uid="{B9BB100A-2F6B-5E45-BCC3-E8E1374CA5D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2022-08-30T00:21:08Z</dcterms:created>
  <dcterms:modified xsi:type="dcterms:W3CDTF">2024-02-08T20:44:53Z</dcterms:modified>
</cp:coreProperties>
</file>