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ropbox\Sandbox\SPRF\"/>
    </mc:Choice>
  </mc:AlternateContent>
  <bookViews>
    <workbookView xWindow="0" yWindow="0" windowWidth="20490" windowHeight="7620"/>
  </bookViews>
  <sheets>
    <sheet name="PM Kaushal Vikas Yojana" sheetId="1" r:id="rId1"/>
    <sheet name="PM Awas Yojana - Grami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2" l="1"/>
  <c r="F8" i="2"/>
  <c r="B8" i="2"/>
  <c r="F7" i="2"/>
  <c r="F6" i="2"/>
</calcChain>
</file>

<file path=xl/comments1.xml><?xml version="1.0" encoding="utf-8"?>
<comments xmlns="http://schemas.openxmlformats.org/spreadsheetml/2006/main">
  <authors>
    <author/>
  </authors>
  <commentList>
    <comment ref="E16" authorId="0" shapeId="0">
      <text>
        <r>
          <rPr>
            <sz val="10"/>
            <color rgb="FF000000"/>
            <rFont val="Arial"/>
            <family val="2"/>
          </rPr>
          <t>does not correspond to the total houses completed which is 11759204
	-Shubhangi Gokhroo</t>
        </r>
      </text>
    </comment>
  </commentList>
</comments>
</file>

<file path=xl/sharedStrings.xml><?xml version="1.0" encoding="utf-8"?>
<sst xmlns="http://schemas.openxmlformats.org/spreadsheetml/2006/main" count="81" uniqueCount="75">
  <si>
    <t>Scheme</t>
  </si>
  <si>
    <t>Theme</t>
  </si>
  <si>
    <t>Launch Year</t>
  </si>
  <si>
    <t>Objective</t>
  </si>
  <si>
    <t>PM Kaushal Vikas Yojana</t>
  </si>
  <si>
    <t>Skill Development &amp; Entrepreneurship</t>
  </si>
  <si>
    <t>The scheme seeks to provide skill certification and reward scheme to enable and mobilize a large number of Indian youth to take up outcome based skill training, become employable and earn their livelihood.</t>
  </si>
  <si>
    <t>Component-specific Data (2016-20)</t>
  </si>
  <si>
    <t>Overall Progress</t>
  </si>
  <si>
    <t>Placement-related Data</t>
  </si>
  <si>
    <t>Component</t>
  </si>
  <si>
    <t>Trained</t>
  </si>
  <si>
    <t>Assessed</t>
  </si>
  <si>
    <t>Passed</t>
  </si>
  <si>
    <t>Placed</t>
  </si>
  <si>
    <t>Trained vs Assessed (%)</t>
  </si>
  <si>
    <t>Assessed vs Passed (%)</t>
  </si>
  <si>
    <t>Passed vs Placed (%)</t>
  </si>
  <si>
    <t>Trained vs Placed (%)</t>
  </si>
  <si>
    <t>Stated Target</t>
  </si>
  <si>
    <t>Skilling youth between 2016-20</t>
  </si>
  <si>
    <t>Type of Employment</t>
  </si>
  <si>
    <t>Share</t>
  </si>
  <si>
    <t>Short Term Training (STT)</t>
  </si>
  <si>
    <t>Targeted Beneficiaries</t>
  </si>
  <si>
    <t>Wage Employment</t>
  </si>
  <si>
    <t>Recognition of Prior Learning (RPL)</t>
  </si>
  <si>
    <t>No Data</t>
  </si>
  <si>
    <t>NA</t>
  </si>
  <si>
    <t>Trained and Passed till 01/10/20 (STT+SP)</t>
  </si>
  <si>
    <t>Self-employed</t>
  </si>
  <si>
    <t>Special Projects (SP)</t>
  </si>
  <si>
    <t>Apprenticeship</t>
  </si>
  <si>
    <t>Total Placed till 01/10/20 (STT+SP)</t>
  </si>
  <si>
    <t>Employment by Sector</t>
  </si>
  <si>
    <t>Placement %</t>
  </si>
  <si>
    <t>Electronics &amp; Hardware</t>
  </si>
  <si>
    <t>Apparel</t>
  </si>
  <si>
    <t>Retail</t>
  </si>
  <si>
    <t>Beauty &amp; Wellness</t>
  </si>
  <si>
    <t>Telecom</t>
  </si>
  <si>
    <t>Logistics</t>
  </si>
  <si>
    <t>IT-ITeS</t>
  </si>
  <si>
    <t>Construction</t>
  </si>
  <si>
    <t>Banking &amp; Finance</t>
  </si>
  <si>
    <t>Agriculture</t>
  </si>
  <si>
    <t>Employment by Gender</t>
  </si>
  <si>
    <t>Male</t>
  </si>
  <si>
    <t>Female</t>
  </si>
  <si>
    <t xml:space="preserve">Theme </t>
  </si>
  <si>
    <t xml:space="preserve">Launch Year </t>
  </si>
  <si>
    <t xml:space="preserve">Objective </t>
  </si>
  <si>
    <t>PRADHAN MANTRI AWAS YOJANA- GRAMIN</t>
  </si>
  <si>
    <t xml:space="preserve">Rural Development </t>
  </si>
  <si>
    <t>The scheme proposes to provide an environmentally safe and secure pucca house to every rural household by 2022</t>
  </si>
  <si>
    <t>OVERALL PROGRESS (%)</t>
  </si>
  <si>
    <t>construction of 2.95 crore houses with all basic amenities by the year 2022</t>
  </si>
  <si>
    <t>GENDER WISE OWNERSHIP OF HOUSES COMPLETED</t>
  </si>
  <si>
    <t>% SHARE</t>
  </si>
  <si>
    <t>Number of houses to be constructed (by 2022)</t>
  </si>
  <si>
    <t>women</t>
  </si>
  <si>
    <t>Number of houses constructed (up till 9th Oct. 2020)</t>
  </si>
  <si>
    <t>men</t>
  </si>
  <si>
    <t>Overall Progress (%)</t>
  </si>
  <si>
    <t>joint (wife and husband)</t>
  </si>
  <si>
    <t>sanctioned houses</t>
  </si>
  <si>
    <t>CATEGORY WISE HOUSES COMPLETED</t>
  </si>
  <si>
    <t>%SHARE</t>
  </si>
  <si>
    <t xml:space="preserve">registered houses </t>
  </si>
  <si>
    <t>Scheduled Tribe</t>
  </si>
  <si>
    <t>target for year 2020-21(regarding complete construction)</t>
  </si>
  <si>
    <t>Scheduled Caste</t>
  </si>
  <si>
    <t>Minorities</t>
  </si>
  <si>
    <t>Physically Handicapped</t>
  </si>
  <si>
    <t xml:space="preserve">Others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</si>
</sst>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2" fillId="0" borderId="0" xfId="0" applyFont="1" applyAlignment="1">
      <alignment wrapText="1"/>
    </xf>
    <xf numFmtId="0" fontId="3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10" fontId="2" fillId="0" borderId="0" xfId="0" applyNumberFormat="1" applyFont="1" applyAlignment="1"/>
    <xf numFmtId="0" fontId="1" fillId="0" borderId="0" xfId="0" applyFont="1" applyAlignment="1">
      <alignment horizontal="center"/>
    </xf>
    <xf numFmtId="0" fontId="2" fillId="0" borderId="3" xfId="0" applyFont="1" applyBorder="1"/>
    <xf numFmtId="0" fontId="1" fillId="0" borderId="10" xfId="0" applyFont="1" applyBorder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11" xfId="0" applyFont="1" applyBorder="1" applyAlignment="1">
      <alignment wrapText="1"/>
    </xf>
    <xf numFmtId="0" fontId="2" fillId="0" borderId="10" xfId="0" applyFont="1" applyBorder="1" applyAlignment="1"/>
    <xf numFmtId="0" fontId="2" fillId="0" borderId="0" xfId="0" applyFont="1" applyAlignment="1"/>
    <xf numFmtId="10" fontId="2" fillId="0" borderId="11" xfId="0" applyNumberFormat="1" applyFont="1" applyBorder="1" applyAlignment="1"/>
    <xf numFmtId="0" fontId="2" fillId="0" borderId="10" xfId="0" applyFont="1" applyBorder="1" applyAlignment="1">
      <alignment wrapText="1"/>
    </xf>
    <xf numFmtId="0" fontId="2" fillId="0" borderId="11" xfId="0" applyFont="1" applyBorder="1" applyAlignment="1"/>
    <xf numFmtId="9" fontId="2" fillId="0" borderId="11" xfId="0" applyNumberFormat="1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10" fontId="2" fillId="0" borderId="5" xfId="0" applyNumberFormat="1" applyFont="1" applyBorder="1" applyAlignment="1"/>
    <xf numFmtId="10" fontId="2" fillId="0" borderId="6" xfId="0" applyNumberFormat="1" applyFont="1" applyBorder="1" applyAlignment="1"/>
    <xf numFmtId="9" fontId="2" fillId="0" borderId="6" xfId="0" applyNumberFormat="1" applyFont="1" applyBorder="1" applyAlignment="1"/>
    <xf numFmtId="0" fontId="2" fillId="0" borderId="10" xfId="0" applyFont="1" applyBorder="1"/>
    <xf numFmtId="0" fontId="2" fillId="0" borderId="11" xfId="0" applyFont="1" applyBorder="1"/>
    <xf numFmtId="0" fontId="1" fillId="0" borderId="0" xfId="0" applyFont="1"/>
    <xf numFmtId="0" fontId="3" fillId="0" borderId="1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5" xfId="0" applyFont="1" applyBorder="1" applyAlignme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16" xfId="0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1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/>
    </xf>
    <xf numFmtId="0" fontId="6" fillId="0" borderId="8" xfId="0" applyFont="1" applyBorder="1"/>
    <xf numFmtId="0" fontId="6" fillId="0" borderId="9" xfId="0" applyFont="1" applyBorder="1"/>
    <xf numFmtId="0" fontId="1" fillId="0" borderId="1" xfId="0" applyFont="1" applyBorder="1" applyAlignment="1">
      <alignment horizontal="center"/>
    </xf>
    <xf numFmtId="0" fontId="6" fillId="0" borderId="3" xfId="0" applyFont="1" applyBorder="1"/>
    <xf numFmtId="0" fontId="1" fillId="0" borderId="15" xfId="0" applyFont="1" applyBorder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5"/>
  <sheetViews>
    <sheetView tabSelected="1" topLeftCell="A3" workbookViewId="0">
      <selection activeCell="B15" sqref="B15"/>
    </sheetView>
  </sheetViews>
  <sheetFormatPr defaultColWidth="14.42578125" defaultRowHeight="15.75" customHeight="1" x14ac:dyDescent="0.2"/>
  <cols>
    <col min="1" max="1" width="28.42578125" customWidth="1"/>
    <col min="2" max="2" width="20" customWidth="1"/>
    <col min="4" max="4" width="49" customWidth="1"/>
    <col min="5" max="5" width="32.140625" customWidth="1"/>
    <col min="6" max="6" width="23.28515625" customWidth="1"/>
    <col min="7" max="7" width="32.140625" customWidth="1"/>
    <col min="8" max="8" width="23.28515625" customWidth="1"/>
    <col min="9" max="9" width="23.7109375" customWidth="1"/>
    <col min="12" max="12" width="17.85546875" customWidth="1"/>
    <col min="13" max="13" width="17.42578125" customWidth="1"/>
    <col min="14" max="15" width="17.7109375" customWidth="1"/>
  </cols>
  <sheetData>
    <row r="1" spans="1:15" ht="12.75" x14ac:dyDescent="0.2">
      <c r="A1" s="1" t="s">
        <v>0</v>
      </c>
      <c r="B1" s="2" t="s">
        <v>1</v>
      </c>
      <c r="C1" s="2" t="s">
        <v>2</v>
      </c>
      <c r="D1" s="3" t="s">
        <v>3</v>
      </c>
      <c r="H1" s="4"/>
      <c r="I1" s="4"/>
    </row>
    <row r="2" spans="1:15" ht="79.5" customHeight="1" thickBot="1" x14ac:dyDescent="0.3">
      <c r="A2" s="5" t="s">
        <v>4</v>
      </c>
      <c r="B2" s="6" t="s">
        <v>5</v>
      </c>
      <c r="C2" s="6">
        <v>2015</v>
      </c>
      <c r="D2" s="49" t="s">
        <v>6</v>
      </c>
      <c r="E2" s="7"/>
      <c r="F2" s="8"/>
      <c r="G2" s="9"/>
      <c r="H2" s="4"/>
      <c r="J2" s="10"/>
    </row>
    <row r="3" spans="1:15" ht="13.5" thickBot="1" x14ac:dyDescent="0.25">
      <c r="G3" s="50" t="s">
        <v>7</v>
      </c>
      <c r="H3" s="51"/>
      <c r="I3" s="51"/>
      <c r="J3" s="51"/>
      <c r="K3" s="51"/>
      <c r="L3" s="51"/>
      <c r="M3" s="51"/>
      <c r="N3" s="51"/>
      <c r="O3" s="52"/>
    </row>
    <row r="4" spans="1:15" ht="26.25" thickBot="1" x14ac:dyDescent="0.25">
      <c r="A4" s="53" t="s">
        <v>8</v>
      </c>
      <c r="B4" s="54"/>
      <c r="C4" s="11"/>
      <c r="D4" s="1" t="s">
        <v>9</v>
      </c>
      <c r="E4" s="12"/>
      <c r="G4" s="13" t="s">
        <v>10</v>
      </c>
      <c r="H4" s="14" t="s">
        <v>11</v>
      </c>
      <c r="I4" s="14" t="s">
        <v>12</v>
      </c>
      <c r="J4" s="14" t="s">
        <v>13</v>
      </c>
      <c r="K4" s="14" t="s">
        <v>14</v>
      </c>
      <c r="L4" s="15" t="s">
        <v>15</v>
      </c>
      <c r="M4" s="15" t="s">
        <v>16</v>
      </c>
      <c r="N4" s="16" t="s">
        <v>17</v>
      </c>
      <c r="O4" s="17" t="s">
        <v>18</v>
      </c>
    </row>
    <row r="5" spans="1:15" ht="25.5" x14ac:dyDescent="0.2">
      <c r="A5" s="18" t="s">
        <v>19</v>
      </c>
      <c r="B5" s="48" t="s">
        <v>20</v>
      </c>
      <c r="D5" s="1" t="s">
        <v>21</v>
      </c>
      <c r="E5" s="3" t="s">
        <v>22</v>
      </c>
      <c r="F5" s="14"/>
      <c r="G5" s="18" t="s">
        <v>23</v>
      </c>
      <c r="H5" s="19">
        <v>3414049</v>
      </c>
      <c r="I5" s="19">
        <v>3153270</v>
      </c>
      <c r="J5" s="19">
        <v>2836413</v>
      </c>
      <c r="K5" s="19">
        <v>1631346</v>
      </c>
      <c r="L5" s="10">
        <v>0.92300000000000004</v>
      </c>
      <c r="M5" s="10">
        <v>0.89900000000000002</v>
      </c>
      <c r="N5" s="10">
        <v>0.57499999999999996</v>
      </c>
      <c r="O5" s="20">
        <v>0.47699999999999998</v>
      </c>
    </row>
    <row r="6" spans="1:15" ht="12.75" x14ac:dyDescent="0.2">
      <c r="A6" s="21" t="s">
        <v>24</v>
      </c>
      <c r="B6" s="22">
        <v>10000000</v>
      </c>
      <c r="D6" s="18" t="s">
        <v>25</v>
      </c>
      <c r="E6" s="23">
        <v>0.8</v>
      </c>
      <c r="G6" s="18" t="s">
        <v>26</v>
      </c>
      <c r="H6" s="19">
        <v>3320403</v>
      </c>
      <c r="I6" s="19">
        <v>2912420</v>
      </c>
      <c r="J6" s="19">
        <v>2736165</v>
      </c>
      <c r="K6" s="19" t="s">
        <v>27</v>
      </c>
      <c r="L6" s="10">
        <v>0.877</v>
      </c>
      <c r="M6" s="10">
        <v>0.93899999999999995</v>
      </c>
      <c r="N6" s="19" t="s">
        <v>28</v>
      </c>
      <c r="O6" s="22" t="s">
        <v>28</v>
      </c>
    </row>
    <row r="7" spans="1:15" ht="25.5" x14ac:dyDescent="0.2">
      <c r="A7" s="21" t="s">
        <v>29</v>
      </c>
      <c r="B7" s="22">
        <v>2943390</v>
      </c>
      <c r="C7" s="10"/>
      <c r="D7" s="18" t="s">
        <v>30</v>
      </c>
      <c r="E7" s="23">
        <v>0.18</v>
      </c>
      <c r="G7" s="24" t="s">
        <v>31</v>
      </c>
      <c r="H7" s="25">
        <v>154120</v>
      </c>
      <c r="I7" s="25">
        <v>125709</v>
      </c>
      <c r="J7" s="25">
        <v>106977</v>
      </c>
      <c r="K7" s="25">
        <v>53235</v>
      </c>
      <c r="L7" s="26">
        <v>0.81499999999999995</v>
      </c>
      <c r="M7" s="26">
        <v>0.85099999999999998</v>
      </c>
      <c r="N7" s="26">
        <v>0.497</v>
      </c>
      <c r="O7" s="27">
        <v>0.34499999999999997</v>
      </c>
    </row>
    <row r="8" spans="1:15" ht="12.75" x14ac:dyDescent="0.2">
      <c r="A8" s="18" t="s">
        <v>8</v>
      </c>
      <c r="B8" s="20">
        <v>0.29399999999999998</v>
      </c>
      <c r="D8" s="24" t="s">
        <v>32</v>
      </c>
      <c r="E8" s="28">
        <v>0.02</v>
      </c>
    </row>
    <row r="9" spans="1:15" ht="12.75" x14ac:dyDescent="0.2">
      <c r="A9" s="29"/>
      <c r="B9" s="30"/>
      <c r="D9" s="29"/>
      <c r="E9" s="30"/>
    </row>
    <row r="10" spans="1:15" ht="25.5" x14ac:dyDescent="0.2">
      <c r="A10" s="21" t="s">
        <v>33</v>
      </c>
      <c r="B10" s="22">
        <v>1684581</v>
      </c>
      <c r="D10" s="1" t="s">
        <v>34</v>
      </c>
      <c r="E10" s="3" t="s">
        <v>22</v>
      </c>
    </row>
    <row r="11" spans="1:15" ht="12.75" x14ac:dyDescent="0.2">
      <c r="A11" s="24" t="s">
        <v>35</v>
      </c>
      <c r="B11" s="27">
        <v>0.57199999999999995</v>
      </c>
      <c r="D11" s="18" t="s">
        <v>36</v>
      </c>
      <c r="E11" s="23">
        <v>0.54</v>
      </c>
    </row>
    <row r="12" spans="1:15" ht="12.75" x14ac:dyDescent="0.2">
      <c r="D12" s="18" t="s">
        <v>37</v>
      </c>
      <c r="E12" s="23">
        <v>0.2</v>
      </c>
    </row>
    <row r="13" spans="1:15" ht="12.75" x14ac:dyDescent="0.2">
      <c r="D13" s="18" t="s">
        <v>38</v>
      </c>
      <c r="E13" s="23">
        <v>0.1</v>
      </c>
    </row>
    <row r="14" spans="1:15" ht="12.75" x14ac:dyDescent="0.2">
      <c r="D14" s="18" t="s">
        <v>39</v>
      </c>
      <c r="E14" s="23">
        <v>7.0000000000000007E-2</v>
      </c>
    </row>
    <row r="15" spans="1:15" ht="12.75" x14ac:dyDescent="0.2">
      <c r="D15" s="18" t="s">
        <v>40</v>
      </c>
      <c r="E15" s="23">
        <v>7.0000000000000007E-2</v>
      </c>
    </row>
    <row r="16" spans="1:15" ht="12.75" x14ac:dyDescent="0.2">
      <c r="D16" s="18" t="s">
        <v>41</v>
      </c>
      <c r="E16" s="23">
        <v>0.06</v>
      </c>
    </row>
    <row r="17" spans="4:5" ht="12.75" x14ac:dyDescent="0.2">
      <c r="D17" s="18" t="s">
        <v>42</v>
      </c>
      <c r="E17" s="23">
        <v>0.04</v>
      </c>
    </row>
    <row r="18" spans="4:5" ht="12.75" x14ac:dyDescent="0.2">
      <c r="D18" s="18" t="s">
        <v>43</v>
      </c>
      <c r="E18" s="23">
        <v>0.04</v>
      </c>
    </row>
    <row r="19" spans="4:5" ht="12.75" x14ac:dyDescent="0.2">
      <c r="D19" s="18" t="s">
        <v>44</v>
      </c>
      <c r="E19" s="23">
        <v>0.03</v>
      </c>
    </row>
    <row r="20" spans="4:5" ht="12.75" x14ac:dyDescent="0.2">
      <c r="D20" s="24" t="s">
        <v>45</v>
      </c>
      <c r="E20" s="28">
        <v>0.03</v>
      </c>
    </row>
    <row r="21" spans="4:5" ht="12.75" x14ac:dyDescent="0.2">
      <c r="D21" s="29"/>
      <c r="E21" s="30"/>
    </row>
    <row r="22" spans="4:5" ht="12.75" x14ac:dyDescent="0.2">
      <c r="D22" s="1" t="s">
        <v>46</v>
      </c>
      <c r="E22" s="3" t="s">
        <v>22</v>
      </c>
    </row>
    <row r="23" spans="4:5" ht="12.75" x14ac:dyDescent="0.2">
      <c r="D23" s="18" t="s">
        <v>47</v>
      </c>
      <c r="E23" s="23">
        <v>0.48</v>
      </c>
    </row>
    <row r="24" spans="4:5" ht="12.75" x14ac:dyDescent="0.2">
      <c r="D24" s="24" t="s">
        <v>48</v>
      </c>
      <c r="E24" s="28">
        <v>0.52</v>
      </c>
    </row>
    <row r="25" spans="4:5" ht="12.75" x14ac:dyDescent="0.2">
      <c r="E25" s="10"/>
    </row>
  </sheetData>
  <mergeCells count="2">
    <mergeCell ref="G3:O3"/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17"/>
  <sheetViews>
    <sheetView workbookViewId="0"/>
  </sheetViews>
  <sheetFormatPr defaultColWidth="14.42578125" defaultRowHeight="15.75" customHeight="1" x14ac:dyDescent="0.2"/>
  <cols>
    <col min="1" max="1" width="49.140625" customWidth="1"/>
    <col min="2" max="2" width="34.85546875" customWidth="1"/>
    <col min="4" max="4" width="52" customWidth="1"/>
    <col min="5" max="5" width="26.85546875" customWidth="1"/>
    <col min="6" max="6" width="19" customWidth="1"/>
    <col min="7" max="7" width="22.5703125" customWidth="1"/>
  </cols>
  <sheetData>
    <row r="1" spans="1:26" ht="12.75" x14ac:dyDescent="0.2">
      <c r="A1" s="14" t="s">
        <v>0</v>
      </c>
      <c r="B1" s="14" t="s">
        <v>49</v>
      </c>
      <c r="C1" s="14" t="s">
        <v>50</v>
      </c>
      <c r="D1" s="14" t="s">
        <v>51</v>
      </c>
      <c r="E1" s="14"/>
      <c r="F1" s="14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60.5" customHeight="1" x14ac:dyDescent="0.2">
      <c r="A2" s="32" t="s">
        <v>52</v>
      </c>
      <c r="B2" s="33" t="s">
        <v>53</v>
      </c>
      <c r="C2" s="34">
        <v>2016</v>
      </c>
      <c r="D2" s="35" t="s">
        <v>54</v>
      </c>
      <c r="E2" s="36"/>
      <c r="F2" s="37"/>
      <c r="G2" s="38"/>
    </row>
    <row r="3" spans="1:26" ht="12.75" x14ac:dyDescent="0.2">
      <c r="A3" s="39"/>
      <c r="G3" s="40"/>
    </row>
    <row r="4" spans="1:26" ht="12.75" x14ac:dyDescent="0.2">
      <c r="A4" s="55" t="s">
        <v>55</v>
      </c>
      <c r="B4" s="56"/>
      <c r="G4" s="40"/>
    </row>
    <row r="5" spans="1:26" ht="33" customHeight="1" x14ac:dyDescent="0.2">
      <c r="A5" s="41" t="s">
        <v>19</v>
      </c>
      <c r="B5" s="4" t="s">
        <v>56</v>
      </c>
      <c r="D5" s="57" t="s">
        <v>57</v>
      </c>
      <c r="E5" s="56"/>
      <c r="F5" s="42" t="s">
        <v>58</v>
      </c>
      <c r="G5" s="40"/>
    </row>
    <row r="6" spans="1:26" ht="12.75" x14ac:dyDescent="0.2">
      <c r="A6" s="41" t="s">
        <v>59</v>
      </c>
      <c r="B6" s="19">
        <v>29500000</v>
      </c>
      <c r="D6" s="19" t="s">
        <v>60</v>
      </c>
      <c r="E6" s="19">
        <v>3193710</v>
      </c>
      <c r="F6" s="43">
        <f>(E6/B7)*100</f>
        <v>27.258302353431286</v>
      </c>
      <c r="G6" s="40"/>
    </row>
    <row r="7" spans="1:26" ht="12.75" x14ac:dyDescent="0.2">
      <c r="A7" s="41" t="s">
        <v>61</v>
      </c>
      <c r="B7" s="19">
        <v>11716467</v>
      </c>
      <c r="D7" s="19" t="s">
        <v>62</v>
      </c>
      <c r="E7" s="19">
        <v>4096534</v>
      </c>
      <c r="F7" s="43">
        <f>(E7/B7)*100</f>
        <v>34.963901660799287</v>
      </c>
      <c r="G7" s="40"/>
    </row>
    <row r="8" spans="1:26" ht="12.75" x14ac:dyDescent="0.2">
      <c r="A8" s="41" t="s">
        <v>63</v>
      </c>
      <c r="B8" s="43">
        <f>(B7/B6)*100</f>
        <v>39.716837288135594</v>
      </c>
      <c r="D8" s="19" t="s">
        <v>64</v>
      </c>
      <c r="E8" s="19">
        <v>4425474</v>
      </c>
      <c r="F8" s="43">
        <f>(E8/B7)*100</f>
        <v>37.771403273700173</v>
      </c>
      <c r="G8" s="40"/>
    </row>
    <row r="9" spans="1:26" ht="12.75" x14ac:dyDescent="0.2">
      <c r="A9" s="39"/>
      <c r="G9" s="40"/>
    </row>
    <row r="10" spans="1:26" ht="12.75" x14ac:dyDescent="0.2">
      <c r="A10" s="41" t="s">
        <v>65</v>
      </c>
      <c r="B10" s="19">
        <v>16930349</v>
      </c>
      <c r="D10" s="58" t="s">
        <v>66</v>
      </c>
      <c r="E10" s="56"/>
      <c r="F10" s="11" t="s">
        <v>67</v>
      </c>
      <c r="G10" s="44"/>
      <c r="H10" s="11"/>
    </row>
    <row r="11" spans="1:26" ht="12.75" x14ac:dyDescent="0.2">
      <c r="A11" s="41" t="s">
        <v>68</v>
      </c>
      <c r="B11" s="19">
        <v>18286801</v>
      </c>
      <c r="D11" s="19" t="s">
        <v>69</v>
      </c>
      <c r="E11" s="19">
        <v>2914899</v>
      </c>
      <c r="G11" s="40"/>
    </row>
    <row r="12" spans="1:26" ht="12.75" x14ac:dyDescent="0.2">
      <c r="A12" s="41" t="s">
        <v>70</v>
      </c>
      <c r="B12" s="19">
        <v>22698288</v>
      </c>
      <c r="D12" s="19" t="s">
        <v>71</v>
      </c>
      <c r="E12" s="19">
        <v>2929883</v>
      </c>
      <c r="G12" s="40"/>
    </row>
    <row r="13" spans="1:26" ht="12.75" x14ac:dyDescent="0.2">
      <c r="A13" s="41"/>
      <c r="B13" s="19"/>
      <c r="D13" s="19" t="s">
        <v>72</v>
      </c>
      <c r="E13" s="19">
        <v>1366250</v>
      </c>
      <c r="G13" s="40"/>
    </row>
    <row r="14" spans="1:26" ht="12.75" x14ac:dyDescent="0.2">
      <c r="A14" s="39"/>
      <c r="D14" s="19" t="s">
        <v>73</v>
      </c>
      <c r="E14" s="19">
        <v>20969</v>
      </c>
      <c r="G14" s="40"/>
    </row>
    <row r="15" spans="1:26" ht="12.75" x14ac:dyDescent="0.2">
      <c r="A15" s="39"/>
      <c r="D15" s="19" t="s">
        <v>74</v>
      </c>
      <c r="E15" s="19">
        <v>5914422</v>
      </c>
      <c r="G15" s="40"/>
    </row>
    <row r="16" spans="1:26" ht="12.75" x14ac:dyDescent="0.2">
      <c r="A16" s="39"/>
      <c r="E16" s="43">
        <f>SUM(E11:E15)</f>
        <v>13146423</v>
      </c>
      <c r="G16" s="40"/>
    </row>
    <row r="17" spans="1:7" ht="12.75" x14ac:dyDescent="0.2">
      <c r="A17" s="45"/>
      <c r="B17" s="46"/>
      <c r="C17" s="46"/>
      <c r="D17" s="46"/>
      <c r="E17" s="46"/>
      <c r="F17" s="46"/>
      <c r="G17" s="47"/>
    </row>
  </sheetData>
  <mergeCells count="3">
    <mergeCell ref="A4:B4"/>
    <mergeCell ref="D5:E5"/>
    <mergeCell ref="D10:E1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 Kaushal Vikas Yojana</vt:lpstr>
      <vt:lpstr>PM Awas Yojana - Gramin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CHERIAN</dc:creator>
  <cp:lastModifiedBy>Ashley</cp:lastModifiedBy>
  <dcterms:created xsi:type="dcterms:W3CDTF">2020-10-29T11:30:27Z</dcterms:created>
  <dcterms:modified xsi:type="dcterms:W3CDTF">2020-10-29T11:30:27Z</dcterms:modified>
</cp:coreProperties>
</file>