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unjia/Downloads/"/>
    </mc:Choice>
  </mc:AlternateContent>
  <xr:revisionPtr revIDLastSave="0" documentId="8_{3FBEC9CC-8D19-9143-8CEA-E694B09BE18D}" xr6:coauthVersionLast="47" xr6:coauthVersionMax="47" xr10:uidLastSave="{00000000-0000-0000-0000-000000000000}"/>
  <bookViews>
    <workbookView xWindow="0" yWindow="760" windowWidth="23260" windowHeight="12460" xr2:uid="{60C2E2F6-AD98-4042-9BF5-DA3DB7B4AD4C}"/>
  </bookViews>
  <sheets>
    <sheet name="工作表1" sheetId="1" r:id="rId1"/>
  </sheets>
  <definedNames>
    <definedName name="_xlchart.v1.0" hidden="1">工作表1!$L$18:$L$19</definedName>
    <definedName name="_xlchart.v1.1" hidden="1">工作表1!$M$17</definedName>
    <definedName name="_xlchart.v1.2" hidden="1">工作表1!$M$18:$M$19</definedName>
    <definedName name="_xlchart.v1.3" hidden="1">工作表1!$L$18:$L$19</definedName>
    <definedName name="_xlchart.v1.4" hidden="1">工作表1!$M$17</definedName>
    <definedName name="_xlchart.v1.5" hidden="1">工作表1!$M$18:$M$19</definedName>
    <definedName name="_xlchart.v1.6" hidden="1">工作表1!$L$18:$L$19</definedName>
    <definedName name="_xlchart.v1.7" hidden="1">工作表1!$M$17</definedName>
    <definedName name="_xlchart.v1.8" hidden="1">工作表1!$M$18:$M$19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D17" i="1"/>
  <c r="C17" i="1"/>
  <c r="L4" i="1"/>
  <c r="L11" i="1"/>
  <c r="L12" i="1"/>
  <c r="K3" i="1"/>
  <c r="K4" i="1"/>
  <c r="K11" i="1"/>
  <c r="K12" i="1"/>
  <c r="K13" i="1"/>
  <c r="J3" i="1"/>
  <c r="L3" i="1" s="1"/>
  <c r="J4" i="1"/>
  <c r="J5" i="1"/>
  <c r="L5" i="1" s="1"/>
  <c r="J6" i="1"/>
  <c r="L6" i="1" s="1"/>
  <c r="J7" i="1"/>
  <c r="K7" i="1" s="1"/>
  <c r="J8" i="1"/>
  <c r="L8" i="1" s="1"/>
  <c r="J9" i="1"/>
  <c r="L9" i="1" s="1"/>
  <c r="J10" i="1"/>
  <c r="L10" i="1" s="1"/>
  <c r="J11" i="1"/>
  <c r="J12" i="1"/>
  <c r="J13" i="1"/>
  <c r="L13" i="1" s="1"/>
  <c r="J14" i="1"/>
  <c r="L14" i="1" s="1"/>
  <c r="J15" i="1"/>
  <c r="K15" i="1" s="1"/>
  <c r="J2" i="1"/>
  <c r="L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H17" i="1" s="1"/>
  <c r="K10" i="1" l="1"/>
  <c r="K6" i="1"/>
  <c r="K9" i="1"/>
  <c r="K5" i="1"/>
  <c r="K14" i="1"/>
  <c r="J17" i="1"/>
  <c r="L15" i="1"/>
  <c r="L7" i="1"/>
  <c r="K2" i="1"/>
  <c r="K8" i="1"/>
</calcChain>
</file>

<file path=xl/sharedStrings.xml><?xml version="1.0" encoding="utf-8"?>
<sst xmlns="http://schemas.openxmlformats.org/spreadsheetml/2006/main" count="36" uniqueCount="36">
  <si>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</si>
  <si>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</si>
  <si>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</si>
  <si>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</si>
  <si>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</si>
  <si>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</si>
  <si>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</si>
  <si>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</si>
  <si>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</si>
  <si>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</si>
  <si>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</si>
  <si>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</si>
  <si>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</si>
  <si>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</si>
  <si>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</si>
  <si>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</si>
  <si>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</si>
  <si>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</si>
  <si>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</si>
  <si>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</si>
  <si>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</si>
  <si>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</si>
  <si>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</si>
  <si>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</si>
  <si>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</si>
  <si>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</si>
  <si>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</si>
  <si>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</si>
  <si>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</si>
  <si>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</si>
  <si>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</si>
  <si>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</si>
  <si>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Result</t>
  </si>
  <si>
    <t>Count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</si>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</sst>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Calibri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Q2: overall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80.800000000000011</c:v>
                </c:pt>
                <c:pt idx="4">
                  <c:v>84.7</c:v>
                </c:pt>
                <c:pt idx="5">
                  <c:v>80.800000000000011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4-5748-9BEB-FD62DDE5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502592"/>
        <c:axId val="342706432"/>
      </c:barChart>
      <c:catAx>
        <c:axId val="34250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42706432"/>
        <c:crosses val="autoZero"/>
        <c:auto val="1"/>
        <c:lblAlgn val="ctr"/>
        <c:lblOffset val="100"/>
        <c:noMultiLvlLbl val="0"/>
      </c:catAx>
      <c:valAx>
        <c:axId val="3427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3425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工作表1!$M$17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工作表1!$L$18:$L$19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工作表1!$M$18:$M$19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2-E948-88D4-CA441CD312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24</xdr:row>
      <xdr:rowOff>101600</xdr:rowOff>
    </xdr:from>
    <xdr:to>
      <xdr:col>10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9ACED-4751-E74A-01F0-51221BE40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19</xdr:row>
      <xdr:rowOff>76200</xdr:rowOff>
    </xdr:from>
    <xdr:to>
      <xdr:col>16</xdr:col>
      <xdr:colOff>152400</xdr:colOff>
      <xdr:row>32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5B779B-E71E-C484-881A-89B0F3E7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workbookViewId="0">
      <selection activeCell="O14" sqref="O14"/>
    </sheetView>
  </sheetViews>
  <sheetFormatPr baseColWidth="10" defaultColWidth="8.83203125" defaultRowHeight="16" x14ac:dyDescent="0.2"/>
  <cols>
    <col min="3" max="4" width="13" bestFit="1" customWidth="1"/>
    <col min="8" max="8" width="18.6640625" bestFit="1" customWidth="1"/>
    <col min="10" max="10" width="16.1640625" bestFit="1" customWidth="1"/>
    <col min="11" max="11" width="24.1640625" customWidth="1"/>
    <col min="12" max="12" width="23" customWidth="1"/>
  </cols>
  <sheetData>
    <row r="1" spans="1:12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 x14ac:dyDescent="0.15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SUM(C2:G2)*0.1+I2*0.5</f>
        <v>91.7</v>
      </c>
      <c r="K2" s="5" t="str">
        <f>IF(J2&gt;=90,"A",IF(J2&gt;=80,"B",IF(J2&gt;=70,"C",IF(J2&gt;=60,"D","F"))))</f>
        <v>A</v>
      </c>
      <c r="L2" s="5" t="str">
        <f>IF(J2&gt;=60,"pass","fail")</f>
        <v>pass</v>
      </c>
    </row>
    <row r="3" spans="1:12" x14ac:dyDescent="0.15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SUM(C3:G3)*0.1+I3*0.5</f>
        <v>90</v>
      </c>
      <c r="K3" s="5" t="str">
        <f t="shared" ref="K3:K15" si="2">IF(J3&gt;=90,"A",IF(J3&gt;=80,"B",IF(J3&gt;=70,"C",IF(J3&gt;=60,"D","F"))))</f>
        <v>A</v>
      </c>
      <c r="L3" s="5" t="str">
        <f t="shared" ref="L3:L15" si="3">IF(J3&gt;=60,"pass","fail")</f>
        <v>pass</v>
      </c>
    </row>
    <row r="4" spans="1:12" x14ac:dyDescent="0.15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 x14ac:dyDescent="0.15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80.800000000000011</v>
      </c>
      <c r="K5" s="5" t="str">
        <f t="shared" si="2"/>
        <v>B</v>
      </c>
      <c r="L5" s="5" t="str">
        <f t="shared" si="3"/>
        <v>pass</v>
      </c>
    </row>
    <row r="6" spans="1:12" x14ac:dyDescent="0.15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 x14ac:dyDescent="0.15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 x14ac:dyDescent="0.15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 x14ac:dyDescent="0.15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 x14ac:dyDescent="0.15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 x14ac:dyDescent="0.15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 x14ac:dyDescent="0.15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 x14ac:dyDescent="0.15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 x14ac:dyDescent="0.15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 x14ac:dyDescent="0.15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 x14ac:dyDescent="0.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 x14ac:dyDescent="0.2">
      <c r="C17" s="5">
        <f>MAX(C2:C15)</f>
        <v>98</v>
      </c>
      <c r="D17" s="5">
        <f>LARGE(D2:D15,2)</f>
        <v>92</v>
      </c>
      <c r="H17" s="5">
        <f>COUNTIF(H2:H15,"&lt;80")</f>
        <v>8</v>
      </c>
      <c r="J17" s="5">
        <f>AVERAGE(J2:J15)</f>
        <v>76.871428571428581</v>
      </c>
      <c r="L17" t="s">
        <v>32</v>
      </c>
      <c r="M17" t="s">
        <v>33</v>
      </c>
    </row>
    <row r="18" spans="3:13" x14ac:dyDescent="0.2">
      <c r="L18" t="s">
        <v>34</v>
      </c>
      <c r="M18">
        <f>COUNTIF(L2:L15,"pass")</f>
        <v>12</v>
      </c>
    </row>
    <row r="19" spans="3:13" x14ac:dyDescent="0.2">
      <c r="L19" t="s">
        <v>35</v>
      </c>
      <c r="M19">
        <f>COUNTIF(L2:L15,"fail")</f>
        <v>2</v>
      </c>
    </row>
    <row r="24" spans="3:13" x14ac:dyDescent="0.2">
      <c r="J24" s="4" t="s">
        <v>30</v>
      </c>
    </row>
  </sheetData>
  <phoneticPr fontId="2" type="noConversion"/>
  <conditionalFormatting sqref="L1:L16 L20:L1048576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Ashley Chen</cp:lastModifiedBy>
  <dcterms:created xsi:type="dcterms:W3CDTF">2023-10-19T05:27:10Z</dcterms:created>
  <dcterms:modified xsi:type="dcterms:W3CDTF">2025-10-09T08:36:17Z</dcterms:modified>
</cp:coreProperties>
</file>