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wnloads\"/>
    </mc:Choice>
  </mc:AlternateContent>
  <xr:revisionPtr revIDLastSave="0" documentId="13_ncr:1_{9C686127-F334-4099-AF2B-BAC8E2AEEC43}" xr6:coauthVersionLast="47" xr6:coauthVersionMax="47" xr10:uidLastSave="{00000000-0000-0000-0000-000000000000}"/>
  <bookViews>
    <workbookView xWindow="-120" yWindow="-120" windowWidth="29040" windowHeight="15840" xr2:uid="{C22B2FE3-21E3-4F01-8ABF-B9ADA5AA0B50}"/>
  </bookViews>
  <sheets>
    <sheet name="query 3.6" sheetId="5" r:id="rId1"/>
    <sheet name="query 3.7" sheetId="3" r:id="rId2"/>
    <sheet name="query 3.10" sheetId="1" r:id="rId3"/>
    <sheet name="Main questions" sheetId="4" r:id="rId4"/>
    <sheet name="TOP 10" sheetId="6" r:id="rId5"/>
    <sheet name="All Countries Revenue" sheetId="7" r:id="rId6"/>
    <sheet name="payment_month" sheetId="8" r:id="rId7"/>
    <sheet name="TOP 10 CLIENTS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1" l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G89" i="1"/>
  <c r="F89" i="1"/>
  <c r="G88" i="1"/>
  <c r="F88" i="1"/>
  <c r="G87" i="1"/>
  <c r="G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G78" i="1"/>
  <c r="F78" i="1"/>
  <c r="G77" i="1"/>
  <c r="F77" i="1"/>
  <c r="G76" i="1"/>
  <c r="F76" i="1"/>
  <c r="G75" i="1"/>
  <c r="F75" i="1"/>
  <c r="G74" i="1"/>
  <c r="G73" i="1"/>
  <c r="G72" i="1"/>
  <c r="F72" i="1"/>
  <c r="G71" i="1"/>
  <c r="F71" i="1"/>
  <c r="G70" i="1"/>
  <c r="G69" i="1"/>
  <c r="F69" i="1"/>
  <c r="G68" i="1"/>
  <c r="G67" i="1"/>
  <c r="G66" i="1"/>
  <c r="F66" i="1"/>
  <c r="G65" i="1"/>
  <c r="F65" i="1"/>
  <c r="G64" i="1"/>
  <c r="F64" i="1"/>
  <c r="G63" i="1"/>
  <c r="F63" i="1"/>
  <c r="G62" i="1"/>
  <c r="G61" i="1"/>
  <c r="F61" i="1"/>
  <c r="G60" i="1"/>
  <c r="F60" i="1"/>
  <c r="G59" i="1"/>
  <c r="F59" i="1"/>
  <c r="G58" i="1"/>
  <c r="F58" i="1"/>
  <c r="G57" i="1"/>
  <c r="F57" i="1"/>
  <c r="G56" i="1"/>
  <c r="G55" i="1"/>
  <c r="F55" i="1"/>
  <c r="G54" i="1"/>
  <c r="F54" i="1"/>
  <c r="G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G27" i="1"/>
  <c r="F27" i="1"/>
  <c r="G26" i="1"/>
  <c r="F26" i="1"/>
  <c r="G25" i="1"/>
  <c r="G24" i="1"/>
  <c r="F24" i="1"/>
  <c r="G23" i="1"/>
  <c r="F23" i="1"/>
  <c r="G22" i="1"/>
  <c r="F22" i="1"/>
  <c r="G21" i="1"/>
  <c r="G20" i="1"/>
  <c r="F20" i="1"/>
  <c r="G19" i="1"/>
  <c r="F19" i="1"/>
  <c r="G18" i="1"/>
  <c r="F18" i="1"/>
  <c r="G17" i="1"/>
  <c r="G16" i="1"/>
  <c r="G15" i="1"/>
  <c r="F15" i="1"/>
  <c r="G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G3" i="1"/>
  <c r="F3" i="1"/>
  <c r="G2" i="1"/>
  <c r="F2" i="1"/>
</calcChain>
</file>

<file path=xl/sharedStrings.xml><?xml version="1.0" encoding="utf-8"?>
<sst xmlns="http://schemas.openxmlformats.org/spreadsheetml/2006/main" count="1005" uniqueCount="389">
  <si>
    <t>/*Get customer count and total payment received against each country */</t>
  </si>
  <si>
    <t>SELECT country,</t>
  </si>
  <si>
    <t xml:space="preserve">       COUNT(A.customer_id) AS customer_count,</t>
  </si>
  <si>
    <t xml:space="preserve">       SUM(amount) AS total_payment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</si>
  <si>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</si>
  <si>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</si>
  <si>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</si>
  <si>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</si>
  <si>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</si>
  <si>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GROUP BY country</t>
  </si>
  <si>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</si>
  <si>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</si>
  <si>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</si>
  <si>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</si>
  <si>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</si>
  <si>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</si>
  <si>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mode_rating</t>
  </si>
  <si>
    <t>PG-13</t>
  </si>
  <si>
    <t>SELECT COUNT(A.customer_id) AS number_of_customers,</t>
  </si>
  <si>
    <t>INNER JOIN country D ON C.country_id = D.country_id</t>
  </si>
  <si>
    <t>ORDER BY number_of_customers DESC</t>
  </si>
  <si>
    <t>LIMIT 10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</si>
  <si>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</si>
  <si>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</si>
  <si>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</si>
  <si>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</si>
  <si>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</si>
  <si>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</si>
  <si>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</si>
  <si>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</si>
  <si>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</si>
  <si>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</si>
  <si>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n_of_customers</t>
  </si>
  <si>
    <t>country</t>
  </si>
  <si>
    <t xml:space="preserve">               D.country AS country</t>
  </si>
  <si>
    <t>INNER JOIN city C ON C.city_id = B.city_id</t>
  </si>
  <si>
    <t>INNER JOIN country D ON D.country_id = C.country_id</t>
  </si>
  <si>
    <t>WHERE country IN ('India', 'China', 'United States', 'Japan', 'Mexico', 'Brazil', 'Russian Federation', 'Philippines', 'Turkey', 'Indonesia')</t>
  </si>
  <si>
    <t>GROUP BY city</t>
  </si>
  <si>
    <t xml:space="preserve">                  C.city AS city</t>
  </si>
  <si>
    <t>Aurora</t>
  </si>
  <si>
    <t>Tokat</t>
  </si>
  <si>
    <t>Tarsus</t>
  </si>
  <si>
    <t>Atlixco</t>
  </si>
  <si>
    <t>Emeishan</t>
  </si>
  <si>
    <t>Pontianak</t>
  </si>
  <si>
    <t>Shimoga</t>
  </si>
  <si>
    <t>Aparecida de Goinia</t>
  </si>
  <si>
    <t>Zalantun</t>
  </si>
  <si>
    <t>Taguig</t>
  </si>
  <si>
    <t>avg</t>
  </si>
  <si>
    <t>SELECT C.city AS city,</t>
  </si>
  <si>
    <t>INNER JOIN payment E ON A.customer_id = E.customer_id</t>
  </si>
  <si>
    <t>WHERE city IN ('Aurora', 'Tokat', 'Tarsus', 'Atlixco', 'Emeishan', 'Pontianak', 'Shimoga', 'Aparecida de Goinia', 'Zalantun', 'Taguig')</t>
  </si>
  <si>
    <t>GROUP BY A.customer_id,</t>
  </si>
  <si>
    <t>ORDER BY total_amount_paid DESC</t>
  </si>
  <si>
    <t>LIMIT 5</t>
  </si>
  <si>
    <t xml:space="preserve">               A.first_name AS first_name,</t>
  </si>
  <si>
    <t xml:space="preserve">               A.last_name AS last_name,</t>
  </si>
  <si>
    <t xml:space="preserve">               D.country AS country,</t>
  </si>
  <si>
    <t xml:space="preserve">               SUM(AMOUNT) AS total_amount_paid</t>
  </si>
  <si>
    <t xml:space="preserve">                      A.first_name,</t>
  </si>
  <si>
    <t xml:space="preserve">                      A.last_name,</t>
  </si>
  <si>
    <t xml:space="preserve">                       country,</t>
  </si>
  <si>
    <t xml:space="preserve">                       city</t>
  </si>
  <si>
    <t>Casey</t>
  </si>
  <si>
    <t>Mena</t>
  </si>
  <si>
    <t>130.68</t>
  </si>
  <si>
    <t>Sara</t>
  </si>
  <si>
    <t>Perry</t>
  </si>
  <si>
    <t>128.70</t>
  </si>
  <si>
    <t>Leslie</t>
  </si>
  <si>
    <t>Seward</t>
  </si>
  <si>
    <t>123.72</t>
  </si>
  <si>
    <t>Alan</t>
  </si>
  <si>
    <t>Kahn</t>
  </si>
  <si>
    <t>119.75</t>
  </si>
  <si>
    <t>Clinton</t>
  </si>
  <si>
    <t>Buford</t>
  </si>
  <si>
    <t>98.76</t>
  </si>
  <si>
    <t>city</t>
  </si>
  <si>
    <t>first_name</t>
  </si>
  <si>
    <t>last_name</t>
  </si>
  <si>
    <t>Column_name</t>
  </si>
  <si>
    <t>Data Output</t>
  </si>
  <si>
    <t>Query</t>
  </si>
  <si>
    <t>SELECT MIN(release_year) AS min_release_year,</t>
  </si>
  <si>
    <t>FROM film</t>
  </si>
  <si>
    <t xml:space="preserve">   </t>
  </si>
  <si>
    <t xml:space="preserve">               MAX(release_year) AS max_release_year,</t>
  </si>
  <si>
    <t xml:space="preserve">               CAST(AVG(release_year) AS DECIMAL (4)) AS avg_release_year</t>
  </si>
  <si>
    <t>release_year</t>
  </si>
  <si>
    <t>language_film</t>
  </si>
  <si>
    <t>SELECT MODE () WITHIN GROUP (ORDER BY language_id) AS mode_language_id</t>
  </si>
  <si>
    <t>min_release_year</t>
  </si>
  <si>
    <t>max_release_year</t>
  </si>
  <si>
    <t>avg_release_year</t>
  </si>
  <si>
    <t>mode_language_id</t>
  </si>
  <si>
    <t>rental_duration</t>
  </si>
  <si>
    <t>SELECT MIN(rental_duration) AS min_rental_duration,</t>
  </si>
  <si>
    <t xml:space="preserve">               MAX(rental_duration) AS max_rental_duration,</t>
  </si>
  <si>
    <t xml:space="preserve">               CAST(AVG(rental_duration) AS DECIMAL (3,2)) AS avg_rental_duration</t>
  </si>
  <si>
    <t>rental_rate</t>
  </si>
  <si>
    <t>SELECT MIN(rental_rate) AS min_rental_rate,</t>
  </si>
  <si>
    <t xml:space="preserve">               MAX(rental_rate) AS max_rental_rate,</t>
  </si>
  <si>
    <t xml:space="preserve">               CAST(AVG(rental_rate) AS DECIMAL (3,2)) AS avg_rental_rate</t>
  </si>
  <si>
    <t>SELECT MIN(length),</t>
  </si>
  <si>
    <t xml:space="preserve">               MAX(length),</t>
  </si>
  <si>
    <t xml:space="preserve">               CAST(AVG(length) AS DECIMAL (3)) AS avg_lenght</t>
  </si>
  <si>
    <t>min_length</t>
  </si>
  <si>
    <t>max_length</t>
  </si>
  <si>
    <t>avg_length</t>
  </si>
  <si>
    <t>SELECT MIN(replacement_cost),</t>
  </si>
  <si>
    <t xml:space="preserve">               MAX(replacement_cost),</t>
  </si>
  <si>
    <t xml:space="preserve">               CAST(AVG(replacement_cost) AS DECIMAL (3))</t>
  </si>
  <si>
    <t>replacement_cost</t>
  </si>
  <si>
    <t>min_replacement_cost</t>
  </si>
  <si>
    <t>max_replacement_cost</t>
  </si>
  <si>
    <t>avg_replacement_cost</t>
  </si>
  <si>
    <t>SELECT MODE() WITHIN GROUP(ORDER BY rating) AS mode_rating</t>
  </si>
  <si>
    <t>rating</t>
  </si>
  <si>
    <t>customer_id</t>
  </si>
  <si>
    <t>SELECT MIN (customer_id),</t>
  </si>
  <si>
    <t>FROM customer</t>
  </si>
  <si>
    <t xml:space="preserve">               MAX (customer_id),</t>
  </si>
  <si>
    <t xml:space="preserve">               CAST(AVG(customer_id) AS DECIMAL (5)) avg_customer_id</t>
  </si>
  <si>
    <t>min_customer_id</t>
  </si>
  <si>
    <t>max_customer_id</t>
  </si>
  <si>
    <t>avg_customer_id</t>
  </si>
  <si>
    <t>store_id</t>
  </si>
  <si>
    <t>SELECT MIN (store_id),</t>
  </si>
  <si>
    <t xml:space="preserve">   MAX (store_id),</t>
  </si>
  <si>
    <t xml:space="preserve">   CAST(AVG(store_id) AS DECIMAL (5)) avg_store_id</t>
  </si>
  <si>
    <t>min_store_id</t>
  </si>
  <si>
    <t>max_store_id</t>
  </si>
  <si>
    <t>avg_store_id</t>
  </si>
  <si>
    <t>SELECT MODE() WITHIN GROUP (ORDER BY first_name) AS mode_first_name,</t>
  </si>
  <si>
    <t>first_name, last_name, email</t>
  </si>
  <si>
    <t xml:space="preserve">               MODE() WITHIN GROUP (ORDER BY last_name) AS mode_last_name,</t>
  </si>
  <si>
    <t xml:space="preserve">               MODE() WITHIN GROUP (ORDER BY email) AS mode_email</t>
  </si>
  <si>
    <t>Jamie</t>
  </si>
  <si>
    <t>Abney</t>
  </si>
  <si>
    <t>aaron.selby@sakilacustomer.org</t>
  </si>
  <si>
    <t>email</t>
  </si>
  <si>
    <t>SELECT MIN(address_id) AS min_address_id,</t>
  </si>
  <si>
    <t>address_id</t>
  </si>
  <si>
    <t xml:space="preserve">               MAX(address_id) AS max_address_id,</t>
  </si>
  <si>
    <t xml:space="preserve">               CAST(AVG(address_id) AS DECIMAL (4)) AS avg_address_id</t>
  </si>
  <si>
    <t>min_address_id</t>
  </si>
  <si>
    <t>max_address_id</t>
  </si>
  <si>
    <t>avg_address_id</t>
  </si>
  <si>
    <t>SELECT MODE () WITHIN GROUP (ORDER BY activebool) AS mode_activebool</t>
  </si>
  <si>
    <t>activebool</t>
  </si>
  <si>
    <t>mode_activebool</t>
  </si>
  <si>
    <t>SELECT MIN(create_date) AS min_create_date,</t>
  </si>
  <si>
    <t xml:space="preserve">               MAX(create_date) AS max_create_date</t>
  </si>
  <si>
    <t>create_date</t>
  </si>
  <si>
    <t>SELECT MIN(last_update) AS min_last_update,</t>
  </si>
  <si>
    <t xml:space="preserve">               MAX(last_update) AS max_last_update</t>
  </si>
  <si>
    <t>last_update</t>
  </si>
  <si>
    <t>2013-05-26 14:49:45.738</t>
  </si>
  <si>
    <t>min_last_update</t>
  </si>
  <si>
    <t>max_last_update</t>
  </si>
  <si>
    <t>SELECT MODE() WITHIN GROUP (ORDER BY active) AS mode_active</t>
  </si>
  <si>
    <t>mode_active</t>
  </si>
  <si>
    <t>SELECT SUM(payment.amount) AS total_amount_paid,</t>
  </si>
  <si>
    <t>FROM payment</t>
  </si>
  <si>
    <t>INNER JOIN rental ON payment.rental_id = rental.rental_id</t>
  </si>
  <si>
    <t>INNER JOIN inventory ON rental.inventory_id = inventory.inventory_id</t>
  </si>
  <si>
    <t>INNER JOIN film ON inventory.film_id = film.film_id</t>
  </si>
  <si>
    <t xml:space="preserve">GROUP BY title </t>
  </si>
  <si>
    <t>LIMIT 15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</si>
  <si>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</si>
  <si>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</si>
  <si>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</si>
  <si>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</si>
  <si>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</si>
  <si>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</si>
  <si>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</si>
  <si>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</si>
  <si>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</si>
  <si>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</si>
  <si>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</si>
  <si>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</si>
  <si>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</si>
  <si>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</si>
  <si>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Enemy Odds</t>
  </si>
  <si>
    <t>total_amount_paid</t>
  </si>
  <si>
    <t>total_n_payments</t>
  </si>
  <si>
    <t>title</t>
  </si>
  <si>
    <t>Questions</t>
  </si>
  <si>
    <t>ORDER BY total_amount_paid ASC</t>
  </si>
  <si>
    <t>Duffel Apocalypse</t>
  </si>
  <si>
    <t>Oklahoma Jumanji</t>
  </si>
  <si>
    <t>Texas Watch</t>
  </si>
  <si>
    <t>Freedom Cleopatra</t>
  </si>
  <si>
    <t>Rebel Airport</t>
  </si>
  <si>
    <t>Young Language</t>
  </si>
  <si>
    <t>Cruelty Unforgiven</t>
  </si>
  <si>
    <t>Treatment Jekyll</t>
  </si>
  <si>
    <t>Lights Deer</t>
  </si>
  <si>
    <t>Japanese Run</t>
  </si>
  <si>
    <t>Stallion Sundance</t>
  </si>
  <si>
    <t>Harold French</t>
  </si>
  <si>
    <t>Ghostbusters Elf</t>
  </si>
  <si>
    <t>Connection Microcosmos</t>
  </si>
  <si>
    <t>Ballroom Mockingbird</t>
  </si>
  <si>
    <t xml:space="preserve">   COUNT(payment.payment_id) AS total_payments,</t>
  </si>
  <si>
    <t>INNER JOIN film_category ON film_category.film_id = film.film_id</t>
  </si>
  <si>
    <t>INNER JOIN category ON film_category.category_id = category.category_id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</si>
  <si>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</si>
  <si>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</si>
  <si>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</si>
  <si>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</si>
  <si>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</si>
  <si>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</si>
  <si>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</si>
  <si>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</si>
  <si>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</si>
  <si>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</si>
  <si>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</si>
  <si>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</si>
  <si>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</si>
  <si>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</si>
  <si>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</si>
  <si>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</si>
  <si>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</si>
  <si>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total_payments</t>
  </si>
  <si>
    <t>category_name</t>
  </si>
  <si>
    <t>Country</t>
  </si>
  <si>
    <t>Result</t>
  </si>
  <si>
    <t>INNER JOIN customer ON payment.customer_id = customer.customer_id</t>
  </si>
  <si>
    <t>INNER JOIN address ON customer.address_id = address.address_id</t>
  </si>
  <si>
    <t>INNER JOIN city ON address.city_id = city.city_id</t>
  </si>
  <si>
    <t>INNER JOIN country ON city.country_id = country.country_id</t>
  </si>
  <si>
    <t>Category</t>
  </si>
  <si>
    <t xml:space="preserve">   country.country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</si>
  <si>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</si>
  <si>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</si>
  <si>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</si>
  <si>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</si>
  <si>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</si>
  <si>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</si>
  <si>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</si>
  <si>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</si>
  <si>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</si>
  <si>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</si>
  <si>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</si>
  <si>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</si>
  <si>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</si>
  <si>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</si>
  <si>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</si>
  <si>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</si>
  <si>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</si>
  <si>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</si>
  <si>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</si>
  <si>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</si>
  <si>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</si>
  <si>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</si>
  <si>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</si>
  <si>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</si>
  <si>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</si>
  <si>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</si>
  <si>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</si>
  <si>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</si>
  <si>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</si>
  <si>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</si>
  <si>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</si>
  <si>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</si>
  <si>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</si>
  <si>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</si>
  <si>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</si>
  <si>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</si>
  <si>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</si>
  <si>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</si>
  <si>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</si>
  <si>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</si>
  <si>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</si>
  <si>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</si>
  <si>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</si>
  <si>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</si>
  <si>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</si>
  <si>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</si>
  <si>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</si>
  <si>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</si>
  <si>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</si>
  <si>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</si>
  <si>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</si>
  <si>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</si>
  <si>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</si>
  <si>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</si>
  <si>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</si>
  <si>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</si>
  <si>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</si>
  <si>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</si>
  <si>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</si>
  <si>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</si>
  <si>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</si>
  <si>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</si>
  <si>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</si>
  <si>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</si>
  <si>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</si>
  <si>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</si>
  <si>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</si>
  <si>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</si>
  <si>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</si>
  <si>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</si>
  <si>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</si>
  <si>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</si>
  <si>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</si>
  <si>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</si>
  <si>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</si>
  <si>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</si>
  <si>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</si>
  <si>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</si>
  <si>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</si>
  <si>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</si>
  <si>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</si>
  <si>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</si>
  <si>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</si>
  <si>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</si>
  <si>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</si>
  <si>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</si>
  <si>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</si>
  <si>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</si>
  <si>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</si>
  <si>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</si>
  <si>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</si>
  <si>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</si>
  <si>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</si>
  <si>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</si>
  <si>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</si>
  <si>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</si>
  <si>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</si>
  <si>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</si>
  <si>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 xml:space="preserve">   EXTRACT(MONTH FROM payment.payment_date) AS month</t>
  </si>
  <si>
    <t>GROUP BY month</t>
  </si>
  <si>
    <t>month</t>
  </si>
  <si>
    <t>MAY</t>
  </si>
  <si>
    <t>FEBRUARY</t>
  </si>
  <si>
    <t>APRIL</t>
  </si>
  <si>
    <t>MARCH</t>
  </si>
  <si>
    <t xml:space="preserve">       A.first_name AS first_name,</t>
  </si>
  <si>
    <t xml:space="preserve">       A.last_name AS last_name,</t>
  </si>
  <si>
    <t xml:space="preserve">       D.country AS country,</t>
  </si>
  <si>
    <t xml:space="preserve">       SUM(AMOUNT) AS total_amount_paid</t>
  </si>
  <si>
    <t xml:space="preserve">         A.first_name,</t>
  </si>
  <si>
    <t xml:space="preserve">         A.last_name,</t>
  </si>
  <si>
    <t xml:space="preserve">         country,</t>
  </si>
  <si>
    <t xml:space="preserve">         city</t>
  </si>
  <si>
    <t>Natalie</t>
  </si>
  <si>
    <t>Meyer</t>
  </si>
  <si>
    <t>Theresa</t>
  </si>
  <si>
    <t>Watson</t>
  </si>
  <si>
    <t>Nellie</t>
  </si>
  <si>
    <t>Garrett</t>
  </si>
  <si>
    <t>Phyllis</t>
  </si>
  <si>
    <t>Foster</t>
  </si>
  <si>
    <t>Joann</t>
  </si>
  <si>
    <t>Gardner</t>
  </si>
  <si>
    <t>total_payment</t>
  </si>
  <si>
    <t>continent</t>
  </si>
  <si>
    <t>North America</t>
  </si>
  <si>
    <t>Asia</t>
  </si>
  <si>
    <t>Europe</t>
  </si>
  <si>
    <t>South America</t>
  </si>
  <si>
    <t>Africa</t>
  </si>
  <si>
    <t>Virgin Islands, U,S,</t>
  </si>
  <si>
    <t xml:space="preserve">               COUNT(payment.amount) AS total_payments,</t>
  </si>
  <si>
    <t xml:space="preserve">               film.title</t>
  </si>
  <si>
    <t xml:space="preserve">               COUNT(payment.payment_id) AS total_payments,</t>
  </si>
  <si>
    <t xml:space="preserve">GROUP BY category.name </t>
  </si>
  <si>
    <t xml:space="preserve">               category.name</t>
  </si>
  <si>
    <t xml:space="preserve">   category.name</t>
  </si>
  <si>
    <t>WHERE country.country = 'India'</t>
  </si>
  <si>
    <t>WHERE country.country = 'China'</t>
  </si>
  <si>
    <t>WHERE country.country = 'United States'</t>
  </si>
  <si>
    <t>WHERE country.country = 'Japan'</t>
  </si>
  <si>
    <t>WHERE country.country = 'Mexico'</t>
  </si>
  <si>
    <t>WHERE country.country = 'Brazil'</t>
  </si>
  <si>
    <t>WHERE country.country = 'Russian Federation'</t>
  </si>
  <si>
    <t>WHERE country.country = 'Philippines'</t>
  </si>
  <si>
    <t>WHERE country.country = 'Turkey'</t>
  </si>
  <si>
    <t>WHERE country.country = 'Indonesia'</t>
  </si>
  <si>
    <t>total_transactions</t>
  </si>
  <si>
    <t>length</t>
  </si>
  <si>
    <t>● Which movies contributed the most to revenue gain?</t>
  </si>
  <si>
    <t>● Which movies contributed the least to revenue gain?</t>
  </si>
  <si>
    <t>● Which categories have the most revenue?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</si>
</sst>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3"/>
      <color theme="0" tint="-4.9989318521683403E-2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1" fillId="2" borderId="1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14" fontId="1" fillId="2" borderId="14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left" indent="1"/>
    </xf>
    <xf numFmtId="0" fontId="1" fillId="2" borderId="14" xfId="0" applyFont="1" applyFill="1" applyBorder="1" applyAlignment="1">
      <alignment horizontal="left" indent="1"/>
    </xf>
    <xf numFmtId="0" fontId="1" fillId="2" borderId="15" xfId="0" applyFont="1" applyFill="1" applyBorder="1" applyAlignment="1">
      <alignment horizontal="left" indent="1"/>
    </xf>
    <xf numFmtId="0" fontId="1" fillId="2" borderId="14" xfId="0" applyFont="1" applyFill="1" applyBorder="1" applyAlignment="1">
      <alignment horizontal="left" wrapText="1" indent="1"/>
    </xf>
    <xf numFmtId="0" fontId="1" fillId="2" borderId="1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 applyAlignment="1">
      <alignment wrapText="1"/>
    </xf>
    <xf numFmtId="0" fontId="1" fillId="2" borderId="26" xfId="0" applyFont="1" applyFill="1" applyBorder="1"/>
    <xf numFmtId="0" fontId="1" fillId="2" borderId="16" xfId="0" applyFont="1" applyFill="1" applyBorder="1"/>
    <xf numFmtId="2" fontId="1" fillId="2" borderId="16" xfId="0" applyNumberFormat="1" applyFont="1" applyFill="1" applyBorder="1"/>
    <xf numFmtId="0" fontId="1" fillId="2" borderId="27" xfId="0" applyFont="1" applyFill="1" applyBorder="1"/>
    <xf numFmtId="0" fontId="4" fillId="2" borderId="16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indent="3"/>
    </xf>
    <xf numFmtId="0" fontId="3" fillId="4" borderId="16" xfId="0" applyFont="1" applyFill="1" applyBorder="1"/>
    <xf numFmtId="0" fontId="1" fillId="2" borderId="28" xfId="0" applyFont="1" applyFill="1" applyBorder="1"/>
    <xf numFmtId="0" fontId="1" fillId="2" borderId="8" xfId="0" applyFont="1" applyFill="1" applyBorder="1"/>
    <xf numFmtId="0" fontId="1" fillId="2" borderId="29" xfId="0" applyFont="1" applyFill="1" applyBorder="1"/>
    <xf numFmtId="0" fontId="4" fillId="2" borderId="17" xfId="0" applyFont="1" applyFill="1" applyBorder="1"/>
    <xf numFmtId="0" fontId="5" fillId="2" borderId="20" xfId="0" applyFont="1" applyFill="1" applyBorder="1"/>
    <xf numFmtId="0" fontId="3" fillId="4" borderId="0" xfId="0" applyFont="1" applyFill="1" applyBorder="1"/>
    <xf numFmtId="0" fontId="3" fillId="4" borderId="21" xfId="0" applyFont="1" applyFill="1" applyBorder="1"/>
    <xf numFmtId="0" fontId="4" fillId="2" borderId="18" xfId="0" applyFont="1" applyFill="1" applyBorder="1"/>
    <xf numFmtId="0" fontId="4" fillId="2" borderId="19" xfId="0" applyFont="1" applyFill="1" applyBorder="1"/>
    <xf numFmtId="0" fontId="5" fillId="2" borderId="17" xfId="0" applyFont="1" applyFill="1" applyBorder="1"/>
    <xf numFmtId="0" fontId="1" fillId="2" borderId="1" xfId="0" applyFont="1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indent="2"/>
    </xf>
    <xf numFmtId="0" fontId="2" fillId="4" borderId="12" xfId="0" applyFont="1" applyFill="1" applyBorder="1" applyAlignment="1">
      <alignment horizontal="left" indent="2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/Desktop/Data%20Analyst%20CF/rockbust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</sheetNames>
    <sheetDataSet>
      <sheetData sheetId="0"/>
      <sheetData sheetId="1">
        <row r="1">
          <cell r="B1" t="str">
            <v>Afghanistan</v>
          </cell>
          <cell r="C1" t="str">
            <v>Asia</v>
          </cell>
        </row>
        <row r="2">
          <cell r="B2" t="str">
            <v>Åland Islands</v>
          </cell>
          <cell r="C2" t="str">
            <v>Europe</v>
          </cell>
        </row>
        <row r="3">
          <cell r="B3" t="str">
            <v>Albania</v>
          </cell>
          <cell r="C3" t="str">
            <v>Europe</v>
          </cell>
        </row>
        <row r="4">
          <cell r="B4" t="str">
            <v>Algeria</v>
          </cell>
          <cell r="C4" t="str">
            <v>Africa</v>
          </cell>
        </row>
        <row r="5">
          <cell r="B5" t="str">
            <v>American Samoa</v>
          </cell>
          <cell r="C5" t="str">
            <v>Oceania</v>
          </cell>
        </row>
        <row r="6">
          <cell r="B6" t="str">
            <v>Andorra</v>
          </cell>
          <cell r="C6" t="str">
            <v>Europe</v>
          </cell>
        </row>
        <row r="7">
          <cell r="B7" t="str">
            <v>Angola</v>
          </cell>
          <cell r="C7" t="str">
            <v>Africa</v>
          </cell>
        </row>
        <row r="8">
          <cell r="B8" t="str">
            <v>Anguilla</v>
          </cell>
          <cell r="C8" t="str">
            <v>North America</v>
          </cell>
        </row>
        <row r="9">
          <cell r="B9" t="str">
            <v>Antarctica</v>
          </cell>
          <cell r="C9" t="str">
            <v>Antarctica</v>
          </cell>
        </row>
        <row r="10">
          <cell r="B10" t="str">
            <v>Antigua and Barbuda</v>
          </cell>
          <cell r="C10" t="str">
            <v>North America</v>
          </cell>
        </row>
        <row r="11">
          <cell r="B11" t="str">
            <v>Argentina</v>
          </cell>
          <cell r="C11" t="str">
            <v>South America</v>
          </cell>
        </row>
        <row r="12">
          <cell r="B12" t="str">
            <v>Armenia</v>
          </cell>
          <cell r="C12" t="str">
            <v>Asia</v>
          </cell>
        </row>
        <row r="13">
          <cell r="B13" t="str">
            <v>Aruba</v>
          </cell>
          <cell r="C13" t="str">
            <v>North America</v>
          </cell>
        </row>
        <row r="14">
          <cell r="B14" t="str">
            <v>Australia</v>
          </cell>
          <cell r="C14" t="str">
            <v>Oceania</v>
          </cell>
        </row>
        <row r="15">
          <cell r="B15" t="str">
            <v>Austria</v>
          </cell>
          <cell r="C15" t="str">
            <v>Europe</v>
          </cell>
        </row>
        <row r="16">
          <cell r="B16" t="str">
            <v>Azerbaijan</v>
          </cell>
          <cell r="C16" t="str">
            <v>Asia</v>
          </cell>
        </row>
        <row r="17">
          <cell r="B17" t="str">
            <v>Bahamas</v>
          </cell>
          <cell r="C17" t="str">
            <v>North America</v>
          </cell>
        </row>
        <row r="18">
          <cell r="B18" t="str">
            <v>Bahrain</v>
          </cell>
          <cell r="C18" t="str">
            <v>Asia</v>
          </cell>
        </row>
        <row r="19">
          <cell r="B19" t="str">
            <v>Bangladesh</v>
          </cell>
          <cell r="C19" t="str">
            <v>Asia</v>
          </cell>
        </row>
        <row r="20">
          <cell r="B20" t="str">
            <v>Barbados</v>
          </cell>
          <cell r="C20" t="str">
            <v>North America</v>
          </cell>
        </row>
        <row r="21">
          <cell r="B21" t="str">
            <v>Belarus</v>
          </cell>
          <cell r="C21" t="str">
            <v>Europe</v>
          </cell>
        </row>
        <row r="22">
          <cell r="B22" t="str">
            <v>Belgium</v>
          </cell>
          <cell r="C22" t="str">
            <v>Europe</v>
          </cell>
        </row>
        <row r="23">
          <cell r="B23" t="str">
            <v>Belize</v>
          </cell>
          <cell r="C23" t="str">
            <v>North America</v>
          </cell>
        </row>
        <row r="24">
          <cell r="B24" t="str">
            <v>Benin</v>
          </cell>
          <cell r="C24" t="str">
            <v>Africa</v>
          </cell>
        </row>
        <row r="25">
          <cell r="B25" t="str">
            <v>Bermuda</v>
          </cell>
          <cell r="C25" t="str">
            <v>North America</v>
          </cell>
        </row>
        <row r="26">
          <cell r="B26" t="str">
            <v>Bhutan</v>
          </cell>
          <cell r="C26" t="str">
            <v>Asia</v>
          </cell>
        </row>
        <row r="27">
          <cell r="B27" t="str">
            <v>Bolivia (Plurinational State of)</v>
          </cell>
          <cell r="C27" t="str">
            <v>South America</v>
          </cell>
        </row>
        <row r="28">
          <cell r="B28" t="str">
            <v>Bonaire, Sint Eustatius and Saba</v>
          </cell>
          <cell r="C28" t="str">
            <v>North America</v>
          </cell>
        </row>
        <row r="29">
          <cell r="B29" t="str">
            <v>Bosnia and Herzegovina</v>
          </cell>
          <cell r="C29" t="str">
            <v>Europe</v>
          </cell>
        </row>
        <row r="30">
          <cell r="B30" t="str">
            <v>Botswana</v>
          </cell>
          <cell r="C30" t="str">
            <v>Africa</v>
          </cell>
        </row>
        <row r="31">
          <cell r="B31" t="str">
            <v>Bouvet Island</v>
          </cell>
          <cell r="C31" t="str">
            <v>South America</v>
          </cell>
        </row>
        <row r="32">
          <cell r="B32" t="str">
            <v>Brazil</v>
          </cell>
          <cell r="C32" t="str">
            <v>South America</v>
          </cell>
        </row>
        <row r="33">
          <cell r="B33" t="str">
            <v>British Indian Ocean Territory</v>
          </cell>
          <cell r="C33" t="str">
            <v>Africa</v>
          </cell>
        </row>
        <row r="34">
          <cell r="B34" t="str">
            <v>British Virgin Islands</v>
          </cell>
          <cell r="C34" t="str">
            <v>North America</v>
          </cell>
        </row>
        <row r="35">
          <cell r="B35" t="str">
            <v>Brunei Darussalam</v>
          </cell>
          <cell r="C35" t="str">
            <v>Asia</v>
          </cell>
        </row>
        <row r="36">
          <cell r="B36" t="str">
            <v>Bulgaria</v>
          </cell>
          <cell r="C36" t="str">
            <v>Europe</v>
          </cell>
        </row>
        <row r="37">
          <cell r="B37" t="str">
            <v>Burkina Faso</v>
          </cell>
          <cell r="C37" t="str">
            <v>Africa</v>
          </cell>
        </row>
        <row r="38">
          <cell r="B38" t="str">
            <v>Burundi</v>
          </cell>
          <cell r="C38" t="str">
            <v>Africa</v>
          </cell>
        </row>
        <row r="39">
          <cell r="B39" t="str">
            <v>Cabo Verde</v>
          </cell>
          <cell r="C39" t="str">
            <v>Africa</v>
          </cell>
        </row>
        <row r="40">
          <cell r="B40" t="str">
            <v>Cambodia</v>
          </cell>
          <cell r="C40" t="str">
            <v>Asia</v>
          </cell>
        </row>
        <row r="41">
          <cell r="B41" t="str">
            <v>Cameroon</v>
          </cell>
          <cell r="C41" t="str">
            <v>Africa</v>
          </cell>
        </row>
        <row r="42">
          <cell r="B42" t="str">
            <v>Canada</v>
          </cell>
          <cell r="C42" t="str">
            <v>North America</v>
          </cell>
        </row>
        <row r="43">
          <cell r="B43" t="str">
            <v>Cayman Islands</v>
          </cell>
          <cell r="C43" t="str">
            <v>North America</v>
          </cell>
        </row>
        <row r="44">
          <cell r="B44" t="str">
            <v>Central African Republic</v>
          </cell>
          <cell r="C44" t="str">
            <v>Africa</v>
          </cell>
        </row>
        <row r="45">
          <cell r="B45" t="str">
            <v>Chad</v>
          </cell>
          <cell r="C45" t="str">
            <v>Africa</v>
          </cell>
        </row>
        <row r="46">
          <cell r="B46" t="str">
            <v>Chile</v>
          </cell>
          <cell r="C46" t="str">
            <v>South America</v>
          </cell>
        </row>
        <row r="47">
          <cell r="B47" t="str">
            <v>China</v>
          </cell>
          <cell r="C47" t="str">
            <v>Asia</v>
          </cell>
        </row>
        <row r="48">
          <cell r="B48" t="str">
            <v>China, Hong Kong Special Administrative Region</v>
          </cell>
          <cell r="C48" t="str">
            <v>Asia</v>
          </cell>
        </row>
        <row r="49">
          <cell r="B49" t="str">
            <v>China, Macao Special Administrative Region</v>
          </cell>
          <cell r="C49" t="str">
            <v>Asia</v>
          </cell>
        </row>
        <row r="50">
          <cell r="B50" t="str">
            <v>Christmas Island</v>
          </cell>
          <cell r="C50" t="str">
            <v>Oceania</v>
          </cell>
        </row>
        <row r="51">
          <cell r="B51" t="str">
            <v>Cocos (Keeling) Islands</v>
          </cell>
          <cell r="C51" t="str">
            <v>Oceania</v>
          </cell>
        </row>
        <row r="52">
          <cell r="B52" t="str">
            <v>Colombia</v>
          </cell>
          <cell r="C52" t="str">
            <v>South America</v>
          </cell>
        </row>
        <row r="53">
          <cell r="B53" t="str">
            <v>Comoros</v>
          </cell>
          <cell r="C53" t="str">
            <v>Africa</v>
          </cell>
        </row>
        <row r="54">
          <cell r="B54" t="str">
            <v>Congo</v>
          </cell>
          <cell r="C54" t="str">
            <v>Africa</v>
          </cell>
        </row>
        <row r="55">
          <cell r="B55" t="str">
            <v>Cook Islands</v>
          </cell>
          <cell r="C55" t="str">
            <v>Oceania</v>
          </cell>
        </row>
        <row r="56">
          <cell r="B56" t="str">
            <v>Costa Rica</v>
          </cell>
          <cell r="C56" t="str">
            <v>North America</v>
          </cell>
        </row>
        <row r="57">
          <cell r="B57" t="str">
            <v>Côte d’Ivoire</v>
          </cell>
          <cell r="C57" t="str">
            <v>Africa</v>
          </cell>
        </row>
        <row r="58">
          <cell r="B58" t="str">
            <v>Croatia</v>
          </cell>
          <cell r="C58" t="str">
            <v>Europe</v>
          </cell>
        </row>
        <row r="59">
          <cell r="B59" t="str">
            <v>Cuba</v>
          </cell>
          <cell r="C59" t="str">
            <v>North America</v>
          </cell>
        </row>
        <row r="60">
          <cell r="B60" t="str">
            <v>Curaçao</v>
          </cell>
          <cell r="C60" t="str">
            <v>North America</v>
          </cell>
        </row>
        <row r="61">
          <cell r="B61" t="str">
            <v>Cyprus</v>
          </cell>
          <cell r="C61" t="str">
            <v>Asia</v>
          </cell>
        </row>
        <row r="62">
          <cell r="B62" t="str">
            <v>Czechia</v>
          </cell>
          <cell r="C62" t="str">
            <v>Europe</v>
          </cell>
        </row>
        <row r="63">
          <cell r="B63" t="str">
            <v>Democratic People's Republic of Korea</v>
          </cell>
          <cell r="C63" t="str">
            <v>Asia</v>
          </cell>
        </row>
        <row r="64">
          <cell r="B64" t="str">
            <v>Democratic Republic of the Congo</v>
          </cell>
          <cell r="C64" t="str">
            <v>Africa</v>
          </cell>
        </row>
        <row r="65">
          <cell r="B65" t="str">
            <v>Denmark</v>
          </cell>
          <cell r="C65" t="str">
            <v>Europe</v>
          </cell>
        </row>
        <row r="66">
          <cell r="B66" t="str">
            <v>Djibouti</v>
          </cell>
          <cell r="C66" t="str">
            <v>Africa</v>
          </cell>
        </row>
        <row r="67">
          <cell r="B67" t="str">
            <v>Dominica</v>
          </cell>
          <cell r="C67" t="str">
            <v>North America</v>
          </cell>
        </row>
        <row r="68">
          <cell r="B68" t="str">
            <v>Dominican Republic</v>
          </cell>
          <cell r="C68" t="str">
            <v>North America</v>
          </cell>
        </row>
        <row r="69">
          <cell r="B69" t="str">
            <v>Ecuador</v>
          </cell>
          <cell r="C69" t="str">
            <v>South America</v>
          </cell>
        </row>
        <row r="70">
          <cell r="B70" t="str">
            <v>Egypt</v>
          </cell>
          <cell r="C70" t="str">
            <v>Africa</v>
          </cell>
        </row>
        <row r="71">
          <cell r="B71" t="str">
            <v>El Salvador</v>
          </cell>
          <cell r="C71" t="str">
            <v>North America</v>
          </cell>
        </row>
        <row r="72">
          <cell r="B72" t="str">
            <v>Equatorial Guinea</v>
          </cell>
          <cell r="C72" t="str">
            <v>Africa</v>
          </cell>
        </row>
        <row r="73">
          <cell r="B73" t="str">
            <v>Eritrea</v>
          </cell>
          <cell r="C73" t="str">
            <v>Africa</v>
          </cell>
        </row>
        <row r="74">
          <cell r="B74" t="str">
            <v>Estonia</v>
          </cell>
          <cell r="C74" t="str">
            <v>Europe</v>
          </cell>
        </row>
        <row r="75">
          <cell r="B75" t="str">
            <v>Eswatini</v>
          </cell>
          <cell r="C75" t="str">
            <v>Africa</v>
          </cell>
        </row>
        <row r="76">
          <cell r="B76" t="str">
            <v>Ethiopia</v>
          </cell>
          <cell r="C76" t="str">
            <v>Africa</v>
          </cell>
        </row>
        <row r="77">
          <cell r="B77" t="str">
            <v>Falkland Islands (Malvinas)</v>
          </cell>
          <cell r="C77" t="str">
            <v>South America</v>
          </cell>
        </row>
        <row r="78">
          <cell r="B78" t="str">
            <v>Faroe Islands</v>
          </cell>
          <cell r="C78" t="str">
            <v>Europe</v>
          </cell>
        </row>
        <row r="79">
          <cell r="B79" t="str">
            <v>Fiji</v>
          </cell>
          <cell r="C79" t="str">
            <v>Oceania</v>
          </cell>
        </row>
        <row r="80">
          <cell r="B80" t="str">
            <v>Finland</v>
          </cell>
          <cell r="C80" t="str">
            <v>Europe</v>
          </cell>
        </row>
        <row r="81">
          <cell r="B81" t="str">
            <v>France</v>
          </cell>
          <cell r="C81" t="str">
            <v>Europe</v>
          </cell>
        </row>
        <row r="82">
          <cell r="B82" t="str">
            <v>French Guiana</v>
          </cell>
          <cell r="C82" t="str">
            <v>South America</v>
          </cell>
        </row>
        <row r="83">
          <cell r="B83" t="str">
            <v>French Polynesia</v>
          </cell>
          <cell r="C83" t="str">
            <v>Oceania</v>
          </cell>
        </row>
        <row r="84">
          <cell r="B84" t="str">
            <v>French Southern Territories</v>
          </cell>
          <cell r="C84" t="str">
            <v>Africa</v>
          </cell>
        </row>
        <row r="85">
          <cell r="B85" t="str">
            <v>Gabon</v>
          </cell>
          <cell r="C85" t="str">
            <v>Africa</v>
          </cell>
        </row>
        <row r="86">
          <cell r="B86" t="str">
            <v>Gambia</v>
          </cell>
          <cell r="C86" t="str">
            <v>Africa</v>
          </cell>
        </row>
        <row r="87">
          <cell r="B87" t="str">
            <v>Georgia</v>
          </cell>
          <cell r="C87" t="str">
            <v>Asia</v>
          </cell>
        </row>
        <row r="88">
          <cell r="B88" t="str">
            <v>Germany</v>
          </cell>
          <cell r="C88" t="str">
            <v>Europe</v>
          </cell>
        </row>
        <row r="89">
          <cell r="B89" t="str">
            <v>Ghana</v>
          </cell>
          <cell r="C89" t="str">
            <v>Africa</v>
          </cell>
        </row>
        <row r="90">
          <cell r="B90" t="str">
            <v>Gibraltar</v>
          </cell>
          <cell r="C90" t="str">
            <v>Europe</v>
          </cell>
        </row>
        <row r="91">
          <cell r="B91" t="str">
            <v>Greece</v>
          </cell>
          <cell r="C91" t="str">
            <v>Europe</v>
          </cell>
        </row>
        <row r="92">
          <cell r="B92" t="str">
            <v>Greenland</v>
          </cell>
          <cell r="C92" t="str">
            <v>North America</v>
          </cell>
        </row>
        <row r="93">
          <cell r="B93" t="str">
            <v>Grenada</v>
          </cell>
          <cell r="C93" t="str">
            <v>North America</v>
          </cell>
        </row>
        <row r="94">
          <cell r="B94" t="str">
            <v>Guadeloupe</v>
          </cell>
          <cell r="C94" t="str">
            <v>North America</v>
          </cell>
        </row>
        <row r="95">
          <cell r="B95" t="str">
            <v>Guam</v>
          </cell>
          <cell r="C95" t="str">
            <v>Oceania</v>
          </cell>
        </row>
        <row r="96">
          <cell r="B96" t="str">
            <v>Guatemala</v>
          </cell>
          <cell r="C96" t="str">
            <v>North America</v>
          </cell>
        </row>
        <row r="97">
          <cell r="B97" t="str">
            <v>Guernsey</v>
          </cell>
          <cell r="C97" t="str">
            <v>Europe</v>
          </cell>
        </row>
        <row r="98">
          <cell r="B98" t="str">
            <v>Guinea</v>
          </cell>
          <cell r="C98" t="str">
            <v>Africa</v>
          </cell>
        </row>
        <row r="99">
          <cell r="B99" t="str">
            <v>Guinea-Bissau</v>
          </cell>
          <cell r="C99" t="str">
            <v>Africa</v>
          </cell>
        </row>
        <row r="100">
          <cell r="B100" t="str">
            <v>Guyana</v>
          </cell>
          <cell r="C100" t="str">
            <v>South America</v>
          </cell>
        </row>
        <row r="101">
          <cell r="B101" t="str">
            <v>Haiti</v>
          </cell>
          <cell r="C101" t="str">
            <v>North America</v>
          </cell>
        </row>
        <row r="102">
          <cell r="B102" t="str">
            <v>Heard Island and McDonald Islands</v>
          </cell>
          <cell r="C102" t="str">
            <v>Oceania</v>
          </cell>
        </row>
        <row r="103">
          <cell r="B103" t="str">
            <v>Holy See</v>
          </cell>
          <cell r="C103" t="str">
            <v>Europe</v>
          </cell>
        </row>
        <row r="104">
          <cell r="B104" t="str">
            <v>Honduras</v>
          </cell>
          <cell r="C104" t="str">
            <v>North America</v>
          </cell>
        </row>
        <row r="105">
          <cell r="B105" t="str">
            <v>Hungary</v>
          </cell>
          <cell r="C105" t="str">
            <v>Europe</v>
          </cell>
        </row>
        <row r="106">
          <cell r="B106" t="str">
            <v>Iceland</v>
          </cell>
          <cell r="C106" t="str">
            <v>Europe</v>
          </cell>
        </row>
        <row r="107">
          <cell r="B107" t="str">
            <v>India</v>
          </cell>
          <cell r="C107" t="str">
            <v>Asia</v>
          </cell>
        </row>
        <row r="108">
          <cell r="B108" t="str">
            <v>Indonesia</v>
          </cell>
          <cell r="C108" t="str">
            <v>Asia</v>
          </cell>
        </row>
        <row r="109">
          <cell r="B109" t="str">
            <v>Iran (Islamic Republic of)</v>
          </cell>
          <cell r="C109" t="str">
            <v>Asia</v>
          </cell>
        </row>
        <row r="110">
          <cell r="B110" t="str">
            <v>Iraq</v>
          </cell>
          <cell r="C110" t="str">
            <v>Asia</v>
          </cell>
        </row>
        <row r="111">
          <cell r="B111" t="str">
            <v>Ireland</v>
          </cell>
          <cell r="C111" t="str">
            <v>Europe</v>
          </cell>
        </row>
        <row r="112">
          <cell r="B112" t="str">
            <v>Isle of Man</v>
          </cell>
          <cell r="C112" t="str">
            <v>Europe</v>
          </cell>
        </row>
        <row r="113">
          <cell r="B113" t="str">
            <v>Israel</v>
          </cell>
          <cell r="C113" t="str">
            <v>Asia</v>
          </cell>
        </row>
        <row r="114">
          <cell r="B114" t="str">
            <v>Italy</v>
          </cell>
          <cell r="C114" t="str">
            <v>Europe</v>
          </cell>
        </row>
        <row r="115">
          <cell r="B115" t="str">
            <v>Jamaica</v>
          </cell>
          <cell r="C115" t="str">
            <v>North America</v>
          </cell>
        </row>
        <row r="116">
          <cell r="B116" t="str">
            <v>Japan</v>
          </cell>
          <cell r="C116" t="str">
            <v>Asia</v>
          </cell>
        </row>
        <row r="117">
          <cell r="B117" t="str">
            <v>Jersey</v>
          </cell>
          <cell r="C117" t="str">
            <v>Europe</v>
          </cell>
        </row>
        <row r="118">
          <cell r="B118" t="str">
            <v>Jordan</v>
          </cell>
          <cell r="C118" t="str">
            <v>Asia</v>
          </cell>
        </row>
        <row r="119">
          <cell r="B119" t="str">
            <v>Kazakhstan</v>
          </cell>
          <cell r="C119" t="str">
            <v>Asia</v>
          </cell>
        </row>
        <row r="120">
          <cell r="B120" t="str">
            <v>Kenya</v>
          </cell>
          <cell r="C120" t="str">
            <v>Africa</v>
          </cell>
        </row>
        <row r="121">
          <cell r="B121" t="str">
            <v>Kiribati</v>
          </cell>
          <cell r="C121" t="str">
            <v>Oceania</v>
          </cell>
        </row>
        <row r="122">
          <cell r="B122" t="str">
            <v>Kuwait</v>
          </cell>
          <cell r="C122" t="str">
            <v>Asia</v>
          </cell>
        </row>
        <row r="123">
          <cell r="B123" t="str">
            <v>Kyrgyzstan</v>
          </cell>
          <cell r="C123" t="str">
            <v>Asia</v>
          </cell>
        </row>
        <row r="124">
          <cell r="B124" t="str">
            <v>Lao People's Democratic Republic</v>
          </cell>
          <cell r="C124" t="str">
            <v>Asia</v>
          </cell>
        </row>
        <row r="125">
          <cell r="B125" t="str">
            <v>Latvia</v>
          </cell>
          <cell r="C125" t="str">
            <v>Europe</v>
          </cell>
        </row>
        <row r="126">
          <cell r="B126" t="str">
            <v>Lebanon</v>
          </cell>
          <cell r="C126" t="str">
            <v>Asia</v>
          </cell>
        </row>
        <row r="127">
          <cell r="B127" t="str">
            <v>Lesotho</v>
          </cell>
          <cell r="C127" t="str">
            <v>Africa</v>
          </cell>
        </row>
        <row r="128">
          <cell r="B128" t="str">
            <v>Liberia</v>
          </cell>
          <cell r="C128" t="str">
            <v>Africa</v>
          </cell>
        </row>
        <row r="129">
          <cell r="B129" t="str">
            <v>Libya</v>
          </cell>
          <cell r="C129" t="str">
            <v>Africa</v>
          </cell>
        </row>
        <row r="130">
          <cell r="B130" t="str">
            <v>Liechtenstein</v>
          </cell>
          <cell r="C130" t="str">
            <v>Europe</v>
          </cell>
        </row>
        <row r="131">
          <cell r="B131" t="str">
            <v>Lithuania</v>
          </cell>
          <cell r="C131" t="str">
            <v>Europe</v>
          </cell>
        </row>
        <row r="132">
          <cell r="B132" t="str">
            <v>Luxembourg</v>
          </cell>
          <cell r="C132" t="str">
            <v>Europe</v>
          </cell>
        </row>
        <row r="133">
          <cell r="B133" t="str">
            <v>Madagascar</v>
          </cell>
          <cell r="C133" t="str">
            <v>Africa</v>
          </cell>
        </row>
        <row r="134">
          <cell r="B134" t="str">
            <v>Malawi</v>
          </cell>
          <cell r="C134" t="str">
            <v>Africa</v>
          </cell>
        </row>
        <row r="135">
          <cell r="B135" t="str">
            <v>Malaysia</v>
          </cell>
          <cell r="C135" t="str">
            <v>Asia</v>
          </cell>
        </row>
        <row r="136">
          <cell r="B136" t="str">
            <v>Maldives</v>
          </cell>
          <cell r="C136" t="str">
            <v>Asia</v>
          </cell>
        </row>
        <row r="137">
          <cell r="B137" t="str">
            <v>Mali</v>
          </cell>
          <cell r="C137" t="str">
            <v>Africa</v>
          </cell>
        </row>
        <row r="138">
          <cell r="B138" t="str">
            <v>Malta</v>
          </cell>
          <cell r="C138" t="str">
            <v>Europe</v>
          </cell>
        </row>
        <row r="139">
          <cell r="B139" t="str">
            <v>Marshall Islands</v>
          </cell>
          <cell r="C139" t="str">
            <v>Oceania</v>
          </cell>
        </row>
        <row r="140">
          <cell r="B140" t="str">
            <v>Martinique</v>
          </cell>
          <cell r="C140" t="str">
            <v>North America</v>
          </cell>
        </row>
        <row r="141">
          <cell r="B141" t="str">
            <v>Mauritania</v>
          </cell>
          <cell r="C141" t="str">
            <v>Africa</v>
          </cell>
        </row>
        <row r="142">
          <cell r="B142" t="str">
            <v>Mauritius</v>
          </cell>
          <cell r="C142" t="str">
            <v>Africa</v>
          </cell>
        </row>
        <row r="143">
          <cell r="B143" t="str">
            <v>Mayotte</v>
          </cell>
          <cell r="C143" t="str">
            <v>Africa</v>
          </cell>
        </row>
        <row r="144">
          <cell r="B144" t="str">
            <v>Mexico</v>
          </cell>
          <cell r="C144" t="str">
            <v>North America</v>
          </cell>
        </row>
        <row r="145">
          <cell r="B145" t="str">
            <v>Micronesia (Federated States of)</v>
          </cell>
          <cell r="C145" t="str">
            <v>Oceania</v>
          </cell>
        </row>
        <row r="146">
          <cell r="B146" t="str">
            <v>Monaco</v>
          </cell>
          <cell r="C146" t="str">
            <v>Europe</v>
          </cell>
        </row>
        <row r="147">
          <cell r="B147" t="str">
            <v>Mongolia</v>
          </cell>
          <cell r="C147" t="str">
            <v>Asia</v>
          </cell>
        </row>
        <row r="148">
          <cell r="B148" t="str">
            <v>Montenegro</v>
          </cell>
          <cell r="C148" t="str">
            <v>Europe</v>
          </cell>
        </row>
        <row r="149">
          <cell r="B149" t="str">
            <v>Montserrat</v>
          </cell>
          <cell r="C149" t="str">
            <v>North America</v>
          </cell>
        </row>
        <row r="150">
          <cell r="B150" t="str">
            <v>Morocco</v>
          </cell>
          <cell r="C150" t="str">
            <v>Africa</v>
          </cell>
        </row>
        <row r="151">
          <cell r="B151" t="str">
            <v>Mozambique</v>
          </cell>
          <cell r="C151" t="str">
            <v>Africa</v>
          </cell>
        </row>
        <row r="152">
          <cell r="B152" t="str">
            <v>Myanmar</v>
          </cell>
          <cell r="C152" t="str">
            <v>Asia</v>
          </cell>
        </row>
        <row r="153">
          <cell r="B153" t="str">
            <v>Namibia</v>
          </cell>
          <cell r="C153" t="str">
            <v>Africa</v>
          </cell>
        </row>
        <row r="154">
          <cell r="B154" t="str">
            <v>Nauru</v>
          </cell>
          <cell r="C154" t="str">
            <v>Oceania</v>
          </cell>
        </row>
        <row r="155">
          <cell r="B155" t="str">
            <v>Nepal</v>
          </cell>
          <cell r="C155" t="str">
            <v>Asia</v>
          </cell>
        </row>
        <row r="156">
          <cell r="B156" t="str">
            <v>Netherlands</v>
          </cell>
          <cell r="C156" t="str">
            <v>Europe</v>
          </cell>
        </row>
        <row r="157">
          <cell r="B157" t="str">
            <v>New Caledonia</v>
          </cell>
          <cell r="C157" t="str">
            <v>Oceania</v>
          </cell>
        </row>
        <row r="158">
          <cell r="B158" t="str">
            <v>New Zealand</v>
          </cell>
          <cell r="C158" t="str">
            <v>Oceania</v>
          </cell>
        </row>
        <row r="159">
          <cell r="B159" t="str">
            <v>Nicaragua</v>
          </cell>
          <cell r="C159" t="str">
            <v>North America</v>
          </cell>
        </row>
        <row r="160">
          <cell r="B160" t="str">
            <v>Niger</v>
          </cell>
          <cell r="C160" t="str">
            <v>Africa</v>
          </cell>
        </row>
        <row r="161">
          <cell r="B161" t="str">
            <v>Nigeria</v>
          </cell>
          <cell r="C161" t="str">
            <v>Africa</v>
          </cell>
        </row>
        <row r="162">
          <cell r="B162" t="str">
            <v>Niue</v>
          </cell>
          <cell r="C162" t="str">
            <v>Oceania</v>
          </cell>
        </row>
        <row r="163">
          <cell r="B163" t="str">
            <v>Norfolk Island</v>
          </cell>
          <cell r="C163" t="str">
            <v>Oceania</v>
          </cell>
        </row>
        <row r="164">
          <cell r="B164" t="str">
            <v>North Macedonia</v>
          </cell>
          <cell r="C164" t="str">
            <v>Europe</v>
          </cell>
        </row>
        <row r="165">
          <cell r="B165" t="str">
            <v>Northern Mariana Islands</v>
          </cell>
          <cell r="C165" t="str">
            <v>Oceania</v>
          </cell>
        </row>
        <row r="166">
          <cell r="B166" t="str">
            <v>Norway</v>
          </cell>
          <cell r="C166" t="str">
            <v>Europe</v>
          </cell>
        </row>
        <row r="167">
          <cell r="B167" t="str">
            <v>Oman</v>
          </cell>
          <cell r="C167" t="str">
            <v>Asia</v>
          </cell>
        </row>
        <row r="168">
          <cell r="B168" t="str">
            <v>Pakistan</v>
          </cell>
          <cell r="C168" t="str">
            <v>Asia</v>
          </cell>
        </row>
        <row r="169">
          <cell r="B169" t="str">
            <v>Palau</v>
          </cell>
          <cell r="C169" t="str">
            <v>Oceania</v>
          </cell>
        </row>
        <row r="170">
          <cell r="B170" t="str">
            <v>Panama</v>
          </cell>
          <cell r="C170" t="str">
            <v>North America</v>
          </cell>
        </row>
        <row r="171">
          <cell r="B171" t="str">
            <v>Papua New Guinea</v>
          </cell>
          <cell r="C171" t="str">
            <v>Oceania</v>
          </cell>
        </row>
        <row r="172">
          <cell r="B172" t="str">
            <v>Paraguay</v>
          </cell>
          <cell r="C172" t="str">
            <v>South America</v>
          </cell>
        </row>
        <row r="173">
          <cell r="B173" t="str">
            <v>Peru</v>
          </cell>
          <cell r="C173" t="str">
            <v>South America</v>
          </cell>
        </row>
        <row r="174">
          <cell r="B174" t="str">
            <v>Philippines</v>
          </cell>
          <cell r="C174" t="str">
            <v>Asia</v>
          </cell>
        </row>
        <row r="175">
          <cell r="B175" t="str">
            <v>Pitcairn</v>
          </cell>
          <cell r="C175" t="str">
            <v>Oceania</v>
          </cell>
        </row>
        <row r="176">
          <cell r="B176" t="str">
            <v>Poland</v>
          </cell>
          <cell r="C176" t="str">
            <v>Europe</v>
          </cell>
        </row>
        <row r="177">
          <cell r="B177" t="str">
            <v>Portugal</v>
          </cell>
          <cell r="C177" t="str">
            <v>Europe</v>
          </cell>
        </row>
        <row r="178">
          <cell r="B178" t="str">
            <v>Puerto Rico</v>
          </cell>
          <cell r="C178" t="str">
            <v>North America</v>
          </cell>
        </row>
        <row r="179">
          <cell r="B179" t="str">
            <v>Qatar</v>
          </cell>
          <cell r="C179" t="str">
            <v>Asia</v>
          </cell>
        </row>
        <row r="180">
          <cell r="B180" t="str">
            <v>Republic of Korea</v>
          </cell>
          <cell r="C180" t="str">
            <v>Asia</v>
          </cell>
        </row>
        <row r="181">
          <cell r="B181" t="str">
            <v>Republic of Moldova</v>
          </cell>
          <cell r="C181" t="str">
            <v>Europe</v>
          </cell>
        </row>
        <row r="182">
          <cell r="B182" t="str">
            <v>Réunion</v>
          </cell>
          <cell r="C182" t="str">
            <v>Africa</v>
          </cell>
        </row>
        <row r="183">
          <cell r="B183" t="str">
            <v>Romania</v>
          </cell>
          <cell r="C183" t="str">
            <v>Europe</v>
          </cell>
        </row>
        <row r="184">
          <cell r="B184" t="str">
            <v>Russian Federation</v>
          </cell>
          <cell r="C184" t="str">
            <v>Europe</v>
          </cell>
        </row>
        <row r="185">
          <cell r="B185" t="str">
            <v>Rwanda</v>
          </cell>
          <cell r="C185" t="str">
            <v>Africa</v>
          </cell>
        </row>
        <row r="186">
          <cell r="B186" t="str">
            <v>Saint Barthélemy</v>
          </cell>
          <cell r="C186" t="str">
            <v>North America</v>
          </cell>
        </row>
        <row r="187">
          <cell r="B187" t="str">
            <v>Saint Helena</v>
          </cell>
          <cell r="C187" t="str">
            <v>Africa</v>
          </cell>
        </row>
        <row r="188">
          <cell r="B188" t="str">
            <v>Saint Kitts and Nevis</v>
          </cell>
          <cell r="C188" t="str">
            <v>North America</v>
          </cell>
        </row>
        <row r="189">
          <cell r="B189" t="str">
            <v>Saint Lucia</v>
          </cell>
          <cell r="C189" t="str">
            <v>North America</v>
          </cell>
        </row>
        <row r="190">
          <cell r="B190" t="str">
            <v>Saint Martin (French Part)</v>
          </cell>
          <cell r="C190" t="str">
            <v>North America</v>
          </cell>
        </row>
        <row r="191">
          <cell r="B191" t="str">
            <v>Saint Pierre and Miquelon</v>
          </cell>
          <cell r="C191" t="str">
            <v>North America</v>
          </cell>
        </row>
        <row r="192">
          <cell r="B192" t="str">
            <v>Saint Vincent and the Grenadines</v>
          </cell>
          <cell r="C192" t="str">
            <v>North America</v>
          </cell>
        </row>
        <row r="193">
          <cell r="B193" t="str">
            <v>Samoa</v>
          </cell>
          <cell r="C193" t="str">
            <v>Oceania</v>
          </cell>
        </row>
        <row r="194">
          <cell r="B194" t="str">
            <v>San Marino</v>
          </cell>
          <cell r="C194" t="str">
            <v>Europe</v>
          </cell>
        </row>
        <row r="195">
          <cell r="B195" t="str">
            <v>Sao Tome and Principe</v>
          </cell>
          <cell r="C195" t="str">
            <v>Africa</v>
          </cell>
        </row>
        <row r="196">
          <cell r="B196" t="str">
            <v>Sark</v>
          </cell>
          <cell r="C196" t="str">
            <v>Europe</v>
          </cell>
        </row>
        <row r="197">
          <cell r="B197" t="str">
            <v>Saudi Arabia</v>
          </cell>
          <cell r="C197" t="str">
            <v>Asia</v>
          </cell>
        </row>
        <row r="198">
          <cell r="B198" t="str">
            <v>Senegal</v>
          </cell>
          <cell r="C198" t="str">
            <v>Africa</v>
          </cell>
        </row>
        <row r="199">
          <cell r="B199" t="str">
            <v>Serbia</v>
          </cell>
          <cell r="C199" t="str">
            <v>Europe</v>
          </cell>
        </row>
        <row r="200">
          <cell r="B200" t="str">
            <v>Seychelles</v>
          </cell>
          <cell r="C200" t="str">
            <v>Africa</v>
          </cell>
        </row>
        <row r="201">
          <cell r="B201" t="str">
            <v>Sierra Leone</v>
          </cell>
          <cell r="C201" t="str">
            <v>Africa</v>
          </cell>
        </row>
        <row r="202">
          <cell r="B202" t="str">
            <v>Singapore</v>
          </cell>
          <cell r="C202" t="str">
            <v>Asia</v>
          </cell>
        </row>
        <row r="203">
          <cell r="B203" t="str">
            <v>Sint Maarten (Dutch part)</v>
          </cell>
          <cell r="C203" t="str">
            <v>North America</v>
          </cell>
        </row>
        <row r="204">
          <cell r="B204" t="str">
            <v>Slovakia</v>
          </cell>
          <cell r="C204" t="str">
            <v>Europe</v>
          </cell>
        </row>
        <row r="205">
          <cell r="B205" t="str">
            <v>Slovenia</v>
          </cell>
          <cell r="C205" t="str">
            <v>Europe</v>
          </cell>
        </row>
        <row r="206">
          <cell r="B206" t="str">
            <v>Solomon Islands</v>
          </cell>
          <cell r="C206" t="str">
            <v>Oceania</v>
          </cell>
        </row>
        <row r="207">
          <cell r="B207" t="str">
            <v>Somalia</v>
          </cell>
          <cell r="C207" t="str">
            <v>Africa</v>
          </cell>
        </row>
        <row r="208">
          <cell r="B208" t="str">
            <v>South Africa</v>
          </cell>
          <cell r="C208" t="str">
            <v>Africa</v>
          </cell>
        </row>
        <row r="209">
          <cell r="B209" t="str">
            <v>South Georgia and the South Sandwich Islands</v>
          </cell>
          <cell r="C209" t="str">
            <v>South America</v>
          </cell>
        </row>
        <row r="210">
          <cell r="B210" t="str">
            <v>South Sudan</v>
          </cell>
          <cell r="C210" t="str">
            <v>Africa</v>
          </cell>
        </row>
        <row r="211">
          <cell r="B211" t="str">
            <v>Spain</v>
          </cell>
          <cell r="C211" t="str">
            <v>Europe</v>
          </cell>
        </row>
        <row r="212">
          <cell r="B212" t="str">
            <v>Sri Lanka</v>
          </cell>
          <cell r="C212" t="str">
            <v>Asia</v>
          </cell>
        </row>
        <row r="213">
          <cell r="B213" t="str">
            <v>State of Palestine</v>
          </cell>
          <cell r="C213" t="str">
            <v>Asia</v>
          </cell>
        </row>
        <row r="214">
          <cell r="B214" t="str">
            <v>Sudan</v>
          </cell>
          <cell r="C214" t="str">
            <v>Africa</v>
          </cell>
        </row>
        <row r="215">
          <cell r="B215" t="str">
            <v>Suriname</v>
          </cell>
          <cell r="C215" t="str">
            <v>South America</v>
          </cell>
        </row>
        <row r="216">
          <cell r="B216" t="str">
            <v>Svalbard and Jan Mayen Islands</v>
          </cell>
          <cell r="C216" t="str">
            <v>Europe</v>
          </cell>
        </row>
        <row r="217">
          <cell r="B217" t="str">
            <v>Sweden</v>
          </cell>
          <cell r="C217" t="str">
            <v>Europe</v>
          </cell>
        </row>
        <row r="218">
          <cell r="B218" t="str">
            <v>Switzerland</v>
          </cell>
          <cell r="C218" t="str">
            <v>Europe</v>
          </cell>
        </row>
        <row r="219">
          <cell r="B219" t="str">
            <v>Syrian Arab Republic</v>
          </cell>
          <cell r="C219" t="str">
            <v>Asia</v>
          </cell>
        </row>
        <row r="220">
          <cell r="B220" t="str">
            <v>Tajikistan</v>
          </cell>
          <cell r="C220" t="str">
            <v>Asia</v>
          </cell>
        </row>
        <row r="221">
          <cell r="B221" t="str">
            <v>Thailand</v>
          </cell>
          <cell r="C221" t="str">
            <v>Asia</v>
          </cell>
        </row>
        <row r="222">
          <cell r="B222" t="str">
            <v>Timor-Leste</v>
          </cell>
          <cell r="C222" t="str">
            <v>Asia</v>
          </cell>
        </row>
        <row r="223">
          <cell r="B223" t="str">
            <v>Togo</v>
          </cell>
          <cell r="C223" t="str">
            <v>Africa</v>
          </cell>
        </row>
        <row r="224">
          <cell r="B224" t="str">
            <v>Tokelau</v>
          </cell>
          <cell r="C224" t="str">
            <v>Oceania</v>
          </cell>
        </row>
        <row r="225">
          <cell r="B225" t="str">
            <v>Tonga</v>
          </cell>
          <cell r="C225" t="str">
            <v>Oceania</v>
          </cell>
        </row>
        <row r="226">
          <cell r="B226" t="str">
            <v>Trinidad and Tobago</v>
          </cell>
          <cell r="C226" t="str">
            <v>North America</v>
          </cell>
        </row>
        <row r="227">
          <cell r="B227" t="str">
            <v>Tunisia</v>
          </cell>
          <cell r="C227" t="str">
            <v>Africa</v>
          </cell>
        </row>
        <row r="228">
          <cell r="B228" t="str">
            <v>Turkey</v>
          </cell>
          <cell r="C228" t="str">
            <v>Asia</v>
          </cell>
        </row>
        <row r="229">
          <cell r="B229" t="str">
            <v>Turkmenistan</v>
          </cell>
          <cell r="C229" t="str">
            <v>Asia</v>
          </cell>
        </row>
        <row r="230">
          <cell r="B230" t="str">
            <v>Turks and Caicos Islands</v>
          </cell>
          <cell r="C230" t="str">
            <v>North America</v>
          </cell>
        </row>
        <row r="231">
          <cell r="B231" t="str">
            <v>Tuvalu</v>
          </cell>
          <cell r="C231" t="str">
            <v>Oceania</v>
          </cell>
        </row>
        <row r="232">
          <cell r="B232" t="str">
            <v>Uganda</v>
          </cell>
          <cell r="C232" t="str">
            <v>Africa</v>
          </cell>
        </row>
        <row r="233">
          <cell r="B233" t="str">
            <v>Ukraine</v>
          </cell>
          <cell r="C233" t="str">
            <v>Europe</v>
          </cell>
        </row>
        <row r="234">
          <cell r="B234" t="str">
            <v>United Arab Emirates</v>
          </cell>
          <cell r="C234" t="str">
            <v>Asia</v>
          </cell>
        </row>
        <row r="235">
          <cell r="B235" t="str">
            <v>United Kingdom of Great Britain and Northern Ireland</v>
          </cell>
          <cell r="C235" t="str">
            <v>Europe</v>
          </cell>
        </row>
        <row r="236">
          <cell r="B236" t="str">
            <v>United Republic of Tanzania</v>
          </cell>
          <cell r="C236" t="str">
            <v>Africa</v>
          </cell>
        </row>
        <row r="237">
          <cell r="B237" t="str">
            <v>United States Minor Outlying Islands</v>
          </cell>
          <cell r="C237" t="str">
            <v>Oceania</v>
          </cell>
        </row>
        <row r="238">
          <cell r="B238" t="str">
            <v>United States of America</v>
          </cell>
          <cell r="C238" t="str">
            <v>North America</v>
          </cell>
        </row>
        <row r="239">
          <cell r="B239" t="str">
            <v>United States Virgin Islands</v>
          </cell>
          <cell r="C239" t="str">
            <v>North America</v>
          </cell>
        </row>
        <row r="240">
          <cell r="B240" t="str">
            <v>Uruguay</v>
          </cell>
          <cell r="C240" t="str">
            <v>South America</v>
          </cell>
        </row>
        <row r="241">
          <cell r="B241" t="str">
            <v>Uzbekistan</v>
          </cell>
          <cell r="C241" t="str">
            <v>Asia</v>
          </cell>
        </row>
        <row r="242">
          <cell r="B242" t="str">
            <v>Vanuatu</v>
          </cell>
          <cell r="C242" t="str">
            <v>Oceania</v>
          </cell>
        </row>
        <row r="243">
          <cell r="B243" t="str">
            <v>Venezuela (Bolivarian Republic of)</v>
          </cell>
          <cell r="C243" t="str">
            <v>South America</v>
          </cell>
        </row>
        <row r="244">
          <cell r="B244" t="str">
            <v>Viet Nam</v>
          </cell>
          <cell r="C244" t="str">
            <v>Asia</v>
          </cell>
        </row>
        <row r="245">
          <cell r="B245" t="str">
            <v>Wallis and Futuna Islands</v>
          </cell>
          <cell r="C245" t="str">
            <v>Oceania</v>
          </cell>
        </row>
        <row r="246">
          <cell r="B246" t="str">
            <v>Western Sahara</v>
          </cell>
          <cell r="C246" t="str">
            <v>Africa</v>
          </cell>
        </row>
        <row r="247">
          <cell r="B247" t="str">
            <v>Yemen</v>
          </cell>
          <cell r="C247" t="str">
            <v>Asia</v>
          </cell>
        </row>
        <row r="248">
          <cell r="B248" t="str">
            <v>Zambia</v>
          </cell>
          <cell r="C248" t="str">
            <v>Africa</v>
          </cell>
        </row>
        <row r="249">
          <cell r="B249" t="str">
            <v>Zimbabwe</v>
          </cell>
          <cell r="C249" t="str">
            <v>Africa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52D1-78B5-4A39-9C04-1256DD39D365}">
  <dimension ref="A1:E67"/>
  <sheetViews>
    <sheetView tabSelected="1" workbookViewId="0">
      <selection sqref="A1:E1"/>
    </sheetView>
  </sheetViews>
  <sheetFormatPr defaultRowHeight="15" x14ac:dyDescent="0.25"/>
  <cols>
    <col min="1" max="1" width="29.140625" style="1" customWidth="1"/>
    <col min="2" max="2" width="74.85546875" style="19" customWidth="1"/>
    <col min="3" max="4" width="24.42578125" style="1" bestFit="1" customWidth="1"/>
    <col min="5" max="5" width="29.85546875" style="1" bestFit="1" customWidth="1"/>
    <col min="6" max="16384" width="9.140625" style="1"/>
  </cols>
  <sheetData>
    <row r="1" spans="1:5" ht="17.25" x14ac:dyDescent="0.3">
      <c r="A1" s="35" t="s">
        <v>83</v>
      </c>
      <c r="B1" s="36" t="s">
        <v>85</v>
      </c>
      <c r="C1" s="55" t="s">
        <v>84</v>
      </c>
      <c r="D1" s="55"/>
      <c r="E1" s="56"/>
    </row>
    <row r="2" spans="1:5" x14ac:dyDescent="0.25">
      <c r="A2" s="57" t="s">
        <v>91</v>
      </c>
      <c r="B2" s="14" t="s">
        <v>86</v>
      </c>
      <c r="C2" s="3"/>
      <c r="D2" s="4"/>
      <c r="E2" s="5"/>
    </row>
    <row r="3" spans="1:5" x14ac:dyDescent="0.25">
      <c r="A3" s="58"/>
      <c r="B3" s="15" t="s">
        <v>89</v>
      </c>
      <c r="C3" s="6" t="s">
        <v>94</v>
      </c>
      <c r="D3" s="7" t="s">
        <v>95</v>
      </c>
      <c r="E3" s="8" t="s">
        <v>96</v>
      </c>
    </row>
    <row r="4" spans="1:5" x14ac:dyDescent="0.25">
      <c r="A4" s="58"/>
      <c r="B4" s="15" t="s">
        <v>90</v>
      </c>
      <c r="C4" s="6">
        <v>2006</v>
      </c>
      <c r="D4" s="7">
        <v>2006</v>
      </c>
      <c r="E4" s="8">
        <v>2006</v>
      </c>
    </row>
    <row r="5" spans="1:5" x14ac:dyDescent="0.25">
      <c r="A5" s="59"/>
      <c r="B5" s="16" t="s">
        <v>87</v>
      </c>
      <c r="C5" s="9"/>
      <c r="D5" s="10"/>
      <c r="E5" s="11"/>
    </row>
    <row r="6" spans="1:5" x14ac:dyDescent="0.25">
      <c r="A6" s="49" t="s">
        <v>92</v>
      </c>
      <c r="B6" s="14"/>
      <c r="C6" s="3"/>
      <c r="D6" s="3"/>
      <c r="E6" s="5"/>
    </row>
    <row r="7" spans="1:5" x14ac:dyDescent="0.25">
      <c r="A7" s="50"/>
      <c r="B7" s="15" t="s">
        <v>93</v>
      </c>
      <c r="C7" s="6" t="s">
        <v>97</v>
      </c>
      <c r="D7" s="6"/>
      <c r="E7" s="8"/>
    </row>
    <row r="8" spans="1:5" x14ac:dyDescent="0.25">
      <c r="A8" s="50"/>
      <c r="B8" s="15" t="s">
        <v>87</v>
      </c>
      <c r="C8" s="6">
        <v>1</v>
      </c>
      <c r="D8" s="6"/>
      <c r="E8" s="8"/>
    </row>
    <row r="9" spans="1:5" x14ac:dyDescent="0.25">
      <c r="A9" s="51"/>
      <c r="B9" s="16"/>
      <c r="C9" s="9"/>
      <c r="D9" s="9"/>
      <c r="E9" s="11"/>
    </row>
    <row r="10" spans="1:5" x14ac:dyDescent="0.25">
      <c r="A10" s="57" t="s">
        <v>98</v>
      </c>
      <c r="B10" s="14" t="s">
        <v>99</v>
      </c>
      <c r="C10" s="4" t="s">
        <v>10</v>
      </c>
      <c r="D10" s="3" t="s">
        <v>11</v>
      </c>
      <c r="E10" s="4" t="s">
        <v>12</v>
      </c>
    </row>
    <row r="11" spans="1:5" x14ac:dyDescent="0.25">
      <c r="A11" s="58"/>
      <c r="B11" s="15" t="s">
        <v>100</v>
      </c>
      <c r="C11" s="7">
        <v>3</v>
      </c>
      <c r="D11" s="6">
        <v>7</v>
      </c>
      <c r="E11" s="7">
        <v>4.99</v>
      </c>
    </row>
    <row r="12" spans="1:5" x14ac:dyDescent="0.25">
      <c r="A12" s="58"/>
      <c r="B12" s="15" t="s">
        <v>101</v>
      </c>
      <c r="C12" s="7" t="s">
        <v>88</v>
      </c>
      <c r="D12" s="6"/>
      <c r="E12" s="7"/>
    </row>
    <row r="13" spans="1:5" x14ac:dyDescent="0.25">
      <c r="A13" s="59"/>
      <c r="B13" s="16" t="s">
        <v>87</v>
      </c>
      <c r="C13" s="10"/>
      <c r="D13" s="9"/>
      <c r="E13" s="10"/>
    </row>
    <row r="14" spans="1:5" x14ac:dyDescent="0.25">
      <c r="A14" s="49" t="s">
        <v>102</v>
      </c>
      <c r="B14" s="14"/>
      <c r="C14" s="2"/>
      <c r="D14" s="2"/>
      <c r="E14" s="2"/>
    </row>
    <row r="15" spans="1:5" x14ac:dyDescent="0.25">
      <c r="A15" s="50"/>
      <c r="B15" s="17" t="s">
        <v>103</v>
      </c>
      <c r="C15" s="7" t="s">
        <v>13</v>
      </c>
      <c r="D15" s="7" t="s">
        <v>14</v>
      </c>
      <c r="E15" s="7" t="s">
        <v>15</v>
      </c>
    </row>
    <row r="16" spans="1:5" x14ac:dyDescent="0.25">
      <c r="A16" s="50"/>
      <c r="B16" s="15" t="s">
        <v>104</v>
      </c>
      <c r="C16" s="7">
        <v>0.99</v>
      </c>
      <c r="D16" s="7">
        <v>4.99</v>
      </c>
      <c r="E16" s="7">
        <v>2.98</v>
      </c>
    </row>
    <row r="17" spans="1:5" x14ac:dyDescent="0.25">
      <c r="A17" s="50"/>
      <c r="B17" s="15" t="s">
        <v>105</v>
      </c>
      <c r="C17" s="7"/>
      <c r="D17" s="7"/>
      <c r="E17" s="7"/>
    </row>
    <row r="18" spans="1:5" x14ac:dyDescent="0.25">
      <c r="A18" s="51"/>
      <c r="B18" s="16" t="s">
        <v>87</v>
      </c>
      <c r="C18" s="10"/>
      <c r="D18" s="10"/>
      <c r="E18" s="10"/>
    </row>
    <row r="19" spans="1:5" x14ac:dyDescent="0.25">
      <c r="A19" s="49" t="s">
        <v>385</v>
      </c>
      <c r="B19" s="14"/>
      <c r="C19" s="3"/>
      <c r="D19" s="4"/>
      <c r="E19" s="5"/>
    </row>
    <row r="20" spans="1:5" x14ac:dyDescent="0.25">
      <c r="A20" s="50"/>
      <c r="B20" s="15" t="s">
        <v>106</v>
      </c>
      <c r="C20" s="6" t="s">
        <v>109</v>
      </c>
      <c r="D20" s="7" t="s">
        <v>110</v>
      </c>
      <c r="E20" s="8" t="s">
        <v>111</v>
      </c>
    </row>
    <row r="21" spans="1:5" x14ac:dyDescent="0.25">
      <c r="A21" s="50"/>
      <c r="B21" s="15" t="s">
        <v>107</v>
      </c>
      <c r="C21" s="6">
        <v>46</v>
      </c>
      <c r="D21" s="7">
        <v>185</v>
      </c>
      <c r="E21" s="8">
        <v>115</v>
      </c>
    </row>
    <row r="22" spans="1:5" x14ac:dyDescent="0.25">
      <c r="A22" s="50"/>
      <c r="B22" s="15" t="s">
        <v>108</v>
      </c>
      <c r="C22" s="6"/>
      <c r="D22" s="7"/>
      <c r="E22" s="8"/>
    </row>
    <row r="23" spans="1:5" x14ac:dyDescent="0.25">
      <c r="A23" s="51"/>
      <c r="B23" s="16" t="s">
        <v>87</v>
      </c>
      <c r="C23" s="9"/>
      <c r="D23" s="10"/>
      <c r="E23" s="11"/>
    </row>
    <row r="24" spans="1:5" x14ac:dyDescent="0.25">
      <c r="A24" s="49" t="s">
        <v>115</v>
      </c>
      <c r="B24" s="14"/>
      <c r="C24" s="3"/>
      <c r="D24" s="4"/>
      <c r="E24" s="5"/>
    </row>
    <row r="25" spans="1:5" x14ac:dyDescent="0.25">
      <c r="A25" s="50"/>
      <c r="B25" s="15" t="s">
        <v>112</v>
      </c>
      <c r="C25" s="6" t="s">
        <v>116</v>
      </c>
      <c r="D25" s="7" t="s">
        <v>117</v>
      </c>
      <c r="E25" s="8" t="s">
        <v>118</v>
      </c>
    </row>
    <row r="26" spans="1:5" x14ac:dyDescent="0.25">
      <c r="A26" s="50"/>
      <c r="B26" s="15" t="s">
        <v>113</v>
      </c>
      <c r="C26" s="6">
        <v>9.99</v>
      </c>
      <c r="D26" s="7">
        <v>29.99</v>
      </c>
      <c r="E26" s="8">
        <v>20</v>
      </c>
    </row>
    <row r="27" spans="1:5" x14ac:dyDescent="0.25">
      <c r="A27" s="50"/>
      <c r="B27" s="15" t="s">
        <v>114</v>
      </c>
      <c r="C27" s="6"/>
      <c r="D27" s="7"/>
      <c r="E27" s="8"/>
    </row>
    <row r="28" spans="1:5" x14ac:dyDescent="0.25">
      <c r="A28" s="51"/>
      <c r="B28" s="16" t="s">
        <v>87</v>
      </c>
      <c r="C28" s="9"/>
      <c r="D28" s="10"/>
      <c r="E28" s="11"/>
    </row>
    <row r="29" spans="1:5" x14ac:dyDescent="0.25">
      <c r="A29" s="49" t="s">
        <v>120</v>
      </c>
      <c r="B29" s="14"/>
      <c r="C29" s="3"/>
      <c r="D29" s="3"/>
      <c r="E29" s="5"/>
    </row>
    <row r="30" spans="1:5" x14ac:dyDescent="0.25">
      <c r="A30" s="50"/>
      <c r="B30" s="15" t="s">
        <v>119</v>
      </c>
      <c r="C30" s="6" t="s">
        <v>16</v>
      </c>
      <c r="D30" s="6"/>
      <c r="E30" s="8"/>
    </row>
    <row r="31" spans="1:5" x14ac:dyDescent="0.25">
      <c r="A31" s="50"/>
      <c r="B31" s="15" t="s">
        <v>87</v>
      </c>
      <c r="C31" s="6" t="s">
        <v>17</v>
      </c>
      <c r="D31" s="6"/>
      <c r="E31" s="8"/>
    </row>
    <row r="32" spans="1:5" x14ac:dyDescent="0.25">
      <c r="A32" s="51"/>
      <c r="B32" s="16"/>
      <c r="C32" s="9"/>
      <c r="D32" s="9"/>
      <c r="E32" s="11"/>
    </row>
    <row r="33" spans="1:5" x14ac:dyDescent="0.25">
      <c r="A33" s="49" t="s">
        <v>121</v>
      </c>
      <c r="B33" s="14"/>
      <c r="C33" s="3"/>
      <c r="D33" s="4"/>
      <c r="E33" s="5"/>
    </row>
    <row r="34" spans="1:5" x14ac:dyDescent="0.25">
      <c r="A34" s="50"/>
      <c r="B34" s="15" t="s">
        <v>122</v>
      </c>
      <c r="C34" s="6" t="s">
        <v>126</v>
      </c>
      <c r="D34" s="7" t="s">
        <v>127</v>
      </c>
      <c r="E34" s="8" t="s">
        <v>128</v>
      </c>
    </row>
    <row r="35" spans="1:5" x14ac:dyDescent="0.25">
      <c r="A35" s="50"/>
      <c r="B35" s="15" t="s">
        <v>124</v>
      </c>
      <c r="C35" s="6">
        <v>1</v>
      </c>
      <c r="D35" s="7">
        <v>599</v>
      </c>
      <c r="E35" s="8">
        <v>300</v>
      </c>
    </row>
    <row r="36" spans="1:5" x14ac:dyDescent="0.25">
      <c r="A36" s="50"/>
      <c r="B36" s="15" t="s">
        <v>125</v>
      </c>
      <c r="C36" s="6"/>
      <c r="D36" s="7"/>
      <c r="E36" s="8"/>
    </row>
    <row r="37" spans="1:5" x14ac:dyDescent="0.25">
      <c r="A37" s="51"/>
      <c r="B37" s="16" t="s">
        <v>123</v>
      </c>
      <c r="C37" s="9"/>
      <c r="D37" s="10"/>
      <c r="E37" s="11"/>
    </row>
    <row r="38" spans="1:5" x14ac:dyDescent="0.25">
      <c r="A38" s="49" t="s">
        <v>129</v>
      </c>
      <c r="B38" s="14"/>
      <c r="C38" s="3"/>
      <c r="D38" s="4"/>
      <c r="E38" s="5"/>
    </row>
    <row r="39" spans="1:5" x14ac:dyDescent="0.25">
      <c r="A39" s="50"/>
      <c r="B39" s="15" t="s">
        <v>130</v>
      </c>
      <c r="C39" s="6" t="s">
        <v>133</v>
      </c>
      <c r="D39" s="7" t="s">
        <v>134</v>
      </c>
      <c r="E39" s="8" t="s">
        <v>135</v>
      </c>
    </row>
    <row r="40" spans="1:5" x14ac:dyDescent="0.25">
      <c r="A40" s="50"/>
      <c r="B40" s="15" t="s">
        <v>131</v>
      </c>
      <c r="C40" s="6">
        <v>1</v>
      </c>
      <c r="D40" s="7">
        <v>2</v>
      </c>
      <c r="E40" s="8">
        <v>1</v>
      </c>
    </row>
    <row r="41" spans="1:5" x14ac:dyDescent="0.25">
      <c r="A41" s="50"/>
      <c r="B41" s="15" t="s">
        <v>132</v>
      </c>
      <c r="C41" s="6"/>
      <c r="D41" s="7"/>
      <c r="E41" s="8"/>
    </row>
    <row r="42" spans="1:5" x14ac:dyDescent="0.25">
      <c r="A42" s="51"/>
      <c r="B42" s="16" t="s">
        <v>123</v>
      </c>
      <c r="C42" s="9"/>
      <c r="D42" s="10"/>
      <c r="E42" s="11"/>
    </row>
    <row r="43" spans="1:5" x14ac:dyDescent="0.25">
      <c r="A43" s="52" t="s">
        <v>137</v>
      </c>
      <c r="B43" s="14"/>
      <c r="C43" s="3"/>
      <c r="D43" s="4"/>
      <c r="E43" s="5"/>
    </row>
    <row r="44" spans="1:5" x14ac:dyDescent="0.25">
      <c r="A44" s="53"/>
      <c r="B44" s="15" t="s">
        <v>136</v>
      </c>
      <c r="C44" s="6" t="s">
        <v>81</v>
      </c>
      <c r="D44" s="7" t="s">
        <v>82</v>
      </c>
      <c r="E44" s="8" t="s">
        <v>143</v>
      </c>
    </row>
    <row r="45" spans="1:5" x14ac:dyDescent="0.25">
      <c r="A45" s="53"/>
      <c r="B45" s="18" t="s">
        <v>138</v>
      </c>
      <c r="C45" s="6" t="s">
        <v>140</v>
      </c>
      <c r="D45" s="7" t="s">
        <v>141</v>
      </c>
      <c r="E45" s="8" t="s">
        <v>142</v>
      </c>
    </row>
    <row r="46" spans="1:5" x14ac:dyDescent="0.25">
      <c r="A46" s="53"/>
      <c r="B46" s="15" t="s">
        <v>139</v>
      </c>
      <c r="C46" s="6"/>
      <c r="D46" s="7"/>
      <c r="E46" s="8"/>
    </row>
    <row r="47" spans="1:5" x14ac:dyDescent="0.25">
      <c r="A47" s="54"/>
      <c r="B47" s="16" t="s">
        <v>123</v>
      </c>
      <c r="C47" s="9"/>
      <c r="D47" s="10"/>
      <c r="E47" s="11"/>
    </row>
    <row r="48" spans="1:5" x14ac:dyDescent="0.25">
      <c r="A48" s="49" t="s">
        <v>145</v>
      </c>
      <c r="B48" s="14"/>
      <c r="C48" s="3"/>
      <c r="D48" s="4"/>
      <c r="E48" s="5"/>
    </row>
    <row r="49" spans="1:5" x14ac:dyDescent="0.25">
      <c r="A49" s="50"/>
      <c r="B49" s="15" t="s">
        <v>144</v>
      </c>
      <c r="C49" s="6" t="s">
        <v>148</v>
      </c>
      <c r="D49" s="7" t="s">
        <v>149</v>
      </c>
      <c r="E49" s="8" t="s">
        <v>150</v>
      </c>
    </row>
    <row r="50" spans="1:5" x14ac:dyDescent="0.25">
      <c r="A50" s="50"/>
      <c r="B50" s="15" t="s">
        <v>146</v>
      </c>
      <c r="C50" s="6">
        <v>5</v>
      </c>
      <c r="D50" s="7">
        <v>605</v>
      </c>
      <c r="E50" s="8">
        <v>305</v>
      </c>
    </row>
    <row r="51" spans="1:5" x14ac:dyDescent="0.25">
      <c r="A51" s="50"/>
      <c r="B51" s="15" t="s">
        <v>147</v>
      </c>
      <c r="C51" s="6"/>
      <c r="D51" s="7"/>
      <c r="E51" s="8"/>
    </row>
    <row r="52" spans="1:5" x14ac:dyDescent="0.25">
      <c r="A52" s="51"/>
      <c r="B52" s="16" t="s">
        <v>123</v>
      </c>
      <c r="C52" s="9"/>
      <c r="D52" s="10"/>
      <c r="E52" s="11"/>
    </row>
    <row r="53" spans="1:5" x14ac:dyDescent="0.25">
      <c r="A53" s="49" t="s">
        <v>152</v>
      </c>
      <c r="B53" s="15"/>
      <c r="C53" s="6"/>
      <c r="D53" s="6"/>
      <c r="E53" s="8"/>
    </row>
    <row r="54" spans="1:5" x14ac:dyDescent="0.25">
      <c r="A54" s="50"/>
      <c r="B54" s="15" t="s">
        <v>151</v>
      </c>
      <c r="C54" s="6" t="s">
        <v>153</v>
      </c>
      <c r="D54" s="6"/>
      <c r="E54" s="8"/>
    </row>
    <row r="55" spans="1:5" x14ac:dyDescent="0.25">
      <c r="A55" s="51"/>
      <c r="B55" s="16" t="s">
        <v>123</v>
      </c>
      <c r="C55" s="9" t="b">
        <v>1</v>
      </c>
      <c r="D55" s="9"/>
      <c r="E55" s="11"/>
    </row>
    <row r="56" spans="1:5" x14ac:dyDescent="0.25">
      <c r="A56" s="49" t="s">
        <v>156</v>
      </c>
      <c r="B56" s="14"/>
      <c r="C56" s="3"/>
      <c r="D56" s="4"/>
      <c r="E56" s="5"/>
    </row>
    <row r="57" spans="1:5" x14ac:dyDescent="0.25">
      <c r="A57" s="50"/>
      <c r="B57" s="15" t="s">
        <v>154</v>
      </c>
      <c r="C57" s="6" t="s">
        <v>156</v>
      </c>
      <c r="D57" s="7" t="s">
        <v>156</v>
      </c>
      <c r="E57" s="8"/>
    </row>
    <row r="58" spans="1:5" x14ac:dyDescent="0.25">
      <c r="A58" s="50"/>
      <c r="B58" s="15" t="s">
        <v>155</v>
      </c>
      <c r="C58" s="12">
        <v>38762</v>
      </c>
      <c r="D58" s="13">
        <v>38762</v>
      </c>
      <c r="E58" s="8"/>
    </row>
    <row r="59" spans="1:5" x14ac:dyDescent="0.25">
      <c r="A59" s="51"/>
      <c r="B59" s="16" t="s">
        <v>123</v>
      </c>
      <c r="C59" s="9"/>
      <c r="D59" s="10"/>
      <c r="E59" s="11"/>
    </row>
    <row r="60" spans="1:5" x14ac:dyDescent="0.25">
      <c r="A60" s="49" t="s">
        <v>159</v>
      </c>
      <c r="B60" s="14"/>
      <c r="C60" s="3"/>
      <c r="D60" s="4"/>
      <c r="E60" s="5"/>
    </row>
    <row r="61" spans="1:5" x14ac:dyDescent="0.25">
      <c r="A61" s="50"/>
      <c r="B61" s="15" t="s">
        <v>157</v>
      </c>
      <c r="C61" s="6" t="s">
        <v>161</v>
      </c>
      <c r="D61" s="7" t="s">
        <v>162</v>
      </c>
      <c r="E61" s="8"/>
    </row>
    <row r="62" spans="1:5" x14ac:dyDescent="0.25">
      <c r="A62" s="50"/>
      <c r="B62" s="15" t="s">
        <v>158</v>
      </c>
      <c r="C62" s="6" t="s">
        <v>160</v>
      </c>
      <c r="D62" s="7" t="s">
        <v>160</v>
      </c>
      <c r="E62" s="8"/>
    </row>
    <row r="63" spans="1:5" x14ac:dyDescent="0.25">
      <c r="A63" s="50"/>
      <c r="B63" s="15" t="s">
        <v>123</v>
      </c>
      <c r="C63" s="6"/>
      <c r="D63" s="7"/>
      <c r="E63" s="8"/>
    </row>
    <row r="64" spans="1:5" x14ac:dyDescent="0.25">
      <c r="A64" s="51"/>
      <c r="B64" s="16"/>
      <c r="C64" s="9"/>
      <c r="D64" s="10"/>
      <c r="E64" s="11"/>
    </row>
    <row r="65" spans="1:5" x14ac:dyDescent="0.25">
      <c r="A65" s="49" t="s">
        <v>164</v>
      </c>
      <c r="B65" s="15" t="s">
        <v>163</v>
      </c>
      <c r="C65" s="6" t="s">
        <v>164</v>
      </c>
      <c r="D65" s="6"/>
      <c r="E65" s="8"/>
    </row>
    <row r="66" spans="1:5" x14ac:dyDescent="0.25">
      <c r="A66" s="50"/>
      <c r="B66" s="15" t="s">
        <v>123</v>
      </c>
      <c r="C66" s="6">
        <v>1</v>
      </c>
      <c r="D66" s="6"/>
      <c r="E66" s="8"/>
    </row>
    <row r="67" spans="1:5" x14ac:dyDescent="0.25">
      <c r="A67" s="51"/>
      <c r="B67" s="16"/>
      <c r="C67" s="9"/>
      <c r="D67" s="9"/>
      <c r="E67" s="11"/>
    </row>
  </sheetData>
  <mergeCells count="16">
    <mergeCell ref="C1:E1"/>
    <mergeCell ref="A2:A5"/>
    <mergeCell ref="A10:A13"/>
    <mergeCell ref="A14:A18"/>
    <mergeCell ref="A6:A9"/>
    <mergeCell ref="A19:A23"/>
    <mergeCell ref="A24:A28"/>
    <mergeCell ref="A29:A32"/>
    <mergeCell ref="A33:A37"/>
    <mergeCell ref="A60:A64"/>
    <mergeCell ref="A65:A67"/>
    <mergeCell ref="A38:A42"/>
    <mergeCell ref="A43:A47"/>
    <mergeCell ref="A48:A52"/>
    <mergeCell ref="A53:A55"/>
    <mergeCell ref="A56:A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DB77-6E57-4FB1-9253-D66DE5076EF6}">
  <dimension ref="A1:J44"/>
  <sheetViews>
    <sheetView workbookViewId="0">
      <selection activeCell="B8" sqref="B8"/>
    </sheetView>
  </sheetViews>
  <sheetFormatPr defaultRowHeight="15" x14ac:dyDescent="0.25"/>
  <cols>
    <col min="1" max="1" width="53.140625" style="1" bestFit="1" customWidth="1"/>
    <col min="2" max="5" width="9.140625" style="1"/>
    <col min="6" max="6" width="15.28515625" style="1" bestFit="1" customWidth="1"/>
    <col min="7" max="7" width="19" style="1" customWidth="1"/>
    <col min="8" max="16384" width="9.140625" style="1"/>
  </cols>
  <sheetData>
    <row r="1" spans="1:7" x14ac:dyDescent="0.25">
      <c r="B1" s="21"/>
      <c r="C1" s="21"/>
      <c r="D1" s="21"/>
      <c r="E1" s="21"/>
      <c r="F1" s="21" t="s">
        <v>32</v>
      </c>
      <c r="G1" s="22" t="s">
        <v>33</v>
      </c>
    </row>
    <row r="2" spans="1:7" x14ac:dyDescent="0.25">
      <c r="A2" s="24" t="s">
        <v>18</v>
      </c>
      <c r="B2" s="24"/>
      <c r="C2" s="24"/>
      <c r="D2" s="24"/>
      <c r="E2" s="24"/>
      <c r="F2" s="24">
        <v>60</v>
      </c>
      <c r="G2" s="25" t="s">
        <v>22</v>
      </c>
    </row>
    <row r="3" spans="1:7" x14ac:dyDescent="0.25">
      <c r="A3" s="23" t="s">
        <v>34</v>
      </c>
      <c r="B3" s="24"/>
      <c r="C3" s="24"/>
      <c r="D3" s="24"/>
      <c r="E3" s="24"/>
      <c r="F3" s="24">
        <v>53</v>
      </c>
      <c r="G3" s="25" t="s">
        <v>23</v>
      </c>
    </row>
    <row r="4" spans="1:7" x14ac:dyDescent="0.25">
      <c r="A4" s="23" t="s">
        <v>4</v>
      </c>
      <c r="B4" s="24"/>
      <c r="C4" s="24"/>
      <c r="D4" s="24"/>
      <c r="E4" s="24"/>
      <c r="F4" s="24">
        <v>36</v>
      </c>
      <c r="G4" s="25" t="s">
        <v>24</v>
      </c>
    </row>
    <row r="5" spans="1:7" x14ac:dyDescent="0.25">
      <c r="A5" s="23" t="s">
        <v>5</v>
      </c>
      <c r="B5" s="24"/>
      <c r="C5" s="24"/>
      <c r="D5" s="24"/>
      <c r="E5" s="24"/>
      <c r="F5" s="24">
        <v>31</v>
      </c>
      <c r="G5" s="25" t="s">
        <v>25</v>
      </c>
    </row>
    <row r="6" spans="1:7" x14ac:dyDescent="0.25">
      <c r="A6" s="23" t="s">
        <v>6</v>
      </c>
      <c r="B6" s="24"/>
      <c r="C6" s="24"/>
      <c r="D6" s="24"/>
      <c r="E6" s="24"/>
      <c r="F6" s="24">
        <v>30</v>
      </c>
      <c r="G6" s="25" t="s">
        <v>26</v>
      </c>
    </row>
    <row r="7" spans="1:7" x14ac:dyDescent="0.25">
      <c r="A7" s="23" t="s">
        <v>19</v>
      </c>
      <c r="B7" s="24"/>
      <c r="C7" s="24"/>
      <c r="D7" s="24"/>
      <c r="E7" s="24"/>
      <c r="F7" s="24">
        <v>28</v>
      </c>
      <c r="G7" s="25" t="s">
        <v>27</v>
      </c>
    </row>
    <row r="8" spans="1:7" x14ac:dyDescent="0.25">
      <c r="A8" s="23" t="s">
        <v>9</v>
      </c>
      <c r="B8" s="24"/>
      <c r="C8" s="24"/>
      <c r="D8" s="24"/>
      <c r="E8" s="24"/>
      <c r="F8" s="24">
        <v>28</v>
      </c>
      <c r="G8" s="25" t="s">
        <v>28</v>
      </c>
    </row>
    <row r="9" spans="1:7" x14ac:dyDescent="0.25">
      <c r="A9" s="23" t="s">
        <v>20</v>
      </c>
      <c r="B9" s="24"/>
      <c r="C9" s="24"/>
      <c r="D9" s="24"/>
      <c r="E9" s="24"/>
      <c r="F9" s="24">
        <v>20</v>
      </c>
      <c r="G9" s="25" t="s">
        <v>29</v>
      </c>
    </row>
    <row r="10" spans="1:7" x14ac:dyDescent="0.25">
      <c r="A10" s="23" t="s">
        <v>21</v>
      </c>
      <c r="B10" s="24"/>
      <c r="C10" s="24"/>
      <c r="D10" s="24"/>
      <c r="E10" s="24"/>
      <c r="F10" s="24">
        <v>15</v>
      </c>
      <c r="G10" s="25" t="s">
        <v>30</v>
      </c>
    </row>
    <row r="11" spans="1:7" x14ac:dyDescent="0.25">
      <c r="A11" s="23"/>
      <c r="B11" s="24"/>
      <c r="C11" s="24"/>
      <c r="D11" s="24"/>
      <c r="E11" s="24"/>
      <c r="F11" s="24">
        <v>14</v>
      </c>
      <c r="G11" s="25" t="s">
        <v>31</v>
      </c>
    </row>
    <row r="12" spans="1:7" x14ac:dyDescent="0.25">
      <c r="A12" s="26"/>
      <c r="B12" s="27"/>
      <c r="C12" s="27"/>
      <c r="D12" s="27"/>
      <c r="E12" s="27"/>
      <c r="F12" s="27"/>
      <c r="G12" s="28"/>
    </row>
    <row r="13" spans="1:7" x14ac:dyDescent="0.25">
      <c r="A13" s="20"/>
      <c r="B13" s="21"/>
      <c r="C13" s="21"/>
      <c r="D13" s="21"/>
      <c r="E13" s="21"/>
      <c r="F13" s="21" t="s">
        <v>32</v>
      </c>
      <c r="G13" s="22" t="s">
        <v>33</v>
      </c>
    </row>
    <row r="14" spans="1:7" x14ac:dyDescent="0.25">
      <c r="A14" s="23" t="s">
        <v>18</v>
      </c>
      <c r="B14" s="24"/>
      <c r="C14" s="24"/>
      <c r="D14" s="24"/>
      <c r="E14" s="24"/>
      <c r="F14" s="24">
        <v>2</v>
      </c>
      <c r="G14" s="25" t="s">
        <v>40</v>
      </c>
    </row>
    <row r="15" spans="1:7" x14ac:dyDescent="0.25">
      <c r="A15" s="23" t="s">
        <v>39</v>
      </c>
      <c r="B15" s="24"/>
      <c r="C15" s="24"/>
      <c r="D15" s="24"/>
      <c r="E15" s="24"/>
      <c r="F15" s="24">
        <v>1</v>
      </c>
      <c r="G15" s="25" t="s">
        <v>41</v>
      </c>
    </row>
    <row r="16" spans="1:7" x14ac:dyDescent="0.25">
      <c r="A16" s="23" t="s">
        <v>4</v>
      </c>
      <c r="B16" s="24"/>
      <c r="C16" s="24"/>
      <c r="D16" s="24"/>
      <c r="E16" s="24"/>
      <c r="F16" s="24">
        <v>1</v>
      </c>
      <c r="G16" s="25" t="s">
        <v>42</v>
      </c>
    </row>
    <row r="17" spans="1:10" x14ac:dyDescent="0.25">
      <c r="A17" s="23" t="s">
        <v>5</v>
      </c>
      <c r="B17" s="24"/>
      <c r="C17" s="24"/>
      <c r="D17" s="24"/>
      <c r="E17" s="24"/>
      <c r="F17" s="24">
        <v>1</v>
      </c>
      <c r="G17" s="25" t="s">
        <v>43</v>
      </c>
    </row>
    <row r="18" spans="1:10" x14ac:dyDescent="0.25">
      <c r="A18" s="23" t="s">
        <v>35</v>
      </c>
      <c r="B18" s="24"/>
      <c r="C18" s="24"/>
      <c r="D18" s="24"/>
      <c r="E18" s="24"/>
      <c r="F18" s="24">
        <v>1</v>
      </c>
      <c r="G18" s="25" t="s">
        <v>44</v>
      </c>
    </row>
    <row r="19" spans="1:10" x14ac:dyDescent="0.25">
      <c r="A19" s="23" t="s">
        <v>36</v>
      </c>
      <c r="B19" s="24"/>
      <c r="C19" s="24"/>
      <c r="D19" s="24"/>
      <c r="E19" s="24"/>
      <c r="F19" s="24">
        <v>1</v>
      </c>
      <c r="G19" s="25" t="s">
        <v>45</v>
      </c>
    </row>
    <row r="20" spans="1:10" x14ac:dyDescent="0.25">
      <c r="A20" s="23" t="s">
        <v>37</v>
      </c>
      <c r="B20" s="24"/>
      <c r="C20" s="24"/>
      <c r="D20" s="24"/>
      <c r="E20" s="24"/>
      <c r="F20" s="24">
        <v>1</v>
      </c>
      <c r="G20" s="25" t="s">
        <v>46</v>
      </c>
    </row>
    <row r="21" spans="1:10" x14ac:dyDescent="0.25">
      <c r="A21" s="23" t="s">
        <v>38</v>
      </c>
      <c r="B21" s="24"/>
      <c r="C21" s="24"/>
      <c r="D21" s="24"/>
      <c r="E21" s="24"/>
      <c r="F21" s="24">
        <v>1</v>
      </c>
      <c r="G21" s="25" t="s">
        <v>47</v>
      </c>
    </row>
    <row r="22" spans="1:10" x14ac:dyDescent="0.25">
      <c r="A22" s="23" t="s">
        <v>20</v>
      </c>
      <c r="B22" s="24"/>
      <c r="C22" s="24"/>
      <c r="D22" s="24"/>
      <c r="E22" s="24"/>
      <c r="F22" s="24">
        <v>1</v>
      </c>
      <c r="G22" s="25" t="s">
        <v>48</v>
      </c>
    </row>
    <row r="23" spans="1:10" x14ac:dyDescent="0.25">
      <c r="A23" s="23" t="s">
        <v>21</v>
      </c>
      <c r="B23" s="24"/>
      <c r="C23" s="24"/>
      <c r="D23" s="24"/>
      <c r="E23" s="24"/>
      <c r="F23" s="24">
        <v>1</v>
      </c>
      <c r="G23" s="25" t="s">
        <v>49</v>
      </c>
    </row>
    <row r="24" spans="1:10" x14ac:dyDescent="0.25">
      <c r="B24" s="24"/>
      <c r="C24" s="24"/>
      <c r="D24" s="24"/>
      <c r="E24" s="24"/>
      <c r="F24" s="24"/>
      <c r="G24" s="25"/>
    </row>
    <row r="25" spans="1:10" x14ac:dyDescent="0.25">
      <c r="A25" s="20"/>
      <c r="B25" s="21"/>
      <c r="C25" s="21"/>
      <c r="D25" s="21"/>
      <c r="E25" s="21"/>
      <c r="F25" s="21"/>
      <c r="G25" s="21"/>
      <c r="H25" s="21"/>
      <c r="I25" s="21"/>
      <c r="J25" s="22"/>
    </row>
    <row r="26" spans="1:10" x14ac:dyDescent="0.25">
      <c r="A26" s="23" t="s">
        <v>51</v>
      </c>
      <c r="B26" s="24"/>
      <c r="C26" s="24"/>
      <c r="D26" s="24"/>
      <c r="E26" s="24"/>
      <c r="F26" s="24" t="s">
        <v>80</v>
      </c>
      <c r="G26" s="24" t="s">
        <v>81</v>
      </c>
      <c r="H26" s="24" t="s">
        <v>82</v>
      </c>
      <c r="I26" s="24" t="s">
        <v>33</v>
      </c>
      <c r="J26" s="25"/>
    </row>
    <row r="27" spans="1:10" x14ac:dyDescent="0.25">
      <c r="A27" s="23" t="s">
        <v>57</v>
      </c>
      <c r="B27" s="24"/>
      <c r="C27" s="24"/>
      <c r="D27" s="24"/>
      <c r="E27" s="24"/>
      <c r="F27" s="24" t="s">
        <v>41</v>
      </c>
      <c r="G27" s="24" t="s">
        <v>65</v>
      </c>
      <c r="H27" s="24" t="s">
        <v>66</v>
      </c>
      <c r="I27" s="24" t="s">
        <v>30</v>
      </c>
      <c r="J27" s="25" t="s">
        <v>67</v>
      </c>
    </row>
    <row r="28" spans="1:10" x14ac:dyDescent="0.25">
      <c r="A28" s="23" t="s">
        <v>58</v>
      </c>
      <c r="B28" s="24"/>
      <c r="C28" s="24"/>
      <c r="D28" s="24"/>
      <c r="E28" s="24"/>
      <c r="F28" s="24" t="s">
        <v>43</v>
      </c>
      <c r="G28" s="24" t="s">
        <v>68</v>
      </c>
      <c r="H28" s="24" t="s">
        <v>69</v>
      </c>
      <c r="I28" s="24" t="s">
        <v>26</v>
      </c>
      <c r="J28" s="25" t="s">
        <v>70</v>
      </c>
    </row>
    <row r="29" spans="1:10" x14ac:dyDescent="0.25">
      <c r="A29" s="23" t="s">
        <v>59</v>
      </c>
      <c r="B29" s="24"/>
      <c r="C29" s="24"/>
      <c r="D29" s="24"/>
      <c r="E29" s="24"/>
      <c r="F29" s="24" t="s">
        <v>45</v>
      </c>
      <c r="G29" s="24" t="s">
        <v>71</v>
      </c>
      <c r="H29" s="24" t="s">
        <v>72</v>
      </c>
      <c r="I29" s="24" t="s">
        <v>31</v>
      </c>
      <c r="J29" s="25" t="s">
        <v>73</v>
      </c>
    </row>
    <row r="30" spans="1:10" x14ac:dyDescent="0.25">
      <c r="A30" s="23" t="s">
        <v>60</v>
      </c>
      <c r="B30" s="24"/>
      <c r="C30" s="24"/>
      <c r="D30" s="24"/>
      <c r="E30" s="24"/>
      <c r="F30" s="24" t="s">
        <v>44</v>
      </c>
      <c r="G30" s="24" t="s">
        <v>74</v>
      </c>
      <c r="H30" s="24" t="s">
        <v>75</v>
      </c>
      <c r="I30" s="24" t="s">
        <v>23</v>
      </c>
      <c r="J30" s="25" t="s">
        <v>76</v>
      </c>
    </row>
    <row r="31" spans="1:10" x14ac:dyDescent="0.25">
      <c r="A31" s="23" t="s">
        <v>4</v>
      </c>
      <c r="B31" s="24"/>
      <c r="C31" s="24"/>
      <c r="D31" s="24"/>
      <c r="E31" s="24"/>
      <c r="F31" s="24" t="s">
        <v>40</v>
      </c>
      <c r="G31" s="24" t="s">
        <v>77</v>
      </c>
      <c r="H31" s="24" t="s">
        <v>78</v>
      </c>
      <c r="I31" s="24" t="s">
        <v>24</v>
      </c>
      <c r="J31" s="25" t="s">
        <v>79</v>
      </c>
    </row>
    <row r="32" spans="1:10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5"/>
    </row>
    <row r="33" spans="1:10" x14ac:dyDescent="0.25">
      <c r="A33" s="23" t="s">
        <v>6</v>
      </c>
      <c r="B33" s="24"/>
      <c r="C33" s="24"/>
      <c r="D33" s="24"/>
      <c r="E33" s="24"/>
      <c r="F33" s="24"/>
      <c r="G33" s="24"/>
      <c r="H33" s="24"/>
      <c r="I33" s="24"/>
      <c r="J33" s="25"/>
    </row>
    <row r="34" spans="1:10" x14ac:dyDescent="0.25">
      <c r="A34" s="23" t="s">
        <v>19</v>
      </c>
      <c r="B34" s="24"/>
      <c r="C34" s="24"/>
      <c r="D34" s="24"/>
      <c r="E34" s="24"/>
      <c r="F34" s="24"/>
      <c r="G34" s="24"/>
      <c r="H34" s="24"/>
      <c r="I34" s="24"/>
      <c r="J34" s="25"/>
    </row>
    <row r="35" spans="1:10" x14ac:dyDescent="0.25">
      <c r="A35" s="23" t="s">
        <v>52</v>
      </c>
      <c r="B35" s="24"/>
      <c r="C35" s="24"/>
      <c r="D35" s="24"/>
      <c r="E35" s="24"/>
      <c r="F35" s="24"/>
      <c r="G35" s="24"/>
      <c r="H35" s="24"/>
      <c r="I35" s="24"/>
      <c r="J35" s="25"/>
    </row>
    <row r="36" spans="1:10" x14ac:dyDescent="0.25">
      <c r="A36" s="23" t="s">
        <v>53</v>
      </c>
      <c r="B36" s="24"/>
      <c r="C36" s="24"/>
      <c r="D36" s="24"/>
      <c r="E36" s="24"/>
      <c r="F36" s="24"/>
      <c r="G36" s="24"/>
      <c r="H36" s="24"/>
      <c r="I36" s="24"/>
      <c r="J36" s="25"/>
    </row>
    <row r="37" spans="1:10" x14ac:dyDescent="0.25">
      <c r="A37" s="23" t="s">
        <v>54</v>
      </c>
      <c r="B37" s="24"/>
      <c r="C37" s="24"/>
      <c r="D37" s="24"/>
      <c r="E37" s="24"/>
      <c r="F37" s="24"/>
      <c r="G37" s="24"/>
      <c r="H37" s="24"/>
      <c r="I37" s="24"/>
      <c r="J37" s="25"/>
    </row>
    <row r="38" spans="1:10" x14ac:dyDescent="0.25">
      <c r="A38" s="23" t="s">
        <v>61</v>
      </c>
      <c r="B38" s="24"/>
      <c r="C38" s="24"/>
      <c r="D38" s="24"/>
      <c r="E38" s="24"/>
      <c r="F38" s="24"/>
      <c r="G38" s="24"/>
      <c r="H38" s="24"/>
      <c r="I38" s="24"/>
      <c r="J38" s="25"/>
    </row>
    <row r="39" spans="1:10" x14ac:dyDescent="0.25">
      <c r="A39" s="23" t="s">
        <v>62</v>
      </c>
      <c r="B39" s="24"/>
      <c r="C39" s="24"/>
      <c r="D39" s="24"/>
      <c r="E39" s="24"/>
      <c r="F39" s="24"/>
      <c r="G39" s="24"/>
      <c r="H39" s="24"/>
      <c r="I39" s="24"/>
      <c r="J39" s="25"/>
    </row>
    <row r="40" spans="1:10" x14ac:dyDescent="0.25">
      <c r="A40" s="23" t="s">
        <v>63</v>
      </c>
      <c r="B40" s="24"/>
      <c r="C40" s="24"/>
      <c r="D40" s="24"/>
      <c r="E40" s="24"/>
      <c r="F40" s="24"/>
      <c r="G40" s="24"/>
      <c r="H40" s="24"/>
      <c r="I40" s="24"/>
      <c r="J40" s="25"/>
    </row>
    <row r="41" spans="1:10" x14ac:dyDescent="0.25">
      <c r="A41" s="23" t="s">
        <v>64</v>
      </c>
      <c r="B41" s="24"/>
      <c r="C41" s="24"/>
      <c r="D41" s="24"/>
      <c r="E41" s="24"/>
      <c r="F41" s="24"/>
      <c r="G41" s="24"/>
      <c r="H41" s="24"/>
      <c r="I41" s="24"/>
      <c r="J41" s="25"/>
    </row>
    <row r="42" spans="1:10" x14ac:dyDescent="0.25">
      <c r="A42" s="23" t="s">
        <v>55</v>
      </c>
      <c r="B42" s="24"/>
      <c r="C42" s="24"/>
      <c r="D42" s="24"/>
      <c r="E42" s="24"/>
      <c r="F42" s="24"/>
      <c r="G42" s="24"/>
      <c r="H42" s="24"/>
      <c r="I42" s="24"/>
      <c r="J42" s="25"/>
    </row>
    <row r="43" spans="1:10" x14ac:dyDescent="0.25">
      <c r="A43" s="23" t="s">
        <v>56</v>
      </c>
      <c r="B43" s="24"/>
      <c r="C43" s="24"/>
      <c r="D43" s="24"/>
      <c r="E43" s="24"/>
      <c r="F43" s="24"/>
      <c r="G43" s="24"/>
      <c r="H43" s="24"/>
      <c r="I43" s="24"/>
      <c r="J43" s="25"/>
    </row>
    <row r="44" spans="1:10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6751-9241-4C24-88B3-E43F9A41599C}">
  <dimension ref="A1:G109"/>
  <sheetViews>
    <sheetView workbookViewId="0">
      <selection activeCell="A27" sqref="A27"/>
    </sheetView>
  </sheetViews>
  <sheetFormatPr defaultRowHeight="15" x14ac:dyDescent="0.25"/>
  <cols>
    <col min="1" max="1" width="67.5703125" style="1" bestFit="1" customWidth="1"/>
    <col min="2" max="2" width="9.140625" style="1"/>
    <col min="3" max="3" width="36" style="1" bestFit="1" customWidth="1"/>
    <col min="4" max="4" width="17" style="1" bestFit="1" customWidth="1"/>
    <col min="5" max="5" width="14.140625" style="1" bestFit="1" customWidth="1"/>
    <col min="6" max="6" width="14" style="1" bestFit="1" customWidth="1"/>
    <col min="7" max="16384" width="9.140625" style="1"/>
  </cols>
  <sheetData>
    <row r="1" spans="1:7" x14ac:dyDescent="0.25">
      <c r="A1" s="29" t="s">
        <v>0</v>
      </c>
      <c r="C1" s="37" t="s">
        <v>33</v>
      </c>
      <c r="D1" s="37" t="s">
        <v>384</v>
      </c>
      <c r="E1" s="37" t="s">
        <v>360</v>
      </c>
      <c r="F1" s="37" t="s">
        <v>361</v>
      </c>
      <c r="G1" s="37" t="s">
        <v>50</v>
      </c>
    </row>
    <row r="2" spans="1:7" x14ac:dyDescent="0.25">
      <c r="A2" s="30" t="s">
        <v>1</v>
      </c>
      <c r="C2" s="31" t="s">
        <v>22</v>
      </c>
      <c r="D2" s="31">
        <v>1422</v>
      </c>
      <c r="E2" s="31">
        <v>6034.78</v>
      </c>
      <c r="F2" s="31" t="str">
        <f>VLOOKUP(C2,[1]Sheet2!$B:$C,2,FALSE)</f>
        <v>Asia</v>
      </c>
      <c r="G2" s="32">
        <f>E2/D2</f>
        <v>4.243867791842475</v>
      </c>
    </row>
    <row r="3" spans="1:7" x14ac:dyDescent="0.25">
      <c r="A3" s="30" t="s">
        <v>2</v>
      </c>
      <c r="C3" s="31" t="s">
        <v>23</v>
      </c>
      <c r="D3" s="31">
        <v>1297</v>
      </c>
      <c r="E3" s="31">
        <v>5251.03</v>
      </c>
      <c r="F3" s="31" t="str">
        <f>VLOOKUP(C3,[1]Sheet2!$B:$C,2,FALSE)</f>
        <v>Asia</v>
      </c>
      <c r="G3" s="32">
        <f t="shared" ref="G3:G66" si="0">E3/D3</f>
        <v>4.0485967617579028</v>
      </c>
    </row>
    <row r="4" spans="1:7" x14ac:dyDescent="0.25">
      <c r="A4" s="30" t="s">
        <v>3</v>
      </c>
      <c r="C4" s="31" t="s">
        <v>24</v>
      </c>
      <c r="D4" s="31">
        <v>869</v>
      </c>
      <c r="E4" s="31">
        <v>3685.31</v>
      </c>
      <c r="F4" s="31" t="s">
        <v>362</v>
      </c>
      <c r="G4" s="32">
        <f t="shared" si="0"/>
        <v>4.2408630609896436</v>
      </c>
    </row>
    <row r="5" spans="1:7" x14ac:dyDescent="0.25">
      <c r="A5" s="30" t="s">
        <v>4</v>
      </c>
      <c r="C5" s="31" t="s">
        <v>25</v>
      </c>
      <c r="D5" s="31">
        <v>749</v>
      </c>
      <c r="E5" s="31">
        <v>3122.51</v>
      </c>
      <c r="F5" s="31" t="str">
        <f>VLOOKUP(C5,[1]Sheet2!$B:$C,2,FALSE)</f>
        <v>Asia</v>
      </c>
      <c r="G5" s="32">
        <f t="shared" si="0"/>
        <v>4.1689052069425907</v>
      </c>
    </row>
    <row r="6" spans="1:7" x14ac:dyDescent="0.25">
      <c r="A6" s="30" t="s">
        <v>5</v>
      </c>
      <c r="C6" s="31" t="s">
        <v>26</v>
      </c>
      <c r="D6" s="31">
        <v>718</v>
      </c>
      <c r="E6" s="31">
        <v>2984.82</v>
      </c>
      <c r="F6" s="31" t="str">
        <f>VLOOKUP(C6,[1]Sheet2!$B:$C,2,FALSE)</f>
        <v>North America</v>
      </c>
      <c r="G6" s="32">
        <f t="shared" si="0"/>
        <v>4.1571309192200561</v>
      </c>
    </row>
    <row r="7" spans="1:7" x14ac:dyDescent="0.25">
      <c r="A7" s="30" t="s">
        <v>6</v>
      </c>
      <c r="C7" s="31" t="s">
        <v>27</v>
      </c>
      <c r="D7" s="31">
        <v>681</v>
      </c>
      <c r="E7" s="31">
        <v>2919.19</v>
      </c>
      <c r="F7" s="31" t="str">
        <f>VLOOKUP(C7,[1]Sheet2!$B:$C,2,FALSE)</f>
        <v>South America</v>
      </c>
      <c r="G7" s="32">
        <f t="shared" si="0"/>
        <v>4.2866226138032308</v>
      </c>
    </row>
    <row r="8" spans="1:7" x14ac:dyDescent="0.25">
      <c r="A8" s="30" t="s">
        <v>7</v>
      </c>
      <c r="C8" s="31" t="s">
        <v>28</v>
      </c>
      <c r="D8" s="31">
        <v>638</v>
      </c>
      <c r="E8" s="31">
        <v>2765.62</v>
      </c>
      <c r="F8" s="31" t="str">
        <f>VLOOKUP(C8,[1]Sheet2!$B:$C,2,FALSE)</f>
        <v>Europe</v>
      </c>
      <c r="G8" s="32">
        <f t="shared" si="0"/>
        <v>4.3348275862068961</v>
      </c>
    </row>
    <row r="9" spans="1:7" x14ac:dyDescent="0.25">
      <c r="A9" s="30" t="s">
        <v>8</v>
      </c>
      <c r="C9" s="31" t="s">
        <v>29</v>
      </c>
      <c r="D9" s="31">
        <v>530</v>
      </c>
      <c r="E9" s="31">
        <v>2219.6999999999998</v>
      </c>
      <c r="F9" s="31" t="str">
        <f>VLOOKUP(C9,[1]Sheet2!$B:$C,2,FALSE)</f>
        <v>Asia</v>
      </c>
      <c r="G9" s="32">
        <f t="shared" si="0"/>
        <v>4.1881132075471692</v>
      </c>
    </row>
    <row r="10" spans="1:7" x14ac:dyDescent="0.25">
      <c r="A10" s="30" t="s">
        <v>9</v>
      </c>
      <c r="C10" s="31" t="s">
        <v>30</v>
      </c>
      <c r="D10" s="31">
        <v>351</v>
      </c>
      <c r="E10" s="31">
        <v>1498.49</v>
      </c>
      <c r="F10" s="31" t="str">
        <f>VLOOKUP(C10,[1]Sheet2!$B:$C,2,FALSE)</f>
        <v>Asia</v>
      </c>
      <c r="G10" s="32">
        <f t="shared" si="0"/>
        <v>4.269202279202279</v>
      </c>
    </row>
    <row r="11" spans="1:7" x14ac:dyDescent="0.25">
      <c r="A11" s="30"/>
      <c r="C11" s="31" t="s">
        <v>31</v>
      </c>
      <c r="D11" s="31">
        <v>331</v>
      </c>
      <c r="E11" s="31">
        <v>1352.69</v>
      </c>
      <c r="F11" s="31" t="str">
        <f>VLOOKUP(C11,[1]Sheet2!$B:$C,2,FALSE)</f>
        <v>Asia</v>
      </c>
      <c r="G11" s="32">
        <f t="shared" si="0"/>
        <v>4.0866767371601211</v>
      </c>
    </row>
    <row r="12" spans="1:7" x14ac:dyDescent="0.25">
      <c r="A12" s="33"/>
      <c r="C12" s="31" t="s">
        <v>237</v>
      </c>
      <c r="D12" s="31">
        <v>308</v>
      </c>
      <c r="E12" s="31">
        <v>1314.92</v>
      </c>
      <c r="F12" s="31" t="str">
        <f>VLOOKUP(C12,[1]Sheet2!$B:$C,2,FALSE)</f>
        <v>Africa</v>
      </c>
      <c r="G12" s="32">
        <f t="shared" si="0"/>
        <v>4.2692207792207792</v>
      </c>
    </row>
    <row r="13" spans="1:7" x14ac:dyDescent="0.25">
      <c r="C13" s="31" t="s">
        <v>238</v>
      </c>
      <c r="D13" s="31">
        <v>320</v>
      </c>
      <c r="E13" s="31">
        <v>1298.8</v>
      </c>
      <c r="F13" s="31" t="str">
        <f>VLOOKUP(C13,[1]Sheet2!$B:$C,2,FALSE)</f>
        <v>South America</v>
      </c>
      <c r="G13" s="32">
        <f t="shared" si="0"/>
        <v>4.0587499999999999</v>
      </c>
    </row>
    <row r="14" spans="1:7" x14ac:dyDescent="0.25">
      <c r="C14" s="31" t="s">
        <v>239</v>
      </c>
      <c r="D14" s="31">
        <v>290</v>
      </c>
      <c r="E14" s="31">
        <v>1155.0999999999999</v>
      </c>
      <c r="F14" s="31" t="s">
        <v>363</v>
      </c>
      <c r="G14" s="32">
        <f t="shared" si="0"/>
        <v>3.9831034482758616</v>
      </c>
    </row>
    <row r="15" spans="1:7" x14ac:dyDescent="0.25">
      <c r="C15" s="31" t="s">
        <v>240</v>
      </c>
      <c r="D15" s="31">
        <v>254</v>
      </c>
      <c r="E15" s="31">
        <v>1069.46</v>
      </c>
      <c r="F15" s="31" t="str">
        <f>VLOOKUP(C15,[1]Sheet2!$B:$C,2,FALSE)</f>
        <v>Africa</v>
      </c>
      <c r="G15" s="32">
        <f t="shared" si="0"/>
        <v>4.2104724409448817</v>
      </c>
    </row>
    <row r="16" spans="1:7" x14ac:dyDescent="0.25">
      <c r="C16" s="31" t="s">
        <v>241</v>
      </c>
      <c r="D16" s="31">
        <v>204</v>
      </c>
      <c r="E16" s="31">
        <v>877.96</v>
      </c>
      <c r="F16" s="31" t="s">
        <v>363</v>
      </c>
      <c r="G16" s="32">
        <f t="shared" si="0"/>
        <v>4.3037254901960784</v>
      </c>
    </row>
    <row r="17" spans="3:7" x14ac:dyDescent="0.25">
      <c r="C17" s="31" t="s">
        <v>242</v>
      </c>
      <c r="D17" s="31">
        <v>204</v>
      </c>
      <c r="E17" s="31">
        <v>850.96</v>
      </c>
      <c r="F17" s="31" t="s">
        <v>364</v>
      </c>
      <c r="G17" s="32">
        <f t="shared" si="0"/>
        <v>4.1713725490196083</v>
      </c>
    </row>
    <row r="18" spans="3:7" x14ac:dyDescent="0.25">
      <c r="C18" s="31" t="s">
        <v>243</v>
      </c>
      <c r="D18" s="31">
        <v>184</v>
      </c>
      <c r="E18" s="31">
        <v>786.16</v>
      </c>
      <c r="F18" s="31" t="str">
        <f>VLOOKUP(C18,[1]Sheet2!$B:$C,2,FALSE)</f>
        <v>Europe</v>
      </c>
      <c r="G18" s="32">
        <f t="shared" si="0"/>
        <v>4.272608695652174</v>
      </c>
    </row>
    <row r="19" spans="3:7" x14ac:dyDescent="0.25">
      <c r="C19" s="31" t="s">
        <v>244</v>
      </c>
      <c r="D19" s="31">
        <v>174</v>
      </c>
      <c r="E19" s="31">
        <v>753.26</v>
      </c>
      <c r="F19" s="31" t="str">
        <f>VLOOKUP(C19,[1]Sheet2!$B:$C,2,FALSE)</f>
        <v>Europe</v>
      </c>
      <c r="G19" s="32">
        <f t="shared" si="0"/>
        <v>4.3290804597701147</v>
      </c>
    </row>
    <row r="20" spans="3:7" x14ac:dyDescent="0.25">
      <c r="C20" s="31" t="s">
        <v>245</v>
      </c>
      <c r="D20" s="31">
        <v>176</v>
      </c>
      <c r="E20" s="31">
        <v>741.24</v>
      </c>
      <c r="F20" s="31" t="str">
        <f>VLOOKUP(C20,[1]Sheet2!$B:$C,2,FALSE)</f>
        <v>Europe</v>
      </c>
      <c r="G20" s="32">
        <f t="shared" si="0"/>
        <v>4.2115909090909094</v>
      </c>
    </row>
    <row r="21" spans="3:7" x14ac:dyDescent="0.25">
      <c r="C21" s="31" t="s">
        <v>246</v>
      </c>
      <c r="D21" s="31">
        <v>155</v>
      </c>
      <c r="E21" s="31">
        <v>676.45</v>
      </c>
      <c r="F21" s="31" t="s">
        <v>363</v>
      </c>
      <c r="G21" s="32">
        <f t="shared" si="0"/>
        <v>4.3641935483870968</v>
      </c>
    </row>
    <row r="22" spans="3:7" x14ac:dyDescent="0.25">
      <c r="C22" s="31" t="s">
        <v>247</v>
      </c>
      <c r="D22" s="31">
        <v>147</v>
      </c>
      <c r="E22" s="31">
        <v>675.53</v>
      </c>
      <c r="F22" s="31" t="str">
        <f>VLOOKUP(C22,[1]Sheet2!$B:$C,2,FALSE)</f>
        <v>Europe</v>
      </c>
      <c r="G22" s="32">
        <f t="shared" si="0"/>
        <v>4.5954421768707485</v>
      </c>
    </row>
    <row r="23" spans="3:7" x14ac:dyDescent="0.25">
      <c r="C23" s="31" t="s">
        <v>248</v>
      </c>
      <c r="D23" s="31">
        <v>146</v>
      </c>
      <c r="E23" s="31">
        <v>661.54</v>
      </c>
      <c r="F23" s="31" t="str">
        <f>VLOOKUP(C23,[1]Sheet2!$B:$C,2,FALSE)</f>
        <v>South America</v>
      </c>
      <c r="G23" s="32">
        <f t="shared" si="0"/>
        <v>4.5310958904109588</v>
      </c>
    </row>
    <row r="24" spans="3:7" x14ac:dyDescent="0.25">
      <c r="C24" s="31" t="s">
        <v>249</v>
      </c>
      <c r="D24" s="31">
        <v>152</v>
      </c>
      <c r="E24" s="31">
        <v>659.48</v>
      </c>
      <c r="F24" s="31" t="str">
        <f>VLOOKUP(C24,[1]Sheet2!$B:$C,2,FALSE)</f>
        <v>Africa</v>
      </c>
      <c r="G24" s="32">
        <f t="shared" si="0"/>
        <v>4.3386842105263161</v>
      </c>
    </row>
    <row r="25" spans="3:7" x14ac:dyDescent="0.25">
      <c r="C25" s="31" t="s">
        <v>250</v>
      </c>
      <c r="D25" s="31">
        <v>157</v>
      </c>
      <c r="E25" s="31">
        <v>632.42999999999995</v>
      </c>
      <c r="F25" s="31" t="s">
        <v>365</v>
      </c>
      <c r="G25" s="32">
        <f t="shared" si="0"/>
        <v>4.0282165605095539</v>
      </c>
    </row>
    <row r="26" spans="3:7" x14ac:dyDescent="0.25">
      <c r="C26" s="31" t="s">
        <v>251</v>
      </c>
      <c r="D26" s="31">
        <v>130</v>
      </c>
      <c r="E26" s="31">
        <v>559.70000000000005</v>
      </c>
      <c r="F26" s="31" t="str">
        <f>VLOOKUP(C26,[1]Sheet2!$B:$C,2,FALSE)</f>
        <v>North America</v>
      </c>
      <c r="G26" s="32">
        <f t="shared" si="0"/>
        <v>4.3053846153846154</v>
      </c>
    </row>
    <row r="27" spans="3:7" x14ac:dyDescent="0.25">
      <c r="C27" s="31" t="s">
        <v>252</v>
      </c>
      <c r="D27" s="31">
        <v>127</v>
      </c>
      <c r="E27" s="31">
        <v>557.73</v>
      </c>
      <c r="F27" s="31" t="str">
        <f>VLOOKUP(C27,[1]Sheet2!$B:$C,2,FALSE)</f>
        <v>Europe</v>
      </c>
      <c r="G27" s="32">
        <f t="shared" si="0"/>
        <v>4.3915748031496067</v>
      </c>
    </row>
    <row r="28" spans="3:7" x14ac:dyDescent="0.25">
      <c r="C28" s="31" t="s">
        <v>253</v>
      </c>
      <c r="D28" s="31">
        <v>123</v>
      </c>
      <c r="E28" s="31">
        <v>527.77</v>
      </c>
      <c r="F28" s="31" t="s">
        <v>363</v>
      </c>
      <c r="G28" s="32">
        <f t="shared" si="0"/>
        <v>4.2908130081300815</v>
      </c>
    </row>
    <row r="29" spans="3:7" x14ac:dyDescent="0.25">
      <c r="C29" s="31" t="s">
        <v>254</v>
      </c>
      <c r="D29" s="31">
        <v>120</v>
      </c>
      <c r="E29" s="31">
        <v>513.79999999999995</v>
      </c>
      <c r="F29" s="31" t="str">
        <f>VLOOKUP(C29,[1]Sheet2!$B:$C,2,FALSE)</f>
        <v>Europe</v>
      </c>
      <c r="G29" s="32">
        <f t="shared" si="0"/>
        <v>4.2816666666666663</v>
      </c>
    </row>
    <row r="30" spans="3:7" x14ac:dyDescent="0.25">
      <c r="C30" s="31" t="s">
        <v>255</v>
      </c>
      <c r="D30" s="31">
        <v>107</v>
      </c>
      <c r="E30" s="31">
        <v>473.93</v>
      </c>
      <c r="F30" s="31" t="str">
        <f>VLOOKUP(C30,[1]Sheet2!$B:$C,2,FALSE)</f>
        <v>Asia</v>
      </c>
      <c r="G30" s="32">
        <f t="shared" si="0"/>
        <v>4.4292523364485978</v>
      </c>
    </row>
    <row r="31" spans="3:7" x14ac:dyDescent="0.25">
      <c r="C31" s="31" t="s">
        <v>256</v>
      </c>
      <c r="D31" s="31">
        <v>116</v>
      </c>
      <c r="E31" s="31">
        <v>473.84</v>
      </c>
      <c r="F31" s="31" t="str">
        <f>VLOOKUP(C31,[1]Sheet2!$B:$C,2,FALSE)</f>
        <v>Asia</v>
      </c>
      <c r="G31" s="32">
        <f t="shared" si="0"/>
        <v>4.0848275862068961</v>
      </c>
    </row>
    <row r="32" spans="3:7" x14ac:dyDescent="0.25">
      <c r="C32" s="31" t="s">
        <v>257</v>
      </c>
      <c r="D32" s="31">
        <v>106</v>
      </c>
      <c r="E32" s="31">
        <v>452.94</v>
      </c>
      <c r="F32" s="31" t="str">
        <f>VLOOKUP(C32,[1]Sheet2!$B:$C,2,FALSE)</f>
        <v>Asia</v>
      </c>
      <c r="G32" s="32">
        <f t="shared" si="0"/>
        <v>4.2730188679245282</v>
      </c>
    </row>
    <row r="33" spans="3:7" x14ac:dyDescent="0.25">
      <c r="C33" s="31" t="s">
        <v>258</v>
      </c>
      <c r="D33" s="31">
        <v>99</v>
      </c>
      <c r="E33" s="31">
        <v>407.01</v>
      </c>
      <c r="F33" s="31" t="str">
        <f>VLOOKUP(C33,[1]Sheet2!$B:$C,2,FALSE)</f>
        <v>South America</v>
      </c>
      <c r="G33" s="32">
        <f t="shared" si="0"/>
        <v>4.1112121212121213</v>
      </c>
    </row>
    <row r="34" spans="3:7" x14ac:dyDescent="0.25">
      <c r="C34" s="31" t="s">
        <v>259</v>
      </c>
      <c r="D34" s="31">
        <v>92</v>
      </c>
      <c r="E34" s="31">
        <v>401.08</v>
      </c>
      <c r="F34" s="31" t="str">
        <f>VLOOKUP(C34,[1]Sheet2!$B:$C,2,FALSE)</f>
        <v>Asia</v>
      </c>
      <c r="G34" s="32">
        <f t="shared" si="0"/>
        <v>4.359565217391304</v>
      </c>
    </row>
    <row r="35" spans="3:7" x14ac:dyDescent="0.25">
      <c r="C35" s="31" t="s">
        <v>260</v>
      </c>
      <c r="D35" s="31">
        <v>87</v>
      </c>
      <c r="E35" s="31">
        <v>379.13</v>
      </c>
      <c r="F35" s="31" t="str">
        <f>VLOOKUP(C35,[1]Sheet2!$B:$C,2,FALSE)</f>
        <v>Asia</v>
      </c>
      <c r="G35" s="32">
        <f t="shared" si="0"/>
        <v>4.3578160919540228</v>
      </c>
    </row>
    <row r="36" spans="3:7" x14ac:dyDescent="0.25">
      <c r="C36" s="31" t="s">
        <v>261</v>
      </c>
      <c r="D36" s="31">
        <v>82</v>
      </c>
      <c r="E36" s="31">
        <v>369.18</v>
      </c>
      <c r="F36" s="31" t="str">
        <f>VLOOKUP(C36,[1]Sheet2!$B:$C,2,FALSE)</f>
        <v>South America</v>
      </c>
      <c r="G36" s="32">
        <f t="shared" si="0"/>
        <v>4.5021951219512193</v>
      </c>
    </row>
    <row r="37" spans="3:7" x14ac:dyDescent="0.25">
      <c r="C37" s="31" t="s">
        <v>262</v>
      </c>
      <c r="D37" s="31">
        <v>81</v>
      </c>
      <c r="E37" s="31">
        <v>353.19</v>
      </c>
      <c r="F37" s="31" t="str">
        <f>VLOOKUP(C37,[1]Sheet2!$B:$C,2,FALSE)</f>
        <v>Asia</v>
      </c>
      <c r="G37" s="32">
        <f t="shared" si="0"/>
        <v>4.3603703703703705</v>
      </c>
    </row>
    <row r="38" spans="3:7" x14ac:dyDescent="0.25">
      <c r="C38" s="31" t="s">
        <v>263</v>
      </c>
      <c r="D38" s="31">
        <v>82</v>
      </c>
      <c r="E38" s="31">
        <v>349.18</v>
      </c>
      <c r="F38" s="31" t="str">
        <f>VLOOKUP(C38,[1]Sheet2!$B:$C,2,FALSE)</f>
        <v>Africa</v>
      </c>
      <c r="G38" s="32">
        <f t="shared" si="0"/>
        <v>4.2582926829268297</v>
      </c>
    </row>
    <row r="39" spans="3:7" x14ac:dyDescent="0.25">
      <c r="C39" s="31" t="s">
        <v>264</v>
      </c>
      <c r="D39" s="31">
        <v>88</v>
      </c>
      <c r="E39" s="31">
        <v>334.12</v>
      </c>
      <c r="F39" s="31" t="str">
        <f>VLOOKUP(C39,[1]Sheet2!$B:$C,2,FALSE)</f>
        <v>Europe</v>
      </c>
      <c r="G39" s="32">
        <f t="shared" si="0"/>
        <v>3.7968181818181819</v>
      </c>
    </row>
    <row r="40" spans="3:7" x14ac:dyDescent="0.25">
      <c r="C40" s="31" t="s">
        <v>265</v>
      </c>
      <c r="D40" s="31">
        <v>77</v>
      </c>
      <c r="E40" s="31">
        <v>330.23</v>
      </c>
      <c r="F40" s="31" t="str">
        <f>VLOOKUP(C40,[1]Sheet2!$B:$C,2,FALSE)</f>
        <v>Asia</v>
      </c>
      <c r="G40" s="32">
        <f t="shared" si="0"/>
        <v>4.2887012987012989</v>
      </c>
    </row>
    <row r="41" spans="3:7" x14ac:dyDescent="0.25">
      <c r="C41" s="31" t="s">
        <v>266</v>
      </c>
      <c r="D41" s="31">
        <v>78</v>
      </c>
      <c r="E41" s="31">
        <v>322.22000000000003</v>
      </c>
      <c r="F41" s="31" t="s">
        <v>366</v>
      </c>
      <c r="G41" s="32">
        <f t="shared" si="0"/>
        <v>4.1310256410256416</v>
      </c>
    </row>
    <row r="42" spans="3:7" x14ac:dyDescent="0.25">
      <c r="C42" s="31" t="s">
        <v>267</v>
      </c>
      <c r="D42" s="31">
        <v>75</v>
      </c>
      <c r="E42" s="31">
        <v>315.25</v>
      </c>
      <c r="F42" s="31" t="str">
        <f>VLOOKUP(C42,[1]Sheet2!$B:$C,2,FALSE)</f>
        <v>Africa</v>
      </c>
      <c r="G42" s="32">
        <f t="shared" si="0"/>
        <v>4.2033333333333331</v>
      </c>
    </row>
    <row r="43" spans="3:7" x14ac:dyDescent="0.25">
      <c r="C43" s="31" t="s">
        <v>268</v>
      </c>
      <c r="D43" s="31">
        <v>75</v>
      </c>
      <c r="E43" s="31">
        <v>305.25</v>
      </c>
      <c r="F43" s="31" t="str">
        <f>VLOOKUP(C43,[1]Sheet2!$B:$C,2,FALSE)</f>
        <v>Asia</v>
      </c>
      <c r="G43" s="32">
        <f t="shared" si="0"/>
        <v>4.07</v>
      </c>
    </row>
    <row r="44" spans="3:7" x14ac:dyDescent="0.25">
      <c r="C44" s="31" t="s">
        <v>269</v>
      </c>
      <c r="D44" s="31">
        <v>74</v>
      </c>
      <c r="E44" s="31">
        <v>304.26</v>
      </c>
      <c r="F44" s="31" t="str">
        <f>VLOOKUP(C44,[1]Sheet2!$B:$C,2,FALSE)</f>
        <v>North America</v>
      </c>
      <c r="G44" s="32">
        <f t="shared" si="0"/>
        <v>4.1116216216216213</v>
      </c>
    </row>
    <row r="45" spans="3:7" x14ac:dyDescent="0.25">
      <c r="C45" s="31" t="s">
        <v>270</v>
      </c>
      <c r="D45" s="31">
        <v>66</v>
      </c>
      <c r="E45" s="31">
        <v>303.33999999999997</v>
      </c>
      <c r="F45" s="31" t="str">
        <f>VLOOKUP(C45,[1]Sheet2!$B:$C,2,FALSE)</f>
        <v>South America</v>
      </c>
      <c r="G45" s="32">
        <f t="shared" si="0"/>
        <v>4.5960606060606057</v>
      </c>
    </row>
    <row r="46" spans="3:7" x14ac:dyDescent="0.25">
      <c r="C46" s="31" t="s">
        <v>271</v>
      </c>
      <c r="D46" s="31">
        <v>70</v>
      </c>
      <c r="E46" s="31">
        <v>284.3</v>
      </c>
      <c r="F46" s="31" t="str">
        <f>VLOOKUP(C46,[1]Sheet2!$B:$C,2,FALSE)</f>
        <v>Europe</v>
      </c>
      <c r="G46" s="32">
        <f t="shared" si="0"/>
        <v>4.0614285714285714</v>
      </c>
    </row>
    <row r="47" spans="3:7" x14ac:dyDescent="0.25">
      <c r="C47" s="31" t="s">
        <v>272</v>
      </c>
      <c r="D47" s="31">
        <v>65</v>
      </c>
      <c r="E47" s="31">
        <v>274.35000000000002</v>
      </c>
      <c r="F47" s="31" t="str">
        <f>VLOOKUP(C47,[1]Sheet2!$B:$C,2,FALSE)</f>
        <v>Africa</v>
      </c>
      <c r="G47" s="32">
        <f t="shared" si="0"/>
        <v>4.2207692307692311</v>
      </c>
    </row>
    <row r="48" spans="3:7" x14ac:dyDescent="0.25">
      <c r="C48" s="31" t="s">
        <v>273</v>
      </c>
      <c r="D48" s="31">
        <v>60</v>
      </c>
      <c r="E48" s="31">
        <v>273.39999999999998</v>
      </c>
      <c r="F48" s="31" t="str">
        <f>VLOOKUP(C48,[1]Sheet2!$B:$C,2,FALSE)</f>
        <v>South America</v>
      </c>
      <c r="G48" s="32">
        <f t="shared" si="0"/>
        <v>4.5566666666666666</v>
      </c>
    </row>
    <row r="49" spans="3:7" x14ac:dyDescent="0.25">
      <c r="C49" s="31" t="s">
        <v>274</v>
      </c>
      <c r="D49" s="31">
        <v>64</v>
      </c>
      <c r="E49" s="31">
        <v>271.36</v>
      </c>
      <c r="F49" s="31" t="str">
        <f>VLOOKUP(C49,[1]Sheet2!$B:$C,2,FALSE)</f>
        <v>Europe</v>
      </c>
      <c r="G49" s="32">
        <f t="shared" si="0"/>
        <v>4.24</v>
      </c>
    </row>
    <row r="50" spans="3:7" x14ac:dyDescent="0.25">
      <c r="C50" s="31" t="s">
        <v>275</v>
      </c>
      <c r="D50" s="31">
        <v>57</v>
      </c>
      <c r="E50" s="31">
        <v>249.43</v>
      </c>
      <c r="F50" s="31" t="str">
        <f>VLOOKUP(C50,[1]Sheet2!$B:$C,2,FALSE)</f>
        <v>Europe</v>
      </c>
      <c r="G50" s="32">
        <f t="shared" si="0"/>
        <v>4.3759649122807023</v>
      </c>
    </row>
    <row r="51" spans="3:7" x14ac:dyDescent="0.25">
      <c r="C51" s="31" t="s">
        <v>276</v>
      </c>
      <c r="D51" s="31">
        <v>59</v>
      </c>
      <c r="E51" s="31">
        <v>248.41</v>
      </c>
      <c r="F51" s="31" t="str">
        <f>VLOOKUP(C51,[1]Sheet2!$B:$C,2,FALSE)</f>
        <v>Europe</v>
      </c>
      <c r="G51" s="32">
        <f t="shared" si="0"/>
        <v>4.2103389830508471</v>
      </c>
    </row>
    <row r="52" spans="3:7" x14ac:dyDescent="0.25">
      <c r="C52" s="31" t="s">
        <v>277</v>
      </c>
      <c r="D52" s="31">
        <v>51</v>
      </c>
      <c r="E52" s="31">
        <v>245.49</v>
      </c>
      <c r="F52" s="31" t="str">
        <f>VLOOKUP(C52,[1]Sheet2!$B:$C,2,FALSE)</f>
        <v>Africa</v>
      </c>
      <c r="G52" s="32">
        <f t="shared" si="0"/>
        <v>4.8135294117647058</v>
      </c>
    </row>
    <row r="53" spans="3:7" x14ac:dyDescent="0.25">
      <c r="C53" s="31" t="s">
        <v>278</v>
      </c>
      <c r="D53" s="31">
        <v>51</v>
      </c>
      <c r="E53" s="31">
        <v>233.49</v>
      </c>
      <c r="F53" s="31" t="s">
        <v>364</v>
      </c>
      <c r="G53" s="32">
        <f t="shared" si="0"/>
        <v>4.578235294117647</v>
      </c>
    </row>
    <row r="54" spans="3:7" x14ac:dyDescent="0.25">
      <c r="C54" s="31" t="s">
        <v>279</v>
      </c>
      <c r="D54" s="31">
        <v>52</v>
      </c>
      <c r="E54" s="31">
        <v>224.48</v>
      </c>
      <c r="F54" s="31" t="str">
        <f>VLOOKUP(C54,[1]Sheet2!$B:$C,2,FALSE)</f>
        <v>North America</v>
      </c>
      <c r="G54" s="32">
        <f t="shared" si="0"/>
        <v>4.3169230769230769</v>
      </c>
    </row>
    <row r="55" spans="3:7" x14ac:dyDescent="0.25">
      <c r="C55" s="31" t="s">
        <v>280</v>
      </c>
      <c r="D55" s="31">
        <v>58</v>
      </c>
      <c r="E55" s="31">
        <v>218.42</v>
      </c>
      <c r="F55" s="31" t="str">
        <f>VLOOKUP(C55,[1]Sheet2!$B:$C,2,FALSE)</f>
        <v>Europe</v>
      </c>
      <c r="G55" s="32">
        <f t="shared" si="0"/>
        <v>3.7658620689655171</v>
      </c>
    </row>
    <row r="56" spans="3:7" x14ac:dyDescent="0.25">
      <c r="C56" s="31" t="s">
        <v>281</v>
      </c>
      <c r="D56" s="31">
        <v>45</v>
      </c>
      <c r="E56" s="31">
        <v>211.55</v>
      </c>
      <c r="F56" s="31" t="s">
        <v>366</v>
      </c>
      <c r="G56" s="32">
        <f t="shared" si="0"/>
        <v>4.7011111111111115</v>
      </c>
    </row>
    <row r="57" spans="3:7" x14ac:dyDescent="0.25">
      <c r="C57" s="31" t="s">
        <v>282</v>
      </c>
      <c r="D57" s="31">
        <v>48</v>
      </c>
      <c r="E57" s="31">
        <v>205.52</v>
      </c>
      <c r="F57" s="31" t="str">
        <f>VLOOKUP(C57,[1]Sheet2!$B:$C,2,FALSE)</f>
        <v>Oceania</v>
      </c>
      <c r="G57" s="32">
        <f t="shared" si="0"/>
        <v>4.2816666666666672</v>
      </c>
    </row>
    <row r="58" spans="3:7" x14ac:dyDescent="0.25">
      <c r="C58" s="31" t="s">
        <v>283</v>
      </c>
      <c r="D58" s="31">
        <v>46</v>
      </c>
      <c r="E58" s="31">
        <v>204.54</v>
      </c>
      <c r="F58" s="31" t="str">
        <f>VLOOKUP(C58,[1]Sheet2!$B:$C,2,FALSE)</f>
        <v>Europe</v>
      </c>
      <c r="G58" s="32">
        <f t="shared" si="0"/>
        <v>4.4465217391304348</v>
      </c>
    </row>
    <row r="59" spans="3:7" x14ac:dyDescent="0.25">
      <c r="C59" s="31" t="s">
        <v>284</v>
      </c>
      <c r="D59" s="31">
        <v>49</v>
      </c>
      <c r="E59" s="31">
        <v>202.51</v>
      </c>
      <c r="F59" s="31" t="str">
        <f>VLOOKUP(C59,[1]Sheet2!$B:$C,2,FALSE)</f>
        <v>Africa</v>
      </c>
      <c r="G59" s="32">
        <f t="shared" si="0"/>
        <v>4.1328571428571426</v>
      </c>
    </row>
    <row r="60" spans="3:7" x14ac:dyDescent="0.25">
      <c r="C60" s="31" t="s">
        <v>285</v>
      </c>
      <c r="D60" s="31">
        <v>47</v>
      </c>
      <c r="E60" s="31">
        <v>198.53</v>
      </c>
      <c r="F60" s="31" t="str">
        <f>VLOOKUP(C60,[1]Sheet2!$B:$C,2,FALSE)</f>
        <v>Asia</v>
      </c>
      <c r="G60" s="32">
        <f t="shared" si="0"/>
        <v>4.2240425531914898</v>
      </c>
    </row>
    <row r="61" spans="3:7" x14ac:dyDescent="0.25">
      <c r="C61" s="31" t="s">
        <v>286</v>
      </c>
      <c r="D61" s="31">
        <v>48</v>
      </c>
      <c r="E61" s="31">
        <v>194.52</v>
      </c>
      <c r="F61" s="31" t="str">
        <f>VLOOKUP(C61,[1]Sheet2!$B:$C,2,FALSE)</f>
        <v>Europe</v>
      </c>
      <c r="G61" s="32">
        <f t="shared" si="0"/>
        <v>4.0525000000000002</v>
      </c>
    </row>
    <row r="62" spans="3:7" x14ac:dyDescent="0.25">
      <c r="C62" s="31" t="s">
        <v>287</v>
      </c>
      <c r="D62" s="31">
        <v>49</v>
      </c>
      <c r="E62" s="31">
        <v>192.51</v>
      </c>
      <c r="F62" s="31" t="s">
        <v>363</v>
      </c>
      <c r="G62" s="32">
        <f t="shared" si="0"/>
        <v>3.9287755102040816</v>
      </c>
    </row>
    <row r="63" spans="3:7" x14ac:dyDescent="0.25">
      <c r="C63" s="31" t="s">
        <v>288</v>
      </c>
      <c r="D63" s="31">
        <v>45</v>
      </c>
      <c r="E63" s="31">
        <v>187.55</v>
      </c>
      <c r="F63" s="31" t="str">
        <f>VLOOKUP(C63,[1]Sheet2!$B:$C,2,FALSE)</f>
        <v>Africa</v>
      </c>
      <c r="G63" s="32">
        <f t="shared" si="0"/>
        <v>4.1677777777777782</v>
      </c>
    </row>
    <row r="64" spans="3:7" x14ac:dyDescent="0.25">
      <c r="C64" s="31" t="s">
        <v>289</v>
      </c>
      <c r="D64" s="31">
        <v>51</v>
      </c>
      <c r="E64" s="31">
        <v>186.49</v>
      </c>
      <c r="F64" s="31" t="str">
        <f>VLOOKUP(C64,[1]Sheet2!$B:$C,2,FALSE)</f>
        <v>Africa</v>
      </c>
      <c r="G64" s="32">
        <f t="shared" si="0"/>
        <v>3.6566666666666667</v>
      </c>
    </row>
    <row r="65" spans="3:7" x14ac:dyDescent="0.25">
      <c r="C65" s="31" t="s">
        <v>290</v>
      </c>
      <c r="D65" s="31">
        <v>47</v>
      </c>
      <c r="E65" s="31">
        <v>179.53</v>
      </c>
      <c r="F65" s="31" t="str">
        <f>VLOOKUP(C65,[1]Sheet2!$B:$C,2,FALSE)</f>
        <v>Asia</v>
      </c>
      <c r="G65" s="32">
        <f t="shared" si="0"/>
        <v>3.8197872340425532</v>
      </c>
    </row>
    <row r="66" spans="3:7" x14ac:dyDescent="0.25">
      <c r="C66" s="31" t="s">
        <v>291</v>
      </c>
      <c r="D66" s="31">
        <v>49</v>
      </c>
      <c r="E66" s="31">
        <v>179.51</v>
      </c>
      <c r="F66" s="31" t="str">
        <f>VLOOKUP(C66,[1]Sheet2!$B:$C,2,FALSE)</f>
        <v>Asia</v>
      </c>
      <c r="G66" s="32">
        <f t="shared" si="0"/>
        <v>3.6634693877551019</v>
      </c>
    </row>
    <row r="67" spans="3:7" x14ac:dyDescent="0.25">
      <c r="C67" s="31" t="s">
        <v>292</v>
      </c>
      <c r="D67" s="31">
        <v>44</v>
      </c>
      <c r="E67" s="31">
        <v>178.56</v>
      </c>
      <c r="F67" s="31" t="s">
        <v>365</v>
      </c>
      <c r="G67" s="32">
        <f t="shared" ref="G67:G109" si="1">E67/D67</f>
        <v>4.0581818181818186</v>
      </c>
    </row>
    <row r="68" spans="3:7" x14ac:dyDescent="0.25">
      <c r="C68" s="31" t="s">
        <v>293</v>
      </c>
      <c r="D68" s="31">
        <v>42</v>
      </c>
      <c r="E68" s="31">
        <v>168.58</v>
      </c>
      <c r="F68" s="31" t="s">
        <v>366</v>
      </c>
      <c r="G68" s="32">
        <f t="shared" si="1"/>
        <v>4.0138095238095239</v>
      </c>
    </row>
    <row r="69" spans="3:7" x14ac:dyDescent="0.25">
      <c r="C69" s="31" t="s">
        <v>294</v>
      </c>
      <c r="D69" s="31">
        <v>44</v>
      </c>
      <c r="E69" s="31">
        <v>161.56</v>
      </c>
      <c r="F69" s="31" t="str">
        <f>VLOOKUP(C69,[1]Sheet2!$B:$C,2,FALSE)</f>
        <v>Asia</v>
      </c>
      <c r="G69" s="32">
        <f t="shared" si="1"/>
        <v>3.6718181818181819</v>
      </c>
    </row>
    <row r="70" spans="3:7" x14ac:dyDescent="0.25">
      <c r="C70" s="31" t="s">
        <v>295</v>
      </c>
      <c r="D70" s="31">
        <v>32</v>
      </c>
      <c r="E70" s="31">
        <v>146.68</v>
      </c>
      <c r="F70" s="31" t="s">
        <v>364</v>
      </c>
      <c r="G70" s="32">
        <f t="shared" si="1"/>
        <v>4.5837500000000002</v>
      </c>
    </row>
    <row r="71" spans="3:7" x14ac:dyDescent="0.25">
      <c r="C71" s="31" t="s">
        <v>296</v>
      </c>
      <c r="D71" s="31">
        <v>30</v>
      </c>
      <c r="E71" s="31">
        <v>143.69999999999999</v>
      </c>
      <c r="F71" s="31" t="str">
        <f>VLOOKUP(C71,[1]Sheet2!$B:$C,2,FALSE)</f>
        <v>Oceania</v>
      </c>
      <c r="G71" s="32">
        <f t="shared" si="1"/>
        <v>4.79</v>
      </c>
    </row>
    <row r="72" spans="3:7" x14ac:dyDescent="0.25">
      <c r="C72" s="31" t="s">
        <v>297</v>
      </c>
      <c r="D72" s="31">
        <v>33</v>
      </c>
      <c r="E72" s="31">
        <v>139.66999999999999</v>
      </c>
      <c r="F72" s="31" t="str">
        <f>VLOOKUP(C72,[1]Sheet2!$B:$C,2,FALSE)</f>
        <v>Europe</v>
      </c>
      <c r="G72" s="32">
        <f t="shared" si="1"/>
        <v>4.2324242424242424</v>
      </c>
    </row>
    <row r="73" spans="3:7" x14ac:dyDescent="0.25">
      <c r="C73" s="31" t="s">
        <v>298</v>
      </c>
      <c r="D73" s="31">
        <v>28</v>
      </c>
      <c r="E73" s="31">
        <v>132.72</v>
      </c>
      <c r="F73" s="31" t="s">
        <v>364</v>
      </c>
      <c r="G73" s="32">
        <f t="shared" si="1"/>
        <v>4.74</v>
      </c>
    </row>
    <row r="74" spans="3:7" x14ac:dyDescent="0.25">
      <c r="C74" s="31" t="s">
        <v>299</v>
      </c>
      <c r="D74" s="31">
        <v>34</v>
      </c>
      <c r="E74" s="31">
        <v>127.66</v>
      </c>
      <c r="F74" s="31" t="s">
        <v>364</v>
      </c>
      <c r="G74" s="32">
        <f t="shared" si="1"/>
        <v>3.7547058823529409</v>
      </c>
    </row>
    <row r="75" spans="3:7" x14ac:dyDescent="0.25">
      <c r="C75" s="31" t="s">
        <v>300</v>
      </c>
      <c r="D75" s="31">
        <v>26</v>
      </c>
      <c r="E75" s="31">
        <v>126.74</v>
      </c>
      <c r="F75" s="31" t="str">
        <f>VLOOKUP(C75,[1]Sheet2!$B:$C,2,FALSE)</f>
        <v>Asia</v>
      </c>
      <c r="G75" s="32">
        <f t="shared" si="1"/>
        <v>4.8746153846153844</v>
      </c>
    </row>
    <row r="76" spans="3:7" x14ac:dyDescent="0.25">
      <c r="C76" s="31" t="s">
        <v>301</v>
      </c>
      <c r="D76" s="31">
        <v>28</v>
      </c>
      <c r="E76" s="31">
        <v>122.72</v>
      </c>
      <c r="F76" s="31" t="str">
        <f>VLOOKUP(C76,[1]Sheet2!$B:$C,2,FALSE)</f>
        <v>Africa</v>
      </c>
      <c r="G76" s="32">
        <f t="shared" si="1"/>
        <v>4.3828571428571426</v>
      </c>
    </row>
    <row r="77" spans="3:7" x14ac:dyDescent="0.25">
      <c r="C77" s="31" t="s">
        <v>302</v>
      </c>
      <c r="D77" s="31">
        <v>27</v>
      </c>
      <c r="E77" s="31">
        <v>121.73</v>
      </c>
      <c r="F77" s="31" t="str">
        <f>VLOOKUP(C77,[1]Sheet2!$B:$C,2,FALSE)</f>
        <v>Africa</v>
      </c>
      <c r="G77" s="32">
        <f t="shared" si="1"/>
        <v>4.5085185185185184</v>
      </c>
    </row>
    <row r="78" spans="3:7" x14ac:dyDescent="0.25">
      <c r="C78" s="31" t="s">
        <v>303</v>
      </c>
      <c r="D78" s="31">
        <v>30</v>
      </c>
      <c r="E78" s="31">
        <v>121.7</v>
      </c>
      <c r="F78" s="31" t="str">
        <f>VLOOKUP(C78,[1]Sheet2!$B:$C,2,FALSE)</f>
        <v>Africa</v>
      </c>
      <c r="G78" s="32">
        <f t="shared" si="1"/>
        <v>4.0566666666666666</v>
      </c>
    </row>
    <row r="79" spans="3:7" x14ac:dyDescent="0.25">
      <c r="C79" s="31" t="s">
        <v>367</v>
      </c>
      <c r="D79" s="31">
        <v>31</v>
      </c>
      <c r="E79" s="31">
        <v>121.69</v>
      </c>
      <c r="F79" s="31" t="s">
        <v>362</v>
      </c>
      <c r="G79" s="32">
        <f t="shared" si="1"/>
        <v>3.9254838709677418</v>
      </c>
    </row>
    <row r="80" spans="3:7" x14ac:dyDescent="0.25">
      <c r="C80" s="31" t="s">
        <v>305</v>
      </c>
      <c r="D80" s="31">
        <v>28</v>
      </c>
      <c r="E80" s="31">
        <v>119.72</v>
      </c>
      <c r="F80" s="31" t="str">
        <f>VLOOKUP(C80,[1]Sheet2!$B:$C,2,FALSE)</f>
        <v>North America</v>
      </c>
      <c r="G80" s="32">
        <f t="shared" si="1"/>
        <v>4.2757142857142858</v>
      </c>
    </row>
    <row r="81" spans="3:7" x14ac:dyDescent="0.25">
      <c r="C81" s="31" t="s">
        <v>306</v>
      </c>
      <c r="D81" s="31">
        <v>25</v>
      </c>
      <c r="E81" s="31">
        <v>118.75</v>
      </c>
      <c r="F81" s="31" t="str">
        <f>VLOOKUP(C81,[1]Sheet2!$B:$C,2,FALSE)</f>
        <v>Asia</v>
      </c>
      <c r="G81" s="32">
        <f t="shared" si="1"/>
        <v>4.75</v>
      </c>
    </row>
    <row r="82" spans="3:7" x14ac:dyDescent="0.25">
      <c r="C82" s="31" t="s">
        <v>307</v>
      </c>
      <c r="D82" s="31">
        <v>27</v>
      </c>
      <c r="E82" s="31">
        <v>114.73</v>
      </c>
      <c r="F82" s="31" t="str">
        <f>VLOOKUP(C82,[1]Sheet2!$B:$C,2,FALSE)</f>
        <v>Africa</v>
      </c>
      <c r="G82" s="32">
        <f t="shared" si="1"/>
        <v>4.2492592592592597</v>
      </c>
    </row>
    <row r="83" spans="3:7" x14ac:dyDescent="0.25">
      <c r="C83" s="31" t="s">
        <v>308</v>
      </c>
      <c r="D83" s="31">
        <v>27</v>
      </c>
      <c r="E83" s="31">
        <v>111.73</v>
      </c>
      <c r="F83" s="31" t="str">
        <f>VLOOKUP(C83,[1]Sheet2!$B:$C,2,FALSE)</f>
        <v>Asia</v>
      </c>
      <c r="G83" s="32">
        <f t="shared" si="1"/>
        <v>4.1381481481481481</v>
      </c>
    </row>
    <row r="84" spans="3:7" x14ac:dyDescent="0.25">
      <c r="C84" s="31" t="s">
        <v>309</v>
      </c>
      <c r="D84" s="31">
        <v>29</v>
      </c>
      <c r="E84" s="31">
        <v>111.71</v>
      </c>
      <c r="F84" s="31" t="str">
        <f>VLOOKUP(C84,[1]Sheet2!$B:$C,2,FALSE)</f>
        <v>Europe</v>
      </c>
      <c r="G84" s="32">
        <f t="shared" si="1"/>
        <v>3.8520689655172413</v>
      </c>
    </row>
    <row r="85" spans="3:7" x14ac:dyDescent="0.25">
      <c r="C85" s="31" t="s">
        <v>310</v>
      </c>
      <c r="D85" s="31">
        <v>24</v>
      </c>
      <c r="E85" s="31">
        <v>108.76</v>
      </c>
      <c r="F85" s="31" t="str">
        <f>VLOOKUP(C85,[1]Sheet2!$B:$C,2,FALSE)</f>
        <v>Asia</v>
      </c>
      <c r="G85" s="32">
        <f t="shared" si="1"/>
        <v>4.5316666666666672</v>
      </c>
    </row>
    <row r="86" spans="3:7" x14ac:dyDescent="0.25">
      <c r="C86" s="31" t="s">
        <v>311</v>
      </c>
      <c r="D86" s="31">
        <v>29</v>
      </c>
      <c r="E86" s="31">
        <v>107.71</v>
      </c>
      <c r="F86" s="31" t="s">
        <v>363</v>
      </c>
      <c r="G86" s="32">
        <f t="shared" si="1"/>
        <v>3.7141379310344824</v>
      </c>
    </row>
    <row r="87" spans="3:7" x14ac:dyDescent="0.25">
      <c r="C87" s="31" t="s">
        <v>312</v>
      </c>
      <c r="D87" s="31">
        <v>34</v>
      </c>
      <c r="E87" s="31">
        <v>107.66</v>
      </c>
      <c r="F87" s="31" t="s">
        <v>363</v>
      </c>
      <c r="G87" s="32">
        <f t="shared" si="1"/>
        <v>3.1664705882352941</v>
      </c>
    </row>
    <row r="88" spans="3:7" x14ac:dyDescent="0.25">
      <c r="C88" s="31" t="s">
        <v>313</v>
      </c>
      <c r="D88" s="31">
        <v>25</v>
      </c>
      <c r="E88" s="31">
        <v>106.75</v>
      </c>
      <c r="F88" s="31" t="str">
        <f>VLOOKUP(C88,[1]Sheet2!$B:$C,2,FALSE)</f>
        <v>Asia</v>
      </c>
      <c r="G88" s="32">
        <f t="shared" si="1"/>
        <v>4.2699999999999996</v>
      </c>
    </row>
    <row r="89" spans="3:7" x14ac:dyDescent="0.25">
      <c r="C89" s="31" t="s">
        <v>314</v>
      </c>
      <c r="D89" s="31">
        <v>28</v>
      </c>
      <c r="E89" s="31">
        <v>105.72</v>
      </c>
      <c r="F89" s="31" t="str">
        <f>VLOOKUP(C89,[1]Sheet2!$B:$C,2,FALSE)</f>
        <v>Europe</v>
      </c>
      <c r="G89" s="32">
        <f t="shared" si="1"/>
        <v>3.7757142857142858</v>
      </c>
    </row>
    <row r="90" spans="3:7" x14ac:dyDescent="0.25">
      <c r="C90" s="31" t="s">
        <v>315</v>
      </c>
      <c r="D90" s="31">
        <v>24</v>
      </c>
      <c r="E90" s="31">
        <v>104.76</v>
      </c>
      <c r="F90" s="31" t="s">
        <v>363</v>
      </c>
      <c r="G90" s="32">
        <f t="shared" si="1"/>
        <v>4.3650000000000002</v>
      </c>
    </row>
    <row r="91" spans="3:7" x14ac:dyDescent="0.25">
      <c r="C91" s="31" t="s">
        <v>316</v>
      </c>
      <c r="D91" s="31">
        <v>27</v>
      </c>
      <c r="E91" s="31">
        <v>103.73</v>
      </c>
      <c r="F91" s="31" t="str">
        <f>VLOOKUP(C91,[1]Sheet2!$B:$C,2,FALSE)</f>
        <v>Asia</v>
      </c>
      <c r="G91" s="32">
        <f t="shared" si="1"/>
        <v>3.8418518518518519</v>
      </c>
    </row>
    <row r="92" spans="3:7" x14ac:dyDescent="0.25">
      <c r="C92" s="31" t="s">
        <v>317</v>
      </c>
      <c r="D92" s="31">
        <v>26</v>
      </c>
      <c r="E92" s="31">
        <v>99.74</v>
      </c>
      <c r="F92" s="31" t="str">
        <f>VLOOKUP(C92,[1]Sheet2!$B:$C,2,FALSE)</f>
        <v>Europe</v>
      </c>
      <c r="G92" s="32">
        <f t="shared" si="1"/>
        <v>3.836153846153846</v>
      </c>
    </row>
    <row r="93" spans="3:7" x14ac:dyDescent="0.25">
      <c r="C93" s="31" t="s">
        <v>318</v>
      </c>
      <c r="D93" s="31">
        <v>32</v>
      </c>
      <c r="E93" s="31">
        <v>99.68</v>
      </c>
      <c r="F93" s="31" t="str">
        <f>VLOOKUP(C93,[1]Sheet2!$B:$C,2,FALSE)</f>
        <v>North America</v>
      </c>
      <c r="G93" s="32">
        <f t="shared" si="1"/>
        <v>3.1150000000000002</v>
      </c>
    </row>
    <row r="94" spans="3:7" x14ac:dyDescent="0.25">
      <c r="C94" s="31" t="s">
        <v>319</v>
      </c>
      <c r="D94" s="31">
        <v>20</v>
      </c>
      <c r="E94" s="31">
        <v>97.8</v>
      </c>
      <c r="F94" s="31" t="str">
        <f>VLOOKUP(C94,[1]Sheet2!$B:$C,2,FALSE)</f>
        <v>South America</v>
      </c>
      <c r="G94" s="32">
        <f t="shared" si="1"/>
        <v>4.8899999999999997</v>
      </c>
    </row>
    <row r="95" spans="3:7" x14ac:dyDescent="0.25">
      <c r="C95" s="31" t="s">
        <v>320</v>
      </c>
      <c r="D95" s="31">
        <v>24</v>
      </c>
      <c r="E95" s="31">
        <v>96.76</v>
      </c>
      <c r="F95" s="31" t="str">
        <f>VLOOKUP(C95,[1]Sheet2!$B:$C,2,FALSE)</f>
        <v>Europe</v>
      </c>
      <c r="G95" s="32">
        <f t="shared" si="1"/>
        <v>4.0316666666666672</v>
      </c>
    </row>
    <row r="96" spans="3:7" x14ac:dyDescent="0.25">
      <c r="C96" s="31" t="s">
        <v>321</v>
      </c>
      <c r="D96" s="31">
        <v>24</v>
      </c>
      <c r="E96" s="31">
        <v>95.76</v>
      </c>
      <c r="F96" s="31" t="str">
        <f>VLOOKUP(C96,[1]Sheet2!$B:$C,2,FALSE)</f>
        <v>Africa</v>
      </c>
      <c r="G96" s="32">
        <f t="shared" si="1"/>
        <v>3.99</v>
      </c>
    </row>
    <row r="97" spans="3:7" x14ac:dyDescent="0.25">
      <c r="C97" s="31" t="s">
        <v>322</v>
      </c>
      <c r="D97" s="31">
        <v>17</v>
      </c>
      <c r="E97" s="31">
        <v>93.83</v>
      </c>
      <c r="F97" s="31" t="str">
        <f>VLOOKUP(C97,[1]Sheet2!$B:$C,2,FALSE)</f>
        <v>Asia</v>
      </c>
      <c r="G97" s="32">
        <f t="shared" si="1"/>
        <v>5.5194117647058825</v>
      </c>
    </row>
    <row r="98" spans="3:7" x14ac:dyDescent="0.25">
      <c r="C98" s="31" t="s">
        <v>323</v>
      </c>
      <c r="D98" s="31">
        <v>22</v>
      </c>
      <c r="E98" s="31">
        <v>93.78</v>
      </c>
      <c r="F98" s="31" t="str">
        <f>VLOOKUP(C98,[1]Sheet2!$B:$C,2,FALSE)</f>
        <v>Oceania</v>
      </c>
      <c r="G98" s="32">
        <f t="shared" si="1"/>
        <v>4.2627272727272727</v>
      </c>
    </row>
    <row r="99" spans="3:7" x14ac:dyDescent="0.25">
      <c r="C99" s="31" t="s">
        <v>324</v>
      </c>
      <c r="D99" s="31">
        <v>21</v>
      </c>
      <c r="E99" s="31">
        <v>92.79</v>
      </c>
      <c r="F99" s="31" t="str">
        <f>VLOOKUP(C99,[1]Sheet2!$B:$C,2,FALSE)</f>
        <v>Africa</v>
      </c>
      <c r="G99" s="32">
        <f t="shared" si="1"/>
        <v>4.418571428571429</v>
      </c>
    </row>
    <row r="100" spans="3:7" x14ac:dyDescent="0.25">
      <c r="C100" s="31" t="s">
        <v>325</v>
      </c>
      <c r="D100" s="31">
        <v>23</v>
      </c>
      <c r="E100" s="31">
        <v>91.77</v>
      </c>
      <c r="F100" s="31" t="str">
        <f>VLOOKUP(C100,[1]Sheet2!$B:$C,2,FALSE)</f>
        <v>Africa</v>
      </c>
      <c r="G100" s="32">
        <f t="shared" si="1"/>
        <v>3.9899999999999998</v>
      </c>
    </row>
    <row r="101" spans="3:7" x14ac:dyDescent="0.25">
      <c r="C101" s="31" t="s">
        <v>326</v>
      </c>
      <c r="D101" s="31">
        <v>23</v>
      </c>
      <c r="E101" s="31">
        <v>85.77</v>
      </c>
      <c r="F101" s="31" t="str">
        <f>VLOOKUP(C101,[1]Sheet2!$B:$C,2,FALSE)</f>
        <v>Oceania</v>
      </c>
      <c r="G101" s="32">
        <f t="shared" si="1"/>
        <v>3.7291304347826086</v>
      </c>
    </row>
    <row r="102" spans="3:7" x14ac:dyDescent="0.25">
      <c r="C102" s="31" t="s">
        <v>327</v>
      </c>
      <c r="D102" s="31">
        <v>23</v>
      </c>
      <c r="E102" s="31">
        <v>80.77</v>
      </c>
      <c r="F102" s="31" t="str">
        <f>VLOOKUP(C102,[1]Sheet2!$B:$C,2,FALSE)</f>
        <v>Europe</v>
      </c>
      <c r="G102" s="32">
        <f t="shared" si="1"/>
        <v>3.5117391304347825</v>
      </c>
    </row>
    <row r="103" spans="3:7" x14ac:dyDescent="0.25">
      <c r="C103" s="31" t="s">
        <v>328</v>
      </c>
      <c r="D103" s="31">
        <v>21</v>
      </c>
      <c r="E103" s="31">
        <v>78.790000000000006</v>
      </c>
      <c r="F103" s="31" t="str">
        <f>VLOOKUP(C103,[1]Sheet2!$B:$C,2,FALSE)</f>
        <v>Europe</v>
      </c>
      <c r="G103" s="32">
        <f t="shared" si="1"/>
        <v>3.7519047619047621</v>
      </c>
    </row>
    <row r="104" spans="3:7" x14ac:dyDescent="0.25">
      <c r="C104" s="31" t="s">
        <v>329</v>
      </c>
      <c r="D104" s="31">
        <v>22</v>
      </c>
      <c r="E104" s="31">
        <v>73.78</v>
      </c>
      <c r="F104" s="31" t="str">
        <f>VLOOKUP(C104,[1]Sheet2!$B:$C,2,FALSE)</f>
        <v>Africa</v>
      </c>
      <c r="G104" s="32">
        <f t="shared" si="1"/>
        <v>3.3536363636363635</v>
      </c>
    </row>
    <row r="105" spans="3:7" x14ac:dyDescent="0.25">
      <c r="C105" s="31" t="s">
        <v>330</v>
      </c>
      <c r="D105" s="31">
        <v>18</v>
      </c>
      <c r="E105" s="31">
        <v>67.819999999999993</v>
      </c>
      <c r="F105" s="31" t="str">
        <f>VLOOKUP(C105,[1]Sheet2!$B:$C,2,FALSE)</f>
        <v>Asia</v>
      </c>
      <c r="G105" s="32">
        <f t="shared" si="1"/>
        <v>3.7677777777777774</v>
      </c>
    </row>
    <row r="106" spans="3:7" x14ac:dyDescent="0.25">
      <c r="C106" s="31" t="s">
        <v>331</v>
      </c>
      <c r="D106" s="31">
        <v>16</v>
      </c>
      <c r="E106" s="31">
        <v>64.84</v>
      </c>
      <c r="F106" s="31" t="str">
        <f>VLOOKUP(C106,[1]Sheet2!$B:$C,2,FALSE)</f>
        <v>Oceania</v>
      </c>
      <c r="G106" s="32">
        <f t="shared" si="1"/>
        <v>4.0525000000000002</v>
      </c>
    </row>
    <row r="107" spans="3:7" x14ac:dyDescent="0.25">
      <c r="C107" s="31" t="s">
        <v>332</v>
      </c>
      <c r="D107" s="31">
        <v>18</v>
      </c>
      <c r="E107" s="31">
        <v>64.819999999999993</v>
      </c>
      <c r="F107" s="31" t="str">
        <f>VLOOKUP(C107,[1]Sheet2!$B:$C,2,FALSE)</f>
        <v>North America</v>
      </c>
      <c r="G107" s="32">
        <f t="shared" si="1"/>
        <v>3.6011111111111109</v>
      </c>
    </row>
    <row r="108" spans="3:7" x14ac:dyDescent="0.25">
      <c r="C108" s="31" t="s">
        <v>333</v>
      </c>
      <c r="D108" s="31">
        <v>22</v>
      </c>
      <c r="E108" s="31">
        <v>63.78</v>
      </c>
      <c r="F108" s="31" t="str">
        <f>VLOOKUP(C108,[1]Sheet2!$B:$C,2,FALSE)</f>
        <v>Europe</v>
      </c>
      <c r="G108" s="32">
        <f t="shared" si="1"/>
        <v>2.8990909090909089</v>
      </c>
    </row>
    <row r="109" spans="3:7" x14ac:dyDescent="0.25">
      <c r="C109" s="31" t="s">
        <v>334</v>
      </c>
      <c r="D109" s="31">
        <v>15</v>
      </c>
      <c r="E109" s="31">
        <v>47.85</v>
      </c>
      <c r="F109" s="31" t="str">
        <f>VLOOKUP(C109,[1]Sheet2!$B:$C,2,FALSE)</f>
        <v>Oceania</v>
      </c>
      <c r="G109" s="32">
        <f t="shared" si="1"/>
        <v>3.19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618C-0E47-45B2-91EA-A05134377B1D}">
  <dimension ref="A1:F50"/>
  <sheetViews>
    <sheetView workbookViewId="0">
      <selection activeCell="A37" sqref="A37"/>
    </sheetView>
  </sheetViews>
  <sheetFormatPr defaultRowHeight="15" x14ac:dyDescent="0.25"/>
  <cols>
    <col min="1" max="1" width="56.28515625" style="1" bestFit="1" customWidth="1"/>
    <col min="2" max="2" width="65.140625" style="1" bestFit="1" customWidth="1"/>
    <col min="3" max="3" width="9.140625" style="1"/>
    <col min="4" max="4" width="18.140625" style="1" bestFit="1" customWidth="1"/>
    <col min="5" max="5" width="17.28515625" style="1" bestFit="1" customWidth="1"/>
    <col min="6" max="6" width="23.28515625" style="1" bestFit="1" customWidth="1"/>
    <col min="7" max="16384" width="9.140625" style="1"/>
  </cols>
  <sheetData>
    <row r="1" spans="1:6" x14ac:dyDescent="0.25">
      <c r="A1" s="41" t="s">
        <v>190</v>
      </c>
      <c r="B1" s="21" t="s">
        <v>85</v>
      </c>
      <c r="C1" s="21"/>
      <c r="D1" s="37" t="s">
        <v>187</v>
      </c>
      <c r="E1" s="37" t="s">
        <v>188</v>
      </c>
      <c r="F1" s="37" t="s">
        <v>189</v>
      </c>
    </row>
    <row r="2" spans="1:6" x14ac:dyDescent="0.25">
      <c r="A2" s="42" t="s">
        <v>386</v>
      </c>
      <c r="B2" s="24" t="s">
        <v>165</v>
      </c>
      <c r="C2" s="24"/>
      <c r="D2" s="31">
        <v>215.75</v>
      </c>
      <c r="E2" s="31">
        <v>25</v>
      </c>
      <c r="F2" s="31" t="s">
        <v>172</v>
      </c>
    </row>
    <row r="3" spans="1:6" x14ac:dyDescent="0.25">
      <c r="A3" s="23"/>
      <c r="B3" s="24" t="s">
        <v>368</v>
      </c>
      <c r="C3" s="24"/>
      <c r="D3" s="31">
        <v>199.72</v>
      </c>
      <c r="E3" s="31">
        <v>28</v>
      </c>
      <c r="F3" s="31" t="s">
        <v>173</v>
      </c>
    </row>
    <row r="4" spans="1:6" x14ac:dyDescent="0.25">
      <c r="A4" s="23"/>
      <c r="B4" s="24" t="s">
        <v>369</v>
      </c>
      <c r="C4" s="24"/>
      <c r="D4" s="31">
        <v>198.73</v>
      </c>
      <c r="E4" s="31">
        <v>27</v>
      </c>
      <c r="F4" s="31" t="s">
        <v>174</v>
      </c>
    </row>
    <row r="5" spans="1:6" x14ac:dyDescent="0.25">
      <c r="A5" s="23"/>
      <c r="B5" s="24" t="s">
        <v>166</v>
      </c>
      <c r="C5" s="24"/>
      <c r="D5" s="31">
        <v>191.74</v>
      </c>
      <c r="E5" s="31">
        <v>26</v>
      </c>
      <c r="F5" s="31" t="s">
        <v>175</v>
      </c>
    </row>
    <row r="6" spans="1:6" x14ac:dyDescent="0.25">
      <c r="A6" s="23"/>
      <c r="B6" s="24" t="s">
        <v>167</v>
      </c>
      <c r="C6" s="24"/>
      <c r="D6" s="31">
        <v>190.78</v>
      </c>
      <c r="E6" s="31">
        <v>22</v>
      </c>
      <c r="F6" s="31" t="s">
        <v>176</v>
      </c>
    </row>
    <row r="7" spans="1:6" x14ac:dyDescent="0.25">
      <c r="A7" s="23"/>
      <c r="B7" s="24" t="s">
        <v>168</v>
      </c>
      <c r="C7" s="24"/>
      <c r="D7" s="31">
        <v>190.74</v>
      </c>
      <c r="E7" s="31">
        <v>26</v>
      </c>
      <c r="F7" s="31" t="s">
        <v>177</v>
      </c>
    </row>
    <row r="8" spans="1:6" x14ac:dyDescent="0.25">
      <c r="A8" s="23"/>
      <c r="B8" s="24" t="s">
        <v>169</v>
      </c>
      <c r="C8" s="24"/>
      <c r="D8" s="31">
        <v>186.73</v>
      </c>
      <c r="E8" s="31">
        <v>27</v>
      </c>
      <c r="F8" s="31" t="s">
        <v>178</v>
      </c>
    </row>
    <row r="9" spans="1:6" x14ac:dyDescent="0.25">
      <c r="A9" s="23"/>
      <c r="B9" s="24" t="s">
        <v>170</v>
      </c>
      <c r="C9" s="24"/>
      <c r="D9" s="31">
        <v>177.73</v>
      </c>
      <c r="E9" s="31">
        <v>27</v>
      </c>
      <c r="F9" s="31" t="s">
        <v>179</v>
      </c>
    </row>
    <row r="10" spans="1:6" x14ac:dyDescent="0.25">
      <c r="A10" s="23"/>
      <c r="B10" s="24" t="s">
        <v>55</v>
      </c>
      <c r="C10" s="24"/>
      <c r="D10" s="31">
        <v>169.76</v>
      </c>
      <c r="E10" s="31">
        <v>23</v>
      </c>
      <c r="F10" s="31" t="s">
        <v>180</v>
      </c>
    </row>
    <row r="11" spans="1:6" x14ac:dyDescent="0.25">
      <c r="A11" s="23"/>
      <c r="B11" s="24" t="s">
        <v>171</v>
      </c>
      <c r="C11" s="24"/>
      <c r="D11" s="31">
        <v>168.72</v>
      </c>
      <c r="E11" s="31">
        <v>28</v>
      </c>
      <c r="F11" s="31" t="s">
        <v>181</v>
      </c>
    </row>
    <row r="12" spans="1:6" x14ac:dyDescent="0.25">
      <c r="A12" s="23"/>
      <c r="B12" s="24"/>
      <c r="C12" s="24"/>
      <c r="D12" s="31">
        <v>165.77</v>
      </c>
      <c r="E12" s="31">
        <v>23</v>
      </c>
      <c r="F12" s="31" t="s">
        <v>182</v>
      </c>
    </row>
    <row r="13" spans="1:6" x14ac:dyDescent="0.25">
      <c r="A13" s="23"/>
      <c r="B13" s="24"/>
      <c r="C13" s="24"/>
      <c r="D13" s="31">
        <v>164.75</v>
      </c>
      <c r="E13" s="31">
        <v>25</v>
      </c>
      <c r="F13" s="31" t="s">
        <v>183</v>
      </c>
    </row>
    <row r="14" spans="1:6" x14ac:dyDescent="0.25">
      <c r="A14" s="23"/>
      <c r="B14" s="24"/>
      <c r="C14" s="24"/>
      <c r="D14" s="31">
        <v>162.79</v>
      </c>
      <c r="E14" s="31">
        <v>21</v>
      </c>
      <c r="F14" s="31" t="s">
        <v>184</v>
      </c>
    </row>
    <row r="15" spans="1:6" x14ac:dyDescent="0.25">
      <c r="A15" s="23"/>
      <c r="B15" s="24"/>
      <c r="C15" s="24"/>
      <c r="D15" s="31">
        <v>160.72</v>
      </c>
      <c r="E15" s="31">
        <v>28</v>
      </c>
      <c r="F15" s="31" t="s">
        <v>185</v>
      </c>
    </row>
    <row r="16" spans="1:6" x14ac:dyDescent="0.25">
      <c r="A16" s="23"/>
      <c r="B16" s="24"/>
      <c r="C16" s="24"/>
      <c r="D16" s="31">
        <v>159.75</v>
      </c>
      <c r="E16" s="31">
        <v>25</v>
      </c>
      <c r="F16" s="31" t="s">
        <v>186</v>
      </c>
    </row>
    <row r="17" spans="1:6" x14ac:dyDescent="0.25">
      <c r="A17" s="20"/>
      <c r="B17" s="21"/>
      <c r="C17" s="21"/>
      <c r="D17" s="37" t="s">
        <v>187</v>
      </c>
      <c r="E17" s="37" t="s">
        <v>188</v>
      </c>
      <c r="F17" s="37" t="s">
        <v>189</v>
      </c>
    </row>
    <row r="18" spans="1:6" x14ac:dyDescent="0.25">
      <c r="A18" s="42" t="s">
        <v>387</v>
      </c>
      <c r="B18" s="24" t="s">
        <v>165</v>
      </c>
      <c r="C18" s="24"/>
      <c r="D18" s="31">
        <v>5.94</v>
      </c>
      <c r="E18" s="31">
        <v>6</v>
      </c>
      <c r="F18" s="31" t="s">
        <v>192</v>
      </c>
    </row>
    <row r="19" spans="1:6" x14ac:dyDescent="0.25">
      <c r="A19" s="23"/>
      <c r="B19" s="24" t="s">
        <v>368</v>
      </c>
      <c r="C19" s="24"/>
      <c r="D19" s="31">
        <v>5.94</v>
      </c>
      <c r="E19" s="31">
        <v>6</v>
      </c>
      <c r="F19" s="31" t="s">
        <v>193</v>
      </c>
    </row>
    <row r="20" spans="1:6" x14ac:dyDescent="0.25">
      <c r="A20" s="23"/>
      <c r="B20" s="24" t="s">
        <v>369</v>
      </c>
      <c r="C20" s="24"/>
      <c r="D20" s="31">
        <v>5.94</v>
      </c>
      <c r="E20" s="31">
        <v>6</v>
      </c>
      <c r="F20" s="31" t="s">
        <v>194</v>
      </c>
    </row>
    <row r="21" spans="1:6" x14ac:dyDescent="0.25">
      <c r="A21" s="23"/>
      <c r="B21" s="24" t="s">
        <v>166</v>
      </c>
      <c r="C21" s="24"/>
      <c r="D21" s="31">
        <v>5.95</v>
      </c>
      <c r="E21" s="31">
        <v>5</v>
      </c>
      <c r="F21" s="31" t="s">
        <v>195</v>
      </c>
    </row>
    <row r="22" spans="1:6" x14ac:dyDescent="0.25">
      <c r="A22" s="23"/>
      <c r="B22" s="24" t="s">
        <v>167</v>
      </c>
      <c r="C22" s="24"/>
      <c r="D22" s="31">
        <v>6.93</v>
      </c>
      <c r="E22" s="31">
        <v>7</v>
      </c>
      <c r="F22" s="31" t="s">
        <v>196</v>
      </c>
    </row>
    <row r="23" spans="1:6" x14ac:dyDescent="0.25">
      <c r="A23" s="23"/>
      <c r="B23" s="24" t="s">
        <v>168</v>
      </c>
      <c r="C23" s="24"/>
      <c r="D23" s="31">
        <v>6.93</v>
      </c>
      <c r="E23" s="31">
        <v>7</v>
      </c>
      <c r="F23" s="31" t="s">
        <v>197</v>
      </c>
    </row>
    <row r="24" spans="1:6" x14ac:dyDescent="0.25">
      <c r="A24" s="23"/>
      <c r="B24" s="24" t="s">
        <v>169</v>
      </c>
      <c r="C24" s="24"/>
      <c r="D24" s="31">
        <v>6.94</v>
      </c>
      <c r="E24" s="31">
        <v>6</v>
      </c>
      <c r="F24" s="31" t="s">
        <v>198</v>
      </c>
    </row>
    <row r="25" spans="1:6" x14ac:dyDescent="0.25">
      <c r="A25" s="23"/>
      <c r="B25" s="24" t="s">
        <v>170</v>
      </c>
      <c r="C25" s="24"/>
      <c r="D25" s="31">
        <v>6.94</v>
      </c>
      <c r="E25" s="31">
        <v>6</v>
      </c>
      <c r="F25" s="31" t="s">
        <v>199</v>
      </c>
    </row>
    <row r="26" spans="1:6" x14ac:dyDescent="0.25">
      <c r="A26" s="23"/>
      <c r="B26" s="24" t="s">
        <v>191</v>
      </c>
      <c r="C26" s="24"/>
      <c r="D26" s="31">
        <v>7.93</v>
      </c>
      <c r="E26" s="31">
        <v>7</v>
      </c>
      <c r="F26" s="31" t="s">
        <v>200</v>
      </c>
    </row>
    <row r="27" spans="1:6" x14ac:dyDescent="0.25">
      <c r="A27" s="23"/>
      <c r="B27" s="24" t="s">
        <v>171</v>
      </c>
      <c r="C27" s="24"/>
      <c r="D27" s="31">
        <v>7.94</v>
      </c>
      <c r="E27" s="31">
        <v>6</v>
      </c>
      <c r="F27" s="31" t="s">
        <v>201</v>
      </c>
    </row>
    <row r="28" spans="1:6" x14ac:dyDescent="0.25">
      <c r="A28" s="23"/>
      <c r="C28" s="24"/>
      <c r="D28" s="31">
        <v>7.94</v>
      </c>
      <c r="E28" s="31">
        <v>6</v>
      </c>
      <c r="F28" s="31" t="s">
        <v>202</v>
      </c>
    </row>
    <row r="29" spans="1:6" x14ac:dyDescent="0.25">
      <c r="A29" s="23"/>
      <c r="C29" s="24"/>
      <c r="D29" s="31">
        <v>8.93</v>
      </c>
      <c r="E29" s="31">
        <v>7</v>
      </c>
      <c r="F29" s="31" t="s">
        <v>203</v>
      </c>
    </row>
    <row r="30" spans="1:6" x14ac:dyDescent="0.25">
      <c r="A30" s="23"/>
      <c r="B30" s="24"/>
      <c r="C30" s="24"/>
      <c r="D30" s="31">
        <v>8.93</v>
      </c>
      <c r="E30" s="31">
        <v>7</v>
      </c>
      <c r="F30" s="31" t="s">
        <v>204</v>
      </c>
    </row>
    <row r="31" spans="1:6" x14ac:dyDescent="0.25">
      <c r="A31" s="23"/>
      <c r="B31" s="24"/>
      <c r="C31" s="24"/>
      <c r="D31" s="31">
        <v>8.9499999999999993</v>
      </c>
      <c r="E31" s="31">
        <v>5</v>
      </c>
      <c r="F31" s="31" t="s">
        <v>205</v>
      </c>
    </row>
    <row r="32" spans="1:6" x14ac:dyDescent="0.25">
      <c r="A32" s="23"/>
      <c r="B32" s="24"/>
      <c r="C32" s="24"/>
      <c r="D32" s="31">
        <v>9.93</v>
      </c>
      <c r="E32" s="31">
        <v>7</v>
      </c>
      <c r="F32" s="31" t="s">
        <v>206</v>
      </c>
    </row>
    <row r="33" spans="1:6" x14ac:dyDescent="0.25">
      <c r="A33" s="20"/>
      <c r="B33" s="21"/>
      <c r="C33" s="21"/>
      <c r="D33" s="37" t="s">
        <v>187</v>
      </c>
      <c r="E33" s="37" t="s">
        <v>227</v>
      </c>
      <c r="F33" s="37" t="s">
        <v>228</v>
      </c>
    </row>
    <row r="34" spans="1:6" x14ac:dyDescent="0.25">
      <c r="A34" s="42" t="s">
        <v>388</v>
      </c>
      <c r="B34" s="24" t="s">
        <v>165</v>
      </c>
      <c r="C34" s="24"/>
      <c r="D34" s="34">
        <v>4892.1899999999996</v>
      </c>
      <c r="E34" s="31">
        <v>1081</v>
      </c>
      <c r="F34" s="31" t="s">
        <v>210</v>
      </c>
    </row>
    <row r="35" spans="1:6" x14ac:dyDescent="0.25">
      <c r="B35" s="24" t="s">
        <v>370</v>
      </c>
      <c r="C35" s="24"/>
      <c r="D35" s="31">
        <v>4336.01</v>
      </c>
      <c r="E35" s="31">
        <v>998</v>
      </c>
      <c r="F35" s="31" t="s">
        <v>211</v>
      </c>
    </row>
    <row r="36" spans="1:6" x14ac:dyDescent="0.25">
      <c r="A36" s="23"/>
      <c r="B36" s="24" t="s">
        <v>372</v>
      </c>
      <c r="C36" s="24"/>
      <c r="D36" s="31">
        <v>4245.3100000000004</v>
      </c>
      <c r="E36" s="31">
        <v>1065</v>
      </c>
      <c r="F36" s="31" t="s">
        <v>212</v>
      </c>
    </row>
    <row r="37" spans="1:6" x14ac:dyDescent="0.25">
      <c r="A37" s="23"/>
      <c r="B37" s="24" t="s">
        <v>166</v>
      </c>
      <c r="C37" s="24"/>
      <c r="D37" s="31">
        <v>4118.46</v>
      </c>
      <c r="E37" s="31">
        <v>953</v>
      </c>
      <c r="F37" s="31" t="s">
        <v>213</v>
      </c>
    </row>
    <row r="38" spans="1:6" x14ac:dyDescent="0.25">
      <c r="A38" s="23"/>
      <c r="B38" s="24" t="s">
        <v>167</v>
      </c>
      <c r="C38" s="24"/>
      <c r="D38" s="31">
        <v>4002.48</v>
      </c>
      <c r="E38" s="31">
        <v>851</v>
      </c>
      <c r="F38" s="31" t="s">
        <v>214</v>
      </c>
    </row>
    <row r="39" spans="1:6" x14ac:dyDescent="0.25">
      <c r="A39" s="23"/>
      <c r="B39" s="24" t="s">
        <v>168</v>
      </c>
      <c r="C39" s="24"/>
      <c r="D39" s="31">
        <v>3966.38</v>
      </c>
      <c r="E39" s="31">
        <v>864</v>
      </c>
      <c r="F39" s="31" t="s">
        <v>215</v>
      </c>
    </row>
    <row r="40" spans="1:6" x14ac:dyDescent="0.25">
      <c r="A40" s="23"/>
      <c r="B40" s="24" t="s">
        <v>169</v>
      </c>
      <c r="C40" s="24"/>
      <c r="D40" s="31">
        <v>3951.84</v>
      </c>
      <c r="E40" s="31">
        <v>1013</v>
      </c>
      <c r="F40" s="31" t="s">
        <v>216</v>
      </c>
    </row>
    <row r="41" spans="1:6" x14ac:dyDescent="0.25">
      <c r="A41" s="23"/>
      <c r="B41" s="24" t="s">
        <v>208</v>
      </c>
      <c r="C41" s="24"/>
      <c r="D41" s="31">
        <v>3934.47</v>
      </c>
      <c r="E41" s="31">
        <v>953</v>
      </c>
      <c r="F41" s="31" t="s">
        <v>217</v>
      </c>
    </row>
    <row r="42" spans="1:6" x14ac:dyDescent="0.25">
      <c r="A42" s="23"/>
      <c r="B42" s="24" t="s">
        <v>209</v>
      </c>
      <c r="C42" s="24"/>
      <c r="D42" s="31">
        <v>3922.18</v>
      </c>
      <c r="E42" s="31">
        <v>884</v>
      </c>
      <c r="F42" s="31" t="s">
        <v>218</v>
      </c>
    </row>
    <row r="43" spans="1:6" x14ac:dyDescent="0.25">
      <c r="A43" s="23"/>
      <c r="B43" s="24" t="s">
        <v>371</v>
      </c>
      <c r="C43" s="24"/>
      <c r="D43" s="31">
        <v>3782.26</v>
      </c>
      <c r="E43" s="31">
        <v>977</v>
      </c>
      <c r="F43" s="31" t="s">
        <v>219</v>
      </c>
    </row>
    <row r="44" spans="1:6" x14ac:dyDescent="0.25">
      <c r="A44" s="23"/>
      <c r="B44" s="24" t="s">
        <v>55</v>
      </c>
      <c r="C44" s="24"/>
      <c r="D44" s="31">
        <v>3749.65</v>
      </c>
      <c r="E44" s="31">
        <v>937</v>
      </c>
      <c r="F44" s="31" t="s">
        <v>220</v>
      </c>
    </row>
    <row r="45" spans="1:6" x14ac:dyDescent="0.25">
      <c r="A45" s="23"/>
      <c r="B45" s="24"/>
      <c r="C45" s="24"/>
      <c r="D45" s="31">
        <v>3401.27</v>
      </c>
      <c r="E45" s="31">
        <v>773</v>
      </c>
      <c r="F45" s="31" t="s">
        <v>221</v>
      </c>
    </row>
    <row r="46" spans="1:6" x14ac:dyDescent="0.25">
      <c r="A46" s="23"/>
      <c r="B46" s="24"/>
      <c r="C46" s="24"/>
      <c r="D46" s="31">
        <v>3353.38</v>
      </c>
      <c r="E46" s="31">
        <v>860</v>
      </c>
      <c r="F46" s="31" t="s">
        <v>222</v>
      </c>
    </row>
    <row r="47" spans="1:6" x14ac:dyDescent="0.25">
      <c r="A47" s="23"/>
      <c r="B47" s="24"/>
      <c r="C47" s="24"/>
      <c r="D47" s="31">
        <v>3309.39</v>
      </c>
      <c r="E47" s="31">
        <v>861</v>
      </c>
      <c r="F47" s="31" t="s">
        <v>223</v>
      </c>
    </row>
    <row r="48" spans="1:6" x14ac:dyDescent="0.25">
      <c r="A48" s="23"/>
      <c r="B48" s="24"/>
      <c r="C48" s="24"/>
      <c r="D48" s="31">
        <v>3227.36</v>
      </c>
      <c r="E48" s="31">
        <v>765</v>
      </c>
      <c r="F48" s="31" t="s">
        <v>224</v>
      </c>
    </row>
    <row r="49" spans="1:6" x14ac:dyDescent="0.25">
      <c r="A49" s="23"/>
      <c r="B49" s="24"/>
      <c r="C49" s="24"/>
      <c r="D49" s="31">
        <v>3071.52</v>
      </c>
      <c r="E49" s="31">
        <v>750</v>
      </c>
      <c r="F49" s="31" t="s">
        <v>225</v>
      </c>
    </row>
    <row r="50" spans="1:6" x14ac:dyDescent="0.25">
      <c r="A50" s="38"/>
      <c r="B50" s="39"/>
      <c r="C50" s="40"/>
      <c r="D50" s="31">
        <v>47.89</v>
      </c>
      <c r="E50" s="31">
        <v>11</v>
      </c>
      <c r="F50" s="31" t="s">
        <v>226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F3BE-EB94-4A33-A8EE-30EF3BA577EB}">
  <dimension ref="A1:E185"/>
  <sheetViews>
    <sheetView workbookViewId="0">
      <pane ySplit="1" topLeftCell="A158" activePane="bottomLeft" state="frozen"/>
      <selection pane="bottomLeft" activeCell="A168" sqref="A168"/>
    </sheetView>
  </sheetViews>
  <sheetFormatPr defaultRowHeight="15" x14ac:dyDescent="0.25"/>
  <cols>
    <col min="1" max="1" width="18.140625" style="1" bestFit="1" customWidth="1"/>
    <col min="2" max="2" width="68.140625" style="1" bestFit="1" customWidth="1"/>
    <col min="3" max="3" width="18.140625" style="1" bestFit="1" customWidth="1"/>
    <col min="4" max="4" width="15" style="1" bestFit="1" customWidth="1"/>
    <col min="5" max="5" width="12.7109375" style="1" bestFit="1" customWidth="1"/>
    <col min="6" max="16384" width="9.140625" style="1"/>
  </cols>
  <sheetData>
    <row r="1" spans="1:5" x14ac:dyDescent="0.25">
      <c r="A1" s="41" t="s">
        <v>229</v>
      </c>
      <c r="B1" s="45" t="s">
        <v>85</v>
      </c>
      <c r="C1" s="45" t="s">
        <v>230</v>
      </c>
      <c r="D1" s="45"/>
      <c r="E1" s="46"/>
    </row>
    <row r="2" spans="1:5" x14ac:dyDescent="0.25">
      <c r="A2" s="38"/>
      <c r="B2" s="39"/>
      <c r="C2" s="43" t="s">
        <v>187</v>
      </c>
      <c r="D2" s="43" t="s">
        <v>227</v>
      </c>
      <c r="E2" s="44" t="s">
        <v>235</v>
      </c>
    </row>
    <row r="3" spans="1:5" x14ac:dyDescent="0.25">
      <c r="A3" s="42" t="s">
        <v>22</v>
      </c>
      <c r="B3" s="24" t="s">
        <v>165</v>
      </c>
      <c r="C3" s="24">
        <v>459.98</v>
      </c>
      <c r="D3" s="24">
        <v>101</v>
      </c>
      <c r="E3" s="25" t="s">
        <v>210</v>
      </c>
    </row>
    <row r="4" spans="1:5" x14ac:dyDescent="0.25">
      <c r="A4" s="23"/>
      <c r="B4" s="24" t="s">
        <v>207</v>
      </c>
      <c r="C4" s="24">
        <v>446.01</v>
      </c>
      <c r="D4" s="24">
        <v>99</v>
      </c>
      <c r="E4" s="25" t="s">
        <v>217</v>
      </c>
    </row>
    <row r="5" spans="1:5" x14ac:dyDescent="0.25">
      <c r="A5" s="23"/>
      <c r="B5" s="24" t="s">
        <v>373</v>
      </c>
      <c r="C5" s="24">
        <v>439.98</v>
      </c>
      <c r="D5" s="24">
        <v>103</v>
      </c>
      <c r="E5" s="25" t="s">
        <v>220</v>
      </c>
    </row>
    <row r="6" spans="1:5" x14ac:dyDescent="0.25">
      <c r="A6" s="23"/>
      <c r="B6" s="24" t="s">
        <v>166</v>
      </c>
      <c r="C6" s="24">
        <v>432.02</v>
      </c>
      <c r="D6" s="24">
        <v>98</v>
      </c>
      <c r="E6" s="25" t="s">
        <v>223</v>
      </c>
    </row>
    <row r="7" spans="1:5" x14ac:dyDescent="0.25">
      <c r="A7" s="23"/>
      <c r="B7" s="24" t="s">
        <v>167</v>
      </c>
      <c r="C7" s="24">
        <v>405.12</v>
      </c>
      <c r="D7" s="24">
        <v>87</v>
      </c>
      <c r="E7" s="25" t="s">
        <v>213</v>
      </c>
    </row>
    <row r="8" spans="1:5" x14ac:dyDescent="0.25">
      <c r="A8" s="23"/>
      <c r="B8" s="24" t="s">
        <v>168</v>
      </c>
      <c r="C8" s="24">
        <v>404.03</v>
      </c>
      <c r="D8" s="24">
        <v>96</v>
      </c>
      <c r="E8" s="25" t="s">
        <v>222</v>
      </c>
    </row>
    <row r="9" spans="1:5" x14ac:dyDescent="0.25">
      <c r="A9" s="23"/>
      <c r="B9" s="24" t="s">
        <v>169</v>
      </c>
      <c r="C9" s="24">
        <v>395.07</v>
      </c>
      <c r="D9" s="24">
        <v>93</v>
      </c>
      <c r="E9" s="25" t="s">
        <v>211</v>
      </c>
    </row>
    <row r="10" spans="1:5" x14ac:dyDescent="0.25">
      <c r="A10" s="23"/>
      <c r="B10" s="24" t="s">
        <v>208</v>
      </c>
      <c r="C10" s="24">
        <v>383.01</v>
      </c>
      <c r="D10" s="24">
        <v>99</v>
      </c>
      <c r="E10" s="25" t="s">
        <v>212</v>
      </c>
    </row>
    <row r="11" spans="1:5" x14ac:dyDescent="0.25">
      <c r="A11" s="23"/>
      <c r="B11" s="24" t="s">
        <v>209</v>
      </c>
      <c r="C11" s="24">
        <v>381.2</v>
      </c>
      <c r="D11" s="24">
        <v>80</v>
      </c>
      <c r="E11" s="25" t="s">
        <v>215</v>
      </c>
    </row>
    <row r="12" spans="1:5" x14ac:dyDescent="0.25">
      <c r="A12" s="23"/>
      <c r="B12" s="24" t="s">
        <v>231</v>
      </c>
      <c r="C12" s="24">
        <v>379.98</v>
      </c>
      <c r="D12" s="24">
        <v>102</v>
      </c>
      <c r="E12" s="25" t="s">
        <v>216</v>
      </c>
    </row>
    <row r="13" spans="1:5" x14ac:dyDescent="0.25">
      <c r="A13" s="23"/>
      <c r="B13" s="24" t="s">
        <v>232</v>
      </c>
      <c r="C13" s="24">
        <v>344.25</v>
      </c>
      <c r="D13" s="24">
        <v>75</v>
      </c>
      <c r="E13" s="25" t="s">
        <v>214</v>
      </c>
    </row>
    <row r="14" spans="1:5" x14ac:dyDescent="0.25">
      <c r="A14" s="23"/>
      <c r="B14" s="24" t="s">
        <v>233</v>
      </c>
      <c r="C14" s="24">
        <v>344.16</v>
      </c>
      <c r="D14" s="24">
        <v>84</v>
      </c>
      <c r="E14" s="25" t="s">
        <v>221</v>
      </c>
    </row>
    <row r="15" spans="1:5" x14ac:dyDescent="0.25">
      <c r="A15" s="23"/>
      <c r="B15" s="24" t="s">
        <v>234</v>
      </c>
      <c r="C15" s="24">
        <v>332.06</v>
      </c>
      <c r="D15" s="24">
        <v>94</v>
      </c>
      <c r="E15" s="25" t="s">
        <v>219</v>
      </c>
    </row>
    <row r="16" spans="1:5" x14ac:dyDescent="0.25">
      <c r="A16" s="23"/>
      <c r="B16" s="24" t="s">
        <v>374</v>
      </c>
      <c r="C16" s="24">
        <v>321.27999999999997</v>
      </c>
      <c r="D16" s="24">
        <v>73</v>
      </c>
      <c r="E16" s="25" t="s">
        <v>218</v>
      </c>
    </row>
    <row r="17" spans="1:5" x14ac:dyDescent="0.25">
      <c r="A17" s="23"/>
      <c r="B17" s="24" t="s">
        <v>371</v>
      </c>
      <c r="C17" s="24">
        <v>294.32</v>
      </c>
      <c r="D17" s="24">
        <v>69</v>
      </c>
      <c r="E17" s="25" t="s">
        <v>225</v>
      </c>
    </row>
    <row r="18" spans="1:5" x14ac:dyDescent="0.25">
      <c r="A18" s="23"/>
      <c r="B18" s="24" t="s">
        <v>55</v>
      </c>
      <c r="C18" s="24">
        <v>265.33</v>
      </c>
      <c r="D18" s="24">
        <v>67</v>
      </c>
      <c r="E18" s="25" t="s">
        <v>224</v>
      </c>
    </row>
    <row r="19" spans="1:5" x14ac:dyDescent="0.25">
      <c r="A19" s="23"/>
      <c r="B19" s="24"/>
      <c r="C19" s="24">
        <v>6.98</v>
      </c>
      <c r="D19" s="24">
        <v>2</v>
      </c>
      <c r="E19" s="25" t="s">
        <v>226</v>
      </c>
    </row>
    <row r="20" spans="1:5" x14ac:dyDescent="0.25">
      <c r="A20" s="26"/>
      <c r="B20" s="27"/>
      <c r="C20" s="27"/>
      <c r="D20" s="27"/>
      <c r="E20" s="28"/>
    </row>
    <row r="21" spans="1:5" x14ac:dyDescent="0.25">
      <c r="A21" s="47" t="s">
        <v>23</v>
      </c>
      <c r="B21" s="21" t="s">
        <v>165</v>
      </c>
      <c r="C21" s="21" t="s">
        <v>187</v>
      </c>
      <c r="D21" s="21" t="s">
        <v>227</v>
      </c>
      <c r="E21" s="22" t="s">
        <v>235</v>
      </c>
    </row>
    <row r="22" spans="1:5" x14ac:dyDescent="0.25">
      <c r="A22" s="23"/>
      <c r="B22" s="24" t="s">
        <v>207</v>
      </c>
      <c r="C22" s="24">
        <v>414.96</v>
      </c>
      <c r="D22" s="24">
        <v>104</v>
      </c>
      <c r="E22" s="25" t="s">
        <v>212</v>
      </c>
    </row>
    <row r="23" spans="1:5" x14ac:dyDescent="0.25">
      <c r="A23" s="23"/>
      <c r="B23" s="24" t="s">
        <v>373</v>
      </c>
      <c r="C23" s="24">
        <v>410.15</v>
      </c>
      <c r="D23" s="24">
        <v>86</v>
      </c>
      <c r="E23" s="25" t="s">
        <v>210</v>
      </c>
    </row>
    <row r="24" spans="1:5" x14ac:dyDescent="0.25">
      <c r="A24" s="23"/>
      <c r="B24" s="24" t="s">
        <v>166</v>
      </c>
      <c r="C24" s="24">
        <v>379.05</v>
      </c>
      <c r="D24" s="24">
        <v>95</v>
      </c>
      <c r="E24" s="25" t="s">
        <v>219</v>
      </c>
    </row>
    <row r="25" spans="1:5" x14ac:dyDescent="0.25">
      <c r="A25" s="23"/>
      <c r="B25" s="24" t="s">
        <v>167</v>
      </c>
      <c r="C25" s="24">
        <v>371.16</v>
      </c>
      <c r="D25" s="24">
        <v>84</v>
      </c>
      <c r="E25" s="25" t="s">
        <v>215</v>
      </c>
    </row>
    <row r="26" spans="1:5" x14ac:dyDescent="0.25">
      <c r="A26" s="23"/>
      <c r="B26" s="24" t="s">
        <v>168</v>
      </c>
      <c r="C26" s="24">
        <v>363.08</v>
      </c>
      <c r="D26" s="24">
        <v>92</v>
      </c>
      <c r="E26" s="25" t="s">
        <v>213</v>
      </c>
    </row>
    <row r="27" spans="1:5" x14ac:dyDescent="0.25">
      <c r="A27" s="23"/>
      <c r="B27" s="24" t="s">
        <v>169</v>
      </c>
      <c r="C27" s="24">
        <v>357.16</v>
      </c>
      <c r="D27" s="24">
        <v>84</v>
      </c>
      <c r="E27" s="25" t="s">
        <v>218</v>
      </c>
    </row>
    <row r="28" spans="1:5" x14ac:dyDescent="0.25">
      <c r="A28" s="23"/>
      <c r="B28" s="24" t="s">
        <v>208</v>
      </c>
      <c r="C28" s="24">
        <v>333.2</v>
      </c>
      <c r="D28" s="24">
        <v>80</v>
      </c>
      <c r="E28" s="25" t="s">
        <v>214</v>
      </c>
    </row>
    <row r="29" spans="1:5" x14ac:dyDescent="0.25">
      <c r="A29" s="23"/>
      <c r="B29" s="24" t="s">
        <v>209</v>
      </c>
      <c r="C29" s="24">
        <v>312.2</v>
      </c>
      <c r="D29" s="24">
        <v>80</v>
      </c>
      <c r="E29" s="25" t="s">
        <v>223</v>
      </c>
    </row>
    <row r="30" spans="1:5" x14ac:dyDescent="0.25">
      <c r="A30" s="23"/>
      <c r="B30" s="24" t="s">
        <v>231</v>
      </c>
      <c r="C30" s="24">
        <v>311.27</v>
      </c>
      <c r="D30" s="24">
        <v>73</v>
      </c>
      <c r="E30" s="25" t="s">
        <v>211</v>
      </c>
    </row>
    <row r="31" spans="1:5" x14ac:dyDescent="0.25">
      <c r="A31" s="23"/>
      <c r="B31" s="24" t="s">
        <v>232</v>
      </c>
      <c r="C31" s="24">
        <v>310.16000000000003</v>
      </c>
      <c r="D31" s="24">
        <v>83</v>
      </c>
      <c r="E31" s="25" t="s">
        <v>216</v>
      </c>
    </row>
    <row r="32" spans="1:5" x14ac:dyDescent="0.25">
      <c r="A32" s="23"/>
      <c r="B32" s="24" t="s">
        <v>233</v>
      </c>
      <c r="C32" s="24">
        <v>307.19</v>
      </c>
      <c r="D32" s="24">
        <v>81</v>
      </c>
      <c r="E32" s="25" t="s">
        <v>220</v>
      </c>
    </row>
    <row r="33" spans="1:5" x14ac:dyDescent="0.25">
      <c r="A33" s="23"/>
      <c r="B33" s="24" t="s">
        <v>234</v>
      </c>
      <c r="C33" s="24">
        <v>300.26</v>
      </c>
      <c r="D33" s="24">
        <v>74</v>
      </c>
      <c r="E33" s="25" t="s">
        <v>225</v>
      </c>
    </row>
    <row r="34" spans="1:5" x14ac:dyDescent="0.25">
      <c r="A34" s="23"/>
      <c r="B34" s="24" t="s">
        <v>375</v>
      </c>
      <c r="C34" s="24">
        <v>297.2</v>
      </c>
      <c r="D34" s="24">
        <v>80</v>
      </c>
      <c r="E34" s="25" t="s">
        <v>222</v>
      </c>
    </row>
    <row r="35" spans="1:5" x14ac:dyDescent="0.25">
      <c r="A35" s="23"/>
      <c r="B35" s="24" t="s">
        <v>371</v>
      </c>
      <c r="C35" s="24">
        <v>281.33</v>
      </c>
      <c r="D35" s="24">
        <v>67</v>
      </c>
      <c r="E35" s="25" t="s">
        <v>221</v>
      </c>
    </row>
    <row r="36" spans="1:5" x14ac:dyDescent="0.25">
      <c r="A36" s="23"/>
      <c r="B36" s="24" t="s">
        <v>55</v>
      </c>
      <c r="C36" s="24">
        <v>256.25</v>
      </c>
      <c r="D36" s="24">
        <v>75</v>
      </c>
      <c r="E36" s="25" t="s">
        <v>217</v>
      </c>
    </row>
    <row r="37" spans="1:5" x14ac:dyDescent="0.25">
      <c r="A37" s="23"/>
      <c r="B37" s="24"/>
      <c r="C37" s="24">
        <v>246.41</v>
      </c>
      <c r="D37" s="24">
        <v>59</v>
      </c>
      <c r="E37" s="25" t="s">
        <v>224</v>
      </c>
    </row>
    <row r="38" spans="1:5" x14ac:dyDescent="0.25">
      <c r="A38" s="26"/>
      <c r="B38" s="27"/>
      <c r="C38" s="27"/>
      <c r="D38" s="27"/>
      <c r="E38" s="28"/>
    </row>
    <row r="39" spans="1:5" x14ac:dyDescent="0.25">
      <c r="A39" s="42" t="s">
        <v>24</v>
      </c>
      <c r="B39" s="24" t="s">
        <v>165</v>
      </c>
      <c r="C39" s="24" t="s">
        <v>187</v>
      </c>
      <c r="D39" s="24" t="s">
        <v>227</v>
      </c>
      <c r="E39" s="25" t="s">
        <v>235</v>
      </c>
    </row>
    <row r="40" spans="1:5" x14ac:dyDescent="0.25">
      <c r="A40" s="23"/>
      <c r="B40" s="24" t="s">
        <v>207</v>
      </c>
      <c r="C40" s="24">
        <v>312.3</v>
      </c>
      <c r="D40" s="24">
        <v>69</v>
      </c>
      <c r="E40" s="25" t="s">
        <v>210</v>
      </c>
    </row>
    <row r="41" spans="1:5" x14ac:dyDescent="0.25">
      <c r="A41" s="23"/>
      <c r="B41" s="24" t="s">
        <v>373</v>
      </c>
      <c r="C41" s="24">
        <v>288.38</v>
      </c>
      <c r="D41" s="24">
        <v>62</v>
      </c>
      <c r="E41" s="25" t="s">
        <v>213</v>
      </c>
    </row>
    <row r="42" spans="1:5" x14ac:dyDescent="0.25">
      <c r="A42" s="23"/>
      <c r="B42" s="24" t="s">
        <v>166</v>
      </c>
      <c r="C42" s="24">
        <v>262.37</v>
      </c>
      <c r="D42" s="24">
        <v>64</v>
      </c>
      <c r="E42" s="25" t="s">
        <v>220</v>
      </c>
    </row>
    <row r="43" spans="1:5" x14ac:dyDescent="0.25">
      <c r="A43" s="23"/>
      <c r="B43" s="24" t="s">
        <v>167</v>
      </c>
      <c r="C43" s="24">
        <v>258.47000000000003</v>
      </c>
      <c r="D43" s="24">
        <v>53</v>
      </c>
      <c r="E43" s="25" t="s">
        <v>214</v>
      </c>
    </row>
    <row r="44" spans="1:5" x14ac:dyDescent="0.25">
      <c r="A44" s="23"/>
      <c r="B44" s="24" t="s">
        <v>168</v>
      </c>
      <c r="C44" s="24">
        <v>252.36</v>
      </c>
      <c r="D44" s="24">
        <v>63</v>
      </c>
      <c r="E44" s="25" t="s">
        <v>212</v>
      </c>
    </row>
    <row r="45" spans="1:5" x14ac:dyDescent="0.25">
      <c r="A45" s="23"/>
      <c r="B45" s="24" t="s">
        <v>169</v>
      </c>
      <c r="C45" s="24">
        <v>250.44</v>
      </c>
      <c r="D45" s="24">
        <v>56</v>
      </c>
      <c r="E45" s="25" t="s">
        <v>221</v>
      </c>
    </row>
    <row r="46" spans="1:5" x14ac:dyDescent="0.25">
      <c r="A46" s="23"/>
      <c r="B46" s="24" t="s">
        <v>208</v>
      </c>
      <c r="C46" s="24">
        <v>247.44</v>
      </c>
      <c r="D46" s="24">
        <v>56</v>
      </c>
      <c r="E46" s="25" t="s">
        <v>211</v>
      </c>
    </row>
    <row r="47" spans="1:5" x14ac:dyDescent="0.25">
      <c r="A47" s="23"/>
      <c r="B47" s="24" t="s">
        <v>209</v>
      </c>
      <c r="C47" s="24">
        <v>243.44</v>
      </c>
      <c r="D47" s="24">
        <v>56</v>
      </c>
      <c r="E47" s="25" t="s">
        <v>217</v>
      </c>
    </row>
    <row r="48" spans="1:5" x14ac:dyDescent="0.25">
      <c r="A48" s="23"/>
      <c r="B48" s="24" t="s">
        <v>231</v>
      </c>
      <c r="C48" s="24">
        <v>220.5</v>
      </c>
      <c r="D48" s="24">
        <v>51</v>
      </c>
      <c r="E48" s="25" t="s">
        <v>215</v>
      </c>
    </row>
    <row r="49" spans="1:5" x14ac:dyDescent="0.25">
      <c r="A49" s="23"/>
      <c r="B49" s="24" t="s">
        <v>232</v>
      </c>
      <c r="C49" s="24">
        <v>217.43</v>
      </c>
      <c r="D49" s="24">
        <v>57</v>
      </c>
      <c r="E49" s="25" t="s">
        <v>219</v>
      </c>
    </row>
    <row r="50" spans="1:5" x14ac:dyDescent="0.25">
      <c r="A50" s="23"/>
      <c r="B50" s="24" t="s">
        <v>233</v>
      </c>
      <c r="C50" s="24">
        <v>212.5</v>
      </c>
      <c r="D50" s="24">
        <v>50</v>
      </c>
      <c r="E50" s="25" t="s">
        <v>218</v>
      </c>
    </row>
    <row r="51" spans="1:5" x14ac:dyDescent="0.25">
      <c r="A51" s="23"/>
      <c r="B51" s="24" t="s">
        <v>234</v>
      </c>
      <c r="C51" s="24">
        <v>208.46</v>
      </c>
      <c r="D51" s="24">
        <v>54</v>
      </c>
      <c r="E51" s="25" t="s">
        <v>216</v>
      </c>
    </row>
    <row r="52" spans="1:5" x14ac:dyDescent="0.25">
      <c r="A52" s="23"/>
      <c r="B52" s="24" t="s">
        <v>376</v>
      </c>
      <c r="C52" s="24">
        <v>186.48</v>
      </c>
      <c r="D52" s="24">
        <v>52</v>
      </c>
      <c r="E52" s="25" t="s">
        <v>223</v>
      </c>
    </row>
    <row r="53" spans="1:5" x14ac:dyDescent="0.25">
      <c r="A53" s="23"/>
      <c r="B53" s="24" t="s">
        <v>371</v>
      </c>
      <c r="C53" s="24">
        <v>182.53</v>
      </c>
      <c r="D53" s="24">
        <v>47</v>
      </c>
      <c r="E53" s="25" t="s">
        <v>225</v>
      </c>
    </row>
    <row r="54" spans="1:5" x14ac:dyDescent="0.25">
      <c r="A54" s="23"/>
      <c r="B54" s="24" t="s">
        <v>55</v>
      </c>
      <c r="C54" s="24">
        <v>182.52</v>
      </c>
      <c r="D54" s="24">
        <v>48</v>
      </c>
      <c r="E54" s="25" t="s">
        <v>222</v>
      </c>
    </row>
    <row r="55" spans="1:5" x14ac:dyDescent="0.25">
      <c r="A55" s="23"/>
      <c r="B55" s="24"/>
      <c r="C55" s="24">
        <v>159.69</v>
      </c>
      <c r="D55" s="24">
        <v>31</v>
      </c>
      <c r="E55" s="25" t="s">
        <v>224</v>
      </c>
    </row>
    <row r="56" spans="1:5" x14ac:dyDescent="0.25">
      <c r="A56" s="26"/>
      <c r="B56" s="27"/>
      <c r="C56" s="27"/>
      <c r="D56" s="27"/>
      <c r="E56" s="28"/>
    </row>
    <row r="57" spans="1:5" x14ac:dyDescent="0.25">
      <c r="A57" s="47" t="s">
        <v>25</v>
      </c>
      <c r="B57" s="21" t="s">
        <v>165</v>
      </c>
      <c r="C57" s="24" t="s">
        <v>187</v>
      </c>
      <c r="D57" s="24" t="s">
        <v>227</v>
      </c>
      <c r="E57" s="25" t="s">
        <v>235</v>
      </c>
    </row>
    <row r="58" spans="1:5" x14ac:dyDescent="0.25">
      <c r="A58" s="23"/>
      <c r="B58" s="24" t="s">
        <v>207</v>
      </c>
      <c r="C58" s="24">
        <v>290.41000000000003</v>
      </c>
      <c r="D58" s="24">
        <v>59</v>
      </c>
      <c r="E58" s="25" t="s">
        <v>215</v>
      </c>
    </row>
    <row r="59" spans="1:5" x14ac:dyDescent="0.25">
      <c r="A59" s="23"/>
      <c r="B59" s="24" t="s">
        <v>373</v>
      </c>
      <c r="C59" s="24">
        <v>259.43</v>
      </c>
      <c r="D59" s="24">
        <v>57</v>
      </c>
      <c r="E59" s="25" t="s">
        <v>213</v>
      </c>
    </row>
    <row r="60" spans="1:5" x14ac:dyDescent="0.25">
      <c r="A60" s="23"/>
      <c r="B60" s="24" t="s">
        <v>166</v>
      </c>
      <c r="C60" s="24">
        <v>252.37</v>
      </c>
      <c r="D60" s="24">
        <v>63</v>
      </c>
      <c r="E60" s="25" t="s">
        <v>212</v>
      </c>
    </row>
    <row r="61" spans="1:5" x14ac:dyDescent="0.25">
      <c r="A61" s="23"/>
      <c r="B61" s="24" t="s">
        <v>167</v>
      </c>
      <c r="C61" s="24">
        <v>233.42</v>
      </c>
      <c r="D61" s="24">
        <v>58</v>
      </c>
      <c r="E61" s="25" t="s">
        <v>211</v>
      </c>
    </row>
    <row r="62" spans="1:5" x14ac:dyDescent="0.25">
      <c r="A62" s="23"/>
      <c r="B62" s="24" t="s">
        <v>168</v>
      </c>
      <c r="C62" s="24">
        <v>227.49</v>
      </c>
      <c r="D62" s="24">
        <v>51</v>
      </c>
      <c r="E62" s="25" t="s">
        <v>210</v>
      </c>
    </row>
    <row r="63" spans="1:5" x14ac:dyDescent="0.25">
      <c r="A63" s="23"/>
      <c r="B63" s="24" t="s">
        <v>169</v>
      </c>
      <c r="C63" s="24">
        <v>223.55</v>
      </c>
      <c r="D63" s="24">
        <v>45</v>
      </c>
      <c r="E63" s="25" t="s">
        <v>214</v>
      </c>
    </row>
    <row r="64" spans="1:5" x14ac:dyDescent="0.25">
      <c r="A64" s="23"/>
      <c r="B64" s="24" t="s">
        <v>208</v>
      </c>
      <c r="C64" s="24">
        <v>210.5</v>
      </c>
      <c r="D64" s="24">
        <v>50</v>
      </c>
      <c r="E64" s="25" t="s">
        <v>220</v>
      </c>
    </row>
    <row r="65" spans="1:5" x14ac:dyDescent="0.25">
      <c r="A65" s="23"/>
      <c r="B65" s="24" t="s">
        <v>209</v>
      </c>
      <c r="C65" s="24">
        <v>208.52</v>
      </c>
      <c r="D65" s="24">
        <v>48</v>
      </c>
      <c r="E65" s="25" t="s">
        <v>218</v>
      </c>
    </row>
    <row r="66" spans="1:5" x14ac:dyDescent="0.25">
      <c r="A66" s="23"/>
      <c r="B66" s="24" t="s">
        <v>231</v>
      </c>
      <c r="C66" s="24">
        <v>204.54</v>
      </c>
      <c r="D66" s="24">
        <v>46</v>
      </c>
      <c r="E66" s="25" t="s">
        <v>224</v>
      </c>
    </row>
    <row r="67" spans="1:5" x14ac:dyDescent="0.25">
      <c r="A67" s="23"/>
      <c r="B67" s="24" t="s">
        <v>232</v>
      </c>
      <c r="C67" s="24">
        <v>174.52</v>
      </c>
      <c r="D67" s="24">
        <v>48</v>
      </c>
      <c r="E67" s="25" t="s">
        <v>223</v>
      </c>
    </row>
    <row r="68" spans="1:5" x14ac:dyDescent="0.25">
      <c r="A68" s="23"/>
      <c r="B68" s="24" t="s">
        <v>233</v>
      </c>
      <c r="C68" s="24">
        <v>159.61000000000001</v>
      </c>
      <c r="D68" s="24">
        <v>39</v>
      </c>
      <c r="E68" s="25" t="s">
        <v>217</v>
      </c>
    </row>
    <row r="69" spans="1:5" x14ac:dyDescent="0.25">
      <c r="A69" s="23"/>
      <c r="B69" s="24" t="s">
        <v>234</v>
      </c>
      <c r="C69" s="24">
        <v>155.55000000000001</v>
      </c>
      <c r="D69" s="24">
        <v>45</v>
      </c>
      <c r="E69" s="25" t="s">
        <v>222</v>
      </c>
    </row>
    <row r="70" spans="1:5" x14ac:dyDescent="0.25">
      <c r="A70" s="23"/>
      <c r="B70" s="24" t="s">
        <v>377</v>
      </c>
      <c r="C70" s="24">
        <v>140.63999999999999</v>
      </c>
      <c r="D70" s="24">
        <v>36</v>
      </c>
      <c r="E70" s="25" t="s">
        <v>219</v>
      </c>
    </row>
    <row r="71" spans="1:5" x14ac:dyDescent="0.25">
      <c r="A71" s="23"/>
      <c r="B71" s="24" t="s">
        <v>371</v>
      </c>
      <c r="C71" s="24">
        <v>139.66999999999999</v>
      </c>
      <c r="D71" s="24">
        <v>33</v>
      </c>
      <c r="E71" s="25" t="s">
        <v>221</v>
      </c>
    </row>
    <row r="72" spans="1:5" x14ac:dyDescent="0.25">
      <c r="A72" s="23"/>
      <c r="B72" s="24" t="s">
        <v>55</v>
      </c>
      <c r="C72" s="24">
        <v>129.59</v>
      </c>
      <c r="D72" s="24">
        <v>41</v>
      </c>
      <c r="E72" s="25" t="s">
        <v>216</v>
      </c>
    </row>
    <row r="73" spans="1:5" x14ac:dyDescent="0.25">
      <c r="A73" s="23"/>
      <c r="B73" s="24"/>
      <c r="C73" s="24">
        <v>108.71</v>
      </c>
      <c r="D73" s="24">
        <v>29</v>
      </c>
      <c r="E73" s="25" t="s">
        <v>225</v>
      </c>
    </row>
    <row r="74" spans="1:5" x14ac:dyDescent="0.25">
      <c r="A74" s="23"/>
      <c r="B74" s="24"/>
      <c r="C74" s="24">
        <v>3.99</v>
      </c>
      <c r="D74" s="24">
        <v>1</v>
      </c>
      <c r="E74" s="25" t="s">
        <v>226</v>
      </c>
    </row>
    <row r="75" spans="1:5" x14ac:dyDescent="0.25">
      <c r="A75" s="26"/>
      <c r="B75" s="27"/>
      <c r="C75" s="27"/>
      <c r="D75" s="27"/>
      <c r="E75" s="28"/>
    </row>
    <row r="76" spans="1:5" x14ac:dyDescent="0.25">
      <c r="A76" s="47" t="s">
        <v>26</v>
      </c>
      <c r="B76" s="21" t="s">
        <v>165</v>
      </c>
      <c r="C76" s="21" t="s">
        <v>187</v>
      </c>
      <c r="D76" s="21" t="s">
        <v>227</v>
      </c>
      <c r="E76" s="22" t="s">
        <v>235</v>
      </c>
    </row>
    <row r="77" spans="1:5" x14ac:dyDescent="0.25">
      <c r="A77" s="23"/>
      <c r="B77" s="24" t="s">
        <v>207</v>
      </c>
      <c r="C77" s="24">
        <v>269.37</v>
      </c>
      <c r="D77" s="24">
        <v>63</v>
      </c>
      <c r="E77" s="25" t="s">
        <v>210</v>
      </c>
    </row>
    <row r="78" spans="1:5" x14ac:dyDescent="0.25">
      <c r="A78" s="23"/>
      <c r="B78" s="24" t="s">
        <v>373</v>
      </c>
      <c r="C78" s="24">
        <v>251.43</v>
      </c>
      <c r="D78" s="24">
        <v>57</v>
      </c>
      <c r="E78" s="25" t="s">
        <v>211</v>
      </c>
    </row>
    <row r="79" spans="1:5" x14ac:dyDescent="0.25">
      <c r="A79" s="23"/>
      <c r="B79" s="24" t="s">
        <v>166</v>
      </c>
      <c r="C79" s="24">
        <v>245.44</v>
      </c>
      <c r="D79" s="24">
        <v>56</v>
      </c>
      <c r="E79" s="25" t="s">
        <v>217</v>
      </c>
    </row>
    <row r="80" spans="1:5" x14ac:dyDescent="0.25">
      <c r="A80" s="23"/>
      <c r="B80" s="24" t="s">
        <v>167</v>
      </c>
      <c r="C80" s="24">
        <v>233.46</v>
      </c>
      <c r="D80" s="24">
        <v>54</v>
      </c>
      <c r="E80" s="25" t="s">
        <v>213</v>
      </c>
    </row>
    <row r="81" spans="1:5" x14ac:dyDescent="0.25">
      <c r="A81" s="23"/>
      <c r="B81" s="24" t="s">
        <v>168</v>
      </c>
      <c r="C81" s="24">
        <v>196.49</v>
      </c>
      <c r="D81" s="24">
        <v>51</v>
      </c>
      <c r="E81" s="25" t="s">
        <v>216</v>
      </c>
    </row>
    <row r="82" spans="1:5" x14ac:dyDescent="0.25">
      <c r="A82" s="23"/>
      <c r="B82" s="24" t="s">
        <v>169</v>
      </c>
      <c r="C82" s="24">
        <v>195.51</v>
      </c>
      <c r="D82" s="24">
        <v>49</v>
      </c>
      <c r="E82" s="25" t="s">
        <v>220</v>
      </c>
    </row>
    <row r="83" spans="1:5" x14ac:dyDescent="0.25">
      <c r="A83" s="23"/>
      <c r="B83" s="24" t="s">
        <v>208</v>
      </c>
      <c r="C83" s="24">
        <v>187.55</v>
      </c>
      <c r="D83" s="24">
        <v>45</v>
      </c>
      <c r="E83" s="25" t="s">
        <v>218</v>
      </c>
    </row>
    <row r="84" spans="1:5" x14ac:dyDescent="0.25">
      <c r="A84" s="23"/>
      <c r="B84" s="24" t="s">
        <v>209</v>
      </c>
      <c r="C84" s="24">
        <v>178.58</v>
      </c>
      <c r="D84" s="24">
        <v>42</v>
      </c>
      <c r="E84" s="25" t="s">
        <v>224</v>
      </c>
    </row>
    <row r="85" spans="1:5" x14ac:dyDescent="0.25">
      <c r="A85" s="23"/>
      <c r="B85" s="24" t="s">
        <v>231</v>
      </c>
      <c r="C85" s="24">
        <v>175.58</v>
      </c>
      <c r="D85" s="24">
        <v>42</v>
      </c>
      <c r="E85" s="25" t="s">
        <v>222</v>
      </c>
    </row>
    <row r="86" spans="1:5" x14ac:dyDescent="0.25">
      <c r="A86" s="23"/>
      <c r="B86" s="24" t="s">
        <v>232</v>
      </c>
      <c r="C86" s="24">
        <v>173.58</v>
      </c>
      <c r="D86" s="24">
        <v>42</v>
      </c>
      <c r="E86" s="25" t="s">
        <v>212</v>
      </c>
    </row>
    <row r="87" spans="1:5" x14ac:dyDescent="0.25">
      <c r="A87" s="23"/>
      <c r="B87" s="24" t="s">
        <v>233</v>
      </c>
      <c r="C87" s="24">
        <v>159.54</v>
      </c>
      <c r="D87" s="24">
        <v>46</v>
      </c>
      <c r="E87" s="25" t="s">
        <v>223</v>
      </c>
    </row>
    <row r="88" spans="1:5" x14ac:dyDescent="0.25">
      <c r="A88" s="23"/>
      <c r="B88" s="24" t="s">
        <v>234</v>
      </c>
      <c r="C88" s="24">
        <v>152.69999999999999</v>
      </c>
      <c r="D88" s="24">
        <v>30</v>
      </c>
      <c r="E88" s="25" t="s">
        <v>221</v>
      </c>
    </row>
    <row r="89" spans="1:5" x14ac:dyDescent="0.25">
      <c r="A89" s="23"/>
      <c r="B89" s="24" t="s">
        <v>378</v>
      </c>
      <c r="C89" s="24">
        <v>151.54</v>
      </c>
      <c r="D89" s="24">
        <v>46</v>
      </c>
      <c r="E89" s="25" t="s">
        <v>219</v>
      </c>
    </row>
    <row r="90" spans="1:5" x14ac:dyDescent="0.25">
      <c r="A90" s="23"/>
      <c r="B90" s="24" t="s">
        <v>371</v>
      </c>
      <c r="C90" s="24">
        <v>147.66</v>
      </c>
      <c r="D90" s="24">
        <v>34</v>
      </c>
      <c r="E90" s="25" t="s">
        <v>215</v>
      </c>
    </row>
    <row r="91" spans="1:5" x14ac:dyDescent="0.25">
      <c r="A91" s="23"/>
      <c r="B91" s="24" t="s">
        <v>55</v>
      </c>
      <c r="C91" s="24">
        <v>142.69999999999999</v>
      </c>
      <c r="D91" s="24">
        <v>30</v>
      </c>
      <c r="E91" s="25" t="s">
        <v>214</v>
      </c>
    </row>
    <row r="92" spans="1:5" x14ac:dyDescent="0.25">
      <c r="A92" s="23"/>
      <c r="B92" s="24"/>
      <c r="C92" s="24">
        <v>123.69</v>
      </c>
      <c r="D92" s="24">
        <v>31</v>
      </c>
      <c r="E92" s="25" t="s">
        <v>225</v>
      </c>
    </row>
    <row r="93" spans="1:5" x14ac:dyDescent="0.25">
      <c r="A93" s="26"/>
      <c r="B93" s="27"/>
      <c r="C93" s="27" t="s">
        <v>88</v>
      </c>
      <c r="D93" s="27"/>
      <c r="E93" s="28"/>
    </row>
    <row r="94" spans="1:5" x14ac:dyDescent="0.25">
      <c r="A94" s="47" t="s">
        <v>27</v>
      </c>
      <c r="B94" s="21"/>
      <c r="C94" s="21" t="s">
        <v>187</v>
      </c>
      <c r="D94" s="21" t="s">
        <v>227</v>
      </c>
      <c r="E94" s="22" t="s">
        <v>235</v>
      </c>
    </row>
    <row r="95" spans="1:5" x14ac:dyDescent="0.25">
      <c r="A95" s="23"/>
      <c r="B95" s="24" t="s">
        <v>165</v>
      </c>
      <c r="C95" s="24">
        <v>264.45</v>
      </c>
      <c r="D95" s="24">
        <v>55</v>
      </c>
      <c r="E95" s="25" t="s">
        <v>210</v>
      </c>
    </row>
    <row r="96" spans="1:5" x14ac:dyDescent="0.25">
      <c r="A96" s="23"/>
      <c r="B96" s="24" t="s">
        <v>207</v>
      </c>
      <c r="C96" s="24">
        <v>227.47</v>
      </c>
      <c r="D96" s="24">
        <v>54</v>
      </c>
      <c r="E96" s="25" t="s">
        <v>212</v>
      </c>
    </row>
    <row r="97" spans="1:5" x14ac:dyDescent="0.25">
      <c r="A97" s="23"/>
      <c r="B97" s="24" t="s">
        <v>373</v>
      </c>
      <c r="C97" s="24">
        <v>227.43</v>
      </c>
      <c r="D97" s="24">
        <v>56</v>
      </c>
      <c r="E97" s="25" t="s">
        <v>211</v>
      </c>
    </row>
    <row r="98" spans="1:5" x14ac:dyDescent="0.25">
      <c r="A98" s="23"/>
      <c r="B98" s="24" t="s">
        <v>166</v>
      </c>
      <c r="C98" s="24">
        <v>197.58</v>
      </c>
      <c r="D98" s="24">
        <v>42</v>
      </c>
      <c r="E98" s="25" t="s">
        <v>215</v>
      </c>
    </row>
    <row r="99" spans="1:5" x14ac:dyDescent="0.25">
      <c r="A99" s="23"/>
      <c r="B99" s="24" t="s">
        <v>167</v>
      </c>
      <c r="C99" s="24">
        <v>192.61</v>
      </c>
      <c r="D99" s="24">
        <v>39</v>
      </c>
      <c r="E99" s="25" t="s">
        <v>221</v>
      </c>
    </row>
    <row r="100" spans="1:5" x14ac:dyDescent="0.25">
      <c r="A100" s="23"/>
      <c r="B100" s="24" t="s">
        <v>168</v>
      </c>
      <c r="C100" s="24">
        <v>192.55</v>
      </c>
      <c r="D100" s="24">
        <v>45</v>
      </c>
      <c r="E100" s="25" t="s">
        <v>220</v>
      </c>
    </row>
    <row r="101" spans="1:5" x14ac:dyDescent="0.25">
      <c r="A101" s="23"/>
      <c r="B101" s="24" t="s">
        <v>169</v>
      </c>
      <c r="C101" s="24">
        <v>185.59</v>
      </c>
      <c r="D101" s="24">
        <v>41</v>
      </c>
      <c r="E101" s="25" t="s">
        <v>217</v>
      </c>
    </row>
    <row r="102" spans="1:5" x14ac:dyDescent="0.25">
      <c r="A102" s="23"/>
      <c r="B102" s="24" t="s">
        <v>208</v>
      </c>
      <c r="C102" s="24">
        <v>183.64</v>
      </c>
      <c r="D102" s="24">
        <v>35</v>
      </c>
      <c r="E102" s="25" t="s">
        <v>214</v>
      </c>
    </row>
    <row r="103" spans="1:5" x14ac:dyDescent="0.25">
      <c r="A103" s="23"/>
      <c r="B103" s="24" t="s">
        <v>209</v>
      </c>
      <c r="C103" s="24">
        <v>178.6</v>
      </c>
      <c r="D103" s="24">
        <v>40</v>
      </c>
      <c r="E103" s="25" t="s">
        <v>219</v>
      </c>
    </row>
    <row r="104" spans="1:5" x14ac:dyDescent="0.25">
      <c r="A104" s="23"/>
      <c r="B104" s="24" t="s">
        <v>231</v>
      </c>
      <c r="C104" s="24">
        <v>171.61</v>
      </c>
      <c r="D104" s="24">
        <v>39</v>
      </c>
      <c r="E104" s="25" t="s">
        <v>224</v>
      </c>
    </row>
    <row r="105" spans="1:5" x14ac:dyDescent="0.25">
      <c r="A105" s="23"/>
      <c r="B105" s="24" t="s">
        <v>232</v>
      </c>
      <c r="C105" s="24">
        <v>170.68</v>
      </c>
      <c r="D105" s="24">
        <v>32</v>
      </c>
      <c r="E105" s="25" t="s">
        <v>218</v>
      </c>
    </row>
    <row r="106" spans="1:5" x14ac:dyDescent="0.25">
      <c r="A106" s="23"/>
      <c r="B106" s="24" t="s">
        <v>233</v>
      </c>
      <c r="C106" s="24">
        <v>159.61000000000001</v>
      </c>
      <c r="D106" s="24">
        <v>39</v>
      </c>
      <c r="E106" s="25" t="s">
        <v>223</v>
      </c>
    </row>
    <row r="107" spans="1:5" x14ac:dyDescent="0.25">
      <c r="A107" s="23"/>
      <c r="B107" s="24" t="s">
        <v>234</v>
      </c>
      <c r="C107" s="24">
        <v>156.56</v>
      </c>
      <c r="D107" s="24">
        <v>45</v>
      </c>
      <c r="E107" s="25" t="s">
        <v>216</v>
      </c>
    </row>
    <row r="108" spans="1:5" x14ac:dyDescent="0.25">
      <c r="A108" s="23"/>
      <c r="B108" s="24" t="s">
        <v>379</v>
      </c>
      <c r="C108" s="24">
        <v>150.54</v>
      </c>
      <c r="D108" s="24">
        <v>46</v>
      </c>
      <c r="E108" s="25" t="s">
        <v>213</v>
      </c>
    </row>
    <row r="109" spans="1:5" x14ac:dyDescent="0.25">
      <c r="A109" s="23"/>
      <c r="B109" s="24" t="s">
        <v>371</v>
      </c>
      <c r="C109" s="24">
        <v>133.6</v>
      </c>
      <c r="D109" s="24">
        <v>40</v>
      </c>
      <c r="E109" s="25" t="s">
        <v>222</v>
      </c>
    </row>
    <row r="110" spans="1:5" x14ac:dyDescent="0.25">
      <c r="A110" s="23"/>
      <c r="B110" s="24" t="s">
        <v>55</v>
      </c>
      <c r="C110" s="24">
        <v>126.67</v>
      </c>
      <c r="D110" s="24">
        <v>33</v>
      </c>
      <c r="E110" s="25" t="s">
        <v>225</v>
      </c>
    </row>
    <row r="111" spans="1:5" x14ac:dyDescent="0.25">
      <c r="A111" s="26"/>
      <c r="B111" s="27"/>
      <c r="C111" s="27"/>
      <c r="D111" s="27"/>
      <c r="E111" s="28"/>
    </row>
    <row r="112" spans="1:5" x14ac:dyDescent="0.25">
      <c r="A112" s="42" t="s">
        <v>28</v>
      </c>
      <c r="B112" s="24" t="s">
        <v>165</v>
      </c>
      <c r="C112" s="24" t="s">
        <v>187</v>
      </c>
      <c r="D112" s="24" t="s">
        <v>227</v>
      </c>
      <c r="E112" s="25" t="s">
        <v>235</v>
      </c>
    </row>
    <row r="113" spans="1:5" x14ac:dyDescent="0.25">
      <c r="A113" s="23"/>
      <c r="B113" s="24" t="s">
        <v>207</v>
      </c>
      <c r="C113" s="24">
        <v>214.58</v>
      </c>
      <c r="D113" s="24">
        <v>42</v>
      </c>
      <c r="E113" s="25" t="s">
        <v>211</v>
      </c>
    </row>
    <row r="114" spans="1:5" x14ac:dyDescent="0.25">
      <c r="A114" s="23"/>
      <c r="B114" s="24" t="s">
        <v>373</v>
      </c>
      <c r="C114" s="24">
        <v>208.48</v>
      </c>
      <c r="D114" s="24">
        <v>52</v>
      </c>
      <c r="E114" s="25" t="s">
        <v>219</v>
      </c>
    </row>
    <row r="115" spans="1:5" x14ac:dyDescent="0.25">
      <c r="A115" s="23"/>
      <c r="B115" s="24" t="s">
        <v>166</v>
      </c>
      <c r="C115" s="24">
        <v>200.53</v>
      </c>
      <c r="D115" s="24">
        <v>47</v>
      </c>
      <c r="E115" s="25" t="s">
        <v>216</v>
      </c>
    </row>
    <row r="116" spans="1:5" x14ac:dyDescent="0.25">
      <c r="A116" s="23"/>
      <c r="B116" s="24" t="s">
        <v>167</v>
      </c>
      <c r="C116" s="24">
        <v>191.59</v>
      </c>
      <c r="D116" s="24">
        <v>41</v>
      </c>
      <c r="E116" s="25" t="s">
        <v>222</v>
      </c>
    </row>
    <row r="117" spans="1:5" x14ac:dyDescent="0.25">
      <c r="A117" s="23"/>
      <c r="B117" s="24" t="s">
        <v>168</v>
      </c>
      <c r="C117" s="24">
        <v>191.57</v>
      </c>
      <c r="D117" s="24">
        <v>43</v>
      </c>
      <c r="E117" s="25" t="s">
        <v>218</v>
      </c>
    </row>
    <row r="118" spans="1:5" x14ac:dyDescent="0.25">
      <c r="A118" s="23"/>
      <c r="B118" s="24" t="s">
        <v>169</v>
      </c>
      <c r="C118" s="24">
        <v>183.62</v>
      </c>
      <c r="D118" s="24">
        <v>38</v>
      </c>
      <c r="E118" s="25" t="s">
        <v>225</v>
      </c>
    </row>
    <row r="119" spans="1:5" x14ac:dyDescent="0.25">
      <c r="A119" s="23"/>
      <c r="B119" s="24" t="s">
        <v>208</v>
      </c>
      <c r="C119" s="24">
        <v>178.61</v>
      </c>
      <c r="D119" s="24">
        <v>39</v>
      </c>
      <c r="E119" s="25" t="s">
        <v>215</v>
      </c>
    </row>
    <row r="120" spans="1:5" x14ac:dyDescent="0.25">
      <c r="A120" s="23"/>
      <c r="B120" s="24" t="s">
        <v>209</v>
      </c>
      <c r="C120" s="24">
        <v>174.5</v>
      </c>
      <c r="D120" s="24">
        <v>50</v>
      </c>
      <c r="E120" s="25" t="s">
        <v>212</v>
      </c>
    </row>
    <row r="121" spans="1:5" x14ac:dyDescent="0.25">
      <c r="A121" s="23"/>
      <c r="B121" s="24" t="s">
        <v>231</v>
      </c>
      <c r="C121" s="24">
        <v>171.61</v>
      </c>
      <c r="D121" s="24">
        <v>39</v>
      </c>
      <c r="E121" s="25" t="s">
        <v>224</v>
      </c>
    </row>
    <row r="122" spans="1:5" x14ac:dyDescent="0.25">
      <c r="A122" s="23"/>
      <c r="B122" s="24" t="s">
        <v>232</v>
      </c>
      <c r="C122" s="24">
        <v>161.59</v>
      </c>
      <c r="D122" s="24">
        <v>41</v>
      </c>
      <c r="E122" s="25" t="s">
        <v>220</v>
      </c>
    </row>
    <row r="123" spans="1:5" x14ac:dyDescent="0.25">
      <c r="A123" s="23"/>
      <c r="B123" s="24" t="s">
        <v>233</v>
      </c>
      <c r="C123" s="24">
        <v>160.66</v>
      </c>
      <c r="D123" s="24">
        <v>34</v>
      </c>
      <c r="E123" s="25" t="s">
        <v>210</v>
      </c>
    </row>
    <row r="124" spans="1:5" x14ac:dyDescent="0.25">
      <c r="A124" s="23"/>
      <c r="B124" s="24" t="s">
        <v>234</v>
      </c>
      <c r="C124" s="24">
        <v>159.63999999999999</v>
      </c>
      <c r="D124" s="24">
        <v>36</v>
      </c>
      <c r="E124" s="25" t="s">
        <v>214</v>
      </c>
    </row>
    <row r="125" spans="1:5" x14ac:dyDescent="0.25">
      <c r="A125" s="23"/>
      <c r="B125" s="24" t="s">
        <v>380</v>
      </c>
      <c r="C125" s="24">
        <v>155.66999999999999</v>
      </c>
      <c r="D125" s="24">
        <v>33</v>
      </c>
      <c r="E125" s="25" t="s">
        <v>217</v>
      </c>
    </row>
    <row r="126" spans="1:5" x14ac:dyDescent="0.25">
      <c r="A126" s="23"/>
      <c r="B126" s="24" t="s">
        <v>371</v>
      </c>
      <c r="C126" s="24">
        <v>146.66</v>
      </c>
      <c r="D126" s="24">
        <v>34</v>
      </c>
      <c r="E126" s="25" t="s">
        <v>223</v>
      </c>
    </row>
    <row r="127" spans="1:5" x14ac:dyDescent="0.25">
      <c r="A127" s="23"/>
      <c r="B127" s="24" t="s">
        <v>55</v>
      </c>
      <c r="C127" s="24">
        <v>145.65</v>
      </c>
      <c r="D127" s="24">
        <v>35</v>
      </c>
      <c r="E127" s="25" t="s">
        <v>213</v>
      </c>
    </row>
    <row r="128" spans="1:5" x14ac:dyDescent="0.25">
      <c r="A128" s="23"/>
      <c r="B128" s="24"/>
      <c r="C128" s="24">
        <v>115.67</v>
      </c>
      <c r="D128" s="24">
        <v>33</v>
      </c>
      <c r="E128" s="25" t="s">
        <v>221</v>
      </c>
    </row>
    <row r="129" spans="1:5" x14ac:dyDescent="0.25">
      <c r="A129" s="23"/>
      <c r="B129" s="24"/>
      <c r="C129" s="24">
        <v>4.99</v>
      </c>
      <c r="D129" s="24">
        <v>1</v>
      </c>
      <c r="E129" s="25" t="s">
        <v>226</v>
      </c>
    </row>
    <row r="130" spans="1:5" x14ac:dyDescent="0.25">
      <c r="A130" s="26"/>
      <c r="B130" s="27"/>
      <c r="C130" s="27"/>
      <c r="D130" s="27"/>
      <c r="E130" s="28"/>
    </row>
    <row r="131" spans="1:5" x14ac:dyDescent="0.25">
      <c r="A131" s="47" t="s">
        <v>29</v>
      </c>
      <c r="B131" s="21" t="s">
        <v>165</v>
      </c>
      <c r="C131" s="21" t="s">
        <v>187</v>
      </c>
      <c r="D131" s="21" t="s">
        <v>227</v>
      </c>
      <c r="E131" s="22" t="s">
        <v>235</v>
      </c>
    </row>
    <row r="132" spans="1:5" x14ac:dyDescent="0.25">
      <c r="A132" s="23"/>
      <c r="B132" s="24" t="s">
        <v>207</v>
      </c>
      <c r="C132" s="24">
        <v>215.46</v>
      </c>
      <c r="D132" s="24">
        <v>54</v>
      </c>
      <c r="E132" s="25" t="s">
        <v>212</v>
      </c>
    </row>
    <row r="133" spans="1:5" x14ac:dyDescent="0.25">
      <c r="A133" s="23"/>
      <c r="B133" s="24" t="s">
        <v>373</v>
      </c>
      <c r="C133" s="24">
        <v>188.54</v>
      </c>
      <c r="D133" s="24">
        <v>46</v>
      </c>
      <c r="E133" s="25" t="s">
        <v>217</v>
      </c>
    </row>
    <row r="134" spans="1:5" x14ac:dyDescent="0.25">
      <c r="A134" s="23"/>
      <c r="B134" s="24" t="s">
        <v>166</v>
      </c>
      <c r="C134" s="24">
        <v>167.61</v>
      </c>
      <c r="D134" s="24">
        <v>39</v>
      </c>
      <c r="E134" s="25" t="s">
        <v>210</v>
      </c>
    </row>
    <row r="135" spans="1:5" x14ac:dyDescent="0.25">
      <c r="A135" s="23"/>
      <c r="B135" s="24" t="s">
        <v>167</v>
      </c>
      <c r="C135" s="24">
        <v>161.66</v>
      </c>
      <c r="D135" s="24">
        <v>34</v>
      </c>
      <c r="E135" s="25" t="s">
        <v>218</v>
      </c>
    </row>
    <row r="136" spans="1:5" x14ac:dyDescent="0.25">
      <c r="A136" s="23"/>
      <c r="B136" s="24" t="s">
        <v>168</v>
      </c>
      <c r="C136" s="24">
        <v>155.65</v>
      </c>
      <c r="D136" s="24">
        <v>35</v>
      </c>
      <c r="E136" s="25" t="s">
        <v>214</v>
      </c>
    </row>
    <row r="137" spans="1:5" x14ac:dyDescent="0.25">
      <c r="A137" s="23"/>
      <c r="B137" s="24" t="s">
        <v>169</v>
      </c>
      <c r="C137" s="24">
        <v>144.63</v>
      </c>
      <c r="D137" s="24">
        <v>37</v>
      </c>
      <c r="E137" s="25" t="s">
        <v>219</v>
      </c>
    </row>
    <row r="138" spans="1:5" x14ac:dyDescent="0.25">
      <c r="A138" s="23"/>
      <c r="B138" s="24" t="s">
        <v>208</v>
      </c>
      <c r="C138" s="24">
        <v>143.72999999999999</v>
      </c>
      <c r="D138" s="24">
        <v>27</v>
      </c>
      <c r="E138" s="25" t="s">
        <v>215</v>
      </c>
    </row>
    <row r="139" spans="1:5" x14ac:dyDescent="0.25">
      <c r="A139" s="23"/>
      <c r="B139" s="24" t="s">
        <v>209</v>
      </c>
      <c r="C139" s="24">
        <v>131.69999999999999</v>
      </c>
      <c r="D139" s="24">
        <v>30</v>
      </c>
      <c r="E139" s="25" t="s">
        <v>216</v>
      </c>
    </row>
    <row r="140" spans="1:5" x14ac:dyDescent="0.25">
      <c r="A140" s="23"/>
      <c r="B140" s="24" t="s">
        <v>231</v>
      </c>
      <c r="C140" s="24">
        <v>128.72</v>
      </c>
      <c r="D140" s="24">
        <v>28</v>
      </c>
      <c r="E140" s="25" t="s">
        <v>224</v>
      </c>
    </row>
    <row r="141" spans="1:5" x14ac:dyDescent="0.25">
      <c r="A141" s="23"/>
      <c r="B141" s="24" t="s">
        <v>232</v>
      </c>
      <c r="C141" s="24">
        <v>126.69</v>
      </c>
      <c r="D141" s="24">
        <v>31</v>
      </c>
      <c r="E141" s="25" t="s">
        <v>213</v>
      </c>
    </row>
    <row r="142" spans="1:5" x14ac:dyDescent="0.25">
      <c r="A142" s="23"/>
      <c r="B142" s="24" t="s">
        <v>233</v>
      </c>
      <c r="C142" s="24">
        <v>124.71</v>
      </c>
      <c r="D142" s="24">
        <v>29</v>
      </c>
      <c r="E142" s="25" t="s">
        <v>211</v>
      </c>
    </row>
    <row r="143" spans="1:5" x14ac:dyDescent="0.25">
      <c r="A143" s="23"/>
      <c r="B143" s="24" t="s">
        <v>234</v>
      </c>
      <c r="C143" s="24">
        <v>110.74</v>
      </c>
      <c r="D143" s="24">
        <v>26</v>
      </c>
      <c r="E143" s="25" t="s">
        <v>220</v>
      </c>
    </row>
    <row r="144" spans="1:5" x14ac:dyDescent="0.25">
      <c r="A144" s="23"/>
      <c r="B144" s="24" t="s">
        <v>381</v>
      </c>
      <c r="C144" s="24">
        <v>110.71</v>
      </c>
      <c r="D144" s="24">
        <v>29</v>
      </c>
      <c r="E144" s="25" t="s">
        <v>225</v>
      </c>
    </row>
    <row r="145" spans="1:5" x14ac:dyDescent="0.25">
      <c r="A145" s="23"/>
      <c r="B145" s="24" t="s">
        <v>371</v>
      </c>
      <c r="C145" s="24">
        <v>107.74</v>
      </c>
      <c r="D145" s="24">
        <v>26</v>
      </c>
      <c r="E145" s="25" t="s">
        <v>221</v>
      </c>
    </row>
    <row r="146" spans="1:5" x14ac:dyDescent="0.25">
      <c r="A146" s="23"/>
      <c r="B146" s="24" t="s">
        <v>55</v>
      </c>
      <c r="C146" s="24">
        <v>104.71</v>
      </c>
      <c r="D146" s="24">
        <v>29</v>
      </c>
      <c r="E146" s="25" t="s">
        <v>222</v>
      </c>
    </row>
    <row r="147" spans="1:5" x14ac:dyDescent="0.25">
      <c r="A147" s="23"/>
      <c r="B147" s="24"/>
      <c r="C147" s="24">
        <v>96.7</v>
      </c>
      <c r="D147" s="24">
        <v>30</v>
      </c>
      <c r="E147" s="25" t="s">
        <v>223</v>
      </c>
    </row>
    <row r="148" spans="1:5" x14ac:dyDescent="0.25">
      <c r="A148" s="26"/>
      <c r="B148" s="27"/>
      <c r="C148" s="27"/>
      <c r="D148" s="27"/>
      <c r="E148" s="28"/>
    </row>
    <row r="149" spans="1:5" x14ac:dyDescent="0.25">
      <c r="A149" s="42" t="s">
        <v>30</v>
      </c>
      <c r="B149" s="24" t="s">
        <v>165</v>
      </c>
      <c r="C149" s="24" t="s">
        <v>187</v>
      </c>
      <c r="D149" s="24" t="s">
        <v>227</v>
      </c>
      <c r="E149" s="25" t="s">
        <v>235</v>
      </c>
    </row>
    <row r="150" spans="1:5" x14ac:dyDescent="0.25">
      <c r="A150" s="23"/>
      <c r="B150" s="24" t="s">
        <v>207</v>
      </c>
      <c r="C150" s="24">
        <v>143.69999999999999</v>
      </c>
      <c r="D150" s="24">
        <v>30</v>
      </c>
      <c r="E150" s="25" t="s">
        <v>213</v>
      </c>
    </row>
    <row r="151" spans="1:5" x14ac:dyDescent="0.25">
      <c r="A151" s="23"/>
      <c r="B151" s="24" t="s">
        <v>373</v>
      </c>
      <c r="C151" s="24">
        <v>119.76</v>
      </c>
      <c r="D151" s="24">
        <v>24</v>
      </c>
      <c r="E151" s="25" t="s">
        <v>212</v>
      </c>
    </row>
    <row r="152" spans="1:5" x14ac:dyDescent="0.25">
      <c r="A152" s="23"/>
      <c r="B152" s="24" t="s">
        <v>166</v>
      </c>
      <c r="C152" s="24">
        <v>118.75</v>
      </c>
      <c r="D152" s="24">
        <v>25</v>
      </c>
      <c r="E152" s="25" t="s">
        <v>223</v>
      </c>
    </row>
    <row r="153" spans="1:5" x14ac:dyDescent="0.25">
      <c r="A153" s="23"/>
      <c r="B153" s="24" t="s">
        <v>167</v>
      </c>
      <c r="C153" s="24">
        <v>111.77</v>
      </c>
      <c r="D153" s="24">
        <v>23</v>
      </c>
      <c r="E153" s="25" t="s">
        <v>217</v>
      </c>
    </row>
    <row r="154" spans="1:5" x14ac:dyDescent="0.25">
      <c r="A154" s="23"/>
      <c r="B154" s="24" t="s">
        <v>168</v>
      </c>
      <c r="C154" s="24">
        <v>108.75</v>
      </c>
      <c r="D154" s="24">
        <v>25</v>
      </c>
      <c r="E154" s="25" t="s">
        <v>214</v>
      </c>
    </row>
    <row r="155" spans="1:5" x14ac:dyDescent="0.25">
      <c r="A155" s="23"/>
      <c r="B155" s="24" t="s">
        <v>169</v>
      </c>
      <c r="C155" s="24">
        <v>105.79</v>
      </c>
      <c r="D155" s="24">
        <v>21</v>
      </c>
      <c r="E155" s="25" t="s">
        <v>210</v>
      </c>
    </row>
    <row r="156" spans="1:5" x14ac:dyDescent="0.25">
      <c r="A156" s="23"/>
      <c r="B156" s="24" t="s">
        <v>208</v>
      </c>
      <c r="C156" s="24">
        <v>104.7</v>
      </c>
      <c r="D156" s="24">
        <v>30</v>
      </c>
      <c r="E156" s="25" t="s">
        <v>216</v>
      </c>
    </row>
    <row r="157" spans="1:5" x14ac:dyDescent="0.25">
      <c r="A157" s="23"/>
      <c r="B157" s="24" t="s">
        <v>209</v>
      </c>
      <c r="C157" s="24">
        <v>102.73</v>
      </c>
      <c r="D157" s="24">
        <v>27</v>
      </c>
      <c r="E157" s="25" t="s">
        <v>221</v>
      </c>
    </row>
    <row r="158" spans="1:5" x14ac:dyDescent="0.25">
      <c r="A158" s="23"/>
      <c r="B158" s="24" t="s">
        <v>231</v>
      </c>
      <c r="C158" s="24">
        <v>90.74</v>
      </c>
      <c r="D158" s="24">
        <v>26</v>
      </c>
      <c r="E158" s="25" t="s">
        <v>211</v>
      </c>
    </row>
    <row r="159" spans="1:5" x14ac:dyDescent="0.25">
      <c r="A159" s="23"/>
      <c r="B159" s="24" t="s">
        <v>232</v>
      </c>
      <c r="C159" s="24">
        <v>89.77</v>
      </c>
      <c r="D159" s="24">
        <v>23</v>
      </c>
      <c r="E159" s="25" t="s">
        <v>220</v>
      </c>
    </row>
    <row r="160" spans="1:5" x14ac:dyDescent="0.25">
      <c r="A160" s="23"/>
      <c r="B160" s="24" t="s">
        <v>233</v>
      </c>
      <c r="C160" s="24">
        <v>80.83</v>
      </c>
      <c r="D160" s="24">
        <v>17</v>
      </c>
      <c r="E160" s="25" t="s">
        <v>215</v>
      </c>
    </row>
    <row r="161" spans="1:5" x14ac:dyDescent="0.25">
      <c r="A161" s="23"/>
      <c r="B161" s="24" t="s">
        <v>234</v>
      </c>
      <c r="C161" s="24">
        <v>79.81</v>
      </c>
      <c r="D161" s="24">
        <v>19</v>
      </c>
      <c r="E161" s="25" t="s">
        <v>225</v>
      </c>
    </row>
    <row r="162" spans="1:5" x14ac:dyDescent="0.25">
      <c r="A162" s="23"/>
      <c r="B162" s="24" t="s">
        <v>382</v>
      </c>
      <c r="C162" s="24">
        <v>65.8</v>
      </c>
      <c r="D162" s="24">
        <v>20</v>
      </c>
      <c r="E162" s="25" t="s">
        <v>219</v>
      </c>
    </row>
    <row r="163" spans="1:5" x14ac:dyDescent="0.25">
      <c r="A163" s="23"/>
      <c r="B163" s="24" t="s">
        <v>371</v>
      </c>
      <c r="C163" s="24">
        <v>64.86</v>
      </c>
      <c r="D163" s="24">
        <v>14</v>
      </c>
      <c r="E163" s="25" t="s">
        <v>224</v>
      </c>
    </row>
    <row r="164" spans="1:5" x14ac:dyDescent="0.25">
      <c r="A164" s="23"/>
      <c r="B164" s="24" t="s">
        <v>55</v>
      </c>
      <c r="C164" s="24">
        <v>60.87</v>
      </c>
      <c r="D164" s="24">
        <v>13</v>
      </c>
      <c r="E164" s="25" t="s">
        <v>218</v>
      </c>
    </row>
    <row r="165" spans="1:5" x14ac:dyDescent="0.25">
      <c r="A165" s="23"/>
      <c r="B165" s="24"/>
      <c r="C165" s="24">
        <v>46.87</v>
      </c>
      <c r="D165" s="24">
        <v>13</v>
      </c>
      <c r="E165" s="25" t="s">
        <v>222</v>
      </c>
    </row>
    <row r="166" spans="1:5" x14ac:dyDescent="0.25">
      <c r="A166" s="23"/>
      <c r="B166" s="24"/>
      <c r="C166" s="24">
        <v>2.99</v>
      </c>
      <c r="D166" s="24">
        <v>1</v>
      </c>
      <c r="E166" s="25" t="s">
        <v>226</v>
      </c>
    </row>
    <row r="167" spans="1:5" x14ac:dyDescent="0.25">
      <c r="A167" s="26"/>
      <c r="B167" s="27"/>
      <c r="C167" s="27"/>
      <c r="D167" s="27"/>
      <c r="E167" s="28"/>
    </row>
    <row r="168" spans="1:5" x14ac:dyDescent="0.25">
      <c r="A168" s="47" t="s">
        <v>31</v>
      </c>
      <c r="B168" s="21" t="s">
        <v>165</v>
      </c>
      <c r="C168" s="21" t="s">
        <v>187</v>
      </c>
      <c r="D168" s="21" t="s">
        <v>227</v>
      </c>
      <c r="E168" s="22" t="s">
        <v>235</v>
      </c>
    </row>
    <row r="169" spans="1:5" x14ac:dyDescent="0.25">
      <c r="A169" s="23"/>
      <c r="B169" s="24" t="s">
        <v>207</v>
      </c>
      <c r="C169" s="24">
        <v>136.69999999999999</v>
      </c>
      <c r="D169" s="24">
        <v>30</v>
      </c>
      <c r="E169" s="25" t="s">
        <v>216</v>
      </c>
    </row>
    <row r="170" spans="1:5" x14ac:dyDescent="0.25">
      <c r="A170" s="23"/>
      <c r="B170" s="24" t="s">
        <v>373</v>
      </c>
      <c r="C170" s="24">
        <v>103.75</v>
      </c>
      <c r="D170" s="24">
        <v>25</v>
      </c>
      <c r="E170" s="25" t="s">
        <v>213</v>
      </c>
    </row>
    <row r="171" spans="1:5" x14ac:dyDescent="0.25">
      <c r="A171" s="23"/>
      <c r="B171" s="24" t="s">
        <v>166</v>
      </c>
      <c r="C171" s="24">
        <v>102.78</v>
      </c>
      <c r="D171" s="24">
        <v>22</v>
      </c>
      <c r="E171" s="25" t="s">
        <v>215</v>
      </c>
    </row>
    <row r="172" spans="1:5" x14ac:dyDescent="0.25">
      <c r="A172" s="23"/>
      <c r="B172" s="24" t="s">
        <v>167</v>
      </c>
      <c r="C172" s="24">
        <v>91.81</v>
      </c>
      <c r="D172" s="24">
        <v>19</v>
      </c>
      <c r="E172" s="25" t="s">
        <v>225</v>
      </c>
    </row>
    <row r="173" spans="1:5" x14ac:dyDescent="0.25">
      <c r="A173" s="23"/>
      <c r="B173" s="24" t="s">
        <v>168</v>
      </c>
      <c r="C173" s="24">
        <v>89.79</v>
      </c>
      <c r="D173" s="24">
        <v>21</v>
      </c>
      <c r="E173" s="25" t="s">
        <v>217</v>
      </c>
    </row>
    <row r="174" spans="1:5" x14ac:dyDescent="0.25">
      <c r="A174" s="23"/>
      <c r="B174" s="24" t="s">
        <v>169</v>
      </c>
      <c r="C174" s="24">
        <v>87.77</v>
      </c>
      <c r="D174" s="24">
        <v>23</v>
      </c>
      <c r="E174" s="25" t="s">
        <v>219</v>
      </c>
    </row>
    <row r="175" spans="1:5" x14ac:dyDescent="0.25">
      <c r="A175" s="23"/>
      <c r="B175" s="24" t="s">
        <v>208</v>
      </c>
      <c r="C175" s="24">
        <v>85.78</v>
      </c>
      <c r="D175" s="24">
        <v>22</v>
      </c>
      <c r="E175" s="25" t="s">
        <v>223</v>
      </c>
    </row>
    <row r="176" spans="1:5" x14ac:dyDescent="0.25">
      <c r="A176" s="23"/>
      <c r="B176" s="24" t="s">
        <v>209</v>
      </c>
      <c r="C176" s="24">
        <v>85.78</v>
      </c>
      <c r="D176" s="24">
        <v>22</v>
      </c>
      <c r="E176" s="25" t="s">
        <v>218</v>
      </c>
    </row>
    <row r="177" spans="1:5" x14ac:dyDescent="0.25">
      <c r="A177" s="23"/>
      <c r="B177" s="24" t="s">
        <v>231</v>
      </c>
      <c r="C177" s="24">
        <v>85.75</v>
      </c>
      <c r="D177" s="24">
        <v>25</v>
      </c>
      <c r="E177" s="25" t="s">
        <v>222</v>
      </c>
    </row>
    <row r="178" spans="1:5" x14ac:dyDescent="0.25">
      <c r="A178" s="23"/>
      <c r="B178" s="24" t="s">
        <v>232</v>
      </c>
      <c r="C178" s="24">
        <v>76.77</v>
      </c>
      <c r="D178" s="24">
        <v>23</v>
      </c>
      <c r="E178" s="25" t="s">
        <v>212</v>
      </c>
    </row>
    <row r="179" spans="1:5" x14ac:dyDescent="0.25">
      <c r="A179" s="23"/>
      <c r="B179" s="24" t="s">
        <v>233</v>
      </c>
      <c r="C179" s="24">
        <v>75.849999999999994</v>
      </c>
      <c r="D179" s="24">
        <v>15</v>
      </c>
      <c r="E179" s="25" t="s">
        <v>214</v>
      </c>
    </row>
    <row r="180" spans="1:5" x14ac:dyDescent="0.25">
      <c r="A180" s="23"/>
      <c r="B180" s="24" t="s">
        <v>234</v>
      </c>
      <c r="C180" s="24">
        <v>74.81</v>
      </c>
      <c r="D180" s="24">
        <v>19</v>
      </c>
      <c r="E180" s="25" t="s">
        <v>211</v>
      </c>
    </row>
    <row r="181" spans="1:5" x14ac:dyDescent="0.25">
      <c r="A181" s="23"/>
      <c r="B181" s="24" t="s">
        <v>383</v>
      </c>
      <c r="C181" s="24">
        <v>71.81</v>
      </c>
      <c r="D181" s="24">
        <v>19</v>
      </c>
      <c r="E181" s="25" t="s">
        <v>220</v>
      </c>
    </row>
    <row r="182" spans="1:5" x14ac:dyDescent="0.25">
      <c r="A182" s="23"/>
      <c r="B182" s="24" t="s">
        <v>371</v>
      </c>
      <c r="C182" s="24">
        <v>67.83</v>
      </c>
      <c r="D182" s="24">
        <v>17</v>
      </c>
      <c r="E182" s="25" t="s">
        <v>210</v>
      </c>
    </row>
    <row r="183" spans="1:5" x14ac:dyDescent="0.25">
      <c r="A183" s="23"/>
      <c r="B183" s="24" t="s">
        <v>55</v>
      </c>
      <c r="C183" s="24">
        <v>58.87</v>
      </c>
      <c r="D183" s="24">
        <v>13</v>
      </c>
      <c r="E183" s="25" t="s">
        <v>221</v>
      </c>
    </row>
    <row r="184" spans="1:5" x14ac:dyDescent="0.25">
      <c r="A184" s="23"/>
      <c r="B184" s="24"/>
      <c r="C184" s="24">
        <v>56.84</v>
      </c>
      <c r="D184" s="24">
        <v>16</v>
      </c>
      <c r="E184" s="25" t="s">
        <v>224</v>
      </c>
    </row>
    <row r="185" spans="1:5" x14ac:dyDescent="0.25">
      <c r="A185" s="26"/>
      <c r="B185" s="27"/>
      <c r="C185" s="27" t="s">
        <v>88</v>
      </c>
      <c r="D185" s="27"/>
      <c r="E185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C753-83AD-4418-A54C-BA291620EAD3}">
  <dimension ref="A1:K109"/>
  <sheetViews>
    <sheetView workbookViewId="0">
      <selection activeCell="F108" sqref="F108"/>
    </sheetView>
  </sheetViews>
  <sheetFormatPr defaultRowHeight="15" x14ac:dyDescent="0.25"/>
  <cols>
    <col min="1" max="8" width="9.140625" style="1"/>
    <col min="9" max="9" width="17.85546875" style="1" bestFit="1" customWidth="1"/>
    <col min="10" max="10" width="14.7109375" style="1" bestFit="1" customWidth="1"/>
    <col min="11" max="11" width="34.85546875" style="1" bestFit="1" customWidth="1"/>
    <col min="12" max="16384" width="9.140625" style="1"/>
  </cols>
  <sheetData>
    <row r="1" spans="1:11" x14ac:dyDescent="0.25">
      <c r="A1" s="1" t="s">
        <v>165</v>
      </c>
      <c r="I1" s="48" t="s">
        <v>187</v>
      </c>
      <c r="J1" s="48" t="s">
        <v>227</v>
      </c>
      <c r="K1" s="48" t="s">
        <v>229</v>
      </c>
    </row>
    <row r="2" spans="1:11" x14ac:dyDescent="0.25">
      <c r="B2" s="1" t="s">
        <v>207</v>
      </c>
      <c r="I2" s="48">
        <v>6034.78</v>
      </c>
      <c r="J2" s="48">
        <v>1422</v>
      </c>
      <c r="K2" s="48" t="s">
        <v>22</v>
      </c>
    </row>
    <row r="3" spans="1:11" x14ac:dyDescent="0.25">
      <c r="B3" s="1" t="s">
        <v>236</v>
      </c>
      <c r="I3" s="48">
        <v>5251.03</v>
      </c>
      <c r="J3" s="48">
        <v>1297</v>
      </c>
      <c r="K3" s="48" t="s">
        <v>23</v>
      </c>
    </row>
    <row r="4" spans="1:11" x14ac:dyDescent="0.25">
      <c r="A4" s="1" t="s">
        <v>166</v>
      </c>
      <c r="I4" s="48">
        <v>3685.31</v>
      </c>
      <c r="J4" s="48">
        <v>869</v>
      </c>
      <c r="K4" s="48" t="s">
        <v>24</v>
      </c>
    </row>
    <row r="5" spans="1:11" x14ac:dyDescent="0.25">
      <c r="A5" s="1" t="s">
        <v>167</v>
      </c>
      <c r="I5" s="48">
        <v>3122.51</v>
      </c>
      <c r="J5" s="48">
        <v>749</v>
      </c>
      <c r="K5" s="48" t="s">
        <v>25</v>
      </c>
    </row>
    <row r="6" spans="1:11" x14ac:dyDescent="0.25">
      <c r="A6" s="1" t="s">
        <v>168</v>
      </c>
      <c r="I6" s="48">
        <v>2984.82</v>
      </c>
      <c r="J6" s="48">
        <v>718</v>
      </c>
      <c r="K6" s="48" t="s">
        <v>26</v>
      </c>
    </row>
    <row r="7" spans="1:11" x14ac:dyDescent="0.25">
      <c r="A7" s="1" t="s">
        <v>169</v>
      </c>
      <c r="I7" s="48">
        <v>2919.19</v>
      </c>
      <c r="J7" s="48">
        <v>681</v>
      </c>
      <c r="K7" s="48" t="s">
        <v>27</v>
      </c>
    </row>
    <row r="8" spans="1:11" x14ac:dyDescent="0.25">
      <c r="A8" s="1" t="s">
        <v>208</v>
      </c>
      <c r="I8" s="48">
        <v>2765.62</v>
      </c>
      <c r="J8" s="48">
        <v>638</v>
      </c>
      <c r="K8" s="48" t="s">
        <v>28</v>
      </c>
    </row>
    <row r="9" spans="1:11" x14ac:dyDescent="0.25">
      <c r="A9" s="1" t="s">
        <v>209</v>
      </c>
      <c r="I9" s="48">
        <v>2219.6999999999998</v>
      </c>
      <c r="J9" s="48">
        <v>530</v>
      </c>
      <c r="K9" s="48" t="s">
        <v>29</v>
      </c>
    </row>
    <row r="10" spans="1:11" x14ac:dyDescent="0.25">
      <c r="A10" s="1" t="s">
        <v>231</v>
      </c>
      <c r="I10" s="48">
        <v>1498.49</v>
      </c>
      <c r="J10" s="48">
        <v>351</v>
      </c>
      <c r="K10" s="48" t="s">
        <v>30</v>
      </c>
    </row>
    <row r="11" spans="1:11" x14ac:dyDescent="0.25">
      <c r="A11" s="1" t="s">
        <v>232</v>
      </c>
      <c r="I11" s="48">
        <v>1352.69</v>
      </c>
      <c r="J11" s="48">
        <v>331</v>
      </c>
      <c r="K11" s="48" t="s">
        <v>31</v>
      </c>
    </row>
    <row r="12" spans="1:11" x14ac:dyDescent="0.25">
      <c r="A12" s="1" t="s">
        <v>233</v>
      </c>
      <c r="I12" s="48">
        <v>1314.92</v>
      </c>
      <c r="J12" s="48">
        <v>308</v>
      </c>
      <c r="K12" s="48" t="s">
        <v>237</v>
      </c>
    </row>
    <row r="13" spans="1:11" x14ac:dyDescent="0.25">
      <c r="A13" s="1" t="s">
        <v>234</v>
      </c>
      <c r="I13" s="48">
        <v>1298.8</v>
      </c>
      <c r="J13" s="48">
        <v>320</v>
      </c>
      <c r="K13" s="48" t="s">
        <v>238</v>
      </c>
    </row>
    <row r="14" spans="1:11" x14ac:dyDescent="0.25">
      <c r="A14" s="1" t="s">
        <v>9</v>
      </c>
      <c r="I14" s="48">
        <v>1155.0999999999999</v>
      </c>
      <c r="J14" s="48">
        <v>290</v>
      </c>
      <c r="K14" s="48" t="s">
        <v>239</v>
      </c>
    </row>
    <row r="15" spans="1:11" x14ac:dyDescent="0.25">
      <c r="A15" s="1" t="s">
        <v>55</v>
      </c>
      <c r="I15" s="48">
        <v>1069.46</v>
      </c>
      <c r="J15" s="48">
        <v>254</v>
      </c>
      <c r="K15" s="48" t="s">
        <v>240</v>
      </c>
    </row>
    <row r="16" spans="1:11" x14ac:dyDescent="0.25">
      <c r="I16" s="48">
        <v>877.96</v>
      </c>
      <c r="J16" s="48">
        <v>204</v>
      </c>
      <c r="K16" s="48" t="s">
        <v>241</v>
      </c>
    </row>
    <row r="17" spans="9:11" x14ac:dyDescent="0.25">
      <c r="I17" s="48">
        <v>850.96</v>
      </c>
      <c r="J17" s="48">
        <v>204</v>
      </c>
      <c r="K17" s="48" t="s">
        <v>242</v>
      </c>
    </row>
    <row r="18" spans="9:11" x14ac:dyDescent="0.25">
      <c r="I18" s="48">
        <v>786.16</v>
      </c>
      <c r="J18" s="48">
        <v>184</v>
      </c>
      <c r="K18" s="48" t="s">
        <v>243</v>
      </c>
    </row>
    <row r="19" spans="9:11" x14ac:dyDescent="0.25">
      <c r="I19" s="48">
        <v>753.26</v>
      </c>
      <c r="J19" s="48">
        <v>174</v>
      </c>
      <c r="K19" s="48" t="s">
        <v>244</v>
      </c>
    </row>
    <row r="20" spans="9:11" x14ac:dyDescent="0.25">
      <c r="I20" s="48">
        <v>741.24</v>
      </c>
      <c r="J20" s="48">
        <v>176</v>
      </c>
      <c r="K20" s="48" t="s">
        <v>245</v>
      </c>
    </row>
    <row r="21" spans="9:11" x14ac:dyDescent="0.25">
      <c r="I21" s="48">
        <v>676.45</v>
      </c>
      <c r="J21" s="48">
        <v>155</v>
      </c>
      <c r="K21" s="48" t="s">
        <v>246</v>
      </c>
    </row>
    <row r="22" spans="9:11" x14ac:dyDescent="0.25">
      <c r="I22" s="48">
        <v>675.53</v>
      </c>
      <c r="J22" s="48">
        <v>147</v>
      </c>
      <c r="K22" s="48" t="s">
        <v>247</v>
      </c>
    </row>
    <row r="23" spans="9:11" x14ac:dyDescent="0.25">
      <c r="I23" s="48">
        <v>661.54</v>
      </c>
      <c r="J23" s="48">
        <v>146</v>
      </c>
      <c r="K23" s="48" t="s">
        <v>248</v>
      </c>
    </row>
    <row r="24" spans="9:11" x14ac:dyDescent="0.25">
      <c r="I24" s="48">
        <v>659.48</v>
      </c>
      <c r="J24" s="48">
        <v>152</v>
      </c>
      <c r="K24" s="48" t="s">
        <v>249</v>
      </c>
    </row>
    <row r="25" spans="9:11" x14ac:dyDescent="0.25">
      <c r="I25" s="48">
        <v>632.42999999999995</v>
      </c>
      <c r="J25" s="48">
        <v>157</v>
      </c>
      <c r="K25" s="48" t="s">
        <v>250</v>
      </c>
    </row>
    <row r="26" spans="9:11" x14ac:dyDescent="0.25">
      <c r="I26" s="48">
        <v>559.70000000000005</v>
      </c>
      <c r="J26" s="48">
        <v>130</v>
      </c>
      <c r="K26" s="48" t="s">
        <v>251</v>
      </c>
    </row>
    <row r="27" spans="9:11" x14ac:dyDescent="0.25">
      <c r="I27" s="48">
        <v>557.73</v>
      </c>
      <c r="J27" s="48">
        <v>127</v>
      </c>
      <c r="K27" s="48" t="s">
        <v>252</v>
      </c>
    </row>
    <row r="28" spans="9:11" x14ac:dyDescent="0.25">
      <c r="I28" s="48">
        <v>527.77</v>
      </c>
      <c r="J28" s="48">
        <v>123</v>
      </c>
      <c r="K28" s="48" t="s">
        <v>253</v>
      </c>
    </row>
    <row r="29" spans="9:11" x14ac:dyDescent="0.25">
      <c r="I29" s="48">
        <v>513.79999999999995</v>
      </c>
      <c r="J29" s="48">
        <v>120</v>
      </c>
      <c r="K29" s="48" t="s">
        <v>254</v>
      </c>
    </row>
    <row r="30" spans="9:11" x14ac:dyDescent="0.25">
      <c r="I30" s="48">
        <v>473.93</v>
      </c>
      <c r="J30" s="48">
        <v>107</v>
      </c>
      <c r="K30" s="48" t="s">
        <v>255</v>
      </c>
    </row>
    <row r="31" spans="9:11" x14ac:dyDescent="0.25">
      <c r="I31" s="48">
        <v>473.84</v>
      </c>
      <c r="J31" s="48">
        <v>116</v>
      </c>
      <c r="K31" s="48" t="s">
        <v>256</v>
      </c>
    </row>
    <row r="32" spans="9:11" x14ac:dyDescent="0.25">
      <c r="I32" s="48">
        <v>452.94</v>
      </c>
      <c r="J32" s="48">
        <v>106</v>
      </c>
      <c r="K32" s="48" t="s">
        <v>257</v>
      </c>
    </row>
    <row r="33" spans="9:11" x14ac:dyDescent="0.25">
      <c r="I33" s="48">
        <v>407.01</v>
      </c>
      <c r="J33" s="48">
        <v>99</v>
      </c>
      <c r="K33" s="48" t="s">
        <v>258</v>
      </c>
    </row>
    <row r="34" spans="9:11" x14ac:dyDescent="0.25">
      <c r="I34" s="48">
        <v>401.08</v>
      </c>
      <c r="J34" s="48">
        <v>92</v>
      </c>
      <c r="K34" s="48" t="s">
        <v>259</v>
      </c>
    </row>
    <row r="35" spans="9:11" x14ac:dyDescent="0.25">
      <c r="I35" s="48">
        <v>379.13</v>
      </c>
      <c r="J35" s="48">
        <v>87</v>
      </c>
      <c r="K35" s="48" t="s">
        <v>260</v>
      </c>
    </row>
    <row r="36" spans="9:11" x14ac:dyDescent="0.25">
      <c r="I36" s="48">
        <v>369.18</v>
      </c>
      <c r="J36" s="48">
        <v>82</v>
      </c>
      <c r="K36" s="48" t="s">
        <v>261</v>
      </c>
    </row>
    <row r="37" spans="9:11" x14ac:dyDescent="0.25">
      <c r="I37" s="48">
        <v>353.19</v>
      </c>
      <c r="J37" s="48">
        <v>81</v>
      </c>
      <c r="K37" s="48" t="s">
        <v>262</v>
      </c>
    </row>
    <row r="38" spans="9:11" x14ac:dyDescent="0.25">
      <c r="I38" s="48">
        <v>349.18</v>
      </c>
      <c r="J38" s="48">
        <v>82</v>
      </c>
      <c r="K38" s="48" t="s">
        <v>263</v>
      </c>
    </row>
    <row r="39" spans="9:11" x14ac:dyDescent="0.25">
      <c r="I39" s="48">
        <v>334.12</v>
      </c>
      <c r="J39" s="48">
        <v>88</v>
      </c>
      <c r="K39" s="48" t="s">
        <v>264</v>
      </c>
    </row>
    <row r="40" spans="9:11" x14ac:dyDescent="0.25">
      <c r="I40" s="48">
        <v>330.23</v>
      </c>
      <c r="J40" s="48">
        <v>77</v>
      </c>
      <c r="K40" s="48" t="s">
        <v>265</v>
      </c>
    </row>
    <row r="41" spans="9:11" x14ac:dyDescent="0.25">
      <c r="I41" s="48">
        <v>322.22000000000003</v>
      </c>
      <c r="J41" s="48">
        <v>78</v>
      </c>
      <c r="K41" s="48" t="s">
        <v>266</v>
      </c>
    </row>
    <row r="42" spans="9:11" x14ac:dyDescent="0.25">
      <c r="I42" s="48">
        <v>315.25</v>
      </c>
      <c r="J42" s="48">
        <v>75</v>
      </c>
      <c r="K42" s="48" t="s">
        <v>267</v>
      </c>
    </row>
    <row r="43" spans="9:11" x14ac:dyDescent="0.25">
      <c r="I43" s="48">
        <v>305.25</v>
      </c>
      <c r="J43" s="48">
        <v>75</v>
      </c>
      <c r="K43" s="48" t="s">
        <v>268</v>
      </c>
    </row>
    <row r="44" spans="9:11" x14ac:dyDescent="0.25">
      <c r="I44" s="48">
        <v>304.26</v>
      </c>
      <c r="J44" s="48">
        <v>74</v>
      </c>
      <c r="K44" s="48" t="s">
        <v>269</v>
      </c>
    </row>
    <row r="45" spans="9:11" x14ac:dyDescent="0.25">
      <c r="I45" s="48">
        <v>303.33999999999997</v>
      </c>
      <c r="J45" s="48">
        <v>66</v>
      </c>
      <c r="K45" s="48" t="s">
        <v>270</v>
      </c>
    </row>
    <row r="46" spans="9:11" x14ac:dyDescent="0.25">
      <c r="I46" s="48">
        <v>284.3</v>
      </c>
      <c r="J46" s="48">
        <v>70</v>
      </c>
      <c r="K46" s="48" t="s">
        <v>271</v>
      </c>
    </row>
    <row r="47" spans="9:11" x14ac:dyDescent="0.25">
      <c r="I47" s="48">
        <v>274.35000000000002</v>
      </c>
      <c r="J47" s="48">
        <v>65</v>
      </c>
      <c r="K47" s="48" t="s">
        <v>272</v>
      </c>
    </row>
    <row r="48" spans="9:11" x14ac:dyDescent="0.25">
      <c r="I48" s="48">
        <v>273.39999999999998</v>
      </c>
      <c r="J48" s="48">
        <v>60</v>
      </c>
      <c r="K48" s="48" t="s">
        <v>273</v>
      </c>
    </row>
    <row r="49" spans="9:11" x14ac:dyDescent="0.25">
      <c r="I49" s="48">
        <v>271.36</v>
      </c>
      <c r="J49" s="48">
        <v>64</v>
      </c>
      <c r="K49" s="48" t="s">
        <v>274</v>
      </c>
    </row>
    <row r="50" spans="9:11" x14ac:dyDescent="0.25">
      <c r="I50" s="48">
        <v>249.43</v>
      </c>
      <c r="J50" s="48">
        <v>57</v>
      </c>
      <c r="K50" s="48" t="s">
        <v>275</v>
      </c>
    </row>
    <row r="51" spans="9:11" x14ac:dyDescent="0.25">
      <c r="I51" s="48">
        <v>248.41</v>
      </c>
      <c r="J51" s="48">
        <v>59</v>
      </c>
      <c r="K51" s="48" t="s">
        <v>276</v>
      </c>
    </row>
    <row r="52" spans="9:11" x14ac:dyDescent="0.25">
      <c r="I52" s="48">
        <v>245.49</v>
      </c>
      <c r="J52" s="48">
        <v>51</v>
      </c>
      <c r="K52" s="48" t="s">
        <v>277</v>
      </c>
    </row>
    <row r="53" spans="9:11" x14ac:dyDescent="0.25">
      <c r="I53" s="48">
        <v>233.49</v>
      </c>
      <c r="J53" s="48">
        <v>51</v>
      </c>
      <c r="K53" s="48" t="s">
        <v>278</v>
      </c>
    </row>
    <row r="54" spans="9:11" x14ac:dyDescent="0.25">
      <c r="I54" s="48">
        <v>224.48</v>
      </c>
      <c r="J54" s="48">
        <v>52</v>
      </c>
      <c r="K54" s="48" t="s">
        <v>279</v>
      </c>
    </row>
    <row r="55" spans="9:11" x14ac:dyDescent="0.25">
      <c r="I55" s="48">
        <v>218.42</v>
      </c>
      <c r="J55" s="48">
        <v>58</v>
      </c>
      <c r="K55" s="48" t="s">
        <v>280</v>
      </c>
    </row>
    <row r="56" spans="9:11" x14ac:dyDescent="0.25">
      <c r="I56" s="48">
        <v>211.55</v>
      </c>
      <c r="J56" s="48">
        <v>45</v>
      </c>
      <c r="K56" s="48" t="s">
        <v>281</v>
      </c>
    </row>
    <row r="57" spans="9:11" x14ac:dyDescent="0.25">
      <c r="I57" s="48">
        <v>205.52</v>
      </c>
      <c r="J57" s="48">
        <v>48</v>
      </c>
      <c r="K57" s="48" t="s">
        <v>282</v>
      </c>
    </row>
    <row r="58" spans="9:11" x14ac:dyDescent="0.25">
      <c r="I58" s="48">
        <v>204.54</v>
      </c>
      <c r="J58" s="48">
        <v>46</v>
      </c>
      <c r="K58" s="48" t="s">
        <v>283</v>
      </c>
    </row>
    <row r="59" spans="9:11" x14ac:dyDescent="0.25">
      <c r="I59" s="48">
        <v>202.51</v>
      </c>
      <c r="J59" s="48">
        <v>49</v>
      </c>
      <c r="K59" s="48" t="s">
        <v>284</v>
      </c>
    </row>
    <row r="60" spans="9:11" x14ac:dyDescent="0.25">
      <c r="I60" s="48">
        <v>198.53</v>
      </c>
      <c r="J60" s="48">
        <v>47</v>
      </c>
      <c r="K60" s="48" t="s">
        <v>285</v>
      </c>
    </row>
    <row r="61" spans="9:11" x14ac:dyDescent="0.25">
      <c r="I61" s="48">
        <v>194.52</v>
      </c>
      <c r="J61" s="48">
        <v>48</v>
      </c>
      <c r="K61" s="48" t="s">
        <v>286</v>
      </c>
    </row>
    <row r="62" spans="9:11" x14ac:dyDescent="0.25">
      <c r="I62" s="48">
        <v>192.51</v>
      </c>
      <c r="J62" s="48">
        <v>49</v>
      </c>
      <c r="K62" s="48" t="s">
        <v>287</v>
      </c>
    </row>
    <row r="63" spans="9:11" x14ac:dyDescent="0.25">
      <c r="I63" s="48">
        <v>187.55</v>
      </c>
      <c r="J63" s="48">
        <v>45</v>
      </c>
      <c r="K63" s="48" t="s">
        <v>288</v>
      </c>
    </row>
    <row r="64" spans="9:11" x14ac:dyDescent="0.25">
      <c r="I64" s="48">
        <v>186.49</v>
      </c>
      <c r="J64" s="48">
        <v>51</v>
      </c>
      <c r="K64" s="48" t="s">
        <v>289</v>
      </c>
    </row>
    <row r="65" spans="9:11" x14ac:dyDescent="0.25">
      <c r="I65" s="48">
        <v>179.53</v>
      </c>
      <c r="J65" s="48">
        <v>47</v>
      </c>
      <c r="K65" s="48" t="s">
        <v>290</v>
      </c>
    </row>
    <row r="66" spans="9:11" x14ac:dyDescent="0.25">
      <c r="I66" s="48">
        <v>179.51</v>
      </c>
      <c r="J66" s="48">
        <v>49</v>
      </c>
      <c r="K66" s="48" t="s">
        <v>291</v>
      </c>
    </row>
    <row r="67" spans="9:11" x14ac:dyDescent="0.25">
      <c r="I67" s="48">
        <v>178.56</v>
      </c>
      <c r="J67" s="48">
        <v>44</v>
      </c>
      <c r="K67" s="48" t="s">
        <v>292</v>
      </c>
    </row>
    <row r="68" spans="9:11" x14ac:dyDescent="0.25">
      <c r="I68" s="48">
        <v>168.58</v>
      </c>
      <c r="J68" s="48">
        <v>42</v>
      </c>
      <c r="K68" s="48" t="s">
        <v>293</v>
      </c>
    </row>
    <row r="69" spans="9:11" x14ac:dyDescent="0.25">
      <c r="I69" s="48">
        <v>161.56</v>
      </c>
      <c r="J69" s="48">
        <v>44</v>
      </c>
      <c r="K69" s="48" t="s">
        <v>294</v>
      </c>
    </row>
    <row r="70" spans="9:11" x14ac:dyDescent="0.25">
      <c r="I70" s="48">
        <v>146.68</v>
      </c>
      <c r="J70" s="48">
        <v>32</v>
      </c>
      <c r="K70" s="48" t="s">
        <v>295</v>
      </c>
    </row>
    <row r="71" spans="9:11" x14ac:dyDescent="0.25">
      <c r="I71" s="48">
        <v>143.69999999999999</v>
      </c>
      <c r="J71" s="48">
        <v>30</v>
      </c>
      <c r="K71" s="48" t="s">
        <v>296</v>
      </c>
    </row>
    <row r="72" spans="9:11" x14ac:dyDescent="0.25">
      <c r="I72" s="48">
        <v>139.66999999999999</v>
      </c>
      <c r="J72" s="48">
        <v>33</v>
      </c>
      <c r="K72" s="48" t="s">
        <v>297</v>
      </c>
    </row>
    <row r="73" spans="9:11" x14ac:dyDescent="0.25">
      <c r="I73" s="48">
        <v>132.72</v>
      </c>
      <c r="J73" s="48">
        <v>28</v>
      </c>
      <c r="K73" s="48" t="s">
        <v>298</v>
      </c>
    </row>
    <row r="74" spans="9:11" x14ac:dyDescent="0.25">
      <c r="I74" s="48">
        <v>127.66</v>
      </c>
      <c r="J74" s="48">
        <v>34</v>
      </c>
      <c r="K74" s="48" t="s">
        <v>299</v>
      </c>
    </row>
    <row r="75" spans="9:11" x14ac:dyDescent="0.25">
      <c r="I75" s="48">
        <v>126.74</v>
      </c>
      <c r="J75" s="48">
        <v>26</v>
      </c>
      <c r="K75" s="48" t="s">
        <v>300</v>
      </c>
    </row>
    <row r="76" spans="9:11" x14ac:dyDescent="0.25">
      <c r="I76" s="48">
        <v>122.72</v>
      </c>
      <c r="J76" s="48">
        <v>28</v>
      </c>
      <c r="K76" s="48" t="s">
        <v>301</v>
      </c>
    </row>
    <row r="77" spans="9:11" x14ac:dyDescent="0.25">
      <c r="I77" s="48">
        <v>121.73</v>
      </c>
      <c r="J77" s="48">
        <v>27</v>
      </c>
      <c r="K77" s="48" t="s">
        <v>302</v>
      </c>
    </row>
    <row r="78" spans="9:11" x14ac:dyDescent="0.25">
      <c r="I78" s="48">
        <v>121.7</v>
      </c>
      <c r="J78" s="48">
        <v>30</v>
      </c>
      <c r="K78" s="48" t="s">
        <v>303</v>
      </c>
    </row>
    <row r="79" spans="9:11" x14ac:dyDescent="0.25">
      <c r="I79" s="48">
        <v>121.69</v>
      </c>
      <c r="J79" s="48">
        <v>31</v>
      </c>
      <c r="K79" s="48" t="s">
        <v>304</v>
      </c>
    </row>
    <row r="80" spans="9:11" x14ac:dyDescent="0.25">
      <c r="I80" s="48">
        <v>119.72</v>
      </c>
      <c r="J80" s="48">
        <v>28</v>
      </c>
      <c r="K80" s="48" t="s">
        <v>305</v>
      </c>
    </row>
    <row r="81" spans="9:11" x14ac:dyDescent="0.25">
      <c r="I81" s="48">
        <v>118.75</v>
      </c>
      <c r="J81" s="48">
        <v>25</v>
      </c>
      <c r="K81" s="48" t="s">
        <v>306</v>
      </c>
    </row>
    <row r="82" spans="9:11" x14ac:dyDescent="0.25">
      <c r="I82" s="48">
        <v>114.73</v>
      </c>
      <c r="J82" s="48">
        <v>27</v>
      </c>
      <c r="K82" s="48" t="s">
        <v>307</v>
      </c>
    </row>
    <row r="83" spans="9:11" x14ac:dyDescent="0.25">
      <c r="I83" s="48">
        <v>111.73</v>
      </c>
      <c r="J83" s="48">
        <v>27</v>
      </c>
      <c r="K83" s="48" t="s">
        <v>308</v>
      </c>
    </row>
    <row r="84" spans="9:11" x14ac:dyDescent="0.25">
      <c r="I84" s="48">
        <v>111.71</v>
      </c>
      <c r="J84" s="48">
        <v>29</v>
      </c>
      <c r="K84" s="48" t="s">
        <v>309</v>
      </c>
    </row>
    <row r="85" spans="9:11" x14ac:dyDescent="0.25">
      <c r="I85" s="48">
        <v>108.76</v>
      </c>
      <c r="J85" s="48">
        <v>24</v>
      </c>
      <c r="K85" s="48" t="s">
        <v>310</v>
      </c>
    </row>
    <row r="86" spans="9:11" x14ac:dyDescent="0.25">
      <c r="I86" s="48">
        <v>107.71</v>
      </c>
      <c r="J86" s="48">
        <v>29</v>
      </c>
      <c r="K86" s="48" t="s">
        <v>311</v>
      </c>
    </row>
    <row r="87" spans="9:11" x14ac:dyDescent="0.25">
      <c r="I87" s="48">
        <v>107.66</v>
      </c>
      <c r="J87" s="48">
        <v>34</v>
      </c>
      <c r="K87" s="48" t="s">
        <v>312</v>
      </c>
    </row>
    <row r="88" spans="9:11" x14ac:dyDescent="0.25">
      <c r="I88" s="48">
        <v>106.75</v>
      </c>
      <c r="J88" s="48">
        <v>25</v>
      </c>
      <c r="K88" s="48" t="s">
        <v>313</v>
      </c>
    </row>
    <row r="89" spans="9:11" x14ac:dyDescent="0.25">
      <c r="I89" s="48">
        <v>105.72</v>
      </c>
      <c r="J89" s="48">
        <v>28</v>
      </c>
      <c r="K89" s="48" t="s">
        <v>314</v>
      </c>
    </row>
    <row r="90" spans="9:11" x14ac:dyDescent="0.25">
      <c r="I90" s="48">
        <v>104.76</v>
      </c>
      <c r="J90" s="48">
        <v>24</v>
      </c>
      <c r="K90" s="48" t="s">
        <v>315</v>
      </c>
    </row>
    <row r="91" spans="9:11" x14ac:dyDescent="0.25">
      <c r="I91" s="48">
        <v>103.73</v>
      </c>
      <c r="J91" s="48">
        <v>27</v>
      </c>
      <c r="K91" s="48" t="s">
        <v>316</v>
      </c>
    </row>
    <row r="92" spans="9:11" x14ac:dyDescent="0.25">
      <c r="I92" s="48">
        <v>99.74</v>
      </c>
      <c r="J92" s="48">
        <v>26</v>
      </c>
      <c r="K92" s="48" t="s">
        <v>317</v>
      </c>
    </row>
    <row r="93" spans="9:11" x14ac:dyDescent="0.25">
      <c r="I93" s="48">
        <v>99.68</v>
      </c>
      <c r="J93" s="48">
        <v>32</v>
      </c>
      <c r="K93" s="48" t="s">
        <v>318</v>
      </c>
    </row>
    <row r="94" spans="9:11" x14ac:dyDescent="0.25">
      <c r="I94" s="48">
        <v>97.8</v>
      </c>
      <c r="J94" s="48">
        <v>20</v>
      </c>
      <c r="K94" s="48" t="s">
        <v>319</v>
      </c>
    </row>
    <row r="95" spans="9:11" x14ac:dyDescent="0.25">
      <c r="I95" s="48">
        <v>96.76</v>
      </c>
      <c r="J95" s="48">
        <v>24</v>
      </c>
      <c r="K95" s="48" t="s">
        <v>320</v>
      </c>
    </row>
    <row r="96" spans="9:11" x14ac:dyDescent="0.25">
      <c r="I96" s="48">
        <v>95.76</v>
      </c>
      <c r="J96" s="48">
        <v>24</v>
      </c>
      <c r="K96" s="48" t="s">
        <v>321</v>
      </c>
    </row>
    <row r="97" spans="9:11" x14ac:dyDescent="0.25">
      <c r="I97" s="48">
        <v>93.83</v>
      </c>
      <c r="J97" s="48">
        <v>17</v>
      </c>
      <c r="K97" s="48" t="s">
        <v>322</v>
      </c>
    </row>
    <row r="98" spans="9:11" x14ac:dyDescent="0.25">
      <c r="I98" s="48">
        <v>93.78</v>
      </c>
      <c r="J98" s="48">
        <v>22</v>
      </c>
      <c r="K98" s="48" t="s">
        <v>323</v>
      </c>
    </row>
    <row r="99" spans="9:11" x14ac:dyDescent="0.25">
      <c r="I99" s="48">
        <v>92.79</v>
      </c>
      <c r="J99" s="48">
        <v>21</v>
      </c>
      <c r="K99" s="48" t="s">
        <v>324</v>
      </c>
    </row>
    <row r="100" spans="9:11" x14ac:dyDescent="0.25">
      <c r="I100" s="48">
        <v>91.77</v>
      </c>
      <c r="J100" s="48">
        <v>23</v>
      </c>
      <c r="K100" s="48" t="s">
        <v>325</v>
      </c>
    </row>
    <row r="101" spans="9:11" x14ac:dyDescent="0.25">
      <c r="I101" s="48">
        <v>85.77</v>
      </c>
      <c r="J101" s="48">
        <v>23</v>
      </c>
      <c r="K101" s="48" t="s">
        <v>326</v>
      </c>
    </row>
    <row r="102" spans="9:11" x14ac:dyDescent="0.25">
      <c r="I102" s="48">
        <v>80.77</v>
      </c>
      <c r="J102" s="48">
        <v>23</v>
      </c>
      <c r="K102" s="48" t="s">
        <v>327</v>
      </c>
    </row>
    <row r="103" spans="9:11" x14ac:dyDescent="0.25">
      <c r="I103" s="48">
        <v>78.790000000000006</v>
      </c>
      <c r="J103" s="48">
        <v>21</v>
      </c>
      <c r="K103" s="48" t="s">
        <v>328</v>
      </c>
    </row>
    <row r="104" spans="9:11" x14ac:dyDescent="0.25">
      <c r="I104" s="48">
        <v>73.78</v>
      </c>
      <c r="J104" s="48">
        <v>22</v>
      </c>
      <c r="K104" s="48" t="s">
        <v>329</v>
      </c>
    </row>
    <row r="105" spans="9:11" x14ac:dyDescent="0.25">
      <c r="I105" s="48">
        <v>67.819999999999993</v>
      </c>
      <c r="J105" s="48">
        <v>18</v>
      </c>
      <c r="K105" s="48" t="s">
        <v>330</v>
      </c>
    </row>
    <row r="106" spans="9:11" x14ac:dyDescent="0.25">
      <c r="I106" s="48">
        <v>64.84</v>
      </c>
      <c r="J106" s="48">
        <v>16</v>
      </c>
      <c r="K106" s="48" t="s">
        <v>331</v>
      </c>
    </row>
    <row r="107" spans="9:11" x14ac:dyDescent="0.25">
      <c r="I107" s="48">
        <v>64.819999999999993</v>
      </c>
      <c r="J107" s="48">
        <v>18</v>
      </c>
      <c r="K107" s="48" t="s">
        <v>332</v>
      </c>
    </row>
    <row r="108" spans="9:11" x14ac:dyDescent="0.25">
      <c r="I108" s="48">
        <v>63.78</v>
      </c>
      <c r="J108" s="48">
        <v>22</v>
      </c>
      <c r="K108" s="48" t="s">
        <v>333</v>
      </c>
    </row>
    <row r="109" spans="9:11" x14ac:dyDescent="0.25">
      <c r="I109" s="48">
        <v>47.85</v>
      </c>
      <c r="J109" s="48">
        <v>15</v>
      </c>
      <c r="K109" s="48" t="s">
        <v>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0ABE-3E1C-4884-903B-FDBBD26BBAB5}">
  <dimension ref="A1:I5"/>
  <sheetViews>
    <sheetView workbookViewId="0">
      <selection activeCell="B15" sqref="B15"/>
    </sheetView>
  </sheetViews>
  <sheetFormatPr defaultRowHeight="15" x14ac:dyDescent="0.25"/>
  <cols>
    <col min="1" max="6" width="9.140625" style="1"/>
    <col min="7" max="7" width="18.140625" style="1" bestFit="1" customWidth="1"/>
    <col min="8" max="8" width="15" style="1" bestFit="1" customWidth="1"/>
    <col min="9" max="16384" width="9.140625" style="1"/>
  </cols>
  <sheetData>
    <row r="1" spans="1:9" x14ac:dyDescent="0.25">
      <c r="A1" s="1" t="s">
        <v>165</v>
      </c>
      <c r="G1" s="48" t="s">
        <v>187</v>
      </c>
      <c r="H1" s="48" t="s">
        <v>227</v>
      </c>
      <c r="I1" s="48" t="s">
        <v>337</v>
      </c>
    </row>
    <row r="2" spans="1:9" x14ac:dyDescent="0.25">
      <c r="A2" s="1" t="s">
        <v>207</v>
      </c>
      <c r="G2" s="48">
        <v>514.17999999999995</v>
      </c>
      <c r="H2" s="48">
        <v>182</v>
      </c>
      <c r="I2" s="48" t="s">
        <v>338</v>
      </c>
    </row>
    <row r="3" spans="1:9" x14ac:dyDescent="0.25">
      <c r="A3" s="1" t="s">
        <v>335</v>
      </c>
      <c r="G3" s="48">
        <v>8351.84</v>
      </c>
      <c r="H3" s="48">
        <v>2016</v>
      </c>
      <c r="I3" s="48" t="s">
        <v>339</v>
      </c>
    </row>
    <row r="4" spans="1:9" x14ac:dyDescent="0.25">
      <c r="A4" s="1" t="s">
        <v>166</v>
      </c>
      <c r="G4" s="48">
        <v>28559.46</v>
      </c>
      <c r="H4" s="48">
        <v>6754</v>
      </c>
      <c r="I4" s="48" t="s">
        <v>340</v>
      </c>
    </row>
    <row r="5" spans="1:9" x14ac:dyDescent="0.25">
      <c r="A5" s="1" t="s">
        <v>336</v>
      </c>
      <c r="G5" s="48">
        <v>23886.560000000001</v>
      </c>
      <c r="H5" s="48">
        <v>5644</v>
      </c>
      <c r="I5" s="48" t="s">
        <v>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BDE0-B6B8-41A8-8302-85641160325F}">
  <dimension ref="A1:R18"/>
  <sheetViews>
    <sheetView workbookViewId="0">
      <selection activeCell="B18" sqref="B18"/>
    </sheetView>
  </sheetViews>
  <sheetFormatPr defaultRowHeight="15" x14ac:dyDescent="0.25"/>
  <cols>
    <col min="1" max="13" width="9.140625" style="1"/>
    <col min="14" max="14" width="18.140625" style="1" bestFit="1" customWidth="1"/>
    <col min="15" max="15" width="10.140625" style="1" bestFit="1" customWidth="1"/>
    <col min="16" max="16" width="9.85546875" style="1" bestFit="1" customWidth="1"/>
    <col min="17" max="17" width="12.5703125" style="1" bestFit="1" customWidth="1"/>
    <col min="18" max="18" width="17.85546875" style="1" bestFit="1" customWidth="1"/>
    <col min="19" max="16384" width="9.140625" style="1"/>
  </cols>
  <sheetData>
    <row r="1" spans="1:18" x14ac:dyDescent="0.25">
      <c r="A1" s="1" t="s">
        <v>51</v>
      </c>
      <c r="N1" s="48" t="s">
        <v>80</v>
      </c>
      <c r="O1" s="48" t="s">
        <v>81</v>
      </c>
      <c r="P1" s="48" t="s">
        <v>82</v>
      </c>
      <c r="Q1" s="48" t="s">
        <v>33</v>
      </c>
      <c r="R1" s="48" t="s">
        <v>187</v>
      </c>
    </row>
    <row r="2" spans="1:18" x14ac:dyDescent="0.25">
      <c r="A2" s="1" t="s">
        <v>342</v>
      </c>
      <c r="N2" s="48" t="s">
        <v>41</v>
      </c>
      <c r="O2" s="48" t="s">
        <v>65</v>
      </c>
      <c r="P2" s="48" t="s">
        <v>66</v>
      </c>
      <c r="Q2" s="48" t="s">
        <v>30</v>
      </c>
      <c r="R2" s="48">
        <v>130.68</v>
      </c>
    </row>
    <row r="3" spans="1:18" x14ac:dyDescent="0.25">
      <c r="A3" s="1" t="s">
        <v>343</v>
      </c>
      <c r="N3" s="48" t="s">
        <v>43</v>
      </c>
      <c r="O3" s="48" t="s">
        <v>68</v>
      </c>
      <c r="P3" s="48" t="s">
        <v>69</v>
      </c>
      <c r="Q3" s="48" t="s">
        <v>26</v>
      </c>
      <c r="R3" s="48">
        <v>128.69999999999999</v>
      </c>
    </row>
    <row r="4" spans="1:18" x14ac:dyDescent="0.25">
      <c r="A4" s="1" t="s">
        <v>344</v>
      </c>
      <c r="N4" s="48" t="s">
        <v>45</v>
      </c>
      <c r="O4" s="48" t="s">
        <v>71</v>
      </c>
      <c r="P4" s="48" t="s">
        <v>72</v>
      </c>
      <c r="Q4" s="48" t="s">
        <v>31</v>
      </c>
      <c r="R4" s="48">
        <v>123.72</v>
      </c>
    </row>
    <row r="5" spans="1:18" x14ac:dyDescent="0.25">
      <c r="A5" s="1" t="s">
        <v>345</v>
      </c>
      <c r="N5" s="48" t="s">
        <v>44</v>
      </c>
      <c r="O5" s="48" t="s">
        <v>74</v>
      </c>
      <c r="P5" s="48" t="s">
        <v>75</v>
      </c>
      <c r="Q5" s="48" t="s">
        <v>23</v>
      </c>
      <c r="R5" s="48">
        <v>119.75</v>
      </c>
    </row>
    <row r="6" spans="1:18" x14ac:dyDescent="0.25">
      <c r="A6" s="1" t="s">
        <v>4</v>
      </c>
      <c r="N6" s="48" t="s">
        <v>40</v>
      </c>
      <c r="O6" s="48" t="s">
        <v>77</v>
      </c>
      <c r="P6" s="48" t="s">
        <v>78</v>
      </c>
      <c r="Q6" s="48" t="s">
        <v>24</v>
      </c>
      <c r="R6" s="48">
        <v>98.76</v>
      </c>
    </row>
    <row r="7" spans="1:18" x14ac:dyDescent="0.25">
      <c r="A7" s="1" t="s">
        <v>5</v>
      </c>
      <c r="N7" s="48" t="s">
        <v>47</v>
      </c>
      <c r="O7" s="48" t="s">
        <v>350</v>
      </c>
      <c r="P7" s="48" t="s">
        <v>351</v>
      </c>
      <c r="Q7" s="48" t="s">
        <v>27</v>
      </c>
      <c r="R7" s="48">
        <v>90.78</v>
      </c>
    </row>
    <row r="8" spans="1:18" x14ac:dyDescent="0.25">
      <c r="A8" s="1" t="s">
        <v>6</v>
      </c>
      <c r="N8" s="48" t="s">
        <v>49</v>
      </c>
      <c r="O8" s="48" t="s">
        <v>352</v>
      </c>
      <c r="P8" s="48" t="s">
        <v>353</v>
      </c>
      <c r="Q8" s="48" t="s">
        <v>29</v>
      </c>
      <c r="R8" s="48">
        <v>88.73</v>
      </c>
    </row>
    <row r="9" spans="1:18" x14ac:dyDescent="0.25">
      <c r="A9" s="1" t="s">
        <v>19</v>
      </c>
      <c r="N9" s="48" t="s">
        <v>46</v>
      </c>
      <c r="O9" s="48" t="s">
        <v>354</v>
      </c>
      <c r="P9" s="48" t="s">
        <v>355</v>
      </c>
      <c r="Q9" s="48" t="s">
        <v>22</v>
      </c>
      <c r="R9" s="48">
        <v>86.81</v>
      </c>
    </row>
    <row r="10" spans="1:18" x14ac:dyDescent="0.25">
      <c r="A10" s="1" t="s">
        <v>52</v>
      </c>
      <c r="N10" s="48" t="s">
        <v>48</v>
      </c>
      <c r="O10" s="48" t="s">
        <v>356</v>
      </c>
      <c r="P10" s="48" t="s">
        <v>357</v>
      </c>
      <c r="Q10" s="48" t="s">
        <v>23</v>
      </c>
      <c r="R10" s="48">
        <v>76.8</v>
      </c>
    </row>
    <row r="11" spans="1:18" x14ac:dyDescent="0.25">
      <c r="A11" s="1" t="s">
        <v>53</v>
      </c>
      <c r="N11" s="48" t="s">
        <v>42</v>
      </c>
      <c r="O11" s="48" t="s">
        <v>358</v>
      </c>
      <c r="P11" s="48" t="s">
        <v>359</v>
      </c>
      <c r="Q11" s="48" t="s">
        <v>30</v>
      </c>
      <c r="R11" s="48">
        <v>64.849999999999994</v>
      </c>
    </row>
    <row r="12" spans="1:18" x14ac:dyDescent="0.25">
      <c r="A12" s="1" t="s">
        <v>54</v>
      </c>
    </row>
    <row r="13" spans="1:18" x14ac:dyDescent="0.25">
      <c r="A13" s="1" t="s">
        <v>346</v>
      </c>
    </row>
    <row r="14" spans="1:18" x14ac:dyDescent="0.25">
      <c r="A14" s="1" t="s">
        <v>347</v>
      </c>
    </row>
    <row r="15" spans="1:18" x14ac:dyDescent="0.25">
      <c r="A15" s="1" t="s">
        <v>348</v>
      </c>
    </row>
    <row r="16" spans="1:18" x14ac:dyDescent="0.25">
      <c r="A16" s="1" t="s">
        <v>349</v>
      </c>
    </row>
    <row r="17" spans="1:1" x14ac:dyDescent="0.25">
      <c r="A17" s="1" t="s">
        <v>55</v>
      </c>
    </row>
    <row r="18" spans="1:1" x14ac:dyDescent="0.25">
      <c r="A18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query 3.6</vt:lpstr>
      <vt:lpstr>query 3.7</vt:lpstr>
      <vt:lpstr>query 3.10</vt:lpstr>
      <vt:lpstr>Main questions</vt:lpstr>
      <vt:lpstr>TOP 10</vt:lpstr>
      <vt:lpstr>All Countries Revenue</vt:lpstr>
      <vt:lpstr>payment_month</vt:lpstr>
      <vt:lpstr>TOP 10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Ashley King</cp:lastModifiedBy>
  <dcterms:created xsi:type="dcterms:W3CDTF">2021-07-13T14:54:15Z</dcterms:created>
  <dcterms:modified xsi:type="dcterms:W3CDTF">2021-07-27T17:09:52Z</dcterms:modified>
</cp:coreProperties>
</file>