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20" yWindow="128" windowWidth="1935" windowHeight="8198"/>
  </bookViews>
  <sheets>
    <sheet name="Hz3mF5" sheetId="1" r:id="rId1"/>
    <sheet name="HzR1mF5" sheetId="2" r:id="rId2"/>
    <sheet name="Hz1.1mF10" sheetId="3" r:id="rId3"/>
    <sheet name="hZr1.1Mf50" sheetId="4" r:id="rId4"/>
  </sheets>
  <calcPr calcId="144525"/>
</workbook>
</file>

<file path=xl/calcChain.xml><?xml version="1.0" encoding="utf-8"?>
<calcChain xmlns="http://schemas.openxmlformats.org/spreadsheetml/2006/main">
  <c r="P206" i="1" l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27" i="3"/>
  <c r="H23" i="3"/>
  <c r="H24" i="3"/>
  <c r="H25" i="3"/>
  <c r="H26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82" i="3"/>
  <c r="H83" i="3"/>
  <c r="H84" i="3"/>
  <c r="H85" i="3"/>
  <c r="H86" i="3"/>
  <c r="H81" i="3"/>
  <c r="H80" i="3"/>
  <c r="H79" i="3"/>
  <c r="H78" i="3"/>
  <c r="H77" i="3"/>
  <c r="H76" i="3"/>
  <c r="H75" i="3"/>
  <c r="H74" i="3"/>
  <c r="H73" i="3"/>
  <c r="H72" i="3"/>
  <c r="H71" i="3"/>
  <c r="H22" i="3"/>
  <c r="H21" i="3"/>
  <c r="H20" i="3"/>
  <c r="H19" i="3"/>
  <c r="H18" i="3"/>
  <c r="H17" i="3"/>
  <c r="H16" i="3"/>
  <c r="H15" i="3"/>
  <c r="H14" i="3"/>
  <c r="H13" i="3"/>
  <c r="H12" i="3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K61" i="1"/>
  <c r="K62" i="1"/>
  <c r="M62" i="1" s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G149" i="1"/>
  <c r="G150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N93" i="1"/>
  <c r="N94" i="1"/>
  <c r="D93" i="1"/>
  <c r="D94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I72" i="1"/>
  <c r="I71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K63" i="1" l="1"/>
  <c r="M63" i="1" s="1"/>
</calcChain>
</file>

<file path=xl/sharedStrings.xml><?xml version="1.0" encoding="utf-8"?>
<sst xmlns="http://schemas.openxmlformats.org/spreadsheetml/2006/main" count="385" uniqueCount="134">
  <si>
    <t>GEN</t>
  </si>
  <si>
    <t>no VAX</t>
  </si>
  <si>
    <t>Vax A</t>
  </si>
  <si>
    <t>Vax B</t>
  </si>
  <si>
    <t>D1H1</t>
  </si>
  <si>
    <t>% are of remaining susceptible pool</t>
  </si>
  <si>
    <t xml:space="preserve">Area under the curve represents the </t>
  </si>
  <si>
    <t>VaxA</t>
  </si>
  <si>
    <t>VaxB</t>
  </si>
  <si>
    <t>Cases</t>
  </si>
  <si>
    <t>vax</t>
  </si>
  <si>
    <t>Vx Cum</t>
  </si>
  <si>
    <t>VaxA - G</t>
  </si>
  <si>
    <t>VA Sick</t>
  </si>
  <si>
    <t>VaxB - G</t>
  </si>
  <si>
    <t>VaxB cum</t>
  </si>
  <si>
    <t>VB sick</t>
  </si>
  <si>
    <t>Vax %</t>
  </si>
  <si>
    <t>of susc</t>
  </si>
  <si>
    <t>VaxB%</t>
  </si>
  <si>
    <t>R0</t>
  </si>
  <si>
    <t>HzR = 3 mF = 5</t>
  </si>
  <si>
    <t>Vax C</t>
  </si>
  <si>
    <t>Vax D</t>
  </si>
  <si>
    <t>VC-G</t>
  </si>
  <si>
    <t>VaxC%</t>
  </si>
  <si>
    <t>VaxC</t>
  </si>
  <si>
    <t>VaxC cum</t>
  </si>
  <si>
    <t>VC sick</t>
  </si>
  <si>
    <t>VaxE</t>
  </si>
  <si>
    <t>VD - G</t>
  </si>
  <si>
    <t>VaxD%</t>
  </si>
  <si>
    <t>VasD</t>
  </si>
  <si>
    <t>VaxD cum</t>
  </si>
  <si>
    <t>VD sick</t>
  </si>
  <si>
    <t>rem</t>
  </si>
  <si>
    <t>%</t>
  </si>
  <si>
    <t>VE - G</t>
  </si>
  <si>
    <t>VaxE%</t>
  </si>
  <si>
    <t>VaxE cum</t>
  </si>
  <si>
    <t>VE sick</t>
  </si>
  <si>
    <t>0I j:famKey 51:-1 infected by green i:famKey 10:-1 at gen 0 in Univ0</t>
  </si>
  <si>
    <t>simulation.js:2032 2I j:famKey 65:-1 infected by red i:famKey 10:-1 at gen 22 in Univ0</t>
  </si>
  <si>
    <t>simulation.js:2032 3I j:famKey 48:-1 infected by red i:famKey 10:-1 at gen 57 in Univ0</t>
  </si>
  <si>
    <t>simulation.js:2032 4I j:famKey 26:-1 infected by red i:famKey 10:-1 at gen 174 in Univ0</t>
  </si>
  <si>
    <t>simulation.js:2048 5I i:famKey 5:-1 infected by blue j:famKey 48:-1 at gen 177 in U0</t>
  </si>
  <si>
    <t>simulation.js:2048 6I i:famKey 20:-1 infected by blue j:famKey 26:-1 at gen 270 in U0</t>
  </si>
  <si>
    <t>simulation.js:2032 7I j:famKey 78:-1 infected by blue i:famKey 5:-1 at gen 290 in Univ0</t>
  </si>
  <si>
    <t>simulation.js:2032 8I j:famKey 30:-1 infected by red i:famKey 26:-1 at gen 320 in Univ0</t>
  </si>
  <si>
    <t>simulation.js:2032 9I j:famKey 79:-1 infected by red i:famKey 5:-1 at gen 351 in Univ0</t>
  </si>
  <si>
    <t>simulation.js:2032 10I j:famKey 97:-1 infected by red i:famKey 5:-1 at gen 384 in Univ0</t>
  </si>
  <si>
    <t>simulation.js:2032 11I j:famKey 73:-1 infected by red i:famKey 5:-1 at gen 406 in Univ0</t>
  </si>
  <si>
    <t>simulation.js:2032 12I j:famKey 92:-1 infected by blue i:famKey 30:-1 at gen 421 in Univ0</t>
  </si>
  <si>
    <t>simulation.js:2048 13I i:famKey 23:-1 infected by red j:famKey 79:-1 at gen 479 in U0</t>
  </si>
  <si>
    <t>simulation.js:2048 14I i:famKey 24:-1 infected by red j:famKey 79:-1 at gen 503 in U0</t>
  </si>
  <si>
    <t>simulation.js:2032 15I j:famKey 90:-1 infected by blue i:famKey 73:-1 at gen 517 in Univ0</t>
  </si>
  <si>
    <t>simulation.js:2048 16I i:famKey 52:-1 infected by red j:famKey 92:-1 at gen 550 in U0</t>
  </si>
  <si>
    <t>simulation.js:2048 17I i:famKey 16:-1 infected by red j:famKey 90:-1 at gen 769 in U0</t>
  </si>
  <si>
    <t>simulation.js:2032 18I j:famKey 39:-1 infected by red i:famKey 16:-1 at gen 950 in Univ0</t>
  </si>
  <si>
    <t>simulation.js:2032 19I j:famKey 45:-1 infected by red i:famKey 16:-1 at gen 1006 in Univ0</t>
  </si>
  <si>
    <t>simulation.js:2032 20I j:famKey 50:-1 infected by red i:famKey 39:-1 at gen 1068 in Univ0</t>
  </si>
  <si>
    <t>simulation.js:2032 21I j:famKey 40:-1 infected by red i:famKey 39:-1 at gen 1105 in Univ0</t>
  </si>
  <si>
    <t>simulation.js:2048 22I i:famKey 32:-1 infected by red j:famKey 45:-1 at gen 1161 in U0</t>
  </si>
  <si>
    <t>simulation.js:2032 23I j:famKey 46:-1 infected by red i:famKey 40:-1 at gen 1233 in Univ0</t>
  </si>
  <si>
    <t>simulation.js:2032 24I j:famKey 85:-1 infected by red i:famKey 40:-1 at gen 1238 in Univ0</t>
  </si>
  <si>
    <t>simulation.js:2032 25I j:famKey 59:-1 infected by red i:famKey 50:-1 at gen 1251 in Univ0</t>
  </si>
  <si>
    <t>simulation.js:2048 26I i:famKey 18:-1 infected by red j:famKey 45:-1 at gen 1274 in U0</t>
  </si>
  <si>
    <t>simulation.js:2048 27I i:famKey 17:-1 infected by blue j:famKey 85:-1 at gen 1352 in U0</t>
  </si>
  <si>
    <t>simulation.js:2032 28I j:famKey 75:-1 infected by red i:famKey 59:-1 at gen 1375 in Univ0</t>
  </si>
  <si>
    <t>simulation.js:2032 29I j:famKey 91:-1 infected by red i:famKey 85:-1 at gen 1473 in Univ0</t>
  </si>
  <si>
    <t>simulation.js:2048 30I i:famKey 19:-1 infected by red j:famKey 85:-1 at gen 1477 in U0</t>
  </si>
  <si>
    <t>simulation.js:2032 31I j:famKey 71:-1 infected by red i:famKey 17:-1 at gen 1554 in Univ0</t>
  </si>
  <si>
    <t>2simulation.js:2048 32I i:famKey 22:-1 infected by red j:famKey 91:-1 at gen 1674 in U0</t>
  </si>
  <si>
    <t>simulation.js:2032 33I j:famKey 54:-1 infected by red i:famKey 22:-1 at gen 1937 in Univ0</t>
  </si>
  <si>
    <t xml:space="preserve">simulation.js:2032 </t>
  </si>
  <si>
    <t>R0 1.80</t>
  </si>
  <si>
    <t>Hz1.1mF10</t>
  </si>
  <si>
    <t>Gen</t>
  </si>
  <si>
    <t>D4H4</t>
  </si>
  <si>
    <t>D8H8</t>
  </si>
  <si>
    <t>D12H12</t>
  </si>
  <si>
    <t>VaxD</t>
  </si>
  <si>
    <t>D6H6</t>
  </si>
  <si>
    <t>D10H10</t>
  </si>
  <si>
    <t>D33H8</t>
  </si>
  <si>
    <t>D29H4</t>
  </si>
  <si>
    <t>D37H12</t>
  </si>
  <si>
    <t>D41H16</t>
  </si>
  <si>
    <t>D62H12</t>
  </si>
  <si>
    <t>D83H8</t>
  </si>
  <si>
    <t>VA-G</t>
  </si>
  <si>
    <t>D4H44</t>
  </si>
  <si>
    <t>D16H16</t>
  </si>
  <si>
    <t>D20H20</t>
  </si>
  <si>
    <t>D25H0</t>
  </si>
  <si>
    <t>self-extinguish at D67H15</t>
  </si>
  <si>
    <t>VB-G</t>
  </si>
  <si>
    <t>VA sick</t>
  </si>
  <si>
    <t>VaxBcum</t>
  </si>
  <si>
    <t>VD-G</t>
  </si>
  <si>
    <t xml:space="preserve">self-extinguish at D20H20 </t>
  </si>
  <si>
    <t>self-extinguish</t>
  </si>
  <si>
    <t>NoVax-G</t>
  </si>
  <si>
    <t>VaxA%</t>
  </si>
  <si>
    <t>VaxAcum</t>
  </si>
  <si>
    <t>self-extinguished</t>
  </si>
  <si>
    <t>none producced</t>
  </si>
  <si>
    <t>THESE PARAPETERS ARE TOO STRINGENT</t>
  </si>
  <si>
    <t>Hz1.1mF50</t>
  </si>
  <si>
    <t>D58H8</t>
  </si>
  <si>
    <t>D50H0</t>
  </si>
  <si>
    <t>self-extinguish at D57H18</t>
  </si>
  <si>
    <t>self-extinguish at D36H11</t>
  </si>
  <si>
    <t>sel-extinguished before D20H20</t>
  </si>
  <si>
    <t>self-extinguish at D20H218</t>
  </si>
  <si>
    <t>self-extinguish at D37H8</t>
  </si>
  <si>
    <t>D2H2</t>
  </si>
  <si>
    <t>D3H3</t>
  </si>
  <si>
    <t>D5H5</t>
  </si>
  <si>
    <t>D7H7</t>
  </si>
  <si>
    <t>gen 50</t>
  </si>
  <si>
    <t>gen 100</t>
  </si>
  <si>
    <t>gen 150</t>
  </si>
  <si>
    <t>gen 200</t>
  </si>
  <si>
    <t>etc</t>
  </si>
  <si>
    <t>No Vax</t>
  </si>
  <si>
    <t>VB - G</t>
  </si>
  <si>
    <t>NoVax</t>
  </si>
  <si>
    <t>Susc  left</t>
  </si>
  <si>
    <t>VA saved</t>
  </si>
  <si>
    <t>VB saved</t>
  </si>
  <si>
    <t>VC saved</t>
  </si>
  <si>
    <t>VD saved</t>
  </si>
  <si>
    <t>VE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</si>
</sst>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/>
    <xf numFmtId="1" fontId="0" fillId="0" borderId="0" xfId="0" applyNumberFormat="1"/>
    <xf numFmtId="2" fontId="0" fillId="4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Hz3mF5!$C$97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Hz3mF5!$C$98:$C$121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25</c:v>
                </c:pt>
                <c:pt idx="9">
                  <c:v>38</c:v>
                </c:pt>
                <c:pt idx="10">
                  <c:v>47</c:v>
                </c:pt>
                <c:pt idx="11">
                  <c:v>57</c:v>
                </c:pt>
                <c:pt idx="12">
                  <c:v>67</c:v>
                </c:pt>
                <c:pt idx="13">
                  <c:v>75</c:v>
                </c:pt>
                <c:pt idx="14">
                  <c:v>86</c:v>
                </c:pt>
                <c:pt idx="15">
                  <c:v>92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Hz3mF5!$D$97</c:f>
              <c:strCache>
                <c:ptCount val="1"/>
                <c:pt idx="0">
                  <c:v>VA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Hz3mF5!$D$98:$D$121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Hz3mF5!#REF!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Hz3mF5!#REF!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80512"/>
        <c:axId val="141880704"/>
      </c:scatterChart>
      <c:valAx>
        <c:axId val="1424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80704"/>
        <c:crosses val="autoZero"/>
        <c:crossBetween val="midCat"/>
      </c:valAx>
      <c:valAx>
        <c:axId val="1418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8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Hz3mF5!$C$97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Hz3mF5!$C$98:$C$121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25</c:v>
                </c:pt>
                <c:pt idx="9">
                  <c:v>38</c:v>
                </c:pt>
                <c:pt idx="10">
                  <c:v>47</c:v>
                </c:pt>
                <c:pt idx="11">
                  <c:v>57</c:v>
                </c:pt>
                <c:pt idx="12">
                  <c:v>67</c:v>
                </c:pt>
                <c:pt idx="13">
                  <c:v>75</c:v>
                </c:pt>
                <c:pt idx="14">
                  <c:v>86</c:v>
                </c:pt>
                <c:pt idx="15">
                  <c:v>92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Hz3mF5!$D$97</c:f>
              <c:strCache>
                <c:ptCount val="1"/>
                <c:pt idx="0">
                  <c:v>VA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Hz3mF5!$D$98:$D$121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Hz3mF5!#REF!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Hz3mF5!#REF!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Hz3mF5!$E$97</c:f>
              <c:strCache>
                <c:ptCount val="1"/>
                <c:pt idx="0">
                  <c:v>VB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Hz3mF5!$E$98:$E$121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Hz3mF5!$F$97</c:f>
              <c:strCache>
                <c:ptCount val="1"/>
                <c:pt idx="0">
                  <c:v>VC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Hz3mF5!$F$98:$F$121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Hz3mF5!$G$97</c:f>
              <c:strCache>
                <c:ptCount val="1"/>
                <c:pt idx="0">
                  <c:v>VD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Hz3mF5!$G$98:$G$121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Hz3mF5!$H$97</c:f>
              <c:strCache>
                <c:ptCount val="1"/>
                <c:pt idx="0">
                  <c:v>VE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Hz3mF5!$H$98:$H$121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6336"/>
        <c:axId val="36993664"/>
      </c:scatterChart>
      <c:valAx>
        <c:axId val="370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93664"/>
        <c:crosses val="autoZero"/>
        <c:crossBetween val="midCat"/>
      </c:valAx>
      <c:valAx>
        <c:axId val="369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0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Vax 30-40-40-40% at Gen 50,100,150,200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Hz3mF5!$R$70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xVal>
            <c:numRef>
              <c:f>Hz3mF5!$Q$71:$Q$94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525</c:v>
                </c:pt>
                <c:pt idx="23">
                  <c:v>525</c:v>
                </c:pt>
              </c:numCache>
            </c:numRef>
          </c:xVal>
          <c:yVal>
            <c:numRef>
              <c:f>Hz3mF5!$R$71:$R$94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25</c:v>
                </c:pt>
                <c:pt idx="9">
                  <c:v>38</c:v>
                </c:pt>
                <c:pt idx="10">
                  <c:v>47</c:v>
                </c:pt>
                <c:pt idx="11">
                  <c:v>57</c:v>
                </c:pt>
                <c:pt idx="12">
                  <c:v>67</c:v>
                </c:pt>
                <c:pt idx="13">
                  <c:v>75</c:v>
                </c:pt>
                <c:pt idx="14">
                  <c:v>86</c:v>
                </c:pt>
                <c:pt idx="15">
                  <c:v>92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Hz3mF5!$S$70</c:f>
              <c:strCache>
                <c:ptCount val="1"/>
                <c:pt idx="0">
                  <c:v>VA Sick</c:v>
                </c:pt>
              </c:strCache>
            </c:strRef>
          </c:tx>
          <c:marker>
            <c:symbol val="none"/>
          </c:marker>
          <c:xVal>
            <c:numRef>
              <c:f>Hz3mF5!$Q$71:$Q$94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525</c:v>
                </c:pt>
                <c:pt idx="23">
                  <c:v>525</c:v>
                </c:pt>
              </c:numCache>
            </c:numRef>
          </c:xVal>
          <c:yVal>
            <c:numRef>
              <c:f>Hz3mF5!$S$71:$S$94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4608"/>
        <c:axId val="37443072"/>
      </c:scatterChart>
      <c:valAx>
        <c:axId val="374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43072"/>
        <c:crosses val="autoZero"/>
        <c:crossBetween val="midCat"/>
      </c:valAx>
      <c:valAx>
        <c:axId val="374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4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Hz3mF5!$P$97</c:f>
              <c:strCache>
                <c:ptCount val="1"/>
                <c:pt idx="0">
                  <c:v>No Vax</c:v>
                </c:pt>
              </c:strCache>
            </c:strRef>
          </c:tx>
          <c:marker>
            <c:symbol val="none"/>
          </c:marker>
          <c:xVal>
            <c:numRef>
              <c:f>Hz3mF5!$O$98:$O$121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Hz3mF5!$P$98:$P$121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25</c:v>
                </c:pt>
                <c:pt idx="9">
                  <c:v>38</c:v>
                </c:pt>
                <c:pt idx="10">
                  <c:v>47</c:v>
                </c:pt>
                <c:pt idx="11">
                  <c:v>57</c:v>
                </c:pt>
                <c:pt idx="12">
                  <c:v>67</c:v>
                </c:pt>
                <c:pt idx="13">
                  <c:v>75</c:v>
                </c:pt>
                <c:pt idx="14">
                  <c:v>86</c:v>
                </c:pt>
                <c:pt idx="15">
                  <c:v>92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Hz3mF5!$Q$97</c:f>
              <c:strCache>
                <c:ptCount val="1"/>
                <c:pt idx="0">
                  <c:v>Vax C</c:v>
                </c:pt>
              </c:strCache>
            </c:strRef>
          </c:tx>
          <c:marker>
            <c:symbol val="none"/>
          </c:marker>
          <c:xVal>
            <c:numRef>
              <c:f>Hz3mF5!$O$98:$O$121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Hz3mF5!$Q$98:$Q$121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Hz3mF5!$R$97</c:f>
              <c:strCache>
                <c:ptCount val="1"/>
                <c:pt idx="0">
                  <c:v>Vax D</c:v>
                </c:pt>
              </c:strCache>
            </c:strRef>
          </c:tx>
          <c:marker>
            <c:symbol val="none"/>
          </c:marker>
          <c:xVal>
            <c:numRef>
              <c:f>Hz3mF5!$O$98:$O$121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Hz3mF5!$R$98:$R$121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5664"/>
        <c:axId val="142055680"/>
      </c:scatterChart>
      <c:valAx>
        <c:axId val="1420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55680"/>
        <c:crosses val="autoZero"/>
        <c:crossBetween val="midCat"/>
      </c:valAx>
      <c:valAx>
        <c:axId val="1420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6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Hz3mF5!$C$97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Hz3mF5!$C$98:$C$121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25</c:v>
                </c:pt>
                <c:pt idx="9">
                  <c:v>38</c:v>
                </c:pt>
                <c:pt idx="10">
                  <c:v>47</c:v>
                </c:pt>
                <c:pt idx="11">
                  <c:v>57</c:v>
                </c:pt>
                <c:pt idx="12">
                  <c:v>67</c:v>
                </c:pt>
                <c:pt idx="13">
                  <c:v>75</c:v>
                </c:pt>
                <c:pt idx="14">
                  <c:v>86</c:v>
                </c:pt>
                <c:pt idx="15">
                  <c:v>92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Hz3mF5!$D$97</c:f>
              <c:strCache>
                <c:ptCount val="1"/>
                <c:pt idx="0">
                  <c:v>VA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Hz3mF5!$D$98:$D$121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Hz3mF5!$E$97</c:f>
              <c:strCache>
                <c:ptCount val="1"/>
                <c:pt idx="0">
                  <c:v>VB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Hz3mF5!$E$98:$E$121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Hz3mF5!$F$97</c:f>
              <c:strCache>
                <c:ptCount val="1"/>
                <c:pt idx="0">
                  <c:v>VC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Hz3mF5!$F$98:$F$121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Hz3mF5!$G$97</c:f>
              <c:strCache>
                <c:ptCount val="1"/>
                <c:pt idx="0">
                  <c:v>VD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Hz3mF5!$G$98:$G$121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Hz3mF5!$H$97</c:f>
              <c:strCache>
                <c:ptCount val="1"/>
                <c:pt idx="0">
                  <c:v>VE sick</c:v>
                </c:pt>
              </c:strCache>
            </c:strRef>
          </c:tx>
          <c:marker>
            <c:symbol val="none"/>
          </c:marker>
          <c:xVal>
            <c:numRef>
              <c:f>Hz3mF5!$B$98:$B$121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Hz3mF5!$H$98:$H$121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12512"/>
        <c:axId val="142076544"/>
      </c:scatterChart>
      <c:valAx>
        <c:axId val="1425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76544"/>
        <c:crosses val="autoZero"/>
        <c:crossBetween val="midCat"/>
      </c:valAx>
      <c:valAx>
        <c:axId val="1420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1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Hz3mF5!#REF!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Hz3mF5!$K$183:$K$206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Hz3mF5!$L$182</c:f>
              <c:strCache>
                <c:ptCount val="1"/>
                <c:pt idx="0">
                  <c:v>VA saved</c:v>
                </c:pt>
              </c:strCache>
            </c:strRef>
          </c:tx>
          <c:marker>
            <c:symbol val="none"/>
          </c:marker>
          <c:xVal>
            <c:numRef>
              <c:f>Hz3mF5!$K$183:$K$206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Hz3mF5!$L$183:$L$206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24</c:v>
                </c:pt>
                <c:pt idx="11">
                  <c:v>32</c:v>
                </c:pt>
                <c:pt idx="12">
                  <c:v>39</c:v>
                </c:pt>
                <c:pt idx="13">
                  <c:v>45</c:v>
                </c:pt>
                <c:pt idx="14">
                  <c:v>51</c:v>
                </c:pt>
                <c:pt idx="15">
                  <c:v>56</c:v>
                </c:pt>
                <c:pt idx="16">
                  <c:v>61</c:v>
                </c:pt>
                <c:pt idx="17">
                  <c:v>59</c:v>
                </c:pt>
                <c:pt idx="18">
                  <c:v>59</c:v>
                </c:pt>
                <c:pt idx="19">
                  <c:v>58</c:v>
                </c:pt>
                <c:pt idx="20">
                  <c:v>59</c:v>
                </c:pt>
                <c:pt idx="21">
                  <c:v>59</c:v>
                </c:pt>
                <c:pt idx="22">
                  <c:v>58</c:v>
                </c:pt>
                <c:pt idx="23">
                  <c:v>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Hz3mF5!$M$182</c:f>
              <c:strCache>
                <c:ptCount val="1"/>
                <c:pt idx="0">
                  <c:v>VB saved</c:v>
                </c:pt>
              </c:strCache>
            </c:strRef>
          </c:tx>
          <c:marker>
            <c:symbol val="none"/>
          </c:marker>
          <c:xVal>
            <c:numRef>
              <c:f>Hz3mF5!$K$183:$K$206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Hz3mF5!$M$183:$M$206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28</c:v>
                </c:pt>
                <c:pt idx="10">
                  <c:v>37</c:v>
                </c:pt>
                <c:pt idx="11">
                  <c:v>47</c:v>
                </c:pt>
                <c:pt idx="12">
                  <c:v>57</c:v>
                </c:pt>
                <c:pt idx="13">
                  <c:v>65</c:v>
                </c:pt>
                <c:pt idx="14">
                  <c:v>76</c:v>
                </c:pt>
                <c:pt idx="15">
                  <c:v>82</c:v>
                </c:pt>
                <c:pt idx="16">
                  <c:v>88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Hz3mF5!$N$182</c:f>
              <c:strCache>
                <c:ptCount val="1"/>
                <c:pt idx="0">
                  <c:v>VC saved</c:v>
                </c:pt>
              </c:strCache>
            </c:strRef>
          </c:tx>
          <c:marker>
            <c:symbol val="none"/>
          </c:marker>
          <c:xVal>
            <c:numRef>
              <c:f>Hz3mF5!$K$183:$K$206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Hz3mF5!$N$183:$N$206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-2</c:v>
                </c:pt>
                <c:pt idx="3">
                  <c:v>-2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14</c:v>
                </c:pt>
                <c:pt idx="8">
                  <c:v>18</c:v>
                </c:pt>
                <c:pt idx="9">
                  <c:v>31</c:v>
                </c:pt>
                <c:pt idx="10">
                  <c:v>40</c:v>
                </c:pt>
                <c:pt idx="11">
                  <c:v>50</c:v>
                </c:pt>
                <c:pt idx="12">
                  <c:v>59</c:v>
                </c:pt>
                <c:pt idx="13">
                  <c:v>67</c:v>
                </c:pt>
                <c:pt idx="14">
                  <c:v>78</c:v>
                </c:pt>
                <c:pt idx="15">
                  <c:v>84</c:v>
                </c:pt>
                <c:pt idx="16">
                  <c:v>90</c:v>
                </c:pt>
                <c:pt idx="17">
                  <c:v>90</c:v>
                </c:pt>
                <c:pt idx="18">
                  <c:v>91</c:v>
                </c:pt>
                <c:pt idx="19">
                  <c:v>90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Hz3mF5!$O$182</c:f>
              <c:strCache>
                <c:ptCount val="1"/>
                <c:pt idx="0">
                  <c:v>VD saved</c:v>
                </c:pt>
              </c:strCache>
            </c:strRef>
          </c:tx>
          <c:marker>
            <c:symbol val="none"/>
          </c:marker>
          <c:xVal>
            <c:numRef>
              <c:f>Hz3mF5!$K$183:$K$206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Hz3mF5!$O$183:$O$206</c:f>
              <c:numCache>
                <c:formatCode>General</c:formatCode>
                <c:ptCount val="24"/>
                <c:pt idx="0">
                  <c:v>0</c:v>
                </c:pt>
                <c:pt idx="1">
                  <c:v>-3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-2</c:v>
                </c:pt>
                <c:pt idx="8">
                  <c:v>2</c:v>
                </c:pt>
                <c:pt idx="9">
                  <c:v>14</c:v>
                </c:pt>
                <c:pt idx="10">
                  <c:v>21</c:v>
                </c:pt>
                <c:pt idx="11">
                  <c:v>29</c:v>
                </c:pt>
                <c:pt idx="12">
                  <c:v>38</c:v>
                </c:pt>
                <c:pt idx="13">
                  <c:v>45</c:v>
                </c:pt>
                <c:pt idx="14">
                  <c:v>55</c:v>
                </c:pt>
                <c:pt idx="15">
                  <c:v>60</c:v>
                </c:pt>
                <c:pt idx="16">
                  <c:v>66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Hz3mF5!$P$182</c:f>
              <c:strCache>
                <c:ptCount val="1"/>
                <c:pt idx="0">
                  <c:v>VE saved</c:v>
                </c:pt>
              </c:strCache>
            </c:strRef>
          </c:tx>
          <c:marker>
            <c:symbol val="none"/>
          </c:marker>
          <c:xVal>
            <c:numRef>
              <c:f>Hz3mF5!$K$183:$K$206</c:f>
              <c:numCache>
                <c:formatCode>General</c:formatCode>
                <c:ptCount val="2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</c:numCache>
            </c:numRef>
          </c:xVal>
          <c:yVal>
            <c:numRef>
              <c:f>Hz3mF5!$P$183:$P$206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11</c:v>
                </c:pt>
                <c:pt idx="8">
                  <c:v>13</c:v>
                </c:pt>
                <c:pt idx="9">
                  <c:v>24</c:v>
                </c:pt>
                <c:pt idx="10">
                  <c:v>33</c:v>
                </c:pt>
                <c:pt idx="11">
                  <c:v>41</c:v>
                </c:pt>
                <c:pt idx="12">
                  <c:v>51</c:v>
                </c:pt>
                <c:pt idx="13">
                  <c:v>59</c:v>
                </c:pt>
                <c:pt idx="14">
                  <c:v>70</c:v>
                </c:pt>
                <c:pt idx="15">
                  <c:v>76</c:v>
                </c:pt>
                <c:pt idx="16">
                  <c:v>82</c:v>
                </c:pt>
                <c:pt idx="17">
                  <c:v>82</c:v>
                </c:pt>
                <c:pt idx="18">
                  <c:v>83</c:v>
                </c:pt>
                <c:pt idx="19">
                  <c:v>83</c:v>
                </c:pt>
                <c:pt idx="20">
                  <c:v>84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35936"/>
        <c:axId val="144934400"/>
      </c:scatterChart>
      <c:valAx>
        <c:axId val="1449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934400"/>
        <c:crosses val="autoZero"/>
        <c:crossBetween val="midCat"/>
      </c:valAx>
      <c:valAx>
        <c:axId val="1449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3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38</xdr:row>
      <xdr:rowOff>97631</xdr:rowOff>
    </xdr:from>
    <xdr:to>
      <xdr:col>7</xdr:col>
      <xdr:colOff>381000</xdr:colOff>
      <xdr:row>53</xdr:row>
      <xdr:rowOff>126206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26194</xdr:colOff>
      <xdr:row>151</xdr:row>
      <xdr:rowOff>69055</xdr:rowOff>
    </xdr:from>
    <xdr:to>
      <xdr:col>23</xdr:col>
      <xdr:colOff>64294</xdr:colOff>
      <xdr:row>166</xdr:row>
      <xdr:rowOff>97630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11906</xdr:colOff>
      <xdr:row>53</xdr:row>
      <xdr:rowOff>150018</xdr:rowOff>
    </xdr:from>
    <xdr:to>
      <xdr:col>21</xdr:col>
      <xdr:colOff>50006</xdr:colOff>
      <xdr:row>68</xdr:row>
      <xdr:rowOff>178593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145255</xdr:colOff>
      <xdr:row>96</xdr:row>
      <xdr:rowOff>83342</xdr:rowOff>
    </xdr:from>
    <xdr:to>
      <xdr:col>13</xdr:col>
      <xdr:colOff>452438</xdr:colOff>
      <xdr:row>107</xdr:row>
      <xdr:rowOff>85725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216693</xdr:colOff>
      <xdr:row>152</xdr:row>
      <xdr:rowOff>2380</xdr:rowOff>
    </xdr:from>
    <xdr:to>
      <xdr:col>15</xdr:col>
      <xdr:colOff>254793</xdr:colOff>
      <xdr:row>167</xdr:row>
      <xdr:rowOff>30955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554831</xdr:colOff>
      <xdr:row>163</xdr:row>
      <xdr:rowOff>102393</xdr:rowOff>
    </xdr:from>
    <xdr:to>
      <xdr:col>8</xdr:col>
      <xdr:colOff>592931</xdr:colOff>
      <xdr:row>178</xdr:row>
      <xdr:rowOff>130968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6"/>
  <sheetViews>
    <sheetView tabSelected="1" topLeftCell="B78" workbookViewId="0">
      <selection activeCell="K182" sqref="K182:P206"/>
    </sheetView>
  </sheetViews>
  <sheetFormatPr defaultRowHeight="14.25" x14ac:dyDescent="0.45"/>
  <sheetData>
    <row r="2" spans="2:5" x14ac:dyDescent="0.45">
      <c r="B2" t="s">
        <v>0</v>
      </c>
      <c r="C2" t="s">
        <v>1</v>
      </c>
      <c r="D2" t="s">
        <v>2</v>
      </c>
      <c r="E2" t="s">
        <v>3</v>
      </c>
    </row>
    <row r="3" spans="2:5" x14ac:dyDescent="0.45">
      <c r="B3">
        <v>0</v>
      </c>
      <c r="C3">
        <v>99</v>
      </c>
      <c r="D3">
        <v>99</v>
      </c>
      <c r="E3">
        <v>99</v>
      </c>
    </row>
    <row r="4" spans="2:5" x14ac:dyDescent="0.45">
      <c r="B4">
        <v>25</v>
      </c>
      <c r="C4">
        <v>96</v>
      </c>
      <c r="D4">
        <v>75</v>
      </c>
      <c r="E4">
        <v>96</v>
      </c>
    </row>
    <row r="5" spans="2:5" x14ac:dyDescent="0.45">
      <c r="B5">
        <v>50</v>
      </c>
      <c r="C5">
        <v>95</v>
      </c>
      <c r="D5">
        <v>74</v>
      </c>
      <c r="E5">
        <v>58</v>
      </c>
    </row>
    <row r="6" spans="2:5" x14ac:dyDescent="0.45">
      <c r="B6">
        <v>75</v>
      </c>
      <c r="C6">
        <v>95</v>
      </c>
      <c r="D6">
        <v>52</v>
      </c>
      <c r="E6">
        <v>53</v>
      </c>
    </row>
    <row r="7" spans="2:5" x14ac:dyDescent="0.45">
      <c r="B7">
        <v>100</v>
      </c>
      <c r="C7">
        <v>92</v>
      </c>
      <c r="D7">
        <v>50</v>
      </c>
      <c r="E7">
        <v>34</v>
      </c>
    </row>
    <row r="8" spans="2:5" x14ac:dyDescent="0.45">
      <c r="B8">
        <v>125</v>
      </c>
      <c r="C8">
        <v>89</v>
      </c>
      <c r="D8">
        <v>35</v>
      </c>
      <c r="E8">
        <v>29</v>
      </c>
    </row>
    <row r="9" spans="2:5" x14ac:dyDescent="0.45">
      <c r="B9">
        <v>150</v>
      </c>
      <c r="C9">
        <v>84</v>
      </c>
      <c r="D9">
        <v>31</v>
      </c>
      <c r="E9">
        <v>19</v>
      </c>
    </row>
    <row r="10" spans="2:5" x14ac:dyDescent="0.45">
      <c r="B10">
        <v>175</v>
      </c>
      <c r="C10">
        <v>79</v>
      </c>
      <c r="D10">
        <v>22</v>
      </c>
      <c r="E10">
        <v>17</v>
      </c>
    </row>
    <row r="11" spans="2:5" x14ac:dyDescent="0.45">
      <c r="B11">
        <v>200</v>
      </c>
      <c r="C11">
        <v>75</v>
      </c>
      <c r="D11">
        <v>20</v>
      </c>
      <c r="E11">
        <v>8</v>
      </c>
    </row>
    <row r="12" spans="2:5" x14ac:dyDescent="0.45">
      <c r="B12">
        <v>225</v>
      </c>
      <c r="C12">
        <v>62</v>
      </c>
      <c r="D12">
        <v>18</v>
      </c>
      <c r="E12">
        <v>7</v>
      </c>
    </row>
    <row r="13" spans="2:5" x14ac:dyDescent="0.45">
      <c r="B13">
        <v>250</v>
      </c>
      <c r="C13">
        <v>53</v>
      </c>
      <c r="D13">
        <v>15</v>
      </c>
      <c r="E13">
        <v>6</v>
      </c>
    </row>
    <row r="14" spans="2:5" x14ac:dyDescent="0.45">
      <c r="B14">
        <v>275</v>
      </c>
      <c r="C14">
        <v>43</v>
      </c>
      <c r="D14">
        <v>13</v>
      </c>
      <c r="E14">
        <v>6</v>
      </c>
    </row>
    <row r="15" spans="2:5" x14ac:dyDescent="0.45">
      <c r="B15">
        <v>300</v>
      </c>
      <c r="C15">
        <v>33</v>
      </c>
      <c r="D15">
        <v>8</v>
      </c>
      <c r="E15">
        <v>6</v>
      </c>
    </row>
    <row r="16" spans="2:5" x14ac:dyDescent="0.45">
      <c r="B16">
        <v>325</v>
      </c>
      <c r="C16">
        <v>25</v>
      </c>
      <c r="D16">
        <v>7</v>
      </c>
      <c r="E16">
        <v>6</v>
      </c>
    </row>
    <row r="17" spans="2:5" x14ac:dyDescent="0.45">
      <c r="B17">
        <v>350</v>
      </c>
      <c r="C17">
        <v>14</v>
      </c>
      <c r="D17">
        <v>6</v>
      </c>
      <c r="E17">
        <v>5</v>
      </c>
    </row>
    <row r="18" spans="2:5" x14ac:dyDescent="0.45">
      <c r="B18">
        <v>375</v>
      </c>
      <c r="C18">
        <v>8</v>
      </c>
      <c r="D18">
        <v>4</v>
      </c>
      <c r="E18">
        <v>5</v>
      </c>
    </row>
    <row r="19" spans="2:5" x14ac:dyDescent="0.45">
      <c r="B19">
        <v>400</v>
      </c>
      <c r="C19">
        <v>2</v>
      </c>
      <c r="D19">
        <v>3</v>
      </c>
      <c r="E19">
        <v>4</v>
      </c>
    </row>
    <row r="20" spans="2:5" x14ac:dyDescent="0.45">
      <c r="B20">
        <v>425</v>
      </c>
      <c r="C20">
        <v>2</v>
      </c>
      <c r="D20">
        <v>2</v>
      </c>
      <c r="E20">
        <v>4</v>
      </c>
    </row>
    <row r="21" spans="2:5" x14ac:dyDescent="0.45">
      <c r="B21">
        <v>450</v>
      </c>
      <c r="C21">
        <v>1</v>
      </c>
      <c r="D21">
        <v>2</v>
      </c>
      <c r="E21">
        <v>4</v>
      </c>
    </row>
    <row r="22" spans="2:5" x14ac:dyDescent="0.45">
      <c r="B22">
        <v>475</v>
      </c>
      <c r="C22">
        <v>1</v>
      </c>
      <c r="D22">
        <v>2</v>
      </c>
      <c r="E22">
        <v>3</v>
      </c>
    </row>
    <row r="23" spans="2:5" x14ac:dyDescent="0.45">
      <c r="B23">
        <v>500</v>
      </c>
      <c r="C23">
        <v>0</v>
      </c>
      <c r="D23">
        <v>1</v>
      </c>
      <c r="E23">
        <v>3</v>
      </c>
    </row>
    <row r="24" spans="2:5" x14ac:dyDescent="0.45">
      <c r="B24">
        <v>525</v>
      </c>
      <c r="C24">
        <v>0</v>
      </c>
      <c r="D24">
        <v>0</v>
      </c>
      <c r="E24">
        <v>3</v>
      </c>
    </row>
    <row r="25" spans="2:5" x14ac:dyDescent="0.45">
      <c r="B25">
        <v>550</v>
      </c>
      <c r="C25">
        <v>0</v>
      </c>
      <c r="D25">
        <v>0</v>
      </c>
      <c r="E25">
        <v>3</v>
      </c>
    </row>
    <row r="26" spans="2:5" x14ac:dyDescent="0.45">
      <c r="B26">
        <v>575</v>
      </c>
      <c r="C26">
        <v>0</v>
      </c>
      <c r="D26">
        <v>0</v>
      </c>
      <c r="E26">
        <v>3</v>
      </c>
    </row>
    <row r="27" spans="2:5" x14ac:dyDescent="0.45">
      <c r="B27">
        <v>600</v>
      </c>
      <c r="C27">
        <v>0</v>
      </c>
      <c r="D27">
        <v>0</v>
      </c>
      <c r="E27">
        <v>3</v>
      </c>
    </row>
    <row r="28" spans="2:5" x14ac:dyDescent="0.45">
      <c r="B28">
        <v>625</v>
      </c>
    </row>
    <row r="29" spans="2:5" x14ac:dyDescent="0.45">
      <c r="B29">
        <v>650</v>
      </c>
    </row>
    <row r="30" spans="2:5" x14ac:dyDescent="0.45">
      <c r="B30">
        <v>675</v>
      </c>
    </row>
    <row r="31" spans="2:5" x14ac:dyDescent="0.45">
      <c r="B31">
        <v>700</v>
      </c>
    </row>
    <row r="32" spans="2:5" x14ac:dyDescent="0.45">
      <c r="B32">
        <v>725</v>
      </c>
    </row>
    <row r="35" spans="10:10" x14ac:dyDescent="0.45">
      <c r="J35">
        <v>0</v>
      </c>
    </row>
    <row r="58" spans="4:13" x14ac:dyDescent="0.45">
      <c r="E58" t="s">
        <v>21</v>
      </c>
    </row>
    <row r="59" spans="4:13" x14ac:dyDescent="0.45">
      <c r="D59" s="13"/>
      <c r="E59" s="13"/>
      <c r="F59" s="14" t="s">
        <v>2</v>
      </c>
      <c r="G59" s="14" t="s">
        <v>3</v>
      </c>
      <c r="H59" s="14" t="s">
        <v>22</v>
      </c>
      <c r="I59" s="14" t="s">
        <v>23</v>
      </c>
      <c r="J59" s="14" t="s">
        <v>29</v>
      </c>
      <c r="K59" t="s">
        <v>10</v>
      </c>
      <c r="L59" t="s">
        <v>36</v>
      </c>
      <c r="M59" t="s">
        <v>35</v>
      </c>
    </row>
    <row r="60" spans="4:13" x14ac:dyDescent="0.45">
      <c r="D60" s="14" t="s">
        <v>116</v>
      </c>
      <c r="E60" s="13" t="s">
        <v>120</v>
      </c>
      <c r="F60" s="15">
        <v>0.3</v>
      </c>
      <c r="G60" s="15">
        <v>0.5</v>
      </c>
      <c r="H60" s="15">
        <v>0.8</v>
      </c>
      <c r="I60" s="15">
        <v>0</v>
      </c>
      <c r="J60" s="15">
        <v>0.3</v>
      </c>
      <c r="K60">
        <v>30</v>
      </c>
      <c r="L60" s="1">
        <v>0.3</v>
      </c>
      <c r="M60">
        <v>70</v>
      </c>
    </row>
    <row r="61" spans="4:13" x14ac:dyDescent="0.45">
      <c r="D61" s="14" t="s">
        <v>78</v>
      </c>
      <c r="E61" s="13" t="s">
        <v>121</v>
      </c>
      <c r="F61" s="15">
        <v>0.4</v>
      </c>
      <c r="G61" s="15">
        <v>0.5</v>
      </c>
      <c r="H61" s="15">
        <v>0.8</v>
      </c>
      <c r="I61" s="15">
        <v>0</v>
      </c>
      <c r="J61" s="15">
        <v>0.45</v>
      </c>
      <c r="K61">
        <f>L61*M60</f>
        <v>31.5</v>
      </c>
      <c r="L61" s="1">
        <v>0.45</v>
      </c>
      <c r="M61" s="11">
        <v>39</v>
      </c>
    </row>
    <row r="62" spans="4:13" x14ac:dyDescent="0.45">
      <c r="D62" s="14" t="s">
        <v>82</v>
      </c>
      <c r="E62" s="13" t="s">
        <v>122</v>
      </c>
      <c r="F62" s="15">
        <v>0.4</v>
      </c>
      <c r="G62" s="15">
        <v>0.5</v>
      </c>
      <c r="H62" s="15">
        <v>0.8</v>
      </c>
      <c r="I62" s="15">
        <v>0.8</v>
      </c>
      <c r="J62" s="15">
        <v>0.8</v>
      </c>
      <c r="K62">
        <f>L62*M61</f>
        <v>31.200000000000003</v>
      </c>
      <c r="L62" s="1">
        <v>0.8</v>
      </c>
      <c r="M62" s="11">
        <f>M61-K62</f>
        <v>7.7999999999999972</v>
      </c>
    </row>
    <row r="63" spans="4:13" x14ac:dyDescent="0.45">
      <c r="D63" s="14" t="s">
        <v>79</v>
      </c>
      <c r="E63" s="13" t="s">
        <v>123</v>
      </c>
      <c r="F63" s="15">
        <v>0.4</v>
      </c>
      <c r="G63" s="15">
        <v>0.8</v>
      </c>
      <c r="H63" s="15">
        <v>0.8</v>
      </c>
      <c r="I63" s="15">
        <v>0.8</v>
      </c>
      <c r="J63" s="15">
        <v>0.9</v>
      </c>
      <c r="K63" s="11">
        <f>L63*M62</f>
        <v>7.0199999999999978</v>
      </c>
      <c r="L63" s="1">
        <v>0.9</v>
      </c>
      <c r="M63" s="11">
        <f>M62-K63</f>
        <v>0.77999999999999936</v>
      </c>
    </row>
    <row r="65" spans="1:19" x14ac:dyDescent="0.45">
      <c r="F65" t="s">
        <v>5</v>
      </c>
    </row>
    <row r="67" spans="1:19" x14ac:dyDescent="0.45">
      <c r="D67" t="s">
        <v>6</v>
      </c>
    </row>
    <row r="70" spans="1:19" x14ac:dyDescent="0.45">
      <c r="B70" s="2" t="s">
        <v>0</v>
      </c>
      <c r="C70" s="5" t="s">
        <v>1</v>
      </c>
      <c r="D70" s="5" t="s">
        <v>9</v>
      </c>
      <c r="E70" s="3" t="s">
        <v>12</v>
      </c>
      <c r="F70" s="3" t="s">
        <v>17</v>
      </c>
      <c r="G70" s="3" t="s">
        <v>7</v>
      </c>
      <c r="H70" s="3" t="s">
        <v>11</v>
      </c>
      <c r="I70" s="3" t="s">
        <v>13</v>
      </c>
      <c r="J70" s="8" t="s">
        <v>14</v>
      </c>
      <c r="K70" s="8" t="s">
        <v>19</v>
      </c>
      <c r="L70" s="8" t="s">
        <v>3</v>
      </c>
      <c r="M70" s="8" t="s">
        <v>15</v>
      </c>
      <c r="N70" s="8" t="s">
        <v>16</v>
      </c>
      <c r="O70" s="9"/>
      <c r="Q70" s="2" t="s">
        <v>0</v>
      </c>
      <c r="R70" t="s">
        <v>9</v>
      </c>
      <c r="S70" t="s">
        <v>13</v>
      </c>
    </row>
    <row r="71" spans="1:19" x14ac:dyDescent="0.45">
      <c r="A71" s="2">
        <v>0</v>
      </c>
      <c r="B71">
        <v>0</v>
      </c>
      <c r="C71" s="6">
        <v>99</v>
      </c>
      <c r="D71" s="6">
        <f>100-C71</f>
        <v>1</v>
      </c>
      <c r="E71" s="4">
        <v>99</v>
      </c>
      <c r="F71" s="4"/>
      <c r="G71" s="4"/>
      <c r="H71" s="4">
        <v>0</v>
      </c>
      <c r="I71" s="4">
        <f>100-E71-H71</f>
        <v>1</v>
      </c>
      <c r="J71" s="9">
        <v>99</v>
      </c>
      <c r="K71" s="9"/>
      <c r="L71" s="9"/>
      <c r="M71" s="9">
        <v>0</v>
      </c>
      <c r="N71" s="9">
        <f>100-J71-M71</f>
        <v>1</v>
      </c>
      <c r="O71" s="9"/>
      <c r="Q71">
        <v>0</v>
      </c>
      <c r="R71">
        <v>1</v>
      </c>
      <c r="S71" s="4">
        <v>1</v>
      </c>
    </row>
    <row r="72" spans="1:19" x14ac:dyDescent="0.45">
      <c r="A72" s="2" t="s">
        <v>4</v>
      </c>
      <c r="B72">
        <v>25</v>
      </c>
      <c r="C72" s="6">
        <v>96</v>
      </c>
      <c r="D72" s="6">
        <f t="shared" ref="D72:D94" si="0">100-C72</f>
        <v>4</v>
      </c>
      <c r="E72" s="4">
        <v>98</v>
      </c>
      <c r="F72" s="4"/>
      <c r="G72" s="4"/>
      <c r="H72" s="4">
        <v>0</v>
      </c>
      <c r="I72" s="4">
        <f>100-E72-H72</f>
        <v>2</v>
      </c>
      <c r="J72" s="9">
        <v>96</v>
      </c>
      <c r="K72" s="9"/>
      <c r="L72" s="9"/>
      <c r="M72" s="9">
        <v>0</v>
      </c>
      <c r="N72" s="9">
        <f>100-J72-M72</f>
        <v>4</v>
      </c>
      <c r="O72" s="9"/>
      <c r="Q72">
        <v>25</v>
      </c>
      <c r="R72">
        <v>4</v>
      </c>
      <c r="S72" s="4">
        <v>2</v>
      </c>
    </row>
    <row r="73" spans="1:19" x14ac:dyDescent="0.45">
      <c r="A73" s="2" t="s">
        <v>116</v>
      </c>
      <c r="B73">
        <v>50</v>
      </c>
      <c r="C73" s="6">
        <v>95</v>
      </c>
      <c r="D73" s="6">
        <f t="shared" si="0"/>
        <v>5</v>
      </c>
      <c r="E73" s="4">
        <v>96</v>
      </c>
      <c r="F73" s="4">
        <v>30</v>
      </c>
      <c r="G73" s="4">
        <v>21</v>
      </c>
      <c r="H73" s="4">
        <v>0</v>
      </c>
      <c r="I73" s="4">
        <f t="shared" ref="I73:I94" si="1">100-E73-H73</f>
        <v>4</v>
      </c>
      <c r="J73" s="9">
        <v>58</v>
      </c>
      <c r="K73" s="9">
        <v>50</v>
      </c>
      <c r="L73" s="9">
        <v>38</v>
      </c>
      <c r="M73" s="9">
        <v>38</v>
      </c>
      <c r="N73" s="9">
        <f>100-J73-M73</f>
        <v>4</v>
      </c>
      <c r="O73" s="9"/>
      <c r="Q73">
        <v>50</v>
      </c>
      <c r="R73">
        <v>5</v>
      </c>
      <c r="S73" s="4">
        <v>4</v>
      </c>
    </row>
    <row r="74" spans="1:19" x14ac:dyDescent="0.45">
      <c r="A74" s="2" t="s">
        <v>117</v>
      </c>
      <c r="B74">
        <v>75</v>
      </c>
      <c r="C74" s="6">
        <v>95</v>
      </c>
      <c r="D74" s="6">
        <f t="shared" si="0"/>
        <v>5</v>
      </c>
      <c r="E74" s="4">
        <v>75</v>
      </c>
      <c r="F74" s="3" t="s">
        <v>18</v>
      </c>
      <c r="G74" s="4"/>
      <c r="H74" s="4">
        <v>21</v>
      </c>
      <c r="I74" s="4">
        <f t="shared" si="1"/>
        <v>4</v>
      </c>
      <c r="J74" s="9">
        <v>53</v>
      </c>
      <c r="K74" s="8" t="s">
        <v>18</v>
      </c>
      <c r="L74" s="9"/>
      <c r="M74" s="9">
        <v>38</v>
      </c>
      <c r="N74" s="9">
        <f>100-J74-M74</f>
        <v>9</v>
      </c>
      <c r="O74" s="9"/>
      <c r="Q74">
        <v>75</v>
      </c>
      <c r="R74">
        <v>5</v>
      </c>
      <c r="S74" s="4">
        <v>4</v>
      </c>
    </row>
    <row r="75" spans="1:19" x14ac:dyDescent="0.45">
      <c r="A75" s="2" t="s">
        <v>78</v>
      </c>
      <c r="B75">
        <v>100</v>
      </c>
      <c r="C75" s="6">
        <v>92</v>
      </c>
      <c r="D75" s="6">
        <f t="shared" si="0"/>
        <v>8</v>
      </c>
      <c r="E75" s="4">
        <v>74</v>
      </c>
      <c r="F75" s="4">
        <v>40</v>
      </c>
      <c r="G75" s="4">
        <v>21</v>
      </c>
      <c r="H75" s="4">
        <v>21</v>
      </c>
      <c r="I75" s="4">
        <f t="shared" si="1"/>
        <v>5</v>
      </c>
      <c r="J75" s="9">
        <v>34</v>
      </c>
      <c r="K75" s="9">
        <v>50</v>
      </c>
      <c r="L75" s="9">
        <v>19</v>
      </c>
      <c r="M75" s="9">
        <v>57</v>
      </c>
      <c r="N75" s="9">
        <f>100-J75-M75</f>
        <v>9</v>
      </c>
      <c r="O75" s="9"/>
      <c r="Q75">
        <v>100</v>
      </c>
      <c r="R75">
        <v>8</v>
      </c>
      <c r="S75" s="4">
        <v>5</v>
      </c>
    </row>
    <row r="76" spans="1:19" x14ac:dyDescent="0.45">
      <c r="A76" s="2" t="s">
        <v>118</v>
      </c>
      <c r="B76">
        <v>125</v>
      </c>
      <c r="C76" s="6">
        <v>89</v>
      </c>
      <c r="D76" s="6">
        <f t="shared" si="0"/>
        <v>11</v>
      </c>
      <c r="E76" s="4">
        <v>53</v>
      </c>
      <c r="F76" s="3" t="s">
        <v>18</v>
      </c>
      <c r="G76" s="4"/>
      <c r="H76" s="4">
        <v>42</v>
      </c>
      <c r="I76" s="4">
        <f t="shared" si="1"/>
        <v>5</v>
      </c>
      <c r="J76" s="9">
        <v>29</v>
      </c>
      <c r="K76" s="8" t="s">
        <v>18</v>
      </c>
      <c r="L76" s="9"/>
      <c r="M76" s="9">
        <v>57</v>
      </c>
      <c r="N76" s="9">
        <f>100-J76-M76</f>
        <v>14</v>
      </c>
      <c r="O76" s="9"/>
      <c r="Q76">
        <v>125</v>
      </c>
      <c r="R76">
        <v>11</v>
      </c>
      <c r="S76" s="4">
        <v>5</v>
      </c>
    </row>
    <row r="77" spans="1:19" x14ac:dyDescent="0.45">
      <c r="A77" s="2" t="s">
        <v>82</v>
      </c>
      <c r="B77">
        <v>150</v>
      </c>
      <c r="C77" s="6">
        <v>84</v>
      </c>
      <c r="D77" s="6">
        <f t="shared" si="0"/>
        <v>16</v>
      </c>
      <c r="E77" s="4">
        <v>50</v>
      </c>
      <c r="F77" s="4">
        <v>40</v>
      </c>
      <c r="G77" s="4">
        <v>15</v>
      </c>
      <c r="H77" s="4">
        <v>42</v>
      </c>
      <c r="I77" s="4">
        <f t="shared" si="1"/>
        <v>8</v>
      </c>
      <c r="J77" s="9">
        <v>19</v>
      </c>
      <c r="K77" s="9">
        <v>50</v>
      </c>
      <c r="L77" s="9">
        <v>10</v>
      </c>
      <c r="M77" s="9">
        <v>67</v>
      </c>
      <c r="N77" s="9">
        <f>100-J77-M77</f>
        <v>14</v>
      </c>
      <c r="O77" s="9"/>
      <c r="Q77">
        <v>150</v>
      </c>
      <c r="R77">
        <v>16</v>
      </c>
      <c r="S77" s="4">
        <v>8</v>
      </c>
    </row>
    <row r="78" spans="1:19" x14ac:dyDescent="0.45">
      <c r="A78" s="2" t="s">
        <v>119</v>
      </c>
      <c r="B78">
        <v>175</v>
      </c>
      <c r="C78" s="6">
        <v>79</v>
      </c>
      <c r="D78" s="6">
        <f t="shared" si="0"/>
        <v>21</v>
      </c>
      <c r="E78" s="4">
        <v>34</v>
      </c>
      <c r="F78" s="3" t="s">
        <v>18</v>
      </c>
      <c r="G78" s="4"/>
      <c r="H78" s="4">
        <v>57</v>
      </c>
      <c r="I78" s="4">
        <f t="shared" si="1"/>
        <v>9</v>
      </c>
      <c r="J78" s="9">
        <v>17</v>
      </c>
      <c r="K78" s="8" t="s">
        <v>18</v>
      </c>
      <c r="L78" s="9"/>
      <c r="M78" s="9">
        <v>67</v>
      </c>
      <c r="N78" s="9">
        <f>100-J78-M78</f>
        <v>16</v>
      </c>
      <c r="O78" s="9"/>
      <c r="Q78">
        <v>175</v>
      </c>
      <c r="R78">
        <v>21</v>
      </c>
      <c r="S78" s="4">
        <v>9</v>
      </c>
    </row>
    <row r="79" spans="1:19" x14ac:dyDescent="0.45">
      <c r="A79" s="2" t="s">
        <v>79</v>
      </c>
      <c r="B79">
        <v>200</v>
      </c>
      <c r="C79" s="6">
        <v>75</v>
      </c>
      <c r="D79" s="6">
        <f t="shared" si="0"/>
        <v>25</v>
      </c>
      <c r="E79" s="4">
        <v>31</v>
      </c>
      <c r="F79" s="4">
        <v>40</v>
      </c>
      <c r="G79" s="4">
        <v>5</v>
      </c>
      <c r="H79" s="4">
        <v>57</v>
      </c>
      <c r="I79" s="4">
        <f t="shared" si="1"/>
        <v>12</v>
      </c>
      <c r="J79" s="9">
        <v>8</v>
      </c>
      <c r="K79" s="9">
        <v>50</v>
      </c>
      <c r="L79" s="9">
        <v>9</v>
      </c>
      <c r="M79" s="9">
        <v>75</v>
      </c>
      <c r="N79" s="9">
        <f>100-J79-M79</f>
        <v>17</v>
      </c>
      <c r="O79" s="9"/>
      <c r="Q79">
        <v>200</v>
      </c>
      <c r="R79">
        <v>25</v>
      </c>
      <c r="S79" s="4">
        <v>12</v>
      </c>
    </row>
    <row r="80" spans="1:19" x14ac:dyDescent="0.45">
      <c r="A80" s="2" t="s">
        <v>124</v>
      </c>
      <c r="B80">
        <v>225</v>
      </c>
      <c r="C80" s="6">
        <v>62</v>
      </c>
      <c r="D80" s="6">
        <f t="shared" si="0"/>
        <v>38</v>
      </c>
      <c r="E80" s="4">
        <v>20</v>
      </c>
      <c r="F80" s="3" t="s">
        <v>18</v>
      </c>
      <c r="G80" s="4"/>
      <c r="H80" s="4">
        <v>57</v>
      </c>
      <c r="I80" s="4">
        <f t="shared" si="1"/>
        <v>23</v>
      </c>
      <c r="J80" s="9">
        <v>7</v>
      </c>
      <c r="K80" s="8" t="s">
        <v>18</v>
      </c>
      <c r="L80" s="9"/>
      <c r="M80" s="9">
        <v>75</v>
      </c>
      <c r="N80" s="9">
        <f>100-J80-M80</f>
        <v>18</v>
      </c>
      <c r="O80" s="9"/>
      <c r="Q80">
        <v>225</v>
      </c>
      <c r="R80">
        <v>38</v>
      </c>
      <c r="S80" s="4">
        <v>23</v>
      </c>
    </row>
    <row r="81" spans="1:19" x14ac:dyDescent="0.45">
      <c r="A81" s="2" t="s">
        <v>124</v>
      </c>
      <c r="B81">
        <v>250</v>
      </c>
      <c r="C81" s="6">
        <v>53</v>
      </c>
      <c r="D81" s="6">
        <f t="shared" si="0"/>
        <v>47</v>
      </c>
      <c r="E81" s="4">
        <v>20</v>
      </c>
      <c r="F81" s="4"/>
      <c r="G81" s="4"/>
      <c r="H81" s="4">
        <v>57</v>
      </c>
      <c r="I81" s="4">
        <f t="shared" si="1"/>
        <v>23</v>
      </c>
      <c r="J81" s="9">
        <v>6</v>
      </c>
      <c r="K81" s="9"/>
      <c r="L81" s="9"/>
      <c r="M81" s="9">
        <v>75</v>
      </c>
      <c r="N81" s="9">
        <f>100-J81-M81</f>
        <v>19</v>
      </c>
      <c r="O81" s="9"/>
      <c r="Q81">
        <v>250</v>
      </c>
      <c r="R81">
        <v>47</v>
      </c>
      <c r="S81" s="4">
        <v>23</v>
      </c>
    </row>
    <row r="82" spans="1:19" x14ac:dyDescent="0.45">
      <c r="A82" s="2"/>
      <c r="B82">
        <v>275</v>
      </c>
      <c r="C82" s="6">
        <v>43</v>
      </c>
      <c r="D82" s="6">
        <f t="shared" si="0"/>
        <v>57</v>
      </c>
      <c r="E82" s="4">
        <v>18</v>
      </c>
      <c r="F82" s="4"/>
      <c r="G82" s="4"/>
      <c r="H82" s="4">
        <v>57</v>
      </c>
      <c r="I82" s="4">
        <f t="shared" si="1"/>
        <v>25</v>
      </c>
      <c r="J82" s="9">
        <v>6</v>
      </c>
      <c r="K82" s="9"/>
      <c r="L82" s="9"/>
      <c r="M82" s="9">
        <v>75</v>
      </c>
      <c r="N82" s="9">
        <f>100-J82-M82</f>
        <v>19</v>
      </c>
      <c r="O82" s="9"/>
      <c r="Q82">
        <v>275</v>
      </c>
      <c r="R82">
        <v>57</v>
      </c>
      <c r="S82" s="4">
        <v>25</v>
      </c>
    </row>
    <row r="83" spans="1:19" x14ac:dyDescent="0.45">
      <c r="A83" s="2"/>
      <c r="B83">
        <v>300</v>
      </c>
      <c r="C83" s="6">
        <v>33</v>
      </c>
      <c r="D83" s="6">
        <f t="shared" si="0"/>
        <v>67</v>
      </c>
      <c r="E83" s="4">
        <v>15</v>
      </c>
      <c r="F83" s="4"/>
      <c r="G83" s="4"/>
      <c r="H83" s="4">
        <v>57</v>
      </c>
      <c r="I83" s="4">
        <f t="shared" si="1"/>
        <v>28</v>
      </c>
      <c r="J83" s="9">
        <v>6</v>
      </c>
      <c r="K83" s="9"/>
      <c r="L83" s="9"/>
      <c r="M83" s="9">
        <v>75</v>
      </c>
      <c r="N83" s="9">
        <f>100-J83-M83</f>
        <v>19</v>
      </c>
      <c r="O83" s="9"/>
      <c r="Q83">
        <v>300</v>
      </c>
      <c r="R83">
        <v>67</v>
      </c>
      <c r="S83" s="4">
        <v>28</v>
      </c>
    </row>
    <row r="84" spans="1:19" x14ac:dyDescent="0.45">
      <c r="A84" s="2"/>
      <c r="B84">
        <v>325</v>
      </c>
      <c r="C84" s="6">
        <v>25</v>
      </c>
      <c r="D84" s="6">
        <f t="shared" si="0"/>
        <v>75</v>
      </c>
      <c r="E84" s="4">
        <v>13</v>
      </c>
      <c r="F84" s="4"/>
      <c r="G84" s="4"/>
      <c r="H84" s="4">
        <v>57</v>
      </c>
      <c r="I84" s="4">
        <f t="shared" si="1"/>
        <v>30</v>
      </c>
      <c r="J84" s="9">
        <v>6</v>
      </c>
      <c r="K84" s="9"/>
      <c r="L84" s="9"/>
      <c r="M84" s="9">
        <v>75</v>
      </c>
      <c r="N84" s="9">
        <f>100-J84-M84</f>
        <v>19</v>
      </c>
      <c r="O84" s="9"/>
      <c r="Q84">
        <v>325</v>
      </c>
      <c r="R84">
        <v>75</v>
      </c>
      <c r="S84" s="4">
        <v>30</v>
      </c>
    </row>
    <row r="85" spans="1:19" x14ac:dyDescent="0.45">
      <c r="A85" s="2"/>
      <c r="B85">
        <v>350</v>
      </c>
      <c r="C85" s="6">
        <v>14</v>
      </c>
      <c r="D85" s="6">
        <f t="shared" si="0"/>
        <v>86</v>
      </c>
      <c r="E85" s="4">
        <v>8</v>
      </c>
      <c r="F85" s="4"/>
      <c r="G85" s="4"/>
      <c r="H85" s="4">
        <v>57</v>
      </c>
      <c r="I85" s="4">
        <f t="shared" si="1"/>
        <v>35</v>
      </c>
      <c r="J85" s="9">
        <v>5</v>
      </c>
      <c r="K85" s="9"/>
      <c r="L85" s="9"/>
      <c r="M85" s="9">
        <v>75</v>
      </c>
      <c r="N85" s="9">
        <f>100-J85-M85</f>
        <v>20</v>
      </c>
      <c r="O85" s="9"/>
      <c r="Q85">
        <v>350</v>
      </c>
      <c r="R85">
        <v>86</v>
      </c>
      <c r="S85" s="4">
        <v>35</v>
      </c>
    </row>
    <row r="86" spans="1:19" x14ac:dyDescent="0.45">
      <c r="A86" s="2"/>
      <c r="B86">
        <v>375</v>
      </c>
      <c r="C86" s="6">
        <v>8</v>
      </c>
      <c r="D86" s="6">
        <f t="shared" si="0"/>
        <v>92</v>
      </c>
      <c r="E86" s="4">
        <v>7</v>
      </c>
      <c r="F86" s="4"/>
      <c r="G86" s="4"/>
      <c r="H86" s="4">
        <v>57</v>
      </c>
      <c r="I86" s="4">
        <f t="shared" si="1"/>
        <v>36</v>
      </c>
      <c r="J86" s="9">
        <v>5</v>
      </c>
      <c r="K86" s="9"/>
      <c r="L86" s="9"/>
      <c r="M86" s="9">
        <v>75</v>
      </c>
      <c r="N86" s="9">
        <f>100-J86-M86</f>
        <v>20</v>
      </c>
      <c r="O86" s="9"/>
      <c r="Q86">
        <v>375</v>
      </c>
      <c r="R86">
        <v>92</v>
      </c>
      <c r="S86" s="4">
        <v>36</v>
      </c>
    </row>
    <row r="87" spans="1:19" x14ac:dyDescent="0.45">
      <c r="A87" s="2"/>
      <c r="B87">
        <v>400</v>
      </c>
      <c r="C87" s="6">
        <v>2</v>
      </c>
      <c r="D87" s="6">
        <f t="shared" si="0"/>
        <v>98</v>
      </c>
      <c r="E87" s="4">
        <v>6</v>
      </c>
      <c r="F87" s="4"/>
      <c r="G87" s="4"/>
      <c r="H87" s="4">
        <v>57</v>
      </c>
      <c r="I87" s="4">
        <f t="shared" si="1"/>
        <v>37</v>
      </c>
      <c r="J87" s="9">
        <v>4</v>
      </c>
      <c r="K87" s="9"/>
      <c r="L87" s="9"/>
      <c r="M87" s="9">
        <v>75</v>
      </c>
      <c r="N87" s="9">
        <f>100-J87-M87</f>
        <v>21</v>
      </c>
      <c r="O87" s="9"/>
      <c r="Q87">
        <v>400</v>
      </c>
      <c r="R87">
        <v>98</v>
      </c>
      <c r="S87" s="4">
        <v>37</v>
      </c>
    </row>
    <row r="88" spans="1:19" x14ac:dyDescent="0.45">
      <c r="A88" s="2"/>
      <c r="B88">
        <v>425</v>
      </c>
      <c r="C88" s="6">
        <v>2</v>
      </c>
      <c r="D88" s="6">
        <f t="shared" si="0"/>
        <v>98</v>
      </c>
      <c r="E88" s="4">
        <v>4</v>
      </c>
      <c r="F88" s="4"/>
      <c r="G88" s="4"/>
      <c r="H88" s="4">
        <v>57</v>
      </c>
      <c r="I88" s="4">
        <f t="shared" si="1"/>
        <v>39</v>
      </c>
      <c r="J88" s="9">
        <v>4</v>
      </c>
      <c r="K88" s="9"/>
      <c r="L88" s="9"/>
      <c r="M88" s="9">
        <v>75</v>
      </c>
      <c r="N88" s="9">
        <f>100-J88-M88</f>
        <v>21</v>
      </c>
      <c r="O88" s="9"/>
      <c r="Q88">
        <v>425</v>
      </c>
      <c r="R88">
        <v>98</v>
      </c>
      <c r="S88" s="4">
        <v>39</v>
      </c>
    </row>
    <row r="89" spans="1:19" x14ac:dyDescent="0.45">
      <c r="A89" s="2"/>
      <c r="B89">
        <v>450</v>
      </c>
      <c r="C89" s="6">
        <v>1</v>
      </c>
      <c r="D89" s="6">
        <f t="shared" si="0"/>
        <v>99</v>
      </c>
      <c r="E89" s="4">
        <v>3</v>
      </c>
      <c r="F89" s="4"/>
      <c r="G89" s="4"/>
      <c r="H89" s="4">
        <v>57</v>
      </c>
      <c r="I89" s="4">
        <f t="shared" si="1"/>
        <v>40</v>
      </c>
      <c r="J89" s="9">
        <v>4</v>
      </c>
      <c r="K89" s="9"/>
      <c r="L89" s="9"/>
      <c r="M89" s="9">
        <v>75</v>
      </c>
      <c r="N89" s="9">
        <f>100-J89-M89</f>
        <v>21</v>
      </c>
      <c r="O89" s="9"/>
      <c r="Q89">
        <v>450</v>
      </c>
      <c r="R89">
        <v>99</v>
      </c>
      <c r="S89" s="4">
        <v>40</v>
      </c>
    </row>
    <row r="90" spans="1:19" x14ac:dyDescent="0.45">
      <c r="A90" s="2"/>
      <c r="B90">
        <v>475</v>
      </c>
      <c r="C90" s="6">
        <v>1</v>
      </c>
      <c r="D90" s="6">
        <f t="shared" si="0"/>
        <v>99</v>
      </c>
      <c r="E90" s="4">
        <v>2</v>
      </c>
      <c r="F90" s="4"/>
      <c r="G90" s="4"/>
      <c r="H90" s="4">
        <v>57</v>
      </c>
      <c r="I90" s="4">
        <f t="shared" si="1"/>
        <v>41</v>
      </c>
      <c r="J90" s="9">
        <v>3</v>
      </c>
      <c r="K90" s="9"/>
      <c r="L90" s="9"/>
      <c r="M90" s="9">
        <v>75</v>
      </c>
      <c r="N90" s="9">
        <f>100-J90-M90</f>
        <v>22</v>
      </c>
      <c r="O90" s="9"/>
      <c r="Q90">
        <v>475</v>
      </c>
      <c r="R90">
        <v>99</v>
      </c>
      <c r="S90" s="4">
        <v>41</v>
      </c>
    </row>
    <row r="91" spans="1:19" x14ac:dyDescent="0.45">
      <c r="A91" s="2"/>
      <c r="B91">
        <v>500</v>
      </c>
      <c r="C91" s="6">
        <v>0</v>
      </c>
      <c r="D91" s="6">
        <f t="shared" si="0"/>
        <v>100</v>
      </c>
      <c r="E91" s="4">
        <v>2</v>
      </c>
      <c r="F91" s="4"/>
      <c r="G91" s="4"/>
      <c r="H91" s="4">
        <v>57</v>
      </c>
      <c r="I91" s="4">
        <f t="shared" si="1"/>
        <v>41</v>
      </c>
      <c r="J91" s="9">
        <v>3</v>
      </c>
      <c r="K91" s="9"/>
      <c r="L91" s="9"/>
      <c r="M91" s="9">
        <v>75</v>
      </c>
      <c r="N91" s="9">
        <f>100-J91-M91</f>
        <v>22</v>
      </c>
      <c r="O91" s="9"/>
      <c r="Q91">
        <v>500</v>
      </c>
      <c r="R91">
        <v>100</v>
      </c>
      <c r="S91" s="4">
        <v>41</v>
      </c>
    </row>
    <row r="92" spans="1:19" x14ac:dyDescent="0.45">
      <c r="A92" s="2"/>
      <c r="B92">
        <v>525</v>
      </c>
      <c r="C92" s="6">
        <v>0</v>
      </c>
      <c r="D92" s="6">
        <f t="shared" si="0"/>
        <v>100</v>
      </c>
      <c r="E92" s="4">
        <v>2</v>
      </c>
      <c r="F92" s="4"/>
      <c r="G92" s="4"/>
      <c r="H92" s="4">
        <v>57</v>
      </c>
      <c r="I92" s="4">
        <f t="shared" si="1"/>
        <v>41</v>
      </c>
      <c r="J92" s="9">
        <v>3</v>
      </c>
      <c r="K92" s="9"/>
      <c r="L92" s="9"/>
      <c r="M92" s="9">
        <v>75</v>
      </c>
      <c r="N92" s="9">
        <f>100-J92-M92</f>
        <v>22</v>
      </c>
      <c r="O92" s="9"/>
      <c r="Q92">
        <v>525</v>
      </c>
      <c r="R92">
        <v>100</v>
      </c>
      <c r="S92" s="4">
        <v>41</v>
      </c>
    </row>
    <row r="93" spans="1:19" x14ac:dyDescent="0.45">
      <c r="A93" s="2"/>
      <c r="B93">
        <v>525</v>
      </c>
      <c r="C93" s="6">
        <v>0</v>
      </c>
      <c r="D93" s="6">
        <f t="shared" si="0"/>
        <v>100</v>
      </c>
      <c r="E93" s="4">
        <v>1</v>
      </c>
      <c r="F93" s="4"/>
      <c r="G93" s="4"/>
      <c r="H93" s="4">
        <v>57</v>
      </c>
      <c r="I93" s="4">
        <f t="shared" si="1"/>
        <v>42</v>
      </c>
      <c r="J93" s="9">
        <v>3</v>
      </c>
      <c r="K93" s="9"/>
      <c r="L93" s="9"/>
      <c r="M93" s="9">
        <v>75</v>
      </c>
      <c r="N93" s="9">
        <f>100-J93-M93</f>
        <v>22</v>
      </c>
      <c r="O93" s="9"/>
      <c r="Q93">
        <v>525</v>
      </c>
      <c r="R93">
        <v>100</v>
      </c>
      <c r="S93" s="4">
        <v>42</v>
      </c>
    </row>
    <row r="94" spans="1:19" x14ac:dyDescent="0.45">
      <c r="A94" s="2"/>
      <c r="B94">
        <v>525</v>
      </c>
      <c r="C94" s="6">
        <v>0</v>
      </c>
      <c r="D94" s="6">
        <f t="shared" si="0"/>
        <v>100</v>
      </c>
      <c r="E94" s="4">
        <v>0</v>
      </c>
      <c r="F94" s="4"/>
      <c r="G94" s="4"/>
      <c r="H94" s="4">
        <v>57</v>
      </c>
      <c r="I94" s="4">
        <f t="shared" si="1"/>
        <v>43</v>
      </c>
      <c r="J94" s="9">
        <v>3</v>
      </c>
      <c r="K94" s="9"/>
      <c r="L94" s="9"/>
      <c r="M94" s="9">
        <v>75</v>
      </c>
      <c r="N94" s="9">
        <f>100-J94-M94</f>
        <v>22</v>
      </c>
      <c r="O94" s="9"/>
      <c r="Q94">
        <v>525</v>
      </c>
      <c r="R94">
        <v>100</v>
      </c>
      <c r="S94" s="4">
        <v>43</v>
      </c>
    </row>
    <row r="95" spans="1:19" x14ac:dyDescent="0.45">
      <c r="B95" t="s">
        <v>20</v>
      </c>
      <c r="C95" s="6">
        <v>5.15</v>
      </c>
      <c r="D95" s="6"/>
      <c r="E95" s="4">
        <v>3.36</v>
      </c>
      <c r="I95" s="9"/>
      <c r="J95" s="9"/>
      <c r="K95" s="9"/>
      <c r="L95" s="9"/>
      <c r="M95" s="9"/>
    </row>
    <row r="96" spans="1:19" x14ac:dyDescent="0.45">
      <c r="E96" s="7"/>
      <c r="I96" s="9"/>
      <c r="J96" s="9"/>
      <c r="K96" s="9"/>
      <c r="L96" s="9"/>
      <c r="M96" s="9"/>
    </row>
    <row r="97" spans="2:18" x14ac:dyDescent="0.45">
      <c r="B97" s="2" t="s">
        <v>0</v>
      </c>
      <c r="C97" s="2" t="s">
        <v>9</v>
      </c>
      <c r="D97" s="3" t="s">
        <v>97</v>
      </c>
      <c r="E97" s="2" t="s">
        <v>16</v>
      </c>
      <c r="F97" s="2" t="s">
        <v>28</v>
      </c>
      <c r="G97" s="2" t="s">
        <v>34</v>
      </c>
      <c r="H97" s="8" t="s">
        <v>40</v>
      </c>
      <c r="O97" s="2" t="s">
        <v>0</v>
      </c>
      <c r="P97" s="2" t="s">
        <v>125</v>
      </c>
      <c r="Q97" s="2" t="s">
        <v>22</v>
      </c>
      <c r="R97" s="2" t="s">
        <v>23</v>
      </c>
    </row>
    <row r="98" spans="2:18" x14ac:dyDescent="0.45">
      <c r="B98" s="2">
        <v>0</v>
      </c>
      <c r="C98" s="5">
        <v>1</v>
      </c>
      <c r="D98" s="3">
        <v>1</v>
      </c>
      <c r="E98" s="8">
        <v>1</v>
      </c>
      <c r="F98" s="2">
        <v>1</v>
      </c>
      <c r="G98" s="2">
        <v>1</v>
      </c>
      <c r="H98" s="8">
        <v>1</v>
      </c>
      <c r="O98">
        <v>0</v>
      </c>
      <c r="P98">
        <v>1</v>
      </c>
      <c r="Q98">
        <v>1</v>
      </c>
      <c r="R98">
        <v>1</v>
      </c>
    </row>
    <row r="99" spans="2:18" x14ac:dyDescent="0.45">
      <c r="B99" s="2">
        <v>25</v>
      </c>
      <c r="C99" s="5">
        <v>4</v>
      </c>
      <c r="D99" s="3">
        <v>2</v>
      </c>
      <c r="E99" s="8">
        <v>3</v>
      </c>
      <c r="F99" s="2">
        <v>3</v>
      </c>
      <c r="G99" s="2">
        <v>7</v>
      </c>
      <c r="H99" s="8">
        <v>3</v>
      </c>
      <c r="O99">
        <v>25</v>
      </c>
      <c r="P99">
        <v>4</v>
      </c>
      <c r="Q99">
        <v>3</v>
      </c>
      <c r="R99">
        <v>7</v>
      </c>
    </row>
    <row r="100" spans="2:18" x14ac:dyDescent="0.45">
      <c r="B100" s="2">
        <v>50</v>
      </c>
      <c r="C100" s="5">
        <v>5</v>
      </c>
      <c r="D100" s="3">
        <v>4</v>
      </c>
      <c r="E100" s="8">
        <v>4</v>
      </c>
      <c r="F100" s="2">
        <v>7</v>
      </c>
      <c r="G100" s="2">
        <v>7</v>
      </c>
      <c r="H100" s="8">
        <v>4</v>
      </c>
      <c r="O100">
        <v>50</v>
      </c>
      <c r="P100">
        <v>5</v>
      </c>
      <c r="Q100">
        <v>7</v>
      </c>
      <c r="R100">
        <v>7</v>
      </c>
    </row>
    <row r="101" spans="2:18" x14ac:dyDescent="0.45">
      <c r="B101" s="2">
        <v>75</v>
      </c>
      <c r="C101" s="5">
        <v>5</v>
      </c>
      <c r="D101" s="3">
        <v>4</v>
      </c>
      <c r="E101" s="8">
        <v>5</v>
      </c>
      <c r="F101" s="2">
        <v>7</v>
      </c>
      <c r="G101" s="2">
        <v>7</v>
      </c>
      <c r="H101" s="8">
        <v>6</v>
      </c>
      <c r="O101">
        <v>75</v>
      </c>
      <c r="P101">
        <v>5</v>
      </c>
      <c r="Q101">
        <v>7</v>
      </c>
      <c r="R101">
        <v>7</v>
      </c>
    </row>
    <row r="102" spans="2:18" x14ac:dyDescent="0.45">
      <c r="B102" s="2">
        <v>100</v>
      </c>
      <c r="C102" s="5">
        <v>8</v>
      </c>
      <c r="D102" s="3">
        <v>5</v>
      </c>
      <c r="E102" s="8">
        <v>5</v>
      </c>
      <c r="F102" s="2">
        <v>7</v>
      </c>
      <c r="G102" s="2">
        <v>8</v>
      </c>
      <c r="H102" s="8">
        <v>6</v>
      </c>
      <c r="O102">
        <v>100</v>
      </c>
      <c r="P102">
        <v>8</v>
      </c>
      <c r="Q102">
        <v>7</v>
      </c>
      <c r="R102">
        <v>8</v>
      </c>
    </row>
    <row r="103" spans="2:18" x14ac:dyDescent="0.45">
      <c r="B103" s="2">
        <v>125</v>
      </c>
      <c r="C103" s="5">
        <v>11</v>
      </c>
      <c r="D103" s="3">
        <v>5</v>
      </c>
      <c r="E103" s="8">
        <v>6</v>
      </c>
      <c r="F103" s="2">
        <v>7</v>
      </c>
      <c r="G103" s="2">
        <v>11</v>
      </c>
      <c r="H103" s="8">
        <v>7</v>
      </c>
      <c r="O103">
        <v>125</v>
      </c>
      <c r="P103">
        <v>11</v>
      </c>
      <c r="Q103">
        <v>7</v>
      </c>
      <c r="R103">
        <v>11</v>
      </c>
    </row>
    <row r="104" spans="2:18" x14ac:dyDescent="0.45">
      <c r="B104" s="2">
        <v>150</v>
      </c>
      <c r="C104" s="5">
        <v>16</v>
      </c>
      <c r="D104" s="3">
        <v>8</v>
      </c>
      <c r="E104" s="8">
        <v>6</v>
      </c>
      <c r="F104" s="2">
        <v>7</v>
      </c>
      <c r="G104" s="2">
        <v>21</v>
      </c>
      <c r="H104" s="8">
        <v>8</v>
      </c>
      <c r="O104">
        <v>150</v>
      </c>
      <c r="P104">
        <v>16</v>
      </c>
      <c r="Q104">
        <v>7</v>
      </c>
      <c r="R104">
        <v>21</v>
      </c>
    </row>
    <row r="105" spans="2:18" x14ac:dyDescent="0.45">
      <c r="B105" s="2">
        <v>175</v>
      </c>
      <c r="C105" s="5">
        <v>21</v>
      </c>
      <c r="D105" s="3">
        <v>9</v>
      </c>
      <c r="E105" s="8">
        <v>9</v>
      </c>
      <c r="F105" s="2">
        <v>7</v>
      </c>
      <c r="G105" s="2">
        <v>23</v>
      </c>
      <c r="H105" s="8">
        <v>10</v>
      </c>
      <c r="O105">
        <v>175</v>
      </c>
      <c r="P105">
        <v>21</v>
      </c>
      <c r="Q105">
        <v>7</v>
      </c>
      <c r="R105">
        <v>23</v>
      </c>
    </row>
    <row r="106" spans="2:18" x14ac:dyDescent="0.45">
      <c r="B106" s="2">
        <v>200</v>
      </c>
      <c r="C106" s="5">
        <v>25</v>
      </c>
      <c r="D106" s="3">
        <v>12</v>
      </c>
      <c r="E106" s="8">
        <v>10</v>
      </c>
      <c r="F106" s="2">
        <v>7</v>
      </c>
      <c r="G106" s="2">
        <v>23</v>
      </c>
      <c r="H106" s="8">
        <v>12</v>
      </c>
      <c r="O106">
        <v>200</v>
      </c>
      <c r="P106">
        <v>25</v>
      </c>
      <c r="Q106">
        <v>7</v>
      </c>
      <c r="R106">
        <v>23</v>
      </c>
    </row>
    <row r="107" spans="2:18" x14ac:dyDescent="0.45">
      <c r="B107" s="2">
        <v>225</v>
      </c>
      <c r="C107" s="5">
        <v>38</v>
      </c>
      <c r="D107" s="3">
        <v>23</v>
      </c>
      <c r="E107" s="8">
        <v>10</v>
      </c>
      <c r="F107" s="2">
        <v>7</v>
      </c>
      <c r="G107" s="2">
        <v>24</v>
      </c>
      <c r="H107" s="8">
        <v>14</v>
      </c>
      <c r="O107">
        <v>225</v>
      </c>
      <c r="P107">
        <v>38</v>
      </c>
      <c r="Q107">
        <v>7</v>
      </c>
      <c r="R107">
        <v>24</v>
      </c>
    </row>
    <row r="108" spans="2:18" x14ac:dyDescent="0.45">
      <c r="B108" s="2">
        <v>250</v>
      </c>
      <c r="C108" s="5">
        <v>47</v>
      </c>
      <c r="D108" s="3">
        <v>23</v>
      </c>
      <c r="E108" s="8">
        <v>10</v>
      </c>
      <c r="F108" s="2">
        <v>7</v>
      </c>
      <c r="G108" s="2">
        <v>26</v>
      </c>
      <c r="H108" s="8">
        <v>14</v>
      </c>
      <c r="O108">
        <v>250</v>
      </c>
      <c r="P108">
        <v>47</v>
      </c>
      <c r="Q108">
        <v>7</v>
      </c>
      <c r="R108">
        <v>26</v>
      </c>
    </row>
    <row r="109" spans="2:18" x14ac:dyDescent="0.45">
      <c r="B109" s="2">
        <v>275</v>
      </c>
      <c r="C109" s="5">
        <v>57</v>
      </c>
      <c r="D109" s="3">
        <v>25</v>
      </c>
      <c r="E109" s="8">
        <v>10</v>
      </c>
      <c r="F109" s="2">
        <v>7</v>
      </c>
      <c r="G109" s="2">
        <v>28</v>
      </c>
      <c r="H109" s="8">
        <v>16</v>
      </c>
      <c r="O109">
        <v>275</v>
      </c>
      <c r="P109">
        <v>57</v>
      </c>
      <c r="Q109">
        <v>7</v>
      </c>
      <c r="R109">
        <v>28</v>
      </c>
    </row>
    <row r="110" spans="2:18" x14ac:dyDescent="0.45">
      <c r="B110" s="2">
        <v>300</v>
      </c>
      <c r="C110" s="5">
        <v>67</v>
      </c>
      <c r="D110" s="3">
        <v>28</v>
      </c>
      <c r="E110" s="8">
        <v>10</v>
      </c>
      <c r="F110" s="2">
        <v>8</v>
      </c>
      <c r="G110" s="2">
        <v>29</v>
      </c>
      <c r="H110" s="8">
        <v>16</v>
      </c>
      <c r="O110">
        <v>300</v>
      </c>
      <c r="P110">
        <v>67</v>
      </c>
      <c r="Q110">
        <v>8</v>
      </c>
      <c r="R110">
        <v>29</v>
      </c>
    </row>
    <row r="111" spans="2:18" x14ac:dyDescent="0.45">
      <c r="B111" s="2">
        <v>325</v>
      </c>
      <c r="C111" s="5">
        <v>75</v>
      </c>
      <c r="D111" s="3">
        <v>30</v>
      </c>
      <c r="E111" s="8">
        <v>10</v>
      </c>
      <c r="F111" s="2">
        <v>8</v>
      </c>
      <c r="G111" s="2">
        <v>30</v>
      </c>
      <c r="H111" s="8">
        <v>16</v>
      </c>
      <c r="O111">
        <v>325</v>
      </c>
      <c r="P111">
        <v>75</v>
      </c>
      <c r="Q111">
        <v>8</v>
      </c>
      <c r="R111">
        <v>30</v>
      </c>
    </row>
    <row r="112" spans="2:18" x14ac:dyDescent="0.45">
      <c r="B112" s="2">
        <v>350</v>
      </c>
      <c r="C112" s="5">
        <v>86</v>
      </c>
      <c r="D112" s="3">
        <v>35</v>
      </c>
      <c r="E112" s="8">
        <v>10</v>
      </c>
      <c r="F112" s="2">
        <v>8</v>
      </c>
      <c r="G112" s="2">
        <v>31</v>
      </c>
      <c r="H112" s="8">
        <v>16</v>
      </c>
      <c r="O112">
        <v>350</v>
      </c>
      <c r="P112">
        <v>86</v>
      </c>
      <c r="Q112">
        <v>8</v>
      </c>
      <c r="R112">
        <v>31</v>
      </c>
    </row>
    <row r="113" spans="1:23" x14ac:dyDescent="0.45">
      <c r="B113" s="2">
        <v>375</v>
      </c>
      <c r="C113" s="5">
        <v>92</v>
      </c>
      <c r="D113" s="3">
        <v>36</v>
      </c>
      <c r="E113" s="8">
        <v>10</v>
      </c>
      <c r="F113" s="2">
        <v>8</v>
      </c>
      <c r="G113" s="2">
        <v>32</v>
      </c>
      <c r="H113" s="8">
        <v>16</v>
      </c>
      <c r="O113">
        <v>375</v>
      </c>
      <c r="P113">
        <v>92</v>
      </c>
      <c r="Q113">
        <v>8</v>
      </c>
      <c r="R113">
        <v>32</v>
      </c>
    </row>
    <row r="114" spans="1:23" x14ac:dyDescent="0.45">
      <c r="B114" s="2">
        <v>400</v>
      </c>
      <c r="C114" s="5">
        <v>98</v>
      </c>
      <c r="D114" s="3">
        <v>37</v>
      </c>
      <c r="E114" s="8">
        <v>10</v>
      </c>
      <c r="F114" s="2">
        <v>8</v>
      </c>
      <c r="G114" s="2">
        <v>32</v>
      </c>
      <c r="H114" s="8">
        <v>16</v>
      </c>
      <c r="O114">
        <v>400</v>
      </c>
      <c r="P114">
        <v>98</v>
      </c>
      <c r="Q114">
        <v>8</v>
      </c>
      <c r="R114">
        <v>32</v>
      </c>
    </row>
    <row r="115" spans="1:23" x14ac:dyDescent="0.45">
      <c r="B115" s="2">
        <v>425</v>
      </c>
      <c r="C115" s="5">
        <v>98</v>
      </c>
      <c r="D115" s="3">
        <v>39</v>
      </c>
      <c r="E115" s="8">
        <v>11</v>
      </c>
      <c r="F115" s="2">
        <v>8</v>
      </c>
      <c r="G115" s="2">
        <v>32</v>
      </c>
      <c r="H115" s="8">
        <v>16</v>
      </c>
      <c r="O115">
        <v>425</v>
      </c>
      <c r="P115">
        <v>98</v>
      </c>
      <c r="Q115">
        <v>8</v>
      </c>
      <c r="R115">
        <v>32</v>
      </c>
    </row>
    <row r="116" spans="1:23" x14ac:dyDescent="0.45">
      <c r="B116" s="2">
        <v>450</v>
      </c>
      <c r="C116" s="5">
        <v>99</v>
      </c>
      <c r="D116" s="3">
        <v>40</v>
      </c>
      <c r="E116" s="8">
        <v>12</v>
      </c>
      <c r="F116" s="2">
        <v>8</v>
      </c>
      <c r="G116" s="2">
        <v>32</v>
      </c>
      <c r="H116" s="8">
        <v>16</v>
      </c>
      <c r="O116">
        <v>450</v>
      </c>
      <c r="P116">
        <v>99</v>
      </c>
      <c r="Q116">
        <v>8</v>
      </c>
      <c r="R116">
        <v>32</v>
      </c>
    </row>
    <row r="117" spans="1:23" x14ac:dyDescent="0.45">
      <c r="B117" s="2">
        <v>475</v>
      </c>
      <c r="C117" s="5">
        <v>99</v>
      </c>
      <c r="D117" s="3">
        <v>41</v>
      </c>
      <c r="E117" s="8">
        <v>12</v>
      </c>
      <c r="F117" s="2">
        <v>9</v>
      </c>
      <c r="G117" s="2">
        <v>32</v>
      </c>
      <c r="H117" s="8">
        <v>16</v>
      </c>
      <c r="O117">
        <v>475</v>
      </c>
      <c r="P117">
        <v>99</v>
      </c>
      <c r="Q117">
        <v>9</v>
      </c>
      <c r="R117">
        <v>32</v>
      </c>
    </row>
    <row r="118" spans="1:23" x14ac:dyDescent="0.45">
      <c r="B118" s="2">
        <v>500</v>
      </c>
      <c r="C118" s="5">
        <v>100</v>
      </c>
      <c r="D118" s="3">
        <v>41</v>
      </c>
      <c r="E118" s="8">
        <v>12</v>
      </c>
      <c r="F118" s="2">
        <v>9</v>
      </c>
      <c r="G118" s="2">
        <v>32</v>
      </c>
      <c r="H118" s="8">
        <v>16</v>
      </c>
      <c r="O118">
        <v>500</v>
      </c>
      <c r="P118">
        <v>100</v>
      </c>
      <c r="Q118">
        <v>9</v>
      </c>
      <c r="R118">
        <v>32</v>
      </c>
    </row>
    <row r="119" spans="1:23" x14ac:dyDescent="0.45">
      <c r="B119" s="2">
        <v>525</v>
      </c>
      <c r="C119" s="5">
        <v>100</v>
      </c>
      <c r="D119" s="3">
        <v>41</v>
      </c>
      <c r="E119" s="8">
        <v>12</v>
      </c>
      <c r="F119" s="2">
        <v>9</v>
      </c>
      <c r="G119" s="2">
        <v>32</v>
      </c>
      <c r="H119" s="8">
        <v>17</v>
      </c>
      <c r="O119">
        <v>525</v>
      </c>
      <c r="P119">
        <v>100</v>
      </c>
      <c r="Q119">
        <v>9</v>
      </c>
      <c r="R119">
        <v>32</v>
      </c>
    </row>
    <row r="120" spans="1:23" x14ac:dyDescent="0.45">
      <c r="B120" s="2">
        <v>550</v>
      </c>
      <c r="C120" s="5">
        <v>100</v>
      </c>
      <c r="D120" s="3">
        <v>42</v>
      </c>
      <c r="E120" s="8">
        <v>12</v>
      </c>
      <c r="F120" s="2">
        <v>9</v>
      </c>
      <c r="G120" s="2">
        <v>32</v>
      </c>
      <c r="H120" s="8">
        <v>17</v>
      </c>
      <c r="O120">
        <v>550</v>
      </c>
      <c r="P120">
        <v>100</v>
      </c>
      <c r="Q120">
        <v>9</v>
      </c>
      <c r="R120">
        <v>32</v>
      </c>
    </row>
    <row r="121" spans="1:23" x14ac:dyDescent="0.45">
      <c r="B121" s="2">
        <v>575</v>
      </c>
      <c r="C121" s="5">
        <v>100</v>
      </c>
      <c r="D121" s="3">
        <v>43</v>
      </c>
      <c r="E121" s="8">
        <v>12</v>
      </c>
      <c r="F121" s="2">
        <v>9</v>
      </c>
      <c r="G121" s="2">
        <v>32</v>
      </c>
      <c r="H121" s="8">
        <v>17</v>
      </c>
      <c r="O121">
        <v>575</v>
      </c>
      <c r="P121">
        <v>100</v>
      </c>
      <c r="Q121">
        <v>9</v>
      </c>
      <c r="R121">
        <v>32</v>
      </c>
      <c r="T121">
        <v>7</v>
      </c>
    </row>
    <row r="122" spans="1:23" x14ac:dyDescent="0.45">
      <c r="F122" s="9"/>
      <c r="I122" s="9"/>
      <c r="P122">
        <v>600</v>
      </c>
      <c r="Q122">
        <v>9</v>
      </c>
      <c r="R122">
        <v>32</v>
      </c>
    </row>
    <row r="123" spans="1:23" x14ac:dyDescent="0.45">
      <c r="F123" s="9"/>
      <c r="I123" s="9"/>
    </row>
    <row r="124" spans="1:23" x14ac:dyDescent="0.45">
      <c r="B124" s="2" t="s">
        <v>0</v>
      </c>
      <c r="C124" s="8" t="s">
        <v>126</v>
      </c>
      <c r="D124" s="8" t="s">
        <v>19</v>
      </c>
      <c r="E124" s="8" t="s">
        <v>3</v>
      </c>
      <c r="F124" s="8" t="s">
        <v>15</v>
      </c>
      <c r="G124" s="8" t="s">
        <v>16</v>
      </c>
      <c r="J124" s="2" t="s">
        <v>0</v>
      </c>
      <c r="K124" s="8" t="s">
        <v>24</v>
      </c>
      <c r="L124" s="8" t="s">
        <v>25</v>
      </c>
      <c r="M124" s="8" t="s">
        <v>26</v>
      </c>
      <c r="N124" s="8" t="s">
        <v>27</v>
      </c>
      <c r="O124" s="8" t="s">
        <v>28</v>
      </c>
      <c r="R124" s="2" t="s">
        <v>0</v>
      </c>
      <c r="S124" s="8" t="s">
        <v>30</v>
      </c>
      <c r="T124" s="8" t="s">
        <v>31</v>
      </c>
      <c r="U124" s="8" t="s">
        <v>32</v>
      </c>
      <c r="V124" s="8" t="s">
        <v>33</v>
      </c>
      <c r="W124" s="8" t="s">
        <v>34</v>
      </c>
    </row>
    <row r="125" spans="1:23" x14ac:dyDescent="0.45">
      <c r="A125">
        <v>0</v>
      </c>
      <c r="B125">
        <v>0</v>
      </c>
      <c r="C125" s="9">
        <v>99</v>
      </c>
      <c r="D125" s="9"/>
      <c r="E125" s="9"/>
      <c r="F125" s="9">
        <v>0</v>
      </c>
      <c r="G125" s="9">
        <f>100-C125-F125</f>
        <v>1</v>
      </c>
      <c r="I125">
        <v>0</v>
      </c>
      <c r="J125">
        <v>0</v>
      </c>
      <c r="K125" s="9">
        <v>99</v>
      </c>
      <c r="L125" s="9"/>
      <c r="M125" s="9"/>
      <c r="N125" s="9">
        <v>0</v>
      </c>
      <c r="O125" s="9">
        <f>100-K125-N125</f>
        <v>1</v>
      </c>
      <c r="Q125">
        <v>0</v>
      </c>
      <c r="R125">
        <v>0</v>
      </c>
      <c r="S125" s="9">
        <v>99</v>
      </c>
      <c r="T125" s="9"/>
      <c r="U125" s="9"/>
      <c r="V125" s="9">
        <v>0</v>
      </c>
      <c r="W125" s="9">
        <f>100-S125-V125</f>
        <v>1</v>
      </c>
    </row>
    <row r="126" spans="1:23" x14ac:dyDescent="0.45">
      <c r="A126">
        <v>1</v>
      </c>
      <c r="B126">
        <v>25</v>
      </c>
      <c r="C126" s="9">
        <v>97</v>
      </c>
      <c r="D126" s="9"/>
      <c r="E126" s="9"/>
      <c r="F126" s="9">
        <v>0</v>
      </c>
      <c r="G126" s="9">
        <f>100-C126-F126</f>
        <v>3</v>
      </c>
      <c r="I126">
        <v>1</v>
      </c>
      <c r="J126">
        <v>25</v>
      </c>
      <c r="K126" s="9">
        <v>97</v>
      </c>
      <c r="L126" s="9"/>
      <c r="M126" s="9"/>
      <c r="N126" s="9">
        <v>0</v>
      </c>
      <c r="O126" s="9">
        <f>100-K126-N126</f>
        <v>3</v>
      </c>
      <c r="Q126">
        <v>1</v>
      </c>
      <c r="R126">
        <v>25</v>
      </c>
      <c r="S126" s="9">
        <v>93</v>
      </c>
      <c r="T126" s="9"/>
      <c r="U126" s="9"/>
      <c r="V126" s="9">
        <v>0</v>
      </c>
      <c r="W126" s="9">
        <f>100-S126-V126</f>
        <v>7</v>
      </c>
    </row>
    <row r="127" spans="1:23" x14ac:dyDescent="0.45">
      <c r="A127">
        <v>2</v>
      </c>
      <c r="B127">
        <v>50</v>
      </c>
      <c r="C127" s="9">
        <v>96</v>
      </c>
      <c r="D127" s="9">
        <v>50</v>
      </c>
      <c r="E127" s="9">
        <v>38</v>
      </c>
      <c r="F127" s="9">
        <v>0</v>
      </c>
      <c r="G127" s="9">
        <f>100-C127-F127</f>
        <v>4</v>
      </c>
      <c r="I127">
        <v>2</v>
      </c>
      <c r="J127">
        <v>50</v>
      </c>
      <c r="K127" s="9">
        <v>93</v>
      </c>
      <c r="L127" s="9">
        <v>80</v>
      </c>
      <c r="M127" s="9">
        <v>57</v>
      </c>
      <c r="N127" s="9">
        <v>0</v>
      </c>
      <c r="O127" s="9">
        <f t="shared" ref="O127:O150" si="2">100-K127-N127</f>
        <v>7</v>
      </c>
      <c r="Q127">
        <v>2</v>
      </c>
      <c r="R127">
        <v>50</v>
      </c>
      <c r="S127" s="9">
        <v>93</v>
      </c>
      <c r="T127" s="9">
        <v>0</v>
      </c>
      <c r="U127" s="9">
        <v>0</v>
      </c>
      <c r="V127" s="9">
        <v>0</v>
      </c>
      <c r="W127" s="9">
        <f t="shared" ref="W127:W150" si="3">100-S127-V127</f>
        <v>7</v>
      </c>
    </row>
    <row r="128" spans="1:23" x14ac:dyDescent="0.45">
      <c r="A128">
        <v>3</v>
      </c>
      <c r="B128">
        <v>75</v>
      </c>
      <c r="C128" s="9">
        <v>57</v>
      </c>
      <c r="D128" s="8" t="s">
        <v>18</v>
      </c>
      <c r="E128" s="9"/>
      <c r="F128" s="9">
        <v>38</v>
      </c>
      <c r="G128" s="9">
        <f>100-C128-F128</f>
        <v>5</v>
      </c>
      <c r="I128">
        <v>3</v>
      </c>
      <c r="J128">
        <v>75</v>
      </c>
      <c r="K128" s="9">
        <v>36</v>
      </c>
      <c r="L128" s="8" t="s">
        <v>18</v>
      </c>
      <c r="M128" s="9"/>
      <c r="N128" s="9">
        <v>57</v>
      </c>
      <c r="O128" s="9">
        <f t="shared" si="2"/>
        <v>7</v>
      </c>
      <c r="Q128">
        <v>3</v>
      </c>
      <c r="R128">
        <v>75</v>
      </c>
      <c r="S128" s="9">
        <v>93</v>
      </c>
      <c r="T128" s="8" t="s">
        <v>18</v>
      </c>
      <c r="U128" s="9"/>
      <c r="V128" s="9">
        <v>0</v>
      </c>
      <c r="W128" s="9">
        <f t="shared" si="3"/>
        <v>7</v>
      </c>
    </row>
    <row r="129" spans="1:23" x14ac:dyDescent="0.45">
      <c r="A129">
        <v>4</v>
      </c>
      <c r="B129">
        <v>100</v>
      </c>
      <c r="C129" s="9">
        <v>57</v>
      </c>
      <c r="D129" s="9">
        <v>50</v>
      </c>
      <c r="E129" s="9">
        <v>21</v>
      </c>
      <c r="F129" s="9">
        <v>38</v>
      </c>
      <c r="G129" s="9">
        <f>100-C129-F129</f>
        <v>5</v>
      </c>
      <c r="I129">
        <v>4</v>
      </c>
      <c r="J129">
        <v>100</v>
      </c>
      <c r="K129" s="9">
        <v>36</v>
      </c>
      <c r="L129" s="9">
        <v>80</v>
      </c>
      <c r="M129" s="9">
        <v>21</v>
      </c>
      <c r="N129" s="9">
        <v>57</v>
      </c>
      <c r="O129" s="9">
        <f t="shared" si="2"/>
        <v>7</v>
      </c>
      <c r="Q129">
        <v>4</v>
      </c>
      <c r="R129">
        <v>100</v>
      </c>
      <c r="S129" s="9">
        <v>92</v>
      </c>
      <c r="T129" s="9">
        <v>0</v>
      </c>
      <c r="U129" s="9">
        <v>0</v>
      </c>
      <c r="V129" s="9">
        <v>0</v>
      </c>
      <c r="W129" s="9">
        <f t="shared" si="3"/>
        <v>8</v>
      </c>
    </row>
    <row r="130" spans="1:23" x14ac:dyDescent="0.45">
      <c r="A130">
        <v>5</v>
      </c>
      <c r="B130">
        <v>125</v>
      </c>
      <c r="C130" s="9">
        <v>35</v>
      </c>
      <c r="D130" s="8" t="s">
        <v>18</v>
      </c>
      <c r="E130" s="9"/>
      <c r="F130" s="9">
        <v>59</v>
      </c>
      <c r="G130" s="9">
        <f>100-C130-F130</f>
        <v>6</v>
      </c>
      <c r="I130">
        <v>5</v>
      </c>
      <c r="J130">
        <v>125</v>
      </c>
      <c r="K130" s="9">
        <v>15</v>
      </c>
      <c r="L130" s="8" t="s">
        <v>18</v>
      </c>
      <c r="M130" s="9"/>
      <c r="N130" s="9">
        <v>78</v>
      </c>
      <c r="O130" s="9">
        <f t="shared" si="2"/>
        <v>7</v>
      </c>
      <c r="Q130">
        <v>5</v>
      </c>
      <c r="R130">
        <v>125</v>
      </c>
      <c r="S130" s="9">
        <v>89</v>
      </c>
      <c r="T130" s="8" t="s">
        <v>18</v>
      </c>
      <c r="U130" s="9"/>
      <c r="V130" s="9">
        <v>0</v>
      </c>
      <c r="W130" s="9">
        <f t="shared" si="3"/>
        <v>11</v>
      </c>
    </row>
    <row r="131" spans="1:23" x14ac:dyDescent="0.45">
      <c r="A131">
        <v>6</v>
      </c>
      <c r="B131">
        <v>150</v>
      </c>
      <c r="C131" s="9">
        <v>35</v>
      </c>
      <c r="D131" s="9">
        <v>50</v>
      </c>
      <c r="E131" s="9">
        <v>13</v>
      </c>
      <c r="F131" s="9">
        <v>59</v>
      </c>
      <c r="G131" s="9">
        <f>100-C131-F131</f>
        <v>6</v>
      </c>
      <c r="I131">
        <v>6</v>
      </c>
      <c r="J131">
        <v>150</v>
      </c>
      <c r="K131" s="9">
        <v>15</v>
      </c>
      <c r="L131" s="9">
        <v>80</v>
      </c>
      <c r="M131" s="9">
        <v>9</v>
      </c>
      <c r="N131" s="9">
        <v>78</v>
      </c>
      <c r="O131" s="9">
        <f t="shared" si="2"/>
        <v>7</v>
      </c>
      <c r="Q131">
        <v>6</v>
      </c>
      <c r="R131">
        <v>150</v>
      </c>
      <c r="S131" s="9">
        <v>79</v>
      </c>
      <c r="T131" s="9">
        <v>80</v>
      </c>
      <c r="U131" s="9">
        <v>49</v>
      </c>
      <c r="V131" s="9">
        <v>0</v>
      </c>
      <c r="W131" s="9">
        <f t="shared" si="3"/>
        <v>21</v>
      </c>
    </row>
    <row r="132" spans="1:23" x14ac:dyDescent="0.45">
      <c r="A132">
        <v>7</v>
      </c>
      <c r="B132">
        <v>175</v>
      </c>
      <c r="C132" s="9">
        <v>19</v>
      </c>
      <c r="D132" s="8" t="s">
        <v>18</v>
      </c>
      <c r="E132" s="9"/>
      <c r="F132" s="9">
        <v>72</v>
      </c>
      <c r="G132" s="9">
        <f>100-C132-F132</f>
        <v>9</v>
      </c>
      <c r="I132">
        <v>7</v>
      </c>
      <c r="J132">
        <v>175</v>
      </c>
      <c r="K132" s="9">
        <v>6</v>
      </c>
      <c r="L132" s="8" t="s">
        <v>18</v>
      </c>
      <c r="M132" s="9"/>
      <c r="N132" s="9">
        <v>87</v>
      </c>
      <c r="O132" s="9">
        <f t="shared" si="2"/>
        <v>7</v>
      </c>
      <c r="Q132">
        <v>7</v>
      </c>
      <c r="R132">
        <v>175</v>
      </c>
      <c r="S132" s="9">
        <v>28</v>
      </c>
      <c r="T132" s="8" t="s">
        <v>18</v>
      </c>
      <c r="U132" s="9"/>
      <c r="V132" s="9">
        <v>49</v>
      </c>
      <c r="W132" s="9">
        <f t="shared" si="3"/>
        <v>23</v>
      </c>
    </row>
    <row r="133" spans="1:23" x14ac:dyDescent="0.45">
      <c r="A133">
        <v>8</v>
      </c>
      <c r="B133">
        <v>200</v>
      </c>
      <c r="C133" s="9">
        <v>18</v>
      </c>
      <c r="D133" s="9">
        <v>50</v>
      </c>
      <c r="E133" s="9">
        <v>10</v>
      </c>
      <c r="F133" s="9">
        <v>72</v>
      </c>
      <c r="G133" s="9">
        <f>100-C133-F133</f>
        <v>10</v>
      </c>
      <c r="I133">
        <v>8</v>
      </c>
      <c r="J133">
        <v>200</v>
      </c>
      <c r="K133" s="9">
        <v>6</v>
      </c>
      <c r="L133" s="9">
        <v>80</v>
      </c>
      <c r="M133" s="9">
        <v>2</v>
      </c>
      <c r="N133" s="9">
        <v>87</v>
      </c>
      <c r="O133" s="9">
        <f t="shared" si="2"/>
        <v>7</v>
      </c>
      <c r="Q133">
        <v>8</v>
      </c>
      <c r="R133">
        <v>200</v>
      </c>
      <c r="S133" s="9">
        <v>28</v>
      </c>
      <c r="T133" s="9">
        <v>80</v>
      </c>
      <c r="U133" s="9">
        <v>17</v>
      </c>
      <c r="V133" s="9">
        <v>49</v>
      </c>
      <c r="W133" s="9">
        <f t="shared" si="3"/>
        <v>23</v>
      </c>
    </row>
    <row r="134" spans="1:23" x14ac:dyDescent="0.45">
      <c r="A134">
        <v>9</v>
      </c>
      <c r="B134">
        <v>225</v>
      </c>
      <c r="C134" s="9">
        <v>8</v>
      </c>
      <c r="D134" s="8" t="s">
        <v>18</v>
      </c>
      <c r="E134" s="9"/>
      <c r="F134" s="9">
        <v>82</v>
      </c>
      <c r="G134" s="9">
        <f>100-C134-F134</f>
        <v>10</v>
      </c>
      <c r="I134">
        <v>9</v>
      </c>
      <c r="J134">
        <v>225</v>
      </c>
      <c r="K134" s="9">
        <v>4</v>
      </c>
      <c r="L134" s="8" t="s">
        <v>18</v>
      </c>
      <c r="M134" s="9"/>
      <c r="N134" s="9">
        <v>89</v>
      </c>
      <c r="O134" s="9">
        <f t="shared" si="2"/>
        <v>7</v>
      </c>
      <c r="Q134">
        <v>9</v>
      </c>
      <c r="R134">
        <v>225</v>
      </c>
      <c r="S134" s="9">
        <v>10</v>
      </c>
      <c r="T134" s="8" t="s">
        <v>18</v>
      </c>
      <c r="U134" s="9"/>
      <c r="V134" s="9">
        <v>66</v>
      </c>
      <c r="W134" s="9">
        <f t="shared" si="3"/>
        <v>24</v>
      </c>
    </row>
    <row r="135" spans="1:23" x14ac:dyDescent="0.45">
      <c r="A135">
        <v>10</v>
      </c>
      <c r="B135">
        <v>250</v>
      </c>
      <c r="C135" s="9">
        <v>8</v>
      </c>
      <c r="D135" s="9"/>
      <c r="E135" s="9"/>
      <c r="F135" s="9">
        <v>82</v>
      </c>
      <c r="G135" s="9">
        <f>100-C135-F135</f>
        <v>10</v>
      </c>
      <c r="I135">
        <v>10</v>
      </c>
      <c r="J135">
        <v>250</v>
      </c>
      <c r="K135" s="9">
        <v>4</v>
      </c>
      <c r="L135" s="9"/>
      <c r="M135" s="9"/>
      <c r="N135" s="9">
        <v>89</v>
      </c>
      <c r="O135" s="9">
        <f t="shared" si="2"/>
        <v>7</v>
      </c>
      <c r="Q135">
        <v>10</v>
      </c>
      <c r="R135">
        <v>250</v>
      </c>
      <c r="S135" s="9">
        <v>8</v>
      </c>
      <c r="T135" s="9"/>
      <c r="U135" s="9"/>
      <c r="V135" s="9">
        <v>66</v>
      </c>
      <c r="W135" s="9">
        <f t="shared" si="3"/>
        <v>26</v>
      </c>
    </row>
    <row r="136" spans="1:23" x14ac:dyDescent="0.45">
      <c r="A136">
        <v>11</v>
      </c>
      <c r="B136">
        <v>275</v>
      </c>
      <c r="C136" s="9">
        <v>8</v>
      </c>
      <c r="D136" s="9"/>
      <c r="E136" s="9"/>
      <c r="F136" s="9">
        <v>82</v>
      </c>
      <c r="G136" s="9">
        <f>100-C136-F136</f>
        <v>10</v>
      </c>
      <c r="I136">
        <v>11</v>
      </c>
      <c r="J136">
        <v>275</v>
      </c>
      <c r="K136" s="9">
        <v>4</v>
      </c>
      <c r="L136" s="9"/>
      <c r="M136" s="9"/>
      <c r="N136" s="9">
        <v>89</v>
      </c>
      <c r="O136" s="9">
        <f t="shared" si="2"/>
        <v>7</v>
      </c>
      <c r="Q136">
        <v>11</v>
      </c>
      <c r="R136">
        <v>275</v>
      </c>
      <c r="S136" s="9">
        <v>6</v>
      </c>
      <c r="T136" s="9"/>
      <c r="U136" s="9"/>
      <c r="V136" s="9">
        <v>66</v>
      </c>
      <c r="W136" s="9">
        <f t="shared" si="3"/>
        <v>28</v>
      </c>
    </row>
    <row r="137" spans="1:23" x14ac:dyDescent="0.45">
      <c r="A137">
        <v>12</v>
      </c>
      <c r="B137">
        <v>300</v>
      </c>
      <c r="C137" s="9">
        <v>8</v>
      </c>
      <c r="D137" s="9"/>
      <c r="E137" s="9"/>
      <c r="F137" s="9">
        <v>82</v>
      </c>
      <c r="G137" s="9">
        <f>100-C137-F137</f>
        <v>10</v>
      </c>
      <c r="I137">
        <v>12</v>
      </c>
      <c r="J137">
        <v>300</v>
      </c>
      <c r="K137" s="9">
        <v>3</v>
      </c>
      <c r="L137" s="9"/>
      <c r="M137" s="9"/>
      <c r="N137" s="9">
        <v>89</v>
      </c>
      <c r="O137" s="9">
        <f t="shared" si="2"/>
        <v>8</v>
      </c>
      <c r="Q137">
        <v>12</v>
      </c>
      <c r="R137">
        <v>300</v>
      </c>
      <c r="S137" s="9">
        <v>5</v>
      </c>
      <c r="T137" s="9"/>
      <c r="U137" s="9"/>
      <c r="V137" s="9">
        <v>66</v>
      </c>
      <c r="W137" s="9">
        <f t="shared" si="3"/>
        <v>29</v>
      </c>
    </row>
    <row r="138" spans="1:23" x14ac:dyDescent="0.45">
      <c r="A138">
        <v>13</v>
      </c>
      <c r="B138">
        <v>325</v>
      </c>
      <c r="C138" s="9">
        <v>8</v>
      </c>
      <c r="D138" s="9"/>
      <c r="E138" s="9"/>
      <c r="F138" s="9">
        <v>82</v>
      </c>
      <c r="G138" s="9">
        <f>100-C138-F138</f>
        <v>10</v>
      </c>
      <c r="I138">
        <v>13</v>
      </c>
      <c r="J138">
        <v>325</v>
      </c>
      <c r="K138" s="9">
        <v>3</v>
      </c>
      <c r="L138" s="9"/>
      <c r="M138" s="9"/>
      <c r="N138" s="9">
        <v>89</v>
      </c>
      <c r="O138" s="9">
        <f t="shared" si="2"/>
        <v>8</v>
      </c>
      <c r="Q138">
        <v>13</v>
      </c>
      <c r="R138">
        <v>325</v>
      </c>
      <c r="S138" s="9">
        <v>4</v>
      </c>
      <c r="T138" s="9"/>
      <c r="U138" s="9"/>
      <c r="V138" s="9">
        <v>66</v>
      </c>
      <c r="W138" s="9">
        <f t="shared" si="3"/>
        <v>30</v>
      </c>
    </row>
    <row r="139" spans="1:23" x14ac:dyDescent="0.45">
      <c r="A139">
        <v>14</v>
      </c>
      <c r="B139">
        <v>350</v>
      </c>
      <c r="C139" s="9">
        <v>8</v>
      </c>
      <c r="D139" s="9"/>
      <c r="E139" s="9"/>
      <c r="F139" s="9">
        <v>82</v>
      </c>
      <c r="G139" s="9">
        <f>100-C139-F139</f>
        <v>10</v>
      </c>
      <c r="I139">
        <v>14</v>
      </c>
      <c r="J139">
        <v>350</v>
      </c>
      <c r="K139" s="9">
        <v>3</v>
      </c>
      <c r="L139" s="9"/>
      <c r="M139" s="9"/>
      <c r="N139" s="9">
        <v>89</v>
      </c>
      <c r="O139" s="9">
        <f t="shared" si="2"/>
        <v>8</v>
      </c>
      <c r="Q139">
        <v>14</v>
      </c>
      <c r="R139">
        <v>350</v>
      </c>
      <c r="S139" s="9">
        <v>3</v>
      </c>
      <c r="T139" s="9"/>
      <c r="U139" s="9"/>
      <c r="V139" s="9">
        <v>66</v>
      </c>
      <c r="W139" s="9">
        <f t="shared" si="3"/>
        <v>31</v>
      </c>
    </row>
    <row r="140" spans="1:23" x14ac:dyDescent="0.45">
      <c r="A140">
        <v>15</v>
      </c>
      <c r="B140">
        <v>375</v>
      </c>
      <c r="C140" s="9">
        <v>8</v>
      </c>
      <c r="D140" s="9"/>
      <c r="E140" s="9"/>
      <c r="F140" s="9">
        <v>82</v>
      </c>
      <c r="G140" s="9">
        <f>100-C140-F140</f>
        <v>10</v>
      </c>
      <c r="I140">
        <v>15</v>
      </c>
      <c r="J140">
        <v>375</v>
      </c>
      <c r="K140" s="9">
        <v>3</v>
      </c>
      <c r="L140" s="9"/>
      <c r="M140" s="9"/>
      <c r="N140" s="9">
        <v>89</v>
      </c>
      <c r="O140" s="9">
        <f t="shared" si="2"/>
        <v>8</v>
      </c>
      <c r="Q140">
        <v>15</v>
      </c>
      <c r="R140">
        <v>375</v>
      </c>
      <c r="S140" s="9">
        <v>2</v>
      </c>
      <c r="T140" s="9"/>
      <c r="U140" s="9"/>
      <c r="V140" s="9">
        <v>66</v>
      </c>
      <c r="W140" s="9">
        <f t="shared" si="3"/>
        <v>32</v>
      </c>
    </row>
    <row r="141" spans="1:23" x14ac:dyDescent="0.45">
      <c r="A141">
        <v>16</v>
      </c>
      <c r="B141">
        <v>400</v>
      </c>
      <c r="C141" s="9">
        <v>8</v>
      </c>
      <c r="D141" s="9"/>
      <c r="E141" s="9"/>
      <c r="F141" s="9">
        <v>82</v>
      </c>
      <c r="G141" s="9">
        <f>100-C141-F141</f>
        <v>10</v>
      </c>
      <c r="I141">
        <v>16</v>
      </c>
      <c r="J141">
        <v>400</v>
      </c>
      <c r="K141" s="9">
        <v>3</v>
      </c>
      <c r="L141" s="9"/>
      <c r="M141" s="9"/>
      <c r="N141" s="9">
        <v>89</v>
      </c>
      <c r="O141" s="9">
        <f t="shared" si="2"/>
        <v>8</v>
      </c>
      <c r="Q141">
        <v>16</v>
      </c>
      <c r="R141">
        <v>400</v>
      </c>
      <c r="S141" s="9">
        <v>2</v>
      </c>
      <c r="T141" s="9"/>
      <c r="U141" s="9"/>
      <c r="V141" s="9">
        <v>66</v>
      </c>
      <c r="W141" s="9">
        <f t="shared" si="3"/>
        <v>32</v>
      </c>
    </row>
    <row r="142" spans="1:23" x14ac:dyDescent="0.45">
      <c r="A142">
        <v>17</v>
      </c>
      <c r="B142">
        <v>425</v>
      </c>
      <c r="C142" s="9">
        <v>7</v>
      </c>
      <c r="D142" s="9"/>
      <c r="E142" s="9"/>
      <c r="F142" s="9">
        <v>82</v>
      </c>
      <c r="G142" s="9">
        <f>100-C142-F142</f>
        <v>11</v>
      </c>
      <c r="I142">
        <v>17</v>
      </c>
      <c r="J142">
        <v>425</v>
      </c>
      <c r="K142" s="9">
        <v>3</v>
      </c>
      <c r="L142" s="9"/>
      <c r="M142" s="9"/>
      <c r="N142" s="9">
        <v>89</v>
      </c>
      <c r="O142" s="9">
        <f t="shared" si="2"/>
        <v>8</v>
      </c>
      <c r="Q142">
        <v>17</v>
      </c>
      <c r="R142">
        <v>425</v>
      </c>
      <c r="S142" s="9">
        <v>2</v>
      </c>
      <c r="T142" s="9"/>
      <c r="U142" s="9"/>
      <c r="V142" s="9">
        <v>66</v>
      </c>
      <c r="W142" s="9">
        <f t="shared" si="3"/>
        <v>32</v>
      </c>
    </row>
    <row r="143" spans="1:23" x14ac:dyDescent="0.45">
      <c r="A143">
        <v>18</v>
      </c>
      <c r="B143">
        <v>450</v>
      </c>
      <c r="C143" s="9">
        <v>6</v>
      </c>
      <c r="D143" s="9"/>
      <c r="E143" s="9"/>
      <c r="F143" s="9">
        <v>82</v>
      </c>
      <c r="G143" s="9">
        <f>100-C143-F143</f>
        <v>12</v>
      </c>
      <c r="I143">
        <v>18</v>
      </c>
      <c r="J143">
        <v>450</v>
      </c>
      <c r="K143" s="9">
        <v>3</v>
      </c>
      <c r="L143" s="9"/>
      <c r="M143" s="9"/>
      <c r="N143" s="9">
        <v>89</v>
      </c>
      <c r="O143" s="9">
        <f t="shared" si="2"/>
        <v>8</v>
      </c>
      <c r="Q143">
        <v>18</v>
      </c>
      <c r="R143">
        <v>450</v>
      </c>
      <c r="S143" s="9">
        <v>2</v>
      </c>
      <c r="T143" s="9"/>
      <c r="U143" s="9"/>
      <c r="V143" s="9">
        <v>66</v>
      </c>
      <c r="W143" s="9">
        <f t="shared" si="3"/>
        <v>32</v>
      </c>
    </row>
    <row r="144" spans="1:23" x14ac:dyDescent="0.45">
      <c r="A144">
        <v>19</v>
      </c>
      <c r="B144">
        <v>475</v>
      </c>
      <c r="C144" s="9">
        <v>6</v>
      </c>
      <c r="D144" s="9"/>
      <c r="E144" s="9"/>
      <c r="F144" s="9">
        <v>82</v>
      </c>
      <c r="G144" s="9">
        <f>100-C144-F144</f>
        <v>12</v>
      </c>
      <c r="I144">
        <v>19</v>
      </c>
      <c r="J144">
        <v>475</v>
      </c>
      <c r="K144" s="9">
        <v>2</v>
      </c>
      <c r="L144" s="9"/>
      <c r="M144" s="9"/>
      <c r="N144" s="9">
        <v>89</v>
      </c>
      <c r="O144" s="9">
        <f t="shared" si="2"/>
        <v>9</v>
      </c>
      <c r="Q144">
        <v>19</v>
      </c>
      <c r="R144">
        <v>475</v>
      </c>
      <c r="S144" s="9">
        <v>2</v>
      </c>
      <c r="T144" s="9"/>
      <c r="U144" s="9"/>
      <c r="V144" s="9">
        <v>66</v>
      </c>
      <c r="W144" s="9">
        <f t="shared" si="3"/>
        <v>32</v>
      </c>
    </row>
    <row r="145" spans="1:23" x14ac:dyDescent="0.45">
      <c r="A145">
        <v>20</v>
      </c>
      <c r="B145">
        <v>500</v>
      </c>
      <c r="C145" s="9">
        <v>6</v>
      </c>
      <c r="D145" s="9"/>
      <c r="E145" s="9"/>
      <c r="F145" s="9">
        <v>82</v>
      </c>
      <c r="G145" s="9">
        <f>100-C145-F145</f>
        <v>12</v>
      </c>
      <c r="I145">
        <v>20</v>
      </c>
      <c r="J145">
        <v>500</v>
      </c>
      <c r="K145" s="9">
        <v>2</v>
      </c>
      <c r="L145" s="9"/>
      <c r="M145" s="9"/>
      <c r="N145" s="9">
        <v>89</v>
      </c>
      <c r="O145" s="9">
        <f t="shared" si="2"/>
        <v>9</v>
      </c>
      <c r="Q145">
        <v>20</v>
      </c>
      <c r="R145">
        <v>500</v>
      </c>
      <c r="S145" s="9">
        <v>2</v>
      </c>
      <c r="T145" s="9"/>
      <c r="U145" s="9"/>
      <c r="V145" s="9">
        <v>66</v>
      </c>
      <c r="W145" s="9">
        <f t="shared" si="3"/>
        <v>32</v>
      </c>
    </row>
    <row r="146" spans="1:23" x14ac:dyDescent="0.45">
      <c r="A146">
        <v>21</v>
      </c>
      <c r="B146">
        <v>525</v>
      </c>
      <c r="C146" s="9">
        <v>6</v>
      </c>
      <c r="D146" s="9"/>
      <c r="E146" s="9"/>
      <c r="F146" s="9">
        <v>82</v>
      </c>
      <c r="G146" s="9">
        <f>100-C146-F146</f>
        <v>12</v>
      </c>
      <c r="I146">
        <v>21</v>
      </c>
      <c r="J146">
        <v>525</v>
      </c>
      <c r="K146" s="9">
        <v>2</v>
      </c>
      <c r="L146" s="9"/>
      <c r="M146" s="9"/>
      <c r="N146" s="9">
        <v>89</v>
      </c>
      <c r="O146" s="9">
        <f t="shared" si="2"/>
        <v>9</v>
      </c>
      <c r="Q146">
        <v>21</v>
      </c>
      <c r="R146">
        <v>525</v>
      </c>
      <c r="S146" s="9">
        <v>2</v>
      </c>
      <c r="T146" s="9"/>
      <c r="U146" s="9"/>
      <c r="V146" s="9">
        <v>66</v>
      </c>
      <c r="W146" s="9">
        <f t="shared" si="3"/>
        <v>32</v>
      </c>
    </row>
    <row r="147" spans="1:23" x14ac:dyDescent="0.45">
      <c r="A147">
        <v>22</v>
      </c>
      <c r="B147">
        <v>550</v>
      </c>
      <c r="C147" s="9">
        <v>6</v>
      </c>
      <c r="D147" s="9"/>
      <c r="E147" s="9"/>
      <c r="F147" s="9">
        <v>82</v>
      </c>
      <c r="G147" s="9">
        <f>100-C147-F147</f>
        <v>12</v>
      </c>
      <c r="I147">
        <v>22</v>
      </c>
      <c r="J147">
        <v>550</v>
      </c>
      <c r="K147" s="9">
        <v>2</v>
      </c>
      <c r="L147" s="9"/>
      <c r="M147" s="9"/>
      <c r="N147" s="9">
        <v>89</v>
      </c>
      <c r="O147" s="9">
        <f t="shared" si="2"/>
        <v>9</v>
      </c>
      <c r="Q147">
        <v>22</v>
      </c>
      <c r="R147">
        <v>550</v>
      </c>
      <c r="S147" s="9">
        <v>2</v>
      </c>
      <c r="T147" s="9"/>
      <c r="U147" s="9"/>
      <c r="V147" s="9">
        <v>66</v>
      </c>
      <c r="W147" s="9">
        <f t="shared" si="3"/>
        <v>32</v>
      </c>
    </row>
    <row r="148" spans="1:23" x14ac:dyDescent="0.45">
      <c r="A148">
        <v>23</v>
      </c>
      <c r="B148">
        <v>575</v>
      </c>
      <c r="C148" s="9">
        <v>6</v>
      </c>
      <c r="D148" s="9"/>
      <c r="E148" s="9"/>
      <c r="F148" s="9">
        <v>82</v>
      </c>
      <c r="G148" s="9">
        <f>100-C148-F148</f>
        <v>12</v>
      </c>
      <c r="I148">
        <v>23</v>
      </c>
      <c r="J148">
        <v>575</v>
      </c>
      <c r="K148" s="9">
        <v>2</v>
      </c>
      <c r="L148" s="9"/>
      <c r="M148" s="9"/>
      <c r="N148" s="9">
        <v>89</v>
      </c>
      <c r="O148" s="9">
        <f t="shared" si="2"/>
        <v>9</v>
      </c>
      <c r="Q148">
        <v>23</v>
      </c>
      <c r="R148">
        <v>575</v>
      </c>
      <c r="S148" s="9">
        <v>2</v>
      </c>
      <c r="T148" s="9"/>
      <c r="U148" s="9"/>
      <c r="V148" s="9">
        <v>66</v>
      </c>
      <c r="W148" s="9">
        <f t="shared" si="3"/>
        <v>32</v>
      </c>
    </row>
    <row r="149" spans="1:23" x14ac:dyDescent="0.45">
      <c r="A149">
        <v>24</v>
      </c>
      <c r="B149">
        <v>600</v>
      </c>
      <c r="C149" s="9">
        <v>5</v>
      </c>
      <c r="F149" s="9">
        <v>82</v>
      </c>
      <c r="G149" s="9">
        <f t="shared" ref="G149:G150" si="4">100-C149-F149</f>
        <v>13</v>
      </c>
      <c r="I149">
        <v>24</v>
      </c>
      <c r="J149">
        <v>600</v>
      </c>
      <c r="K149" s="9">
        <v>2</v>
      </c>
      <c r="N149" s="9">
        <v>89</v>
      </c>
      <c r="O149" s="9">
        <f t="shared" si="2"/>
        <v>9</v>
      </c>
      <c r="Q149">
        <v>24</v>
      </c>
      <c r="R149">
        <v>600</v>
      </c>
      <c r="S149" s="9">
        <v>2</v>
      </c>
      <c r="V149" s="9">
        <v>66</v>
      </c>
      <c r="W149" s="9">
        <f t="shared" si="3"/>
        <v>32</v>
      </c>
    </row>
    <row r="150" spans="1:23" x14ac:dyDescent="0.45">
      <c r="A150">
        <v>25</v>
      </c>
      <c r="B150">
        <v>625</v>
      </c>
      <c r="C150" s="9">
        <v>4</v>
      </c>
      <c r="F150" s="9">
        <v>82</v>
      </c>
      <c r="G150" s="9">
        <f t="shared" si="4"/>
        <v>14</v>
      </c>
      <c r="I150">
        <v>25</v>
      </c>
      <c r="J150">
        <v>625</v>
      </c>
      <c r="K150" s="9"/>
      <c r="N150" s="9">
        <v>89</v>
      </c>
      <c r="O150" s="9">
        <f t="shared" si="2"/>
        <v>11</v>
      </c>
      <c r="Q150">
        <v>25</v>
      </c>
      <c r="R150">
        <v>625</v>
      </c>
      <c r="S150" s="9"/>
      <c r="V150" s="9">
        <v>66</v>
      </c>
      <c r="W150" s="9">
        <f t="shared" si="3"/>
        <v>34</v>
      </c>
    </row>
    <row r="153" spans="1:23" x14ac:dyDescent="0.45">
      <c r="B153" s="2" t="s">
        <v>0</v>
      </c>
      <c r="C153" s="8" t="s">
        <v>37</v>
      </c>
      <c r="D153" s="8" t="s">
        <v>38</v>
      </c>
      <c r="E153" s="8" t="s">
        <v>29</v>
      </c>
      <c r="F153" s="8" t="s">
        <v>39</v>
      </c>
      <c r="G153" s="8" t="s">
        <v>40</v>
      </c>
    </row>
    <row r="154" spans="1:23" x14ac:dyDescent="0.45">
      <c r="A154">
        <v>0</v>
      </c>
      <c r="B154">
        <v>0</v>
      </c>
      <c r="C154" s="9">
        <v>99</v>
      </c>
      <c r="D154" s="9"/>
      <c r="E154" s="9"/>
      <c r="F154" s="9">
        <v>0</v>
      </c>
      <c r="G154" s="9">
        <f>100-C154-F154</f>
        <v>1</v>
      </c>
    </row>
    <row r="155" spans="1:23" x14ac:dyDescent="0.45">
      <c r="A155">
        <v>1</v>
      </c>
      <c r="B155">
        <v>25</v>
      </c>
      <c r="C155" s="9">
        <v>97</v>
      </c>
      <c r="D155" s="9"/>
      <c r="E155" s="9"/>
      <c r="F155" s="9">
        <v>0</v>
      </c>
      <c r="G155" s="9">
        <f>100-C155-F155</f>
        <v>3</v>
      </c>
    </row>
    <row r="156" spans="1:23" x14ac:dyDescent="0.45">
      <c r="A156">
        <v>2</v>
      </c>
      <c r="B156">
        <v>50</v>
      </c>
      <c r="C156" s="9">
        <v>96</v>
      </c>
      <c r="D156" s="9">
        <v>30</v>
      </c>
      <c r="E156" s="9">
        <v>21</v>
      </c>
      <c r="F156" s="9">
        <v>0</v>
      </c>
      <c r="G156" s="9">
        <f>100-C156-F156</f>
        <v>4</v>
      </c>
      <c r="I156" s="9">
        <v>97</v>
      </c>
    </row>
    <row r="157" spans="1:23" x14ac:dyDescent="0.45">
      <c r="A157">
        <v>3</v>
      </c>
      <c r="B157">
        <v>75</v>
      </c>
      <c r="C157" s="9">
        <v>73</v>
      </c>
      <c r="D157" s="8" t="s">
        <v>18</v>
      </c>
      <c r="E157" s="9"/>
      <c r="F157" s="9">
        <v>21</v>
      </c>
      <c r="G157" s="9">
        <f>100-C157-F157</f>
        <v>6</v>
      </c>
    </row>
    <row r="158" spans="1:23" x14ac:dyDescent="0.45">
      <c r="A158">
        <v>4</v>
      </c>
      <c r="B158">
        <v>100</v>
      </c>
      <c r="C158" s="9">
        <v>73</v>
      </c>
      <c r="D158" s="9">
        <v>45</v>
      </c>
      <c r="E158" s="9">
        <v>24</v>
      </c>
      <c r="F158" s="9">
        <v>21</v>
      </c>
      <c r="G158" s="9">
        <f>100-C158-F158</f>
        <v>6</v>
      </c>
    </row>
    <row r="159" spans="1:23" x14ac:dyDescent="0.45">
      <c r="A159">
        <v>5</v>
      </c>
      <c r="B159">
        <v>125</v>
      </c>
      <c r="C159" s="9">
        <v>48</v>
      </c>
      <c r="D159" s="8" t="s">
        <v>18</v>
      </c>
      <c r="E159" s="9"/>
      <c r="F159" s="9">
        <v>45</v>
      </c>
      <c r="G159" s="9">
        <f>100-C159-F159</f>
        <v>7</v>
      </c>
    </row>
    <row r="160" spans="1:23" x14ac:dyDescent="0.45">
      <c r="A160">
        <v>6</v>
      </c>
      <c r="B160">
        <v>150</v>
      </c>
      <c r="C160" s="9">
        <v>47</v>
      </c>
      <c r="D160" s="9">
        <v>80</v>
      </c>
      <c r="E160" s="9">
        <v>28</v>
      </c>
      <c r="F160" s="9">
        <v>45</v>
      </c>
      <c r="G160" s="9">
        <f>100-C160-F160</f>
        <v>8</v>
      </c>
    </row>
    <row r="161" spans="1:7" x14ac:dyDescent="0.45">
      <c r="A161">
        <v>7</v>
      </c>
      <c r="B161">
        <v>175</v>
      </c>
      <c r="C161" s="9">
        <v>17</v>
      </c>
      <c r="D161" s="8" t="s">
        <v>18</v>
      </c>
      <c r="E161" s="9"/>
      <c r="F161" s="9">
        <v>73</v>
      </c>
      <c r="G161" s="9">
        <f>100-C161-F161</f>
        <v>10</v>
      </c>
    </row>
    <row r="162" spans="1:7" x14ac:dyDescent="0.45">
      <c r="A162">
        <v>8</v>
      </c>
      <c r="B162">
        <v>200</v>
      </c>
      <c r="C162" s="9">
        <v>15</v>
      </c>
      <c r="D162" s="9">
        <v>90</v>
      </c>
      <c r="E162" s="9">
        <v>9</v>
      </c>
      <c r="F162" s="9">
        <v>73</v>
      </c>
      <c r="G162" s="9">
        <f>100-C162-F162</f>
        <v>12</v>
      </c>
    </row>
    <row r="163" spans="1:7" x14ac:dyDescent="0.45">
      <c r="A163">
        <v>9</v>
      </c>
      <c r="B163">
        <v>225</v>
      </c>
      <c r="C163" s="9">
        <v>5</v>
      </c>
      <c r="D163" s="8" t="s">
        <v>18</v>
      </c>
      <c r="E163" s="9"/>
      <c r="F163" s="9">
        <v>81</v>
      </c>
      <c r="G163" s="9">
        <f>100-C163-F163</f>
        <v>14</v>
      </c>
    </row>
    <row r="164" spans="1:7" x14ac:dyDescent="0.45">
      <c r="A164">
        <v>10</v>
      </c>
      <c r="B164">
        <v>250</v>
      </c>
      <c r="C164" s="9">
        <v>5</v>
      </c>
      <c r="D164" s="9"/>
      <c r="E164" s="9"/>
      <c r="F164" s="9">
        <v>81</v>
      </c>
      <c r="G164" s="9">
        <f>100-C164-F164</f>
        <v>14</v>
      </c>
    </row>
    <row r="165" spans="1:7" x14ac:dyDescent="0.45">
      <c r="A165">
        <v>11</v>
      </c>
      <c r="B165">
        <v>275</v>
      </c>
      <c r="C165" s="9">
        <v>3</v>
      </c>
      <c r="D165" s="9"/>
      <c r="E165" s="9"/>
      <c r="F165" s="9">
        <v>81</v>
      </c>
      <c r="G165" s="9">
        <f>100-C165-F165</f>
        <v>16</v>
      </c>
    </row>
    <row r="166" spans="1:7" x14ac:dyDescent="0.45">
      <c r="A166">
        <v>12</v>
      </c>
      <c r="B166">
        <v>300</v>
      </c>
      <c r="C166" s="9">
        <v>3</v>
      </c>
      <c r="D166" s="9"/>
      <c r="E166" s="9"/>
      <c r="F166" s="9">
        <v>81</v>
      </c>
      <c r="G166" s="9">
        <f>100-C166-F166</f>
        <v>16</v>
      </c>
    </row>
    <row r="167" spans="1:7" x14ac:dyDescent="0.45">
      <c r="A167">
        <v>13</v>
      </c>
      <c r="B167">
        <v>325</v>
      </c>
      <c r="C167" s="9">
        <v>3</v>
      </c>
      <c r="D167" s="9"/>
      <c r="E167" s="9"/>
      <c r="F167" s="9">
        <v>81</v>
      </c>
      <c r="G167" s="9">
        <f>100-C167-F167</f>
        <v>16</v>
      </c>
    </row>
    <row r="168" spans="1:7" x14ac:dyDescent="0.45">
      <c r="A168">
        <v>14</v>
      </c>
      <c r="B168">
        <v>350</v>
      </c>
      <c r="C168" s="9">
        <v>3</v>
      </c>
      <c r="D168" s="9"/>
      <c r="E168" s="9"/>
      <c r="F168" s="9">
        <v>81</v>
      </c>
      <c r="G168" s="9">
        <f>100-C168-F168</f>
        <v>16</v>
      </c>
    </row>
    <row r="169" spans="1:7" x14ac:dyDescent="0.45">
      <c r="A169">
        <v>15</v>
      </c>
      <c r="B169">
        <v>375</v>
      </c>
      <c r="C169" s="9">
        <v>3</v>
      </c>
      <c r="D169" s="9"/>
      <c r="E169" s="9"/>
      <c r="F169" s="9">
        <v>81</v>
      </c>
      <c r="G169" s="9">
        <f>100-C169-F169</f>
        <v>16</v>
      </c>
    </row>
    <row r="170" spans="1:7" x14ac:dyDescent="0.45">
      <c r="A170">
        <v>16</v>
      </c>
      <c r="B170">
        <v>400</v>
      </c>
      <c r="C170" s="9">
        <v>3</v>
      </c>
      <c r="D170" s="9"/>
      <c r="E170" s="9"/>
      <c r="F170" s="9">
        <v>81</v>
      </c>
      <c r="G170" s="9">
        <f>100-C170-F170</f>
        <v>16</v>
      </c>
    </row>
    <row r="171" spans="1:7" x14ac:dyDescent="0.45">
      <c r="A171">
        <v>17</v>
      </c>
      <c r="B171">
        <v>425</v>
      </c>
      <c r="C171" s="9">
        <v>3</v>
      </c>
      <c r="D171" s="9"/>
      <c r="E171" s="9"/>
      <c r="F171" s="9">
        <v>81</v>
      </c>
      <c r="G171" s="9">
        <f>100-C171-F171</f>
        <v>16</v>
      </c>
    </row>
    <row r="172" spans="1:7" x14ac:dyDescent="0.45">
      <c r="A172">
        <v>18</v>
      </c>
      <c r="B172">
        <v>450</v>
      </c>
      <c r="C172" s="9">
        <v>3</v>
      </c>
      <c r="D172" s="9"/>
      <c r="E172" s="9"/>
      <c r="F172" s="9">
        <v>81</v>
      </c>
      <c r="G172" s="9">
        <f>100-C172-F172</f>
        <v>16</v>
      </c>
    </row>
    <row r="173" spans="1:7" x14ac:dyDescent="0.45">
      <c r="A173">
        <v>19</v>
      </c>
      <c r="B173">
        <v>475</v>
      </c>
      <c r="C173" s="9">
        <v>3</v>
      </c>
      <c r="D173" s="9"/>
      <c r="E173" s="9"/>
      <c r="F173" s="9">
        <v>81</v>
      </c>
      <c r="G173" s="9">
        <f>100-C173-F173</f>
        <v>16</v>
      </c>
    </row>
    <row r="174" spans="1:7" x14ac:dyDescent="0.45">
      <c r="A174">
        <v>20</v>
      </c>
      <c r="B174">
        <v>500</v>
      </c>
      <c r="C174" s="9">
        <v>3</v>
      </c>
      <c r="D174" s="9"/>
      <c r="E174" s="9"/>
      <c r="F174" s="9">
        <v>81</v>
      </c>
      <c r="G174" s="9">
        <f>100-C174-F174</f>
        <v>16</v>
      </c>
    </row>
    <row r="175" spans="1:7" x14ac:dyDescent="0.45">
      <c r="A175">
        <v>21</v>
      </c>
      <c r="B175">
        <v>525</v>
      </c>
      <c r="C175" s="9">
        <v>2</v>
      </c>
      <c r="D175" s="9"/>
      <c r="E175" s="9"/>
      <c r="F175" s="9">
        <v>81</v>
      </c>
      <c r="G175" s="9">
        <f>100-C175-F175</f>
        <v>17</v>
      </c>
    </row>
    <row r="176" spans="1:7" x14ac:dyDescent="0.45">
      <c r="A176">
        <v>22</v>
      </c>
      <c r="B176">
        <v>550</v>
      </c>
      <c r="C176" s="9">
        <v>2</v>
      </c>
      <c r="D176" s="9"/>
      <c r="E176" s="9"/>
      <c r="F176" s="9">
        <v>81</v>
      </c>
      <c r="G176" s="9">
        <f>100-C176-F176</f>
        <v>17</v>
      </c>
    </row>
    <row r="177" spans="1:19" x14ac:dyDescent="0.45">
      <c r="A177">
        <v>23</v>
      </c>
      <c r="B177">
        <v>575</v>
      </c>
      <c r="C177" s="9">
        <v>2</v>
      </c>
      <c r="D177" s="9"/>
      <c r="E177" s="9"/>
      <c r="F177" s="9">
        <v>81</v>
      </c>
      <c r="G177" s="9">
        <f>100-C177-F177</f>
        <v>17</v>
      </c>
    </row>
    <row r="178" spans="1:19" x14ac:dyDescent="0.45">
      <c r="A178">
        <v>24</v>
      </c>
      <c r="B178">
        <v>600</v>
      </c>
      <c r="C178" s="9">
        <v>2</v>
      </c>
      <c r="F178" s="9">
        <v>81</v>
      </c>
      <c r="G178" s="9">
        <f t="shared" ref="G178:G179" si="5">100-C178-F178</f>
        <v>17</v>
      </c>
    </row>
    <row r="179" spans="1:19" x14ac:dyDescent="0.45">
      <c r="A179">
        <v>25</v>
      </c>
      <c r="B179">
        <v>625</v>
      </c>
      <c r="C179" s="9">
        <v>2</v>
      </c>
      <c r="F179" s="9">
        <v>81</v>
      </c>
      <c r="G179" s="9">
        <f t="shared" si="5"/>
        <v>17</v>
      </c>
    </row>
    <row r="180" spans="1:19" x14ac:dyDescent="0.45">
      <c r="A180" t="s">
        <v>20</v>
      </c>
      <c r="C180" s="9">
        <v>2.57</v>
      </c>
    </row>
    <row r="182" spans="1:19" x14ac:dyDescent="0.45">
      <c r="B182" s="10"/>
      <c r="C182" s="2" t="s">
        <v>0</v>
      </c>
      <c r="D182" s="2" t="s">
        <v>9</v>
      </c>
      <c r="E182" s="3" t="s">
        <v>97</v>
      </c>
      <c r="F182" s="2" t="s">
        <v>16</v>
      </c>
      <c r="G182" s="2" t="s">
        <v>28</v>
      </c>
      <c r="H182" s="2" t="s">
        <v>34</v>
      </c>
      <c r="I182" s="8" t="s">
        <v>40</v>
      </c>
      <c r="J182" s="8"/>
      <c r="K182" s="2" t="s">
        <v>0</v>
      </c>
      <c r="L182" s="3" t="s">
        <v>129</v>
      </c>
      <c r="M182" s="2" t="s">
        <v>130</v>
      </c>
      <c r="N182" s="2" t="s">
        <v>131</v>
      </c>
      <c r="O182" s="2" t="s">
        <v>132</v>
      </c>
      <c r="P182" s="8" t="s">
        <v>133</v>
      </c>
      <c r="S182" s="8"/>
    </row>
    <row r="183" spans="1:19" x14ac:dyDescent="0.45">
      <c r="C183" s="2">
        <v>0</v>
      </c>
      <c r="D183" s="5">
        <v>1</v>
      </c>
      <c r="E183" s="3">
        <v>1</v>
      </c>
      <c r="F183" s="8">
        <v>1</v>
      </c>
      <c r="G183" s="2">
        <v>1</v>
      </c>
      <c r="H183" s="2">
        <v>1</v>
      </c>
      <c r="I183" s="8">
        <v>1</v>
      </c>
      <c r="J183" s="9"/>
      <c r="K183" s="2">
        <v>0</v>
      </c>
      <c r="L183" s="3">
        <f>D183-E183</f>
        <v>0</v>
      </c>
      <c r="M183" s="8">
        <f>D183-F183</f>
        <v>0</v>
      </c>
      <c r="N183" s="2">
        <f>D183-G183</f>
        <v>0</v>
      </c>
      <c r="O183" s="2">
        <f>D183-H183</f>
        <v>0</v>
      </c>
      <c r="P183" s="8">
        <f>D183-I183</f>
        <v>0</v>
      </c>
      <c r="S183" s="9"/>
    </row>
    <row r="184" spans="1:19" x14ac:dyDescent="0.45">
      <c r="C184" s="2">
        <v>25</v>
      </c>
      <c r="D184" s="5">
        <v>4</v>
      </c>
      <c r="E184" s="3">
        <v>2</v>
      </c>
      <c r="F184" s="8">
        <v>3</v>
      </c>
      <c r="G184" s="2">
        <v>3</v>
      </c>
      <c r="H184" s="2">
        <v>7</v>
      </c>
      <c r="I184" s="8">
        <v>3</v>
      </c>
      <c r="J184" s="9"/>
      <c r="K184" s="2">
        <v>25</v>
      </c>
      <c r="L184" s="3">
        <f t="shared" ref="L184:L206" si="6">D184-E184</f>
        <v>2</v>
      </c>
      <c r="M184" s="8">
        <f t="shared" ref="M184:M206" si="7">D184-F184</f>
        <v>1</v>
      </c>
      <c r="N184" s="2">
        <f t="shared" ref="N184:N206" si="8">D184-G184</f>
        <v>1</v>
      </c>
      <c r="O184" s="2">
        <f t="shared" ref="O184:O206" si="9">D184-H184</f>
        <v>-3</v>
      </c>
      <c r="P184" s="8">
        <f t="shared" ref="P184:P206" si="10">D184-I184</f>
        <v>1</v>
      </c>
      <c r="S184" s="9"/>
    </row>
    <row r="185" spans="1:19" x14ac:dyDescent="0.45">
      <c r="C185" s="2">
        <v>50</v>
      </c>
      <c r="D185" s="5">
        <v>5</v>
      </c>
      <c r="E185" s="3">
        <v>4</v>
      </c>
      <c r="F185" s="8">
        <v>4</v>
      </c>
      <c r="G185" s="2">
        <v>7</v>
      </c>
      <c r="H185" s="2">
        <v>7</v>
      </c>
      <c r="I185" s="8">
        <v>4</v>
      </c>
      <c r="J185" s="9"/>
      <c r="K185" s="2">
        <v>50</v>
      </c>
      <c r="L185" s="3">
        <f t="shared" si="6"/>
        <v>1</v>
      </c>
      <c r="M185" s="8">
        <f t="shared" si="7"/>
        <v>1</v>
      </c>
      <c r="N185" s="2">
        <f t="shared" si="8"/>
        <v>-2</v>
      </c>
      <c r="O185" s="2">
        <f t="shared" si="9"/>
        <v>-2</v>
      </c>
      <c r="P185" s="8">
        <f t="shared" si="10"/>
        <v>1</v>
      </c>
      <c r="S185" s="9"/>
    </row>
    <row r="186" spans="1:19" x14ac:dyDescent="0.45">
      <c r="C186" s="2">
        <v>75</v>
      </c>
      <c r="D186" s="5">
        <v>5</v>
      </c>
      <c r="E186" s="3">
        <v>4</v>
      </c>
      <c r="F186" s="8">
        <v>5</v>
      </c>
      <c r="G186" s="2">
        <v>7</v>
      </c>
      <c r="H186" s="2">
        <v>7</v>
      </c>
      <c r="I186" s="8">
        <v>6</v>
      </c>
      <c r="J186" s="9"/>
      <c r="K186" s="2">
        <v>75</v>
      </c>
      <c r="L186" s="3">
        <f t="shared" si="6"/>
        <v>1</v>
      </c>
      <c r="M186" s="8">
        <f t="shared" si="7"/>
        <v>0</v>
      </c>
      <c r="N186" s="2">
        <f t="shared" si="8"/>
        <v>-2</v>
      </c>
      <c r="O186" s="2">
        <f t="shared" si="9"/>
        <v>-2</v>
      </c>
      <c r="P186" s="8">
        <f t="shared" si="10"/>
        <v>-1</v>
      </c>
      <c r="S186" s="9"/>
    </row>
    <row r="187" spans="1:19" x14ac:dyDescent="0.45">
      <c r="C187" s="2">
        <v>100</v>
      </c>
      <c r="D187" s="5">
        <v>8</v>
      </c>
      <c r="E187" s="3">
        <v>5</v>
      </c>
      <c r="F187" s="8">
        <v>5</v>
      </c>
      <c r="G187" s="2">
        <v>7</v>
      </c>
      <c r="H187" s="2">
        <v>8</v>
      </c>
      <c r="I187" s="8">
        <v>6</v>
      </c>
      <c r="J187" s="9"/>
      <c r="K187" s="2">
        <v>100</v>
      </c>
      <c r="L187" s="3">
        <f t="shared" si="6"/>
        <v>3</v>
      </c>
      <c r="M187" s="8">
        <f t="shared" si="7"/>
        <v>3</v>
      </c>
      <c r="N187" s="2">
        <f t="shared" si="8"/>
        <v>1</v>
      </c>
      <c r="O187" s="2">
        <f t="shared" si="9"/>
        <v>0</v>
      </c>
      <c r="P187" s="8">
        <f t="shared" si="10"/>
        <v>2</v>
      </c>
      <c r="S187" s="9"/>
    </row>
    <row r="188" spans="1:19" x14ac:dyDescent="0.45">
      <c r="C188" s="2">
        <v>125</v>
      </c>
      <c r="D188" s="5">
        <v>11</v>
      </c>
      <c r="E188" s="3">
        <v>5</v>
      </c>
      <c r="F188" s="8">
        <v>6</v>
      </c>
      <c r="G188" s="2">
        <v>7</v>
      </c>
      <c r="H188" s="2">
        <v>11</v>
      </c>
      <c r="I188" s="8">
        <v>7</v>
      </c>
      <c r="J188" s="9"/>
      <c r="K188" s="2">
        <v>125</v>
      </c>
      <c r="L188" s="3">
        <f t="shared" si="6"/>
        <v>6</v>
      </c>
      <c r="M188" s="8">
        <f t="shared" si="7"/>
        <v>5</v>
      </c>
      <c r="N188" s="2">
        <f t="shared" si="8"/>
        <v>4</v>
      </c>
      <c r="O188" s="2">
        <f t="shared" si="9"/>
        <v>0</v>
      </c>
      <c r="P188" s="8">
        <f t="shared" si="10"/>
        <v>4</v>
      </c>
      <c r="S188" s="9"/>
    </row>
    <row r="189" spans="1:19" x14ac:dyDescent="0.45">
      <c r="C189" s="2">
        <v>150</v>
      </c>
      <c r="D189" s="5">
        <v>16</v>
      </c>
      <c r="E189" s="3">
        <v>8</v>
      </c>
      <c r="F189" s="8">
        <v>6</v>
      </c>
      <c r="G189" s="2">
        <v>7</v>
      </c>
      <c r="H189" s="2">
        <v>21</v>
      </c>
      <c r="I189" s="8">
        <v>8</v>
      </c>
      <c r="J189" s="9"/>
      <c r="K189" s="2">
        <v>150</v>
      </c>
      <c r="L189" s="3">
        <f t="shared" si="6"/>
        <v>8</v>
      </c>
      <c r="M189" s="8">
        <f t="shared" si="7"/>
        <v>10</v>
      </c>
      <c r="N189" s="2">
        <f t="shared" si="8"/>
        <v>9</v>
      </c>
      <c r="O189" s="2">
        <f t="shared" si="9"/>
        <v>-5</v>
      </c>
      <c r="P189" s="8">
        <f t="shared" si="10"/>
        <v>8</v>
      </c>
      <c r="S189" s="9"/>
    </row>
    <row r="190" spans="1:19" x14ac:dyDescent="0.45">
      <c r="C190" s="2">
        <v>175</v>
      </c>
      <c r="D190" s="5">
        <v>21</v>
      </c>
      <c r="E190" s="3">
        <v>9</v>
      </c>
      <c r="F190" s="8">
        <v>9</v>
      </c>
      <c r="G190" s="2">
        <v>7</v>
      </c>
      <c r="H190" s="2">
        <v>23</v>
      </c>
      <c r="I190" s="8">
        <v>10</v>
      </c>
      <c r="J190" s="9"/>
      <c r="K190" s="2">
        <v>175</v>
      </c>
      <c r="L190" s="3">
        <f t="shared" si="6"/>
        <v>12</v>
      </c>
      <c r="M190" s="8">
        <f t="shared" si="7"/>
        <v>12</v>
      </c>
      <c r="N190" s="2">
        <f t="shared" si="8"/>
        <v>14</v>
      </c>
      <c r="O190" s="2">
        <f t="shared" si="9"/>
        <v>-2</v>
      </c>
      <c r="P190" s="8">
        <f t="shared" si="10"/>
        <v>11</v>
      </c>
      <c r="S190" s="9"/>
    </row>
    <row r="191" spans="1:19" x14ac:dyDescent="0.45">
      <c r="C191" s="2">
        <v>200</v>
      </c>
      <c r="D191" s="5">
        <v>25</v>
      </c>
      <c r="E191" s="3">
        <v>12</v>
      </c>
      <c r="F191" s="8">
        <v>10</v>
      </c>
      <c r="G191" s="2">
        <v>7</v>
      </c>
      <c r="H191" s="2">
        <v>23</v>
      </c>
      <c r="I191" s="8">
        <v>12</v>
      </c>
      <c r="J191" s="9"/>
      <c r="K191" s="2">
        <v>200</v>
      </c>
      <c r="L191" s="3">
        <f t="shared" si="6"/>
        <v>13</v>
      </c>
      <c r="M191" s="8">
        <f t="shared" si="7"/>
        <v>15</v>
      </c>
      <c r="N191" s="2">
        <f t="shared" si="8"/>
        <v>18</v>
      </c>
      <c r="O191" s="2">
        <f t="shared" si="9"/>
        <v>2</v>
      </c>
      <c r="P191" s="8">
        <f t="shared" si="10"/>
        <v>13</v>
      </c>
      <c r="S191" s="9"/>
    </row>
    <row r="192" spans="1:19" x14ac:dyDescent="0.45">
      <c r="C192" s="2">
        <v>225</v>
      </c>
      <c r="D192" s="5">
        <v>38</v>
      </c>
      <c r="E192" s="3">
        <v>23</v>
      </c>
      <c r="F192" s="8">
        <v>10</v>
      </c>
      <c r="G192" s="2">
        <v>7</v>
      </c>
      <c r="H192" s="2">
        <v>24</v>
      </c>
      <c r="I192" s="8">
        <v>14</v>
      </c>
      <c r="J192" s="9"/>
      <c r="K192" s="2">
        <v>225</v>
      </c>
      <c r="L192" s="3">
        <f t="shared" si="6"/>
        <v>15</v>
      </c>
      <c r="M192" s="8">
        <f t="shared" si="7"/>
        <v>28</v>
      </c>
      <c r="N192" s="2">
        <f t="shared" si="8"/>
        <v>31</v>
      </c>
      <c r="O192" s="2">
        <f t="shared" si="9"/>
        <v>14</v>
      </c>
      <c r="P192" s="8">
        <f t="shared" si="10"/>
        <v>24</v>
      </c>
      <c r="S192" s="9"/>
    </row>
    <row r="193" spans="3:19" x14ac:dyDescent="0.45">
      <c r="C193" s="2">
        <v>250</v>
      </c>
      <c r="D193" s="5">
        <v>47</v>
      </c>
      <c r="E193" s="3">
        <v>23</v>
      </c>
      <c r="F193" s="8">
        <v>10</v>
      </c>
      <c r="G193" s="2">
        <v>7</v>
      </c>
      <c r="H193" s="2">
        <v>26</v>
      </c>
      <c r="I193" s="8">
        <v>14</v>
      </c>
      <c r="J193" s="9"/>
      <c r="K193" s="2">
        <v>250</v>
      </c>
      <c r="L193" s="3">
        <f t="shared" si="6"/>
        <v>24</v>
      </c>
      <c r="M193" s="8">
        <f t="shared" si="7"/>
        <v>37</v>
      </c>
      <c r="N193" s="2">
        <f t="shared" si="8"/>
        <v>40</v>
      </c>
      <c r="O193" s="2">
        <f t="shared" si="9"/>
        <v>21</v>
      </c>
      <c r="P193" s="8">
        <f t="shared" si="10"/>
        <v>33</v>
      </c>
      <c r="S193" s="9"/>
    </row>
    <row r="194" spans="3:19" x14ac:dyDescent="0.45">
      <c r="C194" s="2">
        <v>275</v>
      </c>
      <c r="D194" s="5">
        <v>57</v>
      </c>
      <c r="E194" s="3">
        <v>25</v>
      </c>
      <c r="F194" s="8">
        <v>10</v>
      </c>
      <c r="G194" s="2">
        <v>7</v>
      </c>
      <c r="H194" s="2">
        <v>28</v>
      </c>
      <c r="I194" s="8">
        <v>16</v>
      </c>
      <c r="J194" s="9"/>
      <c r="K194" s="2">
        <v>275</v>
      </c>
      <c r="L194" s="3">
        <f t="shared" si="6"/>
        <v>32</v>
      </c>
      <c r="M194" s="8">
        <f t="shared" si="7"/>
        <v>47</v>
      </c>
      <c r="N194" s="2">
        <f t="shared" si="8"/>
        <v>50</v>
      </c>
      <c r="O194" s="2">
        <f t="shared" si="9"/>
        <v>29</v>
      </c>
      <c r="P194" s="8">
        <f t="shared" si="10"/>
        <v>41</v>
      </c>
      <c r="S194" s="9"/>
    </row>
    <row r="195" spans="3:19" x14ac:dyDescent="0.45">
      <c r="C195" s="2">
        <v>300</v>
      </c>
      <c r="D195" s="5">
        <v>67</v>
      </c>
      <c r="E195" s="3">
        <v>28</v>
      </c>
      <c r="F195" s="8">
        <v>10</v>
      </c>
      <c r="G195" s="2">
        <v>8</v>
      </c>
      <c r="H195" s="2">
        <v>29</v>
      </c>
      <c r="I195" s="8">
        <v>16</v>
      </c>
      <c r="J195" s="9"/>
      <c r="K195" s="2">
        <v>300</v>
      </c>
      <c r="L195" s="3">
        <f t="shared" si="6"/>
        <v>39</v>
      </c>
      <c r="M195" s="8">
        <f t="shared" si="7"/>
        <v>57</v>
      </c>
      <c r="N195" s="2">
        <f t="shared" si="8"/>
        <v>59</v>
      </c>
      <c r="O195" s="2">
        <f t="shared" si="9"/>
        <v>38</v>
      </c>
      <c r="P195" s="8">
        <f t="shared" si="10"/>
        <v>51</v>
      </c>
      <c r="S195" s="9"/>
    </row>
    <row r="196" spans="3:19" x14ac:dyDescent="0.45">
      <c r="C196" s="2">
        <v>325</v>
      </c>
      <c r="D196" s="5">
        <v>75</v>
      </c>
      <c r="E196" s="3">
        <v>30</v>
      </c>
      <c r="F196" s="8">
        <v>10</v>
      </c>
      <c r="G196" s="2">
        <v>8</v>
      </c>
      <c r="H196" s="2">
        <v>30</v>
      </c>
      <c r="I196" s="8">
        <v>16</v>
      </c>
      <c r="J196" s="9"/>
      <c r="K196" s="2">
        <v>325</v>
      </c>
      <c r="L196" s="3">
        <f t="shared" si="6"/>
        <v>45</v>
      </c>
      <c r="M196" s="8">
        <f t="shared" si="7"/>
        <v>65</v>
      </c>
      <c r="N196" s="2">
        <f t="shared" si="8"/>
        <v>67</v>
      </c>
      <c r="O196" s="2">
        <f t="shared" si="9"/>
        <v>45</v>
      </c>
      <c r="P196" s="8">
        <f t="shared" si="10"/>
        <v>59</v>
      </c>
      <c r="S196" s="9"/>
    </row>
    <row r="197" spans="3:19" x14ac:dyDescent="0.45">
      <c r="C197" s="2">
        <v>350</v>
      </c>
      <c r="D197" s="5">
        <v>86</v>
      </c>
      <c r="E197" s="3">
        <v>35</v>
      </c>
      <c r="F197" s="8">
        <v>10</v>
      </c>
      <c r="G197" s="2">
        <v>8</v>
      </c>
      <c r="H197" s="2">
        <v>31</v>
      </c>
      <c r="I197" s="8">
        <v>16</v>
      </c>
      <c r="J197" s="9"/>
      <c r="K197" s="2">
        <v>350</v>
      </c>
      <c r="L197" s="3">
        <f t="shared" si="6"/>
        <v>51</v>
      </c>
      <c r="M197" s="8">
        <f t="shared" si="7"/>
        <v>76</v>
      </c>
      <c r="N197" s="2">
        <f t="shared" si="8"/>
        <v>78</v>
      </c>
      <c r="O197" s="2">
        <f t="shared" si="9"/>
        <v>55</v>
      </c>
      <c r="P197" s="8">
        <f t="shared" si="10"/>
        <v>70</v>
      </c>
      <c r="S197" s="9"/>
    </row>
    <row r="198" spans="3:19" x14ac:dyDescent="0.45">
      <c r="C198" s="2">
        <v>375</v>
      </c>
      <c r="D198" s="5">
        <v>92</v>
      </c>
      <c r="E198" s="3">
        <v>36</v>
      </c>
      <c r="F198" s="8">
        <v>10</v>
      </c>
      <c r="G198" s="2">
        <v>8</v>
      </c>
      <c r="H198" s="2">
        <v>32</v>
      </c>
      <c r="I198" s="8">
        <v>16</v>
      </c>
      <c r="J198" s="9"/>
      <c r="K198" s="2">
        <v>375</v>
      </c>
      <c r="L198" s="3">
        <f t="shared" si="6"/>
        <v>56</v>
      </c>
      <c r="M198" s="8">
        <f t="shared" si="7"/>
        <v>82</v>
      </c>
      <c r="N198" s="2">
        <f t="shared" si="8"/>
        <v>84</v>
      </c>
      <c r="O198" s="2">
        <f t="shared" si="9"/>
        <v>60</v>
      </c>
      <c r="P198" s="8">
        <f t="shared" si="10"/>
        <v>76</v>
      </c>
      <c r="S198" s="9"/>
    </row>
    <row r="199" spans="3:19" x14ac:dyDescent="0.45">
      <c r="C199" s="2">
        <v>400</v>
      </c>
      <c r="D199" s="5">
        <v>98</v>
      </c>
      <c r="E199" s="3">
        <v>37</v>
      </c>
      <c r="F199" s="8">
        <v>10</v>
      </c>
      <c r="G199" s="2">
        <v>8</v>
      </c>
      <c r="H199" s="2">
        <v>32</v>
      </c>
      <c r="I199" s="8">
        <v>16</v>
      </c>
      <c r="J199" s="9"/>
      <c r="K199" s="2">
        <v>400</v>
      </c>
      <c r="L199" s="3">
        <f t="shared" si="6"/>
        <v>61</v>
      </c>
      <c r="M199" s="8">
        <f t="shared" si="7"/>
        <v>88</v>
      </c>
      <c r="N199" s="2">
        <f t="shared" si="8"/>
        <v>90</v>
      </c>
      <c r="O199" s="2">
        <f t="shared" si="9"/>
        <v>66</v>
      </c>
      <c r="P199" s="8">
        <f t="shared" si="10"/>
        <v>82</v>
      </c>
      <c r="S199" s="9"/>
    </row>
    <row r="200" spans="3:19" x14ac:dyDescent="0.45">
      <c r="C200" s="2">
        <v>425</v>
      </c>
      <c r="D200" s="5">
        <v>98</v>
      </c>
      <c r="E200" s="3">
        <v>39</v>
      </c>
      <c r="F200" s="8">
        <v>11</v>
      </c>
      <c r="G200" s="2">
        <v>8</v>
      </c>
      <c r="H200" s="2">
        <v>32</v>
      </c>
      <c r="I200" s="8">
        <v>16</v>
      </c>
      <c r="J200" s="9"/>
      <c r="K200" s="2">
        <v>425</v>
      </c>
      <c r="L200" s="3">
        <f t="shared" si="6"/>
        <v>59</v>
      </c>
      <c r="M200" s="8">
        <f t="shared" si="7"/>
        <v>87</v>
      </c>
      <c r="N200" s="2">
        <f t="shared" si="8"/>
        <v>90</v>
      </c>
      <c r="O200" s="2">
        <f t="shared" si="9"/>
        <v>66</v>
      </c>
      <c r="P200" s="8">
        <f t="shared" si="10"/>
        <v>82</v>
      </c>
      <c r="S200" s="9"/>
    </row>
    <row r="201" spans="3:19" x14ac:dyDescent="0.45">
      <c r="C201" s="2">
        <v>450</v>
      </c>
      <c r="D201" s="5">
        <v>99</v>
      </c>
      <c r="E201" s="3">
        <v>40</v>
      </c>
      <c r="F201" s="8">
        <v>12</v>
      </c>
      <c r="G201" s="2">
        <v>8</v>
      </c>
      <c r="H201" s="2">
        <v>32</v>
      </c>
      <c r="I201" s="8">
        <v>16</v>
      </c>
      <c r="J201" s="9"/>
      <c r="K201" s="2">
        <v>450</v>
      </c>
      <c r="L201" s="3">
        <f t="shared" si="6"/>
        <v>59</v>
      </c>
      <c r="M201" s="8">
        <f t="shared" si="7"/>
        <v>87</v>
      </c>
      <c r="N201" s="2">
        <f t="shared" si="8"/>
        <v>91</v>
      </c>
      <c r="O201" s="2">
        <f t="shared" si="9"/>
        <v>67</v>
      </c>
      <c r="P201" s="8">
        <f t="shared" si="10"/>
        <v>83</v>
      </c>
      <c r="S201" s="9"/>
    </row>
    <row r="202" spans="3:19" x14ac:dyDescent="0.45">
      <c r="C202" s="2">
        <v>475</v>
      </c>
      <c r="D202" s="5">
        <v>99</v>
      </c>
      <c r="E202" s="3">
        <v>41</v>
      </c>
      <c r="F202" s="8">
        <v>12</v>
      </c>
      <c r="G202" s="2">
        <v>9</v>
      </c>
      <c r="H202" s="2">
        <v>32</v>
      </c>
      <c r="I202" s="8">
        <v>16</v>
      </c>
      <c r="J202" s="9"/>
      <c r="K202" s="2">
        <v>475</v>
      </c>
      <c r="L202" s="3">
        <f t="shared" si="6"/>
        <v>58</v>
      </c>
      <c r="M202" s="8">
        <f t="shared" si="7"/>
        <v>87</v>
      </c>
      <c r="N202" s="2">
        <f t="shared" si="8"/>
        <v>90</v>
      </c>
      <c r="O202" s="2">
        <f t="shared" si="9"/>
        <v>67</v>
      </c>
      <c r="P202" s="8">
        <f t="shared" si="10"/>
        <v>83</v>
      </c>
      <c r="S202" s="9"/>
    </row>
    <row r="203" spans="3:19" x14ac:dyDescent="0.45">
      <c r="C203" s="2">
        <v>500</v>
      </c>
      <c r="D203" s="5">
        <v>100</v>
      </c>
      <c r="E203" s="3">
        <v>41</v>
      </c>
      <c r="F203" s="8">
        <v>12</v>
      </c>
      <c r="G203" s="2">
        <v>9</v>
      </c>
      <c r="H203" s="2">
        <v>32</v>
      </c>
      <c r="I203" s="8">
        <v>16</v>
      </c>
      <c r="J203" s="9"/>
      <c r="K203" s="2">
        <v>500</v>
      </c>
      <c r="L203" s="3">
        <f t="shared" si="6"/>
        <v>59</v>
      </c>
      <c r="M203" s="8">
        <f t="shared" si="7"/>
        <v>88</v>
      </c>
      <c r="N203" s="2">
        <f t="shared" si="8"/>
        <v>91</v>
      </c>
      <c r="O203" s="2">
        <f t="shared" si="9"/>
        <v>68</v>
      </c>
      <c r="P203" s="8">
        <f t="shared" si="10"/>
        <v>84</v>
      </c>
      <c r="S203" s="9"/>
    </row>
    <row r="204" spans="3:19" x14ac:dyDescent="0.45">
      <c r="C204" s="2">
        <v>525</v>
      </c>
      <c r="D204" s="5">
        <v>100</v>
      </c>
      <c r="E204" s="3">
        <v>41</v>
      </c>
      <c r="F204" s="8">
        <v>12</v>
      </c>
      <c r="G204" s="2">
        <v>9</v>
      </c>
      <c r="H204" s="2">
        <v>32</v>
      </c>
      <c r="I204" s="8">
        <v>17</v>
      </c>
      <c r="J204" s="9"/>
      <c r="K204" s="2">
        <v>525</v>
      </c>
      <c r="L204" s="3">
        <f t="shared" si="6"/>
        <v>59</v>
      </c>
      <c r="M204" s="8">
        <f t="shared" si="7"/>
        <v>88</v>
      </c>
      <c r="N204" s="2">
        <f t="shared" si="8"/>
        <v>91</v>
      </c>
      <c r="O204" s="2">
        <f t="shared" si="9"/>
        <v>68</v>
      </c>
      <c r="P204" s="8">
        <f t="shared" si="10"/>
        <v>83</v>
      </c>
      <c r="S204" s="9"/>
    </row>
    <row r="205" spans="3:19" x14ac:dyDescent="0.45">
      <c r="C205" s="2">
        <v>550</v>
      </c>
      <c r="D205" s="5">
        <v>100</v>
      </c>
      <c r="E205" s="3">
        <v>42</v>
      </c>
      <c r="F205" s="8">
        <v>12</v>
      </c>
      <c r="G205" s="2">
        <v>9</v>
      </c>
      <c r="H205" s="2">
        <v>32</v>
      </c>
      <c r="I205" s="8">
        <v>17</v>
      </c>
      <c r="J205" s="9"/>
      <c r="K205" s="2">
        <v>550</v>
      </c>
      <c r="L205" s="3">
        <f t="shared" si="6"/>
        <v>58</v>
      </c>
      <c r="M205" s="8">
        <f t="shared" si="7"/>
        <v>88</v>
      </c>
      <c r="N205" s="2">
        <f t="shared" si="8"/>
        <v>91</v>
      </c>
      <c r="O205" s="2">
        <f t="shared" si="9"/>
        <v>68</v>
      </c>
      <c r="P205" s="8">
        <f t="shared" si="10"/>
        <v>83</v>
      </c>
      <c r="S205" s="9"/>
    </row>
    <row r="206" spans="3:19" x14ac:dyDescent="0.45">
      <c r="C206" s="2">
        <v>575</v>
      </c>
      <c r="D206" s="5">
        <v>100</v>
      </c>
      <c r="E206" s="3">
        <v>43</v>
      </c>
      <c r="F206" s="8">
        <v>12</v>
      </c>
      <c r="G206" s="2">
        <v>9</v>
      </c>
      <c r="H206" s="2">
        <v>32</v>
      </c>
      <c r="I206" s="8">
        <v>17</v>
      </c>
      <c r="J206" s="9"/>
      <c r="K206" s="2">
        <v>575</v>
      </c>
      <c r="L206" s="3">
        <f t="shared" si="6"/>
        <v>57</v>
      </c>
      <c r="M206" s="8">
        <f t="shared" si="7"/>
        <v>88</v>
      </c>
      <c r="N206" s="2">
        <f t="shared" si="8"/>
        <v>91</v>
      </c>
      <c r="O206" s="2">
        <f t="shared" si="9"/>
        <v>68</v>
      </c>
      <c r="P206" s="8">
        <f t="shared" si="10"/>
        <v>83</v>
      </c>
      <c r="S206" s="9"/>
    </row>
  </sheetData>
  <conditionalFormatting sqref="L183:P20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7" sqref="A37"/>
    </sheetView>
  </sheetViews>
  <sheetFormatPr defaultRowHeight="14.25" x14ac:dyDescent="0.45"/>
  <sheetData>
    <row r="1" spans="1:1" x14ac:dyDescent="0.45">
      <c r="A1" t="s">
        <v>41</v>
      </c>
    </row>
    <row r="2" spans="1:1" x14ac:dyDescent="0.45">
      <c r="A2" t="s">
        <v>42</v>
      </c>
    </row>
    <row r="3" spans="1:1" x14ac:dyDescent="0.45">
      <c r="A3" t="s">
        <v>43</v>
      </c>
    </row>
    <row r="4" spans="1:1" x14ac:dyDescent="0.45">
      <c r="A4" t="s">
        <v>44</v>
      </c>
    </row>
    <row r="5" spans="1:1" x14ac:dyDescent="0.45">
      <c r="A5" t="s">
        <v>45</v>
      </c>
    </row>
    <row r="6" spans="1:1" x14ac:dyDescent="0.45">
      <c r="A6" t="s">
        <v>46</v>
      </c>
    </row>
    <row r="7" spans="1:1" x14ac:dyDescent="0.45">
      <c r="A7" t="s">
        <v>47</v>
      </c>
    </row>
    <row r="8" spans="1:1" x14ac:dyDescent="0.45">
      <c r="A8" t="s">
        <v>48</v>
      </c>
    </row>
    <row r="9" spans="1:1" x14ac:dyDescent="0.45">
      <c r="A9" t="s">
        <v>49</v>
      </c>
    </row>
    <row r="10" spans="1:1" x14ac:dyDescent="0.45">
      <c r="A10" t="s">
        <v>50</v>
      </c>
    </row>
    <row r="11" spans="1:1" x14ac:dyDescent="0.45">
      <c r="A11" t="s">
        <v>51</v>
      </c>
    </row>
    <row r="12" spans="1:1" x14ac:dyDescent="0.45">
      <c r="A12" t="s">
        <v>52</v>
      </c>
    </row>
    <row r="13" spans="1:1" x14ac:dyDescent="0.45">
      <c r="A13" t="s">
        <v>53</v>
      </c>
    </row>
    <row r="14" spans="1:1" x14ac:dyDescent="0.45">
      <c r="A14" t="s">
        <v>54</v>
      </c>
    </row>
    <row r="15" spans="1:1" x14ac:dyDescent="0.45">
      <c r="A15" t="s">
        <v>55</v>
      </c>
    </row>
    <row r="16" spans="1:1" x14ac:dyDescent="0.45">
      <c r="A16" t="s">
        <v>56</v>
      </c>
    </row>
    <row r="17" spans="1:1" x14ac:dyDescent="0.45">
      <c r="A17" t="s">
        <v>57</v>
      </c>
    </row>
    <row r="18" spans="1:1" x14ac:dyDescent="0.45">
      <c r="A18" t="s">
        <v>58</v>
      </c>
    </row>
    <row r="19" spans="1:1" x14ac:dyDescent="0.45">
      <c r="A19" t="s">
        <v>59</v>
      </c>
    </row>
    <row r="20" spans="1:1" x14ac:dyDescent="0.45">
      <c r="A20" t="s">
        <v>60</v>
      </c>
    </row>
    <row r="21" spans="1:1" x14ac:dyDescent="0.45">
      <c r="A21" t="s">
        <v>61</v>
      </c>
    </row>
    <row r="22" spans="1:1" x14ac:dyDescent="0.45">
      <c r="A22" t="s">
        <v>62</v>
      </c>
    </row>
    <row r="23" spans="1:1" x14ac:dyDescent="0.45">
      <c r="A23" t="s">
        <v>63</v>
      </c>
    </row>
    <row r="24" spans="1:1" x14ac:dyDescent="0.45">
      <c r="A24" t="s">
        <v>64</v>
      </c>
    </row>
    <row r="25" spans="1:1" x14ac:dyDescent="0.45">
      <c r="A25" t="s">
        <v>65</v>
      </c>
    </row>
    <row r="26" spans="1:1" x14ac:dyDescent="0.45">
      <c r="A26" t="s">
        <v>66</v>
      </c>
    </row>
    <row r="27" spans="1:1" x14ac:dyDescent="0.45">
      <c r="A27" t="s">
        <v>67</v>
      </c>
    </row>
    <row r="28" spans="1:1" x14ac:dyDescent="0.45">
      <c r="A28" t="s">
        <v>68</v>
      </c>
    </row>
    <row r="29" spans="1:1" x14ac:dyDescent="0.45">
      <c r="A29" t="s">
        <v>69</v>
      </c>
    </row>
    <row r="30" spans="1:1" x14ac:dyDescent="0.45">
      <c r="A30" t="s">
        <v>70</v>
      </c>
    </row>
    <row r="31" spans="1:1" x14ac:dyDescent="0.45">
      <c r="A31" t="s">
        <v>71</v>
      </c>
    </row>
    <row r="32" spans="1:1" x14ac:dyDescent="0.45">
      <c r="A32" t="s">
        <v>72</v>
      </c>
    </row>
    <row r="33" spans="1:1" x14ac:dyDescent="0.45">
      <c r="A33" t="s">
        <v>73</v>
      </c>
    </row>
    <row r="34" spans="1:1" x14ac:dyDescent="0.45">
      <c r="A34" t="s">
        <v>74</v>
      </c>
    </row>
    <row r="36" spans="1:1" x14ac:dyDescent="0.45">
      <c r="A36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sqref="A1:XFD1048576"/>
    </sheetView>
  </sheetViews>
  <sheetFormatPr defaultRowHeight="14.25" x14ac:dyDescent="0.45"/>
  <sheetData>
    <row r="1" spans="1:14" x14ac:dyDescent="0.45">
      <c r="A1" t="s">
        <v>76</v>
      </c>
    </row>
    <row r="3" spans="1:14" x14ac:dyDescent="0.45">
      <c r="D3" s="2"/>
      <c r="E3" s="8" t="s">
        <v>77</v>
      </c>
      <c r="F3" s="2" t="s">
        <v>7</v>
      </c>
      <c r="G3" s="2" t="s">
        <v>8</v>
      </c>
      <c r="H3" s="2" t="s">
        <v>26</v>
      </c>
      <c r="I3" s="2" t="s">
        <v>81</v>
      </c>
    </row>
    <row r="4" spans="1:14" x14ac:dyDescent="0.45">
      <c r="D4" s="2" t="s">
        <v>78</v>
      </c>
      <c r="E4" s="2">
        <v>100</v>
      </c>
      <c r="F4" s="2">
        <v>50</v>
      </c>
      <c r="G4" s="2">
        <v>80</v>
      </c>
      <c r="H4" s="2">
        <v>0</v>
      </c>
      <c r="I4" s="2">
        <v>30</v>
      </c>
    </row>
    <row r="5" spans="1:14" x14ac:dyDescent="0.45">
      <c r="D5" s="2" t="s">
        <v>82</v>
      </c>
      <c r="E5" s="2"/>
      <c r="F5" s="2"/>
      <c r="G5" s="2"/>
      <c r="H5" s="2"/>
      <c r="I5" s="2">
        <v>30</v>
      </c>
    </row>
    <row r="6" spans="1:14" x14ac:dyDescent="0.45">
      <c r="D6" s="2" t="s">
        <v>79</v>
      </c>
      <c r="E6" s="2">
        <v>200</v>
      </c>
      <c r="F6" s="2">
        <v>50</v>
      </c>
      <c r="G6" s="2">
        <v>80</v>
      </c>
      <c r="H6" s="2">
        <v>80</v>
      </c>
      <c r="I6" s="2">
        <v>30</v>
      </c>
    </row>
    <row r="7" spans="1:14" x14ac:dyDescent="0.45">
      <c r="D7" s="2" t="s">
        <v>83</v>
      </c>
      <c r="E7" s="2"/>
      <c r="F7" s="2"/>
      <c r="G7" s="2"/>
      <c r="H7" s="2"/>
      <c r="I7" s="2">
        <v>30</v>
      </c>
    </row>
    <row r="8" spans="1:14" x14ac:dyDescent="0.45">
      <c r="D8" s="2" t="s">
        <v>80</v>
      </c>
      <c r="E8" s="2">
        <v>300</v>
      </c>
      <c r="F8" s="2">
        <v>50</v>
      </c>
      <c r="G8" s="2">
        <v>80</v>
      </c>
      <c r="H8" s="2">
        <v>80</v>
      </c>
      <c r="I8" s="2">
        <v>30</v>
      </c>
    </row>
    <row r="9" spans="1:14" x14ac:dyDescent="0.45">
      <c r="J9" s="2"/>
      <c r="K9" s="2"/>
      <c r="L9" s="2"/>
      <c r="M9" s="2"/>
      <c r="N9" s="2"/>
    </row>
    <row r="11" spans="1:14" x14ac:dyDescent="0.45">
      <c r="C11" s="2" t="s">
        <v>0</v>
      </c>
      <c r="D11" s="8" t="s">
        <v>102</v>
      </c>
      <c r="E11" s="8" t="s">
        <v>38</v>
      </c>
      <c r="F11" s="8" t="s">
        <v>29</v>
      </c>
      <c r="G11" s="8" t="s">
        <v>39</v>
      </c>
      <c r="H11" s="8" t="s">
        <v>40</v>
      </c>
      <c r="I11" s="8"/>
    </row>
    <row r="12" spans="1:14" x14ac:dyDescent="0.45">
      <c r="A12">
        <v>0</v>
      </c>
      <c r="C12">
        <v>0</v>
      </c>
      <c r="D12" s="9">
        <v>99</v>
      </c>
      <c r="E12" s="9"/>
      <c r="F12" s="9"/>
      <c r="G12" s="9">
        <v>0</v>
      </c>
      <c r="H12" s="9">
        <f>100-D12-G12</f>
        <v>1</v>
      </c>
      <c r="I12" s="9"/>
    </row>
    <row r="13" spans="1:14" x14ac:dyDescent="0.45">
      <c r="A13">
        <v>2</v>
      </c>
      <c r="C13">
        <v>50</v>
      </c>
      <c r="D13" s="9">
        <v>99</v>
      </c>
      <c r="E13" s="9"/>
      <c r="F13" s="9"/>
      <c r="G13" s="9">
        <v>0</v>
      </c>
      <c r="H13" s="9">
        <f>100-D13-G13</f>
        <v>1</v>
      </c>
      <c r="I13" s="9"/>
    </row>
    <row r="14" spans="1:14" x14ac:dyDescent="0.45">
      <c r="A14">
        <v>4</v>
      </c>
      <c r="C14">
        <v>100</v>
      </c>
      <c r="D14" s="9">
        <v>97</v>
      </c>
      <c r="E14" s="9"/>
      <c r="F14" s="9"/>
      <c r="G14" s="9">
        <v>0</v>
      </c>
      <c r="H14" s="9">
        <f>100-D14-G14</f>
        <v>3</v>
      </c>
      <c r="I14" s="9"/>
    </row>
    <row r="15" spans="1:14" x14ac:dyDescent="0.45">
      <c r="A15">
        <v>6</v>
      </c>
      <c r="C15">
        <v>150</v>
      </c>
      <c r="D15" s="9">
        <v>96</v>
      </c>
      <c r="E15" s="9"/>
      <c r="F15" s="9"/>
      <c r="G15" s="9">
        <v>0</v>
      </c>
      <c r="H15" s="9">
        <f>100-D15-G15</f>
        <v>4</v>
      </c>
      <c r="I15" s="9"/>
    </row>
    <row r="16" spans="1:14" x14ac:dyDescent="0.45">
      <c r="A16">
        <v>8</v>
      </c>
      <c r="C16">
        <v>200</v>
      </c>
      <c r="D16" s="9">
        <v>94</v>
      </c>
      <c r="E16" s="9"/>
      <c r="F16" s="9"/>
      <c r="G16" s="9">
        <v>0</v>
      </c>
      <c r="H16" s="9">
        <f>100-D16-G16</f>
        <v>6</v>
      </c>
      <c r="I16" s="9"/>
    </row>
    <row r="17" spans="1:9" x14ac:dyDescent="0.45">
      <c r="A17">
        <v>10</v>
      </c>
      <c r="C17">
        <v>250</v>
      </c>
      <c r="D17" s="9">
        <v>93</v>
      </c>
      <c r="E17" s="9"/>
      <c r="F17" s="9"/>
      <c r="G17" s="9">
        <v>0</v>
      </c>
      <c r="H17" s="9">
        <f>100-D17-G17</f>
        <v>7</v>
      </c>
      <c r="I17" s="9"/>
    </row>
    <row r="18" spans="1:9" x14ac:dyDescent="0.45">
      <c r="A18">
        <v>12</v>
      </c>
      <c r="C18">
        <v>300</v>
      </c>
      <c r="D18" s="9">
        <v>92</v>
      </c>
      <c r="E18" s="9"/>
      <c r="F18" s="9"/>
      <c r="G18" s="9">
        <v>0</v>
      </c>
      <c r="H18" s="9">
        <f>100-D18-G18</f>
        <v>8</v>
      </c>
      <c r="I18" s="9"/>
    </row>
    <row r="19" spans="1:9" x14ac:dyDescent="0.45">
      <c r="A19">
        <v>16</v>
      </c>
      <c r="C19">
        <v>400</v>
      </c>
      <c r="D19" s="9">
        <v>85</v>
      </c>
      <c r="E19" s="9"/>
      <c r="F19" s="9"/>
      <c r="G19" s="9">
        <v>0</v>
      </c>
      <c r="H19" s="9">
        <f>100-D19-G19</f>
        <v>15</v>
      </c>
      <c r="I19" s="9"/>
    </row>
    <row r="20" spans="1:9" x14ac:dyDescent="0.45">
      <c r="A20">
        <v>20</v>
      </c>
      <c r="C20">
        <v>500</v>
      </c>
      <c r="D20" s="9">
        <v>75</v>
      </c>
      <c r="E20" s="9"/>
      <c r="F20" s="9"/>
      <c r="G20" s="9">
        <v>0</v>
      </c>
      <c r="H20" s="9">
        <f>100-D20-G20</f>
        <v>25</v>
      </c>
      <c r="I20" s="9"/>
    </row>
    <row r="21" spans="1:9" x14ac:dyDescent="0.45">
      <c r="A21">
        <v>24</v>
      </c>
      <c r="C21">
        <v>600</v>
      </c>
      <c r="D21" s="9">
        <v>68</v>
      </c>
      <c r="G21" s="9">
        <v>0</v>
      </c>
      <c r="H21" s="9">
        <f t="shared" ref="H21:H26" si="0">100-D21-G21</f>
        <v>32</v>
      </c>
      <c r="I21" s="9"/>
    </row>
    <row r="22" spans="1:9" x14ac:dyDescent="0.45">
      <c r="A22">
        <v>28</v>
      </c>
      <c r="B22" t="s">
        <v>85</v>
      </c>
      <c r="C22">
        <v>700</v>
      </c>
      <c r="D22" s="9">
        <v>54</v>
      </c>
      <c r="G22" s="9">
        <v>0</v>
      </c>
      <c r="H22" s="9">
        <f t="shared" si="0"/>
        <v>46</v>
      </c>
      <c r="I22" s="9"/>
    </row>
    <row r="23" spans="1:9" x14ac:dyDescent="0.45">
      <c r="A23">
        <v>32</v>
      </c>
      <c r="B23" t="s">
        <v>84</v>
      </c>
      <c r="C23">
        <v>800</v>
      </c>
      <c r="D23" s="9">
        <v>45</v>
      </c>
      <c r="G23" s="9">
        <v>0</v>
      </c>
      <c r="H23" s="9">
        <f t="shared" si="0"/>
        <v>55</v>
      </c>
    </row>
    <row r="24" spans="1:9" x14ac:dyDescent="0.45">
      <c r="A24">
        <v>36</v>
      </c>
      <c r="B24" t="s">
        <v>86</v>
      </c>
      <c r="C24">
        <v>900</v>
      </c>
      <c r="D24" s="9">
        <v>41</v>
      </c>
      <c r="G24" s="9">
        <v>0</v>
      </c>
      <c r="H24" s="9">
        <f t="shared" si="0"/>
        <v>59</v>
      </c>
    </row>
    <row r="25" spans="1:9" x14ac:dyDescent="0.45">
      <c r="A25">
        <v>40</v>
      </c>
      <c r="B25" t="s">
        <v>87</v>
      </c>
      <c r="C25">
        <v>1000</v>
      </c>
      <c r="D25" s="9">
        <v>35</v>
      </c>
      <c r="G25" s="9">
        <v>0</v>
      </c>
      <c r="H25" s="9">
        <f t="shared" si="0"/>
        <v>65</v>
      </c>
    </row>
    <row r="26" spans="1:9" x14ac:dyDescent="0.45">
      <c r="A26">
        <v>60</v>
      </c>
      <c r="B26" t="s">
        <v>88</v>
      </c>
      <c r="C26">
        <v>1500</v>
      </c>
      <c r="D26" s="9">
        <v>21</v>
      </c>
      <c r="G26" s="9">
        <v>0</v>
      </c>
      <c r="H26" s="9">
        <f t="shared" si="0"/>
        <v>79</v>
      </c>
    </row>
    <row r="27" spans="1:9" x14ac:dyDescent="0.45">
      <c r="A27">
        <v>80</v>
      </c>
      <c r="B27" t="s">
        <v>89</v>
      </c>
      <c r="C27">
        <v>2000</v>
      </c>
      <c r="D27" s="9">
        <v>21</v>
      </c>
      <c r="G27" s="9">
        <v>0</v>
      </c>
      <c r="H27" s="9">
        <f t="shared" ref="H27" si="1">100-D27-G27</f>
        <v>79</v>
      </c>
      <c r="I27" t="s">
        <v>101</v>
      </c>
    </row>
    <row r="28" spans="1:9" x14ac:dyDescent="0.45">
      <c r="A28" t="s">
        <v>20</v>
      </c>
      <c r="D28" s="9">
        <v>1.74</v>
      </c>
    </row>
    <row r="31" spans="1:9" x14ac:dyDescent="0.45">
      <c r="C31" s="2" t="s">
        <v>0</v>
      </c>
      <c r="D31" s="8" t="s">
        <v>90</v>
      </c>
      <c r="E31" s="8" t="s">
        <v>103</v>
      </c>
      <c r="F31" s="8" t="s">
        <v>7</v>
      </c>
      <c r="G31" s="8" t="s">
        <v>104</v>
      </c>
      <c r="H31" s="8" t="s">
        <v>97</v>
      </c>
      <c r="I31" s="8"/>
    </row>
    <row r="32" spans="1:9" x14ac:dyDescent="0.45">
      <c r="A32">
        <v>0</v>
      </c>
      <c r="C32">
        <v>0</v>
      </c>
      <c r="D32" s="9">
        <v>99</v>
      </c>
      <c r="E32" s="9"/>
      <c r="F32" s="9"/>
      <c r="G32" s="9">
        <v>0</v>
      </c>
      <c r="H32" s="9">
        <f>100-D32-G32</f>
        <v>1</v>
      </c>
      <c r="I32" s="9"/>
    </row>
    <row r="33" spans="1:9" x14ac:dyDescent="0.45">
      <c r="A33">
        <v>2</v>
      </c>
      <c r="C33">
        <v>50</v>
      </c>
      <c r="D33" s="9">
        <v>98</v>
      </c>
      <c r="E33" s="9"/>
      <c r="F33" s="9"/>
      <c r="G33" s="9">
        <v>0</v>
      </c>
      <c r="H33" s="9">
        <f>100-D33-G33</f>
        <v>2</v>
      </c>
      <c r="I33" s="9"/>
    </row>
    <row r="34" spans="1:9" x14ac:dyDescent="0.45">
      <c r="A34">
        <v>4</v>
      </c>
      <c r="B34" t="s">
        <v>91</v>
      </c>
      <c r="C34">
        <v>100</v>
      </c>
      <c r="D34" s="9">
        <v>98</v>
      </c>
      <c r="E34" s="9">
        <v>50</v>
      </c>
      <c r="F34" s="9">
        <v>38</v>
      </c>
      <c r="G34" s="9">
        <v>0</v>
      </c>
      <c r="H34" s="9">
        <f>100-D34-G34</f>
        <v>2</v>
      </c>
      <c r="I34" s="9"/>
    </row>
    <row r="35" spans="1:9" x14ac:dyDescent="0.45">
      <c r="A35">
        <v>6</v>
      </c>
      <c r="C35">
        <v>150</v>
      </c>
      <c r="D35" s="9">
        <v>60</v>
      </c>
      <c r="E35" s="9"/>
      <c r="F35" s="9"/>
      <c r="G35" s="9">
        <v>38</v>
      </c>
      <c r="H35" s="9">
        <f>100-D35-G35</f>
        <v>2</v>
      </c>
      <c r="I35" s="9"/>
    </row>
    <row r="36" spans="1:9" x14ac:dyDescent="0.45">
      <c r="A36">
        <v>8</v>
      </c>
      <c r="B36" t="s">
        <v>79</v>
      </c>
      <c r="C36">
        <v>200</v>
      </c>
      <c r="D36" s="9">
        <v>60</v>
      </c>
      <c r="E36" s="9">
        <v>50</v>
      </c>
      <c r="F36" s="9">
        <v>23</v>
      </c>
      <c r="G36" s="9">
        <v>38</v>
      </c>
      <c r="H36" s="9">
        <f>100-D36-G36</f>
        <v>2</v>
      </c>
      <c r="I36" s="9"/>
    </row>
    <row r="37" spans="1:9" x14ac:dyDescent="0.45">
      <c r="A37">
        <v>10</v>
      </c>
      <c r="C37">
        <v>250</v>
      </c>
      <c r="D37" s="9">
        <v>37</v>
      </c>
      <c r="E37" s="9"/>
      <c r="F37" s="9"/>
      <c r="G37" s="9">
        <v>61</v>
      </c>
      <c r="H37" s="9">
        <f>100-D37-G37</f>
        <v>2</v>
      </c>
      <c r="I37" s="9"/>
    </row>
    <row r="38" spans="1:9" x14ac:dyDescent="0.45">
      <c r="A38">
        <v>12</v>
      </c>
      <c r="B38" t="s">
        <v>80</v>
      </c>
      <c r="C38">
        <v>300</v>
      </c>
      <c r="D38" s="9">
        <v>37</v>
      </c>
      <c r="E38" s="9">
        <v>50</v>
      </c>
      <c r="F38" s="9">
        <v>13</v>
      </c>
      <c r="G38" s="9">
        <v>61</v>
      </c>
      <c r="H38" s="9">
        <f>100-D38-G38</f>
        <v>2</v>
      </c>
      <c r="I38" s="9"/>
    </row>
    <row r="39" spans="1:9" x14ac:dyDescent="0.45">
      <c r="A39">
        <v>16</v>
      </c>
      <c r="B39" t="s">
        <v>92</v>
      </c>
      <c r="C39">
        <v>400</v>
      </c>
      <c r="D39" s="9">
        <v>37</v>
      </c>
      <c r="E39" s="9"/>
      <c r="F39" s="9"/>
      <c r="G39" s="9">
        <v>61</v>
      </c>
      <c r="H39" s="9">
        <f>100-D39-G39</f>
        <v>2</v>
      </c>
      <c r="I39" s="9" t="s">
        <v>95</v>
      </c>
    </row>
    <row r="40" spans="1:9" x14ac:dyDescent="0.45">
      <c r="A40">
        <v>20</v>
      </c>
      <c r="B40" t="s">
        <v>93</v>
      </c>
      <c r="C40">
        <v>500</v>
      </c>
      <c r="D40" s="9">
        <v>37</v>
      </c>
      <c r="E40" s="9"/>
      <c r="F40" s="9"/>
      <c r="G40" s="9">
        <v>61</v>
      </c>
      <c r="H40" s="9">
        <f>100-D40-G40</f>
        <v>2</v>
      </c>
      <c r="I40" s="9"/>
    </row>
    <row r="41" spans="1:9" x14ac:dyDescent="0.45">
      <c r="A41">
        <v>24</v>
      </c>
      <c r="B41" t="s">
        <v>94</v>
      </c>
      <c r="C41">
        <v>600</v>
      </c>
      <c r="D41" s="9">
        <v>37</v>
      </c>
      <c r="G41" s="9">
        <v>61</v>
      </c>
      <c r="H41" s="9">
        <f t="shared" ref="H41:H47" si="2">100-D41-G41</f>
        <v>2</v>
      </c>
      <c r="I41" s="9"/>
    </row>
    <row r="42" spans="1:9" x14ac:dyDescent="0.45">
      <c r="A42">
        <v>28</v>
      </c>
      <c r="B42" t="s">
        <v>85</v>
      </c>
      <c r="C42">
        <v>700</v>
      </c>
      <c r="D42" s="9">
        <v>37</v>
      </c>
      <c r="G42" s="9">
        <v>61</v>
      </c>
      <c r="H42" s="9">
        <f t="shared" si="2"/>
        <v>2</v>
      </c>
      <c r="I42" s="9"/>
    </row>
    <row r="43" spans="1:9" x14ac:dyDescent="0.45">
      <c r="A43">
        <v>32</v>
      </c>
      <c r="B43" t="s">
        <v>84</v>
      </c>
      <c r="C43">
        <v>800</v>
      </c>
      <c r="D43" s="9">
        <v>37</v>
      </c>
      <c r="G43" s="9">
        <v>61</v>
      </c>
      <c r="H43" s="9">
        <f t="shared" si="2"/>
        <v>2</v>
      </c>
    </row>
    <row r="44" spans="1:9" x14ac:dyDescent="0.45">
      <c r="A44">
        <v>36</v>
      </c>
      <c r="B44" t="s">
        <v>86</v>
      </c>
      <c r="C44">
        <v>900</v>
      </c>
      <c r="D44" s="9">
        <v>37</v>
      </c>
      <c r="G44" s="9">
        <v>61</v>
      </c>
      <c r="H44" s="9">
        <f t="shared" si="2"/>
        <v>2</v>
      </c>
    </row>
    <row r="45" spans="1:9" x14ac:dyDescent="0.45">
      <c r="A45">
        <v>40</v>
      </c>
      <c r="B45" t="s">
        <v>87</v>
      </c>
      <c r="C45">
        <v>1000</v>
      </c>
      <c r="D45" s="9">
        <v>37</v>
      </c>
      <c r="G45" s="9">
        <v>61</v>
      </c>
      <c r="H45" s="9">
        <f t="shared" si="2"/>
        <v>2</v>
      </c>
    </row>
    <row r="46" spans="1:9" x14ac:dyDescent="0.45">
      <c r="A46">
        <v>60</v>
      </c>
      <c r="B46" t="s">
        <v>88</v>
      </c>
      <c r="C46">
        <v>1500</v>
      </c>
      <c r="D46" s="9">
        <v>37</v>
      </c>
      <c r="G46" s="9">
        <v>61</v>
      </c>
      <c r="H46" s="9">
        <f t="shared" si="2"/>
        <v>2</v>
      </c>
    </row>
    <row r="47" spans="1:9" x14ac:dyDescent="0.45">
      <c r="A47">
        <v>80</v>
      </c>
      <c r="B47" t="s">
        <v>89</v>
      </c>
      <c r="C47">
        <v>2000</v>
      </c>
      <c r="D47" s="9">
        <v>37</v>
      </c>
      <c r="G47" s="9">
        <v>61</v>
      </c>
      <c r="H47" s="9">
        <f t="shared" si="2"/>
        <v>2</v>
      </c>
    </row>
    <row r="48" spans="1:9" x14ac:dyDescent="0.45">
      <c r="A48" t="s">
        <v>20</v>
      </c>
      <c r="D48" s="12">
        <v>1</v>
      </c>
    </row>
    <row r="50" spans="1:9" x14ac:dyDescent="0.45">
      <c r="C50" s="2" t="s">
        <v>0</v>
      </c>
      <c r="D50" s="8" t="s">
        <v>96</v>
      </c>
      <c r="E50" s="8" t="s">
        <v>19</v>
      </c>
      <c r="F50" s="8" t="s">
        <v>8</v>
      </c>
      <c r="G50" s="8" t="s">
        <v>98</v>
      </c>
      <c r="H50" s="8" t="s">
        <v>16</v>
      </c>
      <c r="I50" s="8"/>
    </row>
    <row r="51" spans="1:9" x14ac:dyDescent="0.45">
      <c r="A51">
        <v>0</v>
      </c>
      <c r="C51">
        <v>0</v>
      </c>
      <c r="D51" s="9">
        <v>99</v>
      </c>
      <c r="E51" s="9"/>
      <c r="F51" s="9"/>
      <c r="G51" s="9">
        <v>0</v>
      </c>
      <c r="H51" s="9">
        <f>100-D51-G51</f>
        <v>1</v>
      </c>
      <c r="I51" s="9"/>
    </row>
    <row r="52" spans="1:9" x14ac:dyDescent="0.45">
      <c r="A52">
        <v>2</v>
      </c>
      <c r="C52">
        <v>50</v>
      </c>
      <c r="D52" s="9">
        <v>99</v>
      </c>
      <c r="E52" s="9"/>
      <c r="F52" s="9"/>
      <c r="G52" s="9">
        <v>0</v>
      </c>
      <c r="H52" s="9">
        <f>100-D52-G52</f>
        <v>1</v>
      </c>
      <c r="I52" s="9"/>
    </row>
    <row r="53" spans="1:9" x14ac:dyDescent="0.45">
      <c r="A53">
        <v>4</v>
      </c>
      <c r="B53" t="s">
        <v>91</v>
      </c>
      <c r="C53">
        <v>100</v>
      </c>
      <c r="D53" s="9">
        <v>99</v>
      </c>
      <c r="E53" s="9">
        <v>0</v>
      </c>
      <c r="F53" s="9"/>
      <c r="G53" s="9">
        <v>0</v>
      </c>
      <c r="H53" s="9">
        <f>100-D53-G53</f>
        <v>1</v>
      </c>
      <c r="I53" s="9"/>
    </row>
    <row r="54" spans="1:9" x14ac:dyDescent="0.45">
      <c r="A54">
        <v>6</v>
      </c>
      <c r="C54">
        <v>150</v>
      </c>
      <c r="D54" s="9">
        <v>99</v>
      </c>
      <c r="E54" s="9"/>
      <c r="F54" s="9"/>
      <c r="G54" s="9">
        <v>0</v>
      </c>
      <c r="H54" s="9">
        <f>100-D54-G54</f>
        <v>1</v>
      </c>
      <c r="I54" s="9"/>
    </row>
    <row r="55" spans="1:9" x14ac:dyDescent="0.45">
      <c r="A55">
        <v>8</v>
      </c>
      <c r="B55" t="s">
        <v>79</v>
      </c>
      <c r="C55">
        <v>200</v>
      </c>
      <c r="D55" s="9">
        <v>98</v>
      </c>
      <c r="E55" s="9">
        <v>80</v>
      </c>
      <c r="F55" s="9">
        <v>61</v>
      </c>
      <c r="G55" s="9">
        <v>0</v>
      </c>
      <c r="H55" s="9">
        <f>100-D55-G55</f>
        <v>2</v>
      </c>
      <c r="I55" s="9"/>
    </row>
    <row r="56" spans="1:9" x14ac:dyDescent="0.45">
      <c r="A56">
        <v>10</v>
      </c>
      <c r="C56">
        <v>250</v>
      </c>
      <c r="D56" s="9">
        <v>37</v>
      </c>
      <c r="E56" s="9"/>
      <c r="F56" s="9"/>
      <c r="G56" s="9">
        <v>61</v>
      </c>
      <c r="H56" s="9">
        <f>100-D56-G56</f>
        <v>2</v>
      </c>
      <c r="I56" s="9"/>
    </row>
    <row r="57" spans="1:9" x14ac:dyDescent="0.45">
      <c r="A57">
        <v>12</v>
      </c>
      <c r="B57" t="s">
        <v>80</v>
      </c>
      <c r="C57">
        <v>300</v>
      </c>
      <c r="D57" s="9">
        <v>37</v>
      </c>
      <c r="E57" s="9">
        <v>80</v>
      </c>
      <c r="F57" s="9">
        <v>22</v>
      </c>
      <c r="G57" s="9">
        <v>60</v>
      </c>
      <c r="H57" s="9">
        <f>100-D57-G57</f>
        <v>3</v>
      </c>
      <c r="I57" s="9"/>
    </row>
    <row r="58" spans="1:9" x14ac:dyDescent="0.45">
      <c r="A58">
        <v>16</v>
      </c>
      <c r="B58" t="s">
        <v>92</v>
      </c>
      <c r="C58">
        <v>400</v>
      </c>
      <c r="D58" s="9">
        <v>21</v>
      </c>
      <c r="E58" s="9"/>
      <c r="F58" s="9"/>
      <c r="G58" s="9">
        <v>73</v>
      </c>
      <c r="H58" s="9">
        <f>100-D58-G58</f>
        <v>6</v>
      </c>
      <c r="I58" s="9"/>
    </row>
    <row r="59" spans="1:9" x14ac:dyDescent="0.45">
      <c r="A59">
        <v>20</v>
      </c>
      <c r="B59" t="s">
        <v>93</v>
      </c>
      <c r="C59">
        <v>500</v>
      </c>
      <c r="D59" s="9">
        <v>21</v>
      </c>
      <c r="E59" s="9"/>
      <c r="F59" s="9"/>
      <c r="G59" s="9">
        <v>73</v>
      </c>
      <c r="H59" s="9">
        <f>100-D59-G59</f>
        <v>6</v>
      </c>
      <c r="I59" s="9"/>
    </row>
    <row r="60" spans="1:9" x14ac:dyDescent="0.45">
      <c r="A60">
        <v>24</v>
      </c>
      <c r="B60" t="s">
        <v>94</v>
      </c>
      <c r="C60">
        <v>600</v>
      </c>
      <c r="D60" s="9">
        <v>20</v>
      </c>
      <c r="G60" s="9">
        <v>73</v>
      </c>
      <c r="H60" s="9">
        <f t="shared" ref="H60:H66" si="3">100-D60-G60</f>
        <v>7</v>
      </c>
      <c r="I60" s="9"/>
    </row>
    <row r="61" spans="1:9" x14ac:dyDescent="0.45">
      <c r="A61">
        <v>28</v>
      </c>
      <c r="B61" t="s">
        <v>85</v>
      </c>
      <c r="C61">
        <v>700</v>
      </c>
      <c r="D61" s="9">
        <v>19</v>
      </c>
      <c r="G61" s="9">
        <v>73</v>
      </c>
      <c r="H61" s="9">
        <f t="shared" si="3"/>
        <v>8</v>
      </c>
      <c r="I61" s="9"/>
    </row>
    <row r="62" spans="1:9" x14ac:dyDescent="0.45">
      <c r="A62">
        <v>32</v>
      </c>
      <c r="B62" t="s">
        <v>84</v>
      </c>
      <c r="C62">
        <v>800</v>
      </c>
      <c r="D62" s="9">
        <v>18</v>
      </c>
      <c r="G62" s="9">
        <v>73</v>
      </c>
      <c r="H62" s="9">
        <f t="shared" si="3"/>
        <v>9</v>
      </c>
    </row>
    <row r="63" spans="1:9" x14ac:dyDescent="0.45">
      <c r="A63">
        <v>36</v>
      </c>
      <c r="B63" t="s">
        <v>86</v>
      </c>
      <c r="C63">
        <v>900</v>
      </c>
      <c r="D63" s="9">
        <v>16</v>
      </c>
      <c r="G63" s="9">
        <v>73</v>
      </c>
      <c r="H63" s="9">
        <f t="shared" si="3"/>
        <v>11</v>
      </c>
    </row>
    <row r="64" spans="1:9" x14ac:dyDescent="0.45">
      <c r="A64">
        <v>40</v>
      </c>
      <c r="B64" t="s">
        <v>87</v>
      </c>
      <c r="C64">
        <v>1000</v>
      </c>
      <c r="D64" s="9">
        <v>16</v>
      </c>
      <c r="G64" s="9">
        <v>73</v>
      </c>
      <c r="H64" s="9">
        <f t="shared" si="3"/>
        <v>11</v>
      </c>
    </row>
    <row r="65" spans="1:9" x14ac:dyDescent="0.45">
      <c r="A65">
        <v>60</v>
      </c>
      <c r="B65" t="s">
        <v>88</v>
      </c>
      <c r="C65">
        <v>1500</v>
      </c>
      <c r="D65" s="9">
        <v>14</v>
      </c>
      <c r="G65" s="9">
        <v>73</v>
      </c>
      <c r="H65" s="9">
        <f t="shared" si="3"/>
        <v>13</v>
      </c>
    </row>
    <row r="66" spans="1:9" x14ac:dyDescent="0.45">
      <c r="A66">
        <v>80</v>
      </c>
      <c r="B66" t="s">
        <v>89</v>
      </c>
      <c r="C66">
        <v>2000</v>
      </c>
      <c r="D66" s="9">
        <v>14</v>
      </c>
      <c r="G66" s="9">
        <v>73</v>
      </c>
      <c r="H66" s="9">
        <f t="shared" si="3"/>
        <v>13</v>
      </c>
      <c r="I66" t="s">
        <v>95</v>
      </c>
    </row>
    <row r="67" spans="1:9" x14ac:dyDescent="0.45">
      <c r="A67" t="s">
        <v>20</v>
      </c>
      <c r="D67" s="9">
        <v>1.63</v>
      </c>
    </row>
    <row r="70" spans="1:9" x14ac:dyDescent="0.45">
      <c r="C70" s="2" t="s">
        <v>0</v>
      </c>
      <c r="D70" s="8" t="s">
        <v>24</v>
      </c>
      <c r="E70" s="8" t="s">
        <v>25</v>
      </c>
      <c r="F70" s="8" t="s">
        <v>26</v>
      </c>
      <c r="G70" s="8" t="s">
        <v>27</v>
      </c>
      <c r="H70" s="8" t="s">
        <v>28</v>
      </c>
      <c r="I70" s="8"/>
    </row>
    <row r="71" spans="1:9" x14ac:dyDescent="0.45">
      <c r="A71">
        <v>0</v>
      </c>
      <c r="C71">
        <v>0</v>
      </c>
      <c r="D71" s="9">
        <v>99</v>
      </c>
      <c r="E71" s="9"/>
      <c r="F71" s="9"/>
      <c r="G71" s="9">
        <v>0</v>
      </c>
      <c r="H71" s="9">
        <f>100-D71-G71</f>
        <v>1</v>
      </c>
      <c r="I71" s="9"/>
    </row>
    <row r="72" spans="1:9" x14ac:dyDescent="0.45">
      <c r="A72">
        <v>2</v>
      </c>
      <c r="C72">
        <v>50</v>
      </c>
      <c r="D72" s="9">
        <v>98</v>
      </c>
      <c r="E72" s="9"/>
      <c r="F72" s="9"/>
      <c r="G72" s="9">
        <v>0</v>
      </c>
      <c r="H72" s="9">
        <f>100-D72-G72</f>
        <v>2</v>
      </c>
      <c r="I72" s="9"/>
    </row>
    <row r="73" spans="1:9" x14ac:dyDescent="0.45">
      <c r="A73">
        <v>4</v>
      </c>
      <c r="B73" t="s">
        <v>91</v>
      </c>
      <c r="C73">
        <v>100</v>
      </c>
      <c r="D73" s="9">
        <v>98</v>
      </c>
      <c r="E73" s="9">
        <v>80</v>
      </c>
      <c r="F73" s="9">
        <v>61</v>
      </c>
      <c r="G73" s="9">
        <v>0</v>
      </c>
      <c r="H73" s="9">
        <f>100-D73-G73</f>
        <v>2</v>
      </c>
      <c r="I73" s="9"/>
    </row>
    <row r="74" spans="1:9" x14ac:dyDescent="0.45">
      <c r="A74">
        <v>6</v>
      </c>
      <c r="C74">
        <v>150</v>
      </c>
      <c r="D74" s="9">
        <v>37</v>
      </c>
      <c r="E74" s="9"/>
      <c r="F74" s="9"/>
      <c r="G74" s="9">
        <v>61</v>
      </c>
      <c r="H74" s="9">
        <f>100-D74-G74</f>
        <v>2</v>
      </c>
      <c r="I74" s="9"/>
    </row>
    <row r="75" spans="1:9" x14ac:dyDescent="0.45">
      <c r="A75">
        <v>8</v>
      </c>
      <c r="B75" t="s">
        <v>79</v>
      </c>
      <c r="C75">
        <v>200</v>
      </c>
      <c r="D75" s="9">
        <v>37</v>
      </c>
      <c r="E75" s="9">
        <v>80</v>
      </c>
      <c r="F75" s="9">
        <v>22</v>
      </c>
      <c r="G75" s="9">
        <v>61</v>
      </c>
      <c r="H75" s="9">
        <f>100-D75-G75</f>
        <v>2</v>
      </c>
      <c r="I75" s="9"/>
    </row>
    <row r="76" spans="1:9" x14ac:dyDescent="0.45">
      <c r="A76">
        <v>10</v>
      </c>
      <c r="C76">
        <v>250</v>
      </c>
      <c r="D76" s="9">
        <v>15</v>
      </c>
      <c r="E76" s="9"/>
      <c r="F76" s="9"/>
      <c r="G76" s="9">
        <v>83</v>
      </c>
      <c r="H76" s="9">
        <f>100-D76-G76</f>
        <v>2</v>
      </c>
      <c r="I76" s="9"/>
    </row>
    <row r="77" spans="1:9" x14ac:dyDescent="0.45">
      <c r="A77">
        <v>12</v>
      </c>
      <c r="B77" t="s">
        <v>80</v>
      </c>
      <c r="C77">
        <v>300</v>
      </c>
      <c r="D77" s="9">
        <v>15</v>
      </c>
      <c r="E77" s="9">
        <v>80</v>
      </c>
      <c r="F77" s="9">
        <v>9</v>
      </c>
      <c r="G77" s="9">
        <v>83</v>
      </c>
      <c r="H77" s="9">
        <f>100-D77-G77</f>
        <v>2</v>
      </c>
      <c r="I77" s="9"/>
    </row>
    <row r="78" spans="1:9" x14ac:dyDescent="0.45">
      <c r="A78">
        <v>16</v>
      </c>
      <c r="B78" t="s">
        <v>92</v>
      </c>
      <c r="C78">
        <v>400</v>
      </c>
      <c r="D78" s="9">
        <v>6</v>
      </c>
      <c r="E78" s="9"/>
      <c r="F78" s="9"/>
      <c r="G78" s="9">
        <v>92</v>
      </c>
      <c r="H78" s="9">
        <f>100-D78-G78</f>
        <v>2</v>
      </c>
      <c r="I78" s="9"/>
    </row>
    <row r="79" spans="1:9" x14ac:dyDescent="0.45">
      <c r="A79">
        <v>20</v>
      </c>
      <c r="B79" t="s">
        <v>93</v>
      </c>
      <c r="C79">
        <v>500</v>
      </c>
      <c r="D79" s="9">
        <v>6</v>
      </c>
      <c r="E79" s="9"/>
      <c r="F79" s="9"/>
      <c r="G79" s="9">
        <v>92</v>
      </c>
      <c r="H79" s="9">
        <f>100-D79-G79</f>
        <v>2</v>
      </c>
      <c r="I79" s="9" t="s">
        <v>100</v>
      </c>
    </row>
    <row r="80" spans="1:9" x14ac:dyDescent="0.45">
      <c r="A80">
        <v>24</v>
      </c>
      <c r="B80" t="s">
        <v>94</v>
      </c>
      <c r="C80">
        <v>600</v>
      </c>
      <c r="D80" s="9">
        <v>6</v>
      </c>
      <c r="G80" s="9">
        <v>92</v>
      </c>
      <c r="H80" s="9">
        <f t="shared" ref="H80:H86" si="4">100-D80-G80</f>
        <v>2</v>
      </c>
      <c r="I80" s="9"/>
    </row>
    <row r="81" spans="1:11" x14ac:dyDescent="0.45">
      <c r="A81">
        <v>28</v>
      </c>
      <c r="B81" t="s">
        <v>85</v>
      </c>
      <c r="C81">
        <v>700</v>
      </c>
      <c r="D81" s="9">
        <v>6</v>
      </c>
      <c r="G81" s="9">
        <v>92</v>
      </c>
      <c r="H81" s="9">
        <f t="shared" si="4"/>
        <v>2</v>
      </c>
      <c r="I81" s="9"/>
    </row>
    <row r="82" spans="1:11" x14ac:dyDescent="0.45">
      <c r="A82">
        <v>32</v>
      </c>
      <c r="B82" t="s">
        <v>84</v>
      </c>
      <c r="C82">
        <v>800</v>
      </c>
      <c r="D82" s="9">
        <v>6</v>
      </c>
      <c r="G82" s="9">
        <v>92</v>
      </c>
      <c r="H82" s="9">
        <f t="shared" si="4"/>
        <v>2</v>
      </c>
    </row>
    <row r="83" spans="1:11" x14ac:dyDescent="0.45">
      <c r="A83">
        <v>36</v>
      </c>
      <c r="B83" t="s">
        <v>86</v>
      </c>
      <c r="C83">
        <v>900</v>
      </c>
      <c r="D83" s="9">
        <v>6</v>
      </c>
      <c r="G83" s="9">
        <v>92</v>
      </c>
      <c r="H83" s="9">
        <f t="shared" si="4"/>
        <v>2</v>
      </c>
    </row>
    <row r="84" spans="1:11" x14ac:dyDescent="0.45">
      <c r="A84">
        <v>40</v>
      </c>
      <c r="B84" t="s">
        <v>87</v>
      </c>
      <c r="C84">
        <v>1000</v>
      </c>
      <c r="D84" s="9">
        <v>6</v>
      </c>
      <c r="G84" s="9">
        <v>92</v>
      </c>
      <c r="H84" s="9">
        <f t="shared" si="4"/>
        <v>2</v>
      </c>
    </row>
    <row r="85" spans="1:11" x14ac:dyDescent="0.45">
      <c r="A85">
        <v>60</v>
      </c>
      <c r="B85" t="s">
        <v>88</v>
      </c>
      <c r="C85">
        <v>1500</v>
      </c>
      <c r="D85" s="9">
        <v>6</v>
      </c>
      <c r="G85" s="9">
        <v>92</v>
      </c>
      <c r="H85" s="9">
        <f t="shared" si="4"/>
        <v>2</v>
      </c>
    </row>
    <row r="86" spans="1:11" x14ac:dyDescent="0.45">
      <c r="A86">
        <v>80</v>
      </c>
      <c r="B86" t="s">
        <v>89</v>
      </c>
      <c r="C86">
        <v>2000</v>
      </c>
      <c r="D86" s="9">
        <v>6</v>
      </c>
      <c r="G86" s="9">
        <v>92</v>
      </c>
      <c r="H86" s="9">
        <f t="shared" si="4"/>
        <v>2</v>
      </c>
    </row>
    <row r="87" spans="1:11" x14ac:dyDescent="0.45">
      <c r="A87" t="s">
        <v>20</v>
      </c>
      <c r="D87" s="12">
        <v>1</v>
      </c>
    </row>
    <row r="91" spans="1:11" x14ac:dyDescent="0.45">
      <c r="C91" s="2" t="s">
        <v>0</v>
      </c>
      <c r="D91" s="8" t="s">
        <v>99</v>
      </c>
      <c r="E91" s="8" t="s">
        <v>38</v>
      </c>
      <c r="F91" s="8" t="s">
        <v>29</v>
      </c>
      <c r="G91" s="8" t="s">
        <v>39</v>
      </c>
      <c r="H91" s="8" t="s">
        <v>40</v>
      </c>
      <c r="I91" s="8"/>
    </row>
    <row r="92" spans="1:11" x14ac:dyDescent="0.45">
      <c r="A92">
        <v>0</v>
      </c>
      <c r="C92">
        <v>0</v>
      </c>
      <c r="D92" s="9">
        <v>99</v>
      </c>
      <c r="E92" s="9"/>
      <c r="F92" s="9"/>
      <c r="G92" s="9">
        <v>0</v>
      </c>
      <c r="H92" s="9">
        <f>100-D92-G92</f>
        <v>1</v>
      </c>
      <c r="I92" s="9"/>
    </row>
    <row r="93" spans="1:11" x14ac:dyDescent="0.45">
      <c r="A93">
        <v>2</v>
      </c>
      <c r="C93">
        <v>50</v>
      </c>
      <c r="D93" s="9">
        <v>99</v>
      </c>
      <c r="E93" s="9"/>
      <c r="F93" s="9"/>
      <c r="G93" s="9">
        <v>0</v>
      </c>
      <c r="H93" s="9">
        <f>100-D93-G93</f>
        <v>1</v>
      </c>
      <c r="I93" s="9"/>
    </row>
    <row r="94" spans="1:11" x14ac:dyDescent="0.45">
      <c r="A94">
        <v>4</v>
      </c>
      <c r="B94" t="s">
        <v>91</v>
      </c>
      <c r="C94">
        <v>100</v>
      </c>
      <c r="D94" s="9">
        <v>98</v>
      </c>
      <c r="E94" s="9">
        <v>30</v>
      </c>
      <c r="F94" s="9">
        <v>22</v>
      </c>
      <c r="G94" s="9">
        <v>0</v>
      </c>
      <c r="H94" s="9">
        <f>100-D94-G94</f>
        <v>2</v>
      </c>
      <c r="I94" s="9"/>
      <c r="K94">
        <v>198</v>
      </c>
    </row>
    <row r="95" spans="1:11" x14ac:dyDescent="0.45">
      <c r="A95">
        <v>6</v>
      </c>
      <c r="C95">
        <v>150</v>
      </c>
      <c r="D95" s="9">
        <v>77</v>
      </c>
      <c r="E95" s="9">
        <v>30</v>
      </c>
      <c r="F95" s="9">
        <v>18</v>
      </c>
      <c r="G95" s="9">
        <v>22</v>
      </c>
      <c r="H95" s="9">
        <f>100-D95-G95</f>
        <v>1</v>
      </c>
      <c r="I95" s="9"/>
    </row>
    <row r="96" spans="1:11" x14ac:dyDescent="0.45">
      <c r="A96">
        <v>8</v>
      </c>
      <c r="B96" t="s">
        <v>79</v>
      </c>
      <c r="C96">
        <v>200</v>
      </c>
      <c r="D96" s="9">
        <v>59</v>
      </c>
      <c r="E96" s="9">
        <v>30</v>
      </c>
      <c r="F96" s="9">
        <v>13</v>
      </c>
      <c r="G96" s="9">
        <v>40</v>
      </c>
      <c r="H96" s="9">
        <f>100-D96-G96</f>
        <v>1</v>
      </c>
      <c r="I96" s="9"/>
    </row>
    <row r="97" spans="1:9" x14ac:dyDescent="0.45">
      <c r="A97">
        <v>10</v>
      </c>
      <c r="C97">
        <v>250</v>
      </c>
      <c r="D97" s="9">
        <v>46</v>
      </c>
      <c r="E97" s="9">
        <v>30</v>
      </c>
      <c r="F97" s="9">
        <v>9</v>
      </c>
      <c r="G97" s="9">
        <v>53</v>
      </c>
      <c r="H97" s="9">
        <f>100-D97-G97</f>
        <v>1</v>
      </c>
      <c r="I97" s="9"/>
    </row>
    <row r="98" spans="1:9" x14ac:dyDescent="0.45">
      <c r="A98">
        <v>12</v>
      </c>
      <c r="B98" t="s">
        <v>80</v>
      </c>
      <c r="C98">
        <v>300</v>
      </c>
      <c r="D98" s="9">
        <v>37</v>
      </c>
      <c r="E98" s="9">
        <v>30</v>
      </c>
      <c r="F98" s="9">
        <v>8</v>
      </c>
      <c r="G98" s="9">
        <v>62</v>
      </c>
      <c r="H98" s="9">
        <f>100-D98-G98</f>
        <v>1</v>
      </c>
      <c r="I98" s="9" t="s">
        <v>105</v>
      </c>
    </row>
    <row r="99" spans="1:9" x14ac:dyDescent="0.45">
      <c r="A99">
        <v>16</v>
      </c>
      <c r="B99" t="s">
        <v>92</v>
      </c>
      <c r="C99">
        <v>400</v>
      </c>
      <c r="D99" s="9">
        <v>21</v>
      </c>
      <c r="E99" s="9"/>
      <c r="F99" s="9"/>
      <c r="G99" s="9">
        <v>70</v>
      </c>
      <c r="H99" s="9">
        <f>100-D99-G99</f>
        <v>9</v>
      </c>
      <c r="I99" s="9"/>
    </row>
    <row r="100" spans="1:9" x14ac:dyDescent="0.45">
      <c r="A100">
        <v>20</v>
      </c>
      <c r="B100" t="s">
        <v>93</v>
      </c>
      <c r="C100">
        <v>500</v>
      </c>
      <c r="D100" s="9">
        <v>21</v>
      </c>
      <c r="E100" s="9"/>
      <c r="F100" s="9"/>
      <c r="G100" s="9">
        <v>73</v>
      </c>
      <c r="H100" s="9">
        <f>100-D100-G100</f>
        <v>6</v>
      </c>
      <c r="I100" s="9"/>
    </row>
    <row r="101" spans="1:9" x14ac:dyDescent="0.45">
      <c r="A101">
        <v>24</v>
      </c>
      <c r="B101" t="s">
        <v>94</v>
      </c>
      <c r="C101">
        <v>600</v>
      </c>
      <c r="D101" s="9">
        <v>20</v>
      </c>
      <c r="G101" s="9">
        <v>73</v>
      </c>
      <c r="H101" s="9">
        <f t="shared" ref="H101:H107" si="5">100-D101-G101</f>
        <v>7</v>
      </c>
      <c r="I101" s="9"/>
    </row>
    <row r="102" spans="1:9" x14ac:dyDescent="0.45">
      <c r="A102">
        <v>28</v>
      </c>
      <c r="B102" t="s">
        <v>85</v>
      </c>
      <c r="C102">
        <v>700</v>
      </c>
      <c r="D102" s="9">
        <v>19</v>
      </c>
      <c r="G102" s="9">
        <v>73</v>
      </c>
      <c r="H102" s="9">
        <f t="shared" si="5"/>
        <v>8</v>
      </c>
      <c r="I102" s="9"/>
    </row>
    <row r="103" spans="1:9" x14ac:dyDescent="0.45">
      <c r="A103">
        <v>32</v>
      </c>
      <c r="B103" t="s">
        <v>84</v>
      </c>
      <c r="C103">
        <v>800</v>
      </c>
      <c r="D103" s="9">
        <v>18</v>
      </c>
      <c r="G103" s="9">
        <v>73</v>
      </c>
      <c r="H103" s="9">
        <f t="shared" si="5"/>
        <v>9</v>
      </c>
    </row>
    <row r="104" spans="1:9" x14ac:dyDescent="0.45">
      <c r="A104">
        <v>36</v>
      </c>
      <c r="B104" t="s">
        <v>86</v>
      </c>
      <c r="C104">
        <v>900</v>
      </c>
      <c r="D104" s="9">
        <v>16</v>
      </c>
      <c r="G104" s="9">
        <v>73</v>
      </c>
      <c r="H104" s="9">
        <f t="shared" si="5"/>
        <v>11</v>
      </c>
    </row>
    <row r="105" spans="1:9" x14ac:dyDescent="0.45">
      <c r="A105">
        <v>40</v>
      </c>
      <c r="B105" t="s">
        <v>87</v>
      </c>
      <c r="C105">
        <v>1000</v>
      </c>
      <c r="D105" s="9">
        <v>16</v>
      </c>
      <c r="G105" s="9">
        <v>73</v>
      </c>
      <c r="H105" s="9">
        <f t="shared" si="5"/>
        <v>11</v>
      </c>
    </row>
    <row r="106" spans="1:9" x14ac:dyDescent="0.45">
      <c r="A106">
        <v>60</v>
      </c>
      <c r="B106" t="s">
        <v>88</v>
      </c>
      <c r="C106">
        <v>1500</v>
      </c>
      <c r="D106" s="9">
        <v>14</v>
      </c>
      <c r="G106" s="9">
        <v>73</v>
      </c>
      <c r="H106" s="9">
        <f t="shared" si="5"/>
        <v>13</v>
      </c>
    </row>
    <row r="107" spans="1:9" x14ac:dyDescent="0.45">
      <c r="A107">
        <v>80</v>
      </c>
      <c r="B107" t="s">
        <v>89</v>
      </c>
      <c r="C107">
        <v>2000</v>
      </c>
      <c r="D107" s="9">
        <v>14</v>
      </c>
      <c r="G107" s="9">
        <v>73</v>
      </c>
      <c r="H107" s="9">
        <f t="shared" si="5"/>
        <v>13</v>
      </c>
      <c r="I107" t="s">
        <v>95</v>
      </c>
    </row>
    <row r="108" spans="1:9" x14ac:dyDescent="0.45">
      <c r="A108" t="s">
        <v>20</v>
      </c>
      <c r="D108" s="9" t="s">
        <v>106</v>
      </c>
    </row>
    <row r="112" spans="1:9" x14ac:dyDescent="0.45">
      <c r="A112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28" workbookViewId="0">
      <selection activeCell="C133" sqref="C133:H135"/>
    </sheetView>
  </sheetViews>
  <sheetFormatPr defaultRowHeight="14.25" x14ac:dyDescent="0.45"/>
  <sheetData>
    <row r="1" spans="1:14" x14ac:dyDescent="0.45">
      <c r="A1" t="s">
        <v>108</v>
      </c>
    </row>
    <row r="3" spans="1:14" x14ac:dyDescent="0.45">
      <c r="D3" s="2"/>
      <c r="E3" s="8" t="s">
        <v>77</v>
      </c>
      <c r="F3" s="2" t="s">
        <v>7</v>
      </c>
      <c r="G3" s="2" t="s">
        <v>8</v>
      </c>
      <c r="H3" s="2" t="s">
        <v>26</v>
      </c>
      <c r="I3" s="2" t="s">
        <v>81</v>
      </c>
    </row>
    <row r="4" spans="1:14" x14ac:dyDescent="0.45">
      <c r="D4" s="2" t="s">
        <v>78</v>
      </c>
      <c r="E4" s="2">
        <v>100</v>
      </c>
      <c r="F4" s="2">
        <v>50</v>
      </c>
      <c r="G4" s="2">
        <v>80</v>
      </c>
      <c r="H4" s="2">
        <v>0</v>
      </c>
      <c r="I4" s="2">
        <v>30</v>
      </c>
    </row>
    <row r="5" spans="1:14" x14ac:dyDescent="0.45">
      <c r="D5" s="2" t="s">
        <v>82</v>
      </c>
      <c r="E5" s="2"/>
      <c r="F5" s="2"/>
      <c r="G5" s="2"/>
      <c r="H5" s="2"/>
      <c r="I5" s="2">
        <v>30</v>
      </c>
    </row>
    <row r="6" spans="1:14" x14ac:dyDescent="0.45">
      <c r="D6" s="2" t="s">
        <v>79</v>
      </c>
      <c r="E6" s="2">
        <v>200</v>
      </c>
      <c r="F6" s="2">
        <v>50</v>
      </c>
      <c r="G6" s="2">
        <v>80</v>
      </c>
      <c r="H6" s="2">
        <v>80</v>
      </c>
      <c r="I6" s="2">
        <v>30</v>
      </c>
    </row>
    <row r="7" spans="1:14" x14ac:dyDescent="0.45">
      <c r="D7" s="2" t="s">
        <v>83</v>
      </c>
      <c r="E7" s="2"/>
      <c r="F7" s="2"/>
      <c r="G7" s="2"/>
      <c r="H7" s="2"/>
      <c r="I7" s="2">
        <v>30</v>
      </c>
    </row>
    <row r="8" spans="1:14" x14ac:dyDescent="0.45">
      <c r="D8" s="2" t="s">
        <v>80</v>
      </c>
      <c r="E8" s="2">
        <v>300</v>
      </c>
      <c r="F8" s="2">
        <v>50</v>
      </c>
      <c r="G8" s="2">
        <v>80</v>
      </c>
      <c r="H8" s="2">
        <v>80</v>
      </c>
      <c r="I8" s="2">
        <v>30</v>
      </c>
    </row>
    <row r="9" spans="1:14" x14ac:dyDescent="0.45">
      <c r="J9" s="2"/>
      <c r="K9" s="2"/>
      <c r="L9" s="2"/>
      <c r="M9" s="2"/>
      <c r="N9" s="2"/>
    </row>
    <row r="11" spans="1:14" x14ac:dyDescent="0.45">
      <c r="C11" s="2" t="s">
        <v>0</v>
      </c>
      <c r="D11" s="8" t="s">
        <v>102</v>
      </c>
      <c r="E11" s="8" t="s">
        <v>38</v>
      </c>
      <c r="F11" s="8" t="s">
        <v>29</v>
      </c>
      <c r="G11" s="8" t="s">
        <v>39</v>
      </c>
      <c r="H11" s="8" t="s">
        <v>40</v>
      </c>
      <c r="I11" s="8"/>
    </row>
    <row r="12" spans="1:14" x14ac:dyDescent="0.45">
      <c r="A12">
        <v>0</v>
      </c>
      <c r="C12">
        <v>0</v>
      </c>
      <c r="D12" s="9">
        <v>99</v>
      </c>
      <c r="E12" s="9"/>
      <c r="F12" s="9"/>
      <c r="G12" s="9">
        <v>0</v>
      </c>
      <c r="H12" s="9">
        <f>100-D12-G12</f>
        <v>1</v>
      </c>
      <c r="I12" s="9"/>
    </row>
    <row r="13" spans="1:14" x14ac:dyDescent="0.45">
      <c r="A13">
        <v>2</v>
      </c>
      <c r="C13">
        <v>50</v>
      </c>
      <c r="D13" s="9">
        <v>98</v>
      </c>
      <c r="E13" s="9"/>
      <c r="F13" s="9"/>
      <c r="G13" s="9">
        <v>0</v>
      </c>
      <c r="H13" s="9">
        <f>100-D13-G13</f>
        <v>2</v>
      </c>
      <c r="I13" s="9"/>
    </row>
    <row r="14" spans="1:14" x14ac:dyDescent="0.45">
      <c r="A14">
        <v>4</v>
      </c>
      <c r="C14">
        <v>100</v>
      </c>
      <c r="D14" s="9">
        <v>96</v>
      </c>
      <c r="E14" s="9"/>
      <c r="F14" s="9"/>
      <c r="G14" s="9">
        <v>0</v>
      </c>
      <c r="H14" s="9">
        <f>100-D14-G14</f>
        <v>4</v>
      </c>
      <c r="I14" s="9"/>
    </row>
    <row r="15" spans="1:14" x14ac:dyDescent="0.45">
      <c r="A15">
        <v>6</v>
      </c>
      <c r="C15">
        <v>150</v>
      </c>
      <c r="D15" s="9">
        <v>94</v>
      </c>
      <c r="E15" s="9"/>
      <c r="F15" s="9"/>
      <c r="G15" s="9">
        <v>0</v>
      </c>
      <c r="H15" s="9">
        <f>100-D15-G15</f>
        <v>6</v>
      </c>
      <c r="I15" s="9"/>
    </row>
    <row r="16" spans="1:14" x14ac:dyDescent="0.45">
      <c r="A16">
        <v>8</v>
      </c>
      <c r="C16">
        <v>200</v>
      </c>
      <c r="D16" s="9">
        <v>91</v>
      </c>
      <c r="E16" s="9"/>
      <c r="F16" s="9"/>
      <c r="G16" s="9">
        <v>0</v>
      </c>
      <c r="H16" s="9">
        <f>100-D16-G16</f>
        <v>9</v>
      </c>
      <c r="I16" s="9"/>
    </row>
    <row r="17" spans="1:9" x14ac:dyDescent="0.45">
      <c r="A17">
        <v>10</v>
      </c>
      <c r="C17">
        <v>250</v>
      </c>
      <c r="D17" s="9">
        <v>89</v>
      </c>
      <c r="E17" s="9"/>
      <c r="F17" s="9"/>
      <c r="G17" s="9">
        <v>0</v>
      </c>
      <c r="H17" s="9">
        <f>100-D17-G17</f>
        <v>11</v>
      </c>
      <c r="I17" s="9"/>
    </row>
    <row r="18" spans="1:9" x14ac:dyDescent="0.45">
      <c r="A18">
        <v>12</v>
      </c>
      <c r="C18">
        <v>300</v>
      </c>
      <c r="D18" s="9">
        <v>85</v>
      </c>
      <c r="E18" s="9"/>
      <c r="F18" s="9"/>
      <c r="G18" s="9">
        <v>0</v>
      </c>
      <c r="H18" s="9">
        <f>100-D18-G18</f>
        <v>15</v>
      </c>
      <c r="I18" s="9"/>
    </row>
    <row r="19" spans="1:9" x14ac:dyDescent="0.45">
      <c r="A19">
        <v>16</v>
      </c>
      <c r="C19">
        <v>400</v>
      </c>
      <c r="D19" s="9">
        <v>76</v>
      </c>
      <c r="E19" s="9"/>
      <c r="F19" s="9"/>
      <c r="G19" s="9">
        <v>0</v>
      </c>
      <c r="H19" s="9">
        <f>100-D19-G19</f>
        <v>24</v>
      </c>
      <c r="I19" s="9"/>
    </row>
    <row r="20" spans="1:9" x14ac:dyDescent="0.45">
      <c r="A20">
        <v>20</v>
      </c>
      <c r="C20">
        <v>500</v>
      </c>
      <c r="D20" s="9">
        <v>64</v>
      </c>
      <c r="E20" s="9"/>
      <c r="F20" s="9"/>
      <c r="G20" s="9">
        <v>0</v>
      </c>
      <c r="H20" s="9">
        <f>100-D20-G20</f>
        <v>36</v>
      </c>
      <c r="I20" s="9"/>
    </row>
    <row r="21" spans="1:9" x14ac:dyDescent="0.45">
      <c r="A21">
        <v>24</v>
      </c>
      <c r="C21">
        <v>600</v>
      </c>
      <c r="D21" s="9">
        <v>48</v>
      </c>
      <c r="G21" s="9">
        <v>0</v>
      </c>
      <c r="H21" s="9">
        <f t="shared" ref="H21:H27" si="0">100-D21-G21</f>
        <v>52</v>
      </c>
      <c r="I21" s="9"/>
    </row>
    <row r="22" spans="1:9" x14ac:dyDescent="0.45">
      <c r="A22">
        <v>28</v>
      </c>
      <c r="B22" t="s">
        <v>85</v>
      </c>
      <c r="C22">
        <v>700</v>
      </c>
      <c r="D22" s="9">
        <v>34</v>
      </c>
      <c r="G22" s="9">
        <v>0</v>
      </c>
      <c r="H22" s="9">
        <f t="shared" si="0"/>
        <v>66</v>
      </c>
      <c r="I22" s="9"/>
    </row>
    <row r="23" spans="1:9" x14ac:dyDescent="0.45">
      <c r="A23">
        <v>32</v>
      </c>
      <c r="B23" t="s">
        <v>84</v>
      </c>
      <c r="C23">
        <v>800</v>
      </c>
      <c r="D23" s="9">
        <v>24</v>
      </c>
      <c r="G23" s="9">
        <v>0</v>
      </c>
      <c r="H23" s="9">
        <f t="shared" si="0"/>
        <v>76</v>
      </c>
    </row>
    <row r="24" spans="1:9" x14ac:dyDescent="0.45">
      <c r="A24">
        <v>36</v>
      </c>
      <c r="B24" t="s">
        <v>86</v>
      </c>
      <c r="C24">
        <v>900</v>
      </c>
      <c r="D24" s="9">
        <v>18</v>
      </c>
      <c r="G24" s="9">
        <v>0</v>
      </c>
      <c r="H24" s="9">
        <f t="shared" si="0"/>
        <v>82</v>
      </c>
    </row>
    <row r="25" spans="1:9" x14ac:dyDescent="0.45">
      <c r="A25">
        <v>40</v>
      </c>
      <c r="B25" t="s">
        <v>87</v>
      </c>
      <c r="C25">
        <v>1000</v>
      </c>
      <c r="D25" s="9">
        <v>16</v>
      </c>
      <c r="G25" s="9">
        <v>0</v>
      </c>
      <c r="H25" s="9">
        <f t="shared" si="0"/>
        <v>84</v>
      </c>
    </row>
    <row r="26" spans="1:9" x14ac:dyDescent="0.45">
      <c r="A26">
        <v>50</v>
      </c>
      <c r="B26" t="s">
        <v>110</v>
      </c>
      <c r="C26">
        <v>1200</v>
      </c>
      <c r="D26" s="9">
        <v>14</v>
      </c>
      <c r="G26" s="9">
        <v>0</v>
      </c>
      <c r="H26" s="9">
        <f t="shared" si="0"/>
        <v>86</v>
      </c>
    </row>
    <row r="27" spans="1:9" x14ac:dyDescent="0.45">
      <c r="A27">
        <v>80</v>
      </c>
      <c r="B27" t="s">
        <v>109</v>
      </c>
      <c r="C27">
        <v>1400</v>
      </c>
      <c r="D27" s="9">
        <v>14</v>
      </c>
      <c r="G27" s="9">
        <v>0</v>
      </c>
      <c r="H27" s="9">
        <f t="shared" si="0"/>
        <v>86</v>
      </c>
      <c r="I27" t="s">
        <v>111</v>
      </c>
    </row>
    <row r="28" spans="1:9" x14ac:dyDescent="0.45">
      <c r="A28" t="s">
        <v>20</v>
      </c>
      <c r="D28" s="9">
        <v>1.85</v>
      </c>
    </row>
    <row r="31" spans="1:9" x14ac:dyDescent="0.45">
      <c r="C31" s="2" t="s">
        <v>0</v>
      </c>
      <c r="D31" s="8" t="s">
        <v>90</v>
      </c>
      <c r="E31" s="8" t="s">
        <v>103</v>
      </c>
      <c r="F31" s="8" t="s">
        <v>7</v>
      </c>
      <c r="G31" s="8" t="s">
        <v>104</v>
      </c>
      <c r="H31" s="8" t="s">
        <v>97</v>
      </c>
      <c r="I31" s="8"/>
    </row>
    <row r="32" spans="1:9" x14ac:dyDescent="0.45">
      <c r="A32">
        <v>0</v>
      </c>
      <c r="C32">
        <v>0</v>
      </c>
      <c r="D32" s="9">
        <v>99</v>
      </c>
      <c r="E32" s="9"/>
      <c r="F32" s="9"/>
      <c r="G32" s="9">
        <v>0</v>
      </c>
      <c r="H32" s="9">
        <f>100-D32-G32</f>
        <v>1</v>
      </c>
      <c r="I32" s="9"/>
    </row>
    <row r="33" spans="1:9" x14ac:dyDescent="0.45">
      <c r="A33">
        <v>2</v>
      </c>
      <c r="C33">
        <v>50</v>
      </c>
      <c r="D33" s="9">
        <v>98</v>
      </c>
      <c r="E33" s="9"/>
      <c r="F33" s="9"/>
      <c r="G33" s="9">
        <v>0</v>
      </c>
      <c r="H33" s="9">
        <f>100-D33-G33</f>
        <v>2</v>
      </c>
      <c r="I33" s="9"/>
    </row>
    <row r="34" spans="1:9" x14ac:dyDescent="0.45">
      <c r="A34">
        <v>4</v>
      </c>
      <c r="B34" t="s">
        <v>91</v>
      </c>
      <c r="C34">
        <v>100</v>
      </c>
      <c r="D34" s="9">
        <v>96</v>
      </c>
      <c r="E34" s="9">
        <v>50</v>
      </c>
      <c r="F34" s="9">
        <v>38</v>
      </c>
      <c r="G34" s="9">
        <v>0</v>
      </c>
      <c r="H34" s="9">
        <f>100-D34-G34</f>
        <v>4</v>
      </c>
      <c r="I34" s="9"/>
    </row>
    <row r="35" spans="1:9" x14ac:dyDescent="0.45">
      <c r="A35">
        <v>6</v>
      </c>
      <c r="C35">
        <v>150</v>
      </c>
      <c r="D35" s="9">
        <v>58</v>
      </c>
      <c r="E35" s="9"/>
      <c r="F35" s="9"/>
      <c r="G35" s="9">
        <v>38</v>
      </c>
      <c r="H35" s="9">
        <f>100-D35-G35</f>
        <v>4</v>
      </c>
      <c r="I35" s="9"/>
    </row>
    <row r="36" spans="1:9" x14ac:dyDescent="0.45">
      <c r="A36">
        <v>8</v>
      </c>
      <c r="B36" t="s">
        <v>79</v>
      </c>
      <c r="C36">
        <v>200</v>
      </c>
      <c r="D36" s="9">
        <v>56</v>
      </c>
      <c r="E36" s="9">
        <v>50</v>
      </c>
      <c r="F36" s="9">
        <v>21</v>
      </c>
      <c r="G36" s="9">
        <v>38</v>
      </c>
      <c r="H36" s="9">
        <f>100-D36-G36</f>
        <v>6</v>
      </c>
      <c r="I36" s="9"/>
    </row>
    <row r="37" spans="1:9" x14ac:dyDescent="0.45">
      <c r="A37">
        <v>10</v>
      </c>
      <c r="C37">
        <v>250</v>
      </c>
      <c r="D37" s="9">
        <v>34</v>
      </c>
      <c r="E37" s="9"/>
      <c r="F37" s="9"/>
      <c r="G37" s="9">
        <v>59</v>
      </c>
      <c r="H37" s="9">
        <f>100-D37-G37</f>
        <v>7</v>
      </c>
      <c r="I37" s="9"/>
    </row>
    <row r="38" spans="1:9" x14ac:dyDescent="0.45">
      <c r="A38">
        <v>12</v>
      </c>
      <c r="B38" t="s">
        <v>80</v>
      </c>
      <c r="C38">
        <v>300</v>
      </c>
      <c r="D38" s="9">
        <v>32</v>
      </c>
      <c r="E38" s="9">
        <v>50</v>
      </c>
      <c r="F38" s="9">
        <v>12</v>
      </c>
      <c r="G38" s="9">
        <v>59</v>
      </c>
      <c r="H38" s="9">
        <f>100-D38-G38</f>
        <v>9</v>
      </c>
      <c r="I38" s="9"/>
    </row>
    <row r="39" spans="1:9" x14ac:dyDescent="0.45">
      <c r="A39">
        <v>16</v>
      </c>
      <c r="B39" t="s">
        <v>92</v>
      </c>
      <c r="C39">
        <v>400</v>
      </c>
      <c r="D39" s="9">
        <v>19</v>
      </c>
      <c r="E39" s="9"/>
      <c r="F39" s="9"/>
      <c r="G39" s="9">
        <v>71</v>
      </c>
      <c r="H39" s="9">
        <f>100-D39-G39</f>
        <v>10</v>
      </c>
    </row>
    <row r="40" spans="1:9" x14ac:dyDescent="0.45">
      <c r="A40">
        <v>20</v>
      </c>
      <c r="B40" t="s">
        <v>93</v>
      </c>
      <c r="C40">
        <v>500</v>
      </c>
      <c r="D40" s="9">
        <v>19</v>
      </c>
      <c r="E40" s="9"/>
      <c r="F40" s="9"/>
      <c r="G40" s="9">
        <v>71</v>
      </c>
      <c r="H40" s="9">
        <f>100-D40-G40</f>
        <v>10</v>
      </c>
      <c r="I40" s="9"/>
    </row>
    <row r="41" spans="1:9" x14ac:dyDescent="0.45">
      <c r="A41">
        <v>24</v>
      </c>
      <c r="B41" t="s">
        <v>94</v>
      </c>
      <c r="C41">
        <v>600</v>
      </c>
      <c r="D41" s="9">
        <v>17</v>
      </c>
      <c r="G41" s="9">
        <v>71</v>
      </c>
      <c r="H41" s="9">
        <f t="shared" ref="H41:H47" si="1">100-D41-G41</f>
        <v>12</v>
      </c>
      <c r="I41" s="9"/>
    </row>
    <row r="42" spans="1:9" x14ac:dyDescent="0.45">
      <c r="A42">
        <v>28</v>
      </c>
      <c r="B42" t="s">
        <v>85</v>
      </c>
      <c r="C42">
        <v>700</v>
      </c>
      <c r="D42" s="9">
        <v>17</v>
      </c>
      <c r="G42" s="9">
        <v>71</v>
      </c>
      <c r="H42" s="9">
        <f t="shared" si="1"/>
        <v>12</v>
      </c>
      <c r="I42" s="9"/>
    </row>
    <row r="43" spans="1:9" x14ac:dyDescent="0.45">
      <c r="A43">
        <v>32</v>
      </c>
      <c r="B43" t="s">
        <v>84</v>
      </c>
      <c r="C43">
        <v>800</v>
      </c>
      <c r="D43" s="9">
        <v>17</v>
      </c>
      <c r="G43" s="9">
        <v>71</v>
      </c>
      <c r="H43" s="9">
        <f t="shared" si="1"/>
        <v>12</v>
      </c>
    </row>
    <row r="44" spans="1:9" x14ac:dyDescent="0.45">
      <c r="A44">
        <v>36</v>
      </c>
      <c r="B44" t="s">
        <v>86</v>
      </c>
      <c r="C44">
        <v>900</v>
      </c>
      <c r="D44" s="9">
        <v>17</v>
      </c>
      <c r="G44" s="9">
        <v>71</v>
      </c>
      <c r="H44" s="9">
        <f t="shared" si="1"/>
        <v>12</v>
      </c>
      <c r="I44" s="9" t="s">
        <v>112</v>
      </c>
    </row>
    <row r="45" spans="1:9" x14ac:dyDescent="0.45">
      <c r="A45">
        <v>40</v>
      </c>
      <c r="B45" t="s">
        <v>87</v>
      </c>
      <c r="C45">
        <v>1000</v>
      </c>
      <c r="D45" s="9">
        <v>17</v>
      </c>
      <c r="G45" s="9">
        <v>71</v>
      </c>
      <c r="H45" s="9">
        <f t="shared" si="1"/>
        <v>12</v>
      </c>
    </row>
    <row r="46" spans="1:9" x14ac:dyDescent="0.45">
      <c r="A46">
        <v>60</v>
      </c>
      <c r="B46" t="s">
        <v>88</v>
      </c>
      <c r="C46">
        <v>1500</v>
      </c>
      <c r="D46" s="9">
        <v>17</v>
      </c>
      <c r="G46" s="9">
        <v>71</v>
      </c>
      <c r="H46" s="9">
        <f t="shared" si="1"/>
        <v>12</v>
      </c>
    </row>
    <row r="47" spans="1:9" x14ac:dyDescent="0.45">
      <c r="A47">
        <v>80</v>
      </c>
      <c r="B47" t="s">
        <v>89</v>
      </c>
      <c r="C47">
        <v>2000</v>
      </c>
      <c r="D47" s="9">
        <v>17</v>
      </c>
      <c r="G47" s="9">
        <v>71</v>
      </c>
      <c r="H47" s="9">
        <f t="shared" si="1"/>
        <v>12</v>
      </c>
    </row>
    <row r="48" spans="1:9" x14ac:dyDescent="0.45">
      <c r="A48" t="s">
        <v>20</v>
      </c>
      <c r="D48" s="12">
        <v>1.83</v>
      </c>
    </row>
    <row r="50" spans="1:9" x14ac:dyDescent="0.45">
      <c r="C50" s="2" t="s">
        <v>0</v>
      </c>
      <c r="D50" s="8" t="s">
        <v>96</v>
      </c>
      <c r="E50" s="8" t="s">
        <v>19</v>
      </c>
      <c r="F50" s="8" t="s">
        <v>8</v>
      </c>
      <c r="G50" s="8" t="s">
        <v>98</v>
      </c>
      <c r="H50" s="8" t="s">
        <v>16</v>
      </c>
      <c r="I50" s="8"/>
    </row>
    <row r="51" spans="1:9" x14ac:dyDescent="0.45">
      <c r="A51">
        <v>0</v>
      </c>
      <c r="C51">
        <v>0</v>
      </c>
      <c r="D51" s="9">
        <v>99</v>
      </c>
      <c r="E51" s="9"/>
      <c r="F51" s="9"/>
      <c r="G51" s="9">
        <v>0</v>
      </c>
      <c r="H51" s="9">
        <f>100-D51-G51</f>
        <v>1</v>
      </c>
      <c r="I51" s="9"/>
    </row>
    <row r="52" spans="1:9" x14ac:dyDescent="0.45">
      <c r="A52">
        <v>2</v>
      </c>
      <c r="C52">
        <v>50</v>
      </c>
      <c r="D52" s="9">
        <v>99</v>
      </c>
      <c r="E52" s="9"/>
      <c r="F52" s="9"/>
      <c r="G52" s="9">
        <v>0</v>
      </c>
      <c r="H52" s="9">
        <f>100-D52-G52</f>
        <v>1</v>
      </c>
      <c r="I52" s="9"/>
    </row>
    <row r="53" spans="1:9" x14ac:dyDescent="0.45">
      <c r="A53">
        <v>4</v>
      </c>
      <c r="B53" t="s">
        <v>91</v>
      </c>
      <c r="C53">
        <v>100</v>
      </c>
      <c r="D53" s="9">
        <v>97</v>
      </c>
      <c r="E53" s="9">
        <v>0</v>
      </c>
      <c r="F53" s="9"/>
      <c r="G53" s="9">
        <v>0</v>
      </c>
      <c r="H53" s="9">
        <f>100-D53-G53</f>
        <v>3</v>
      </c>
      <c r="I53" s="9"/>
    </row>
    <row r="54" spans="1:9" x14ac:dyDescent="0.45">
      <c r="A54">
        <v>6</v>
      </c>
      <c r="C54">
        <v>150</v>
      </c>
      <c r="D54" s="9">
        <v>96</v>
      </c>
      <c r="E54" s="9"/>
      <c r="F54" s="9"/>
      <c r="G54" s="9">
        <v>0</v>
      </c>
      <c r="H54" s="9">
        <f>100-D54-G54</f>
        <v>4</v>
      </c>
      <c r="I54" s="9"/>
    </row>
    <row r="55" spans="1:9" x14ac:dyDescent="0.45">
      <c r="A55">
        <v>8</v>
      </c>
      <c r="B55" t="s">
        <v>79</v>
      </c>
      <c r="C55">
        <v>200</v>
      </c>
      <c r="D55" s="9">
        <v>95</v>
      </c>
      <c r="E55" s="9">
        <v>80</v>
      </c>
      <c r="F55" s="9">
        <v>59</v>
      </c>
      <c r="G55" s="9">
        <v>0</v>
      </c>
      <c r="H55" s="9">
        <f>100-D55-G55</f>
        <v>5</v>
      </c>
      <c r="I55" s="9"/>
    </row>
    <row r="56" spans="1:9" x14ac:dyDescent="0.45">
      <c r="A56">
        <v>10</v>
      </c>
      <c r="C56">
        <v>250</v>
      </c>
      <c r="D56" s="9">
        <v>36</v>
      </c>
      <c r="E56" s="9"/>
      <c r="F56" s="9"/>
      <c r="G56" s="9">
        <v>59</v>
      </c>
      <c r="H56" s="9">
        <f>100-D56-G56</f>
        <v>5</v>
      </c>
      <c r="I56" s="9"/>
    </row>
    <row r="57" spans="1:9" x14ac:dyDescent="0.45">
      <c r="A57">
        <v>12</v>
      </c>
      <c r="B57" t="s">
        <v>80</v>
      </c>
      <c r="C57">
        <v>300</v>
      </c>
      <c r="D57" s="9">
        <v>36</v>
      </c>
      <c r="E57" s="9">
        <v>80</v>
      </c>
      <c r="F57" s="9">
        <v>21</v>
      </c>
      <c r="G57" s="9">
        <v>59</v>
      </c>
      <c r="H57" s="9">
        <f>100-D57-G57</f>
        <v>5</v>
      </c>
      <c r="I57" s="9"/>
    </row>
    <row r="58" spans="1:9" x14ac:dyDescent="0.45">
      <c r="A58">
        <v>16</v>
      </c>
      <c r="B58" t="s">
        <v>92</v>
      </c>
      <c r="C58">
        <v>400</v>
      </c>
      <c r="D58" s="9">
        <v>15</v>
      </c>
      <c r="E58" s="9"/>
      <c r="F58" s="9"/>
      <c r="G58" s="9">
        <v>80</v>
      </c>
      <c r="H58" s="9">
        <f>100-D58-G58</f>
        <v>5</v>
      </c>
      <c r="I58" s="9"/>
    </row>
    <row r="59" spans="1:9" x14ac:dyDescent="0.45">
      <c r="A59">
        <v>20</v>
      </c>
      <c r="B59" t="s">
        <v>93</v>
      </c>
      <c r="C59">
        <v>500</v>
      </c>
      <c r="D59" s="9">
        <v>15</v>
      </c>
      <c r="E59" s="9"/>
      <c r="F59" s="9"/>
      <c r="G59" s="9">
        <v>80</v>
      </c>
      <c r="H59" s="9">
        <f>100-D59-G59</f>
        <v>5</v>
      </c>
      <c r="I59" s="9" t="s">
        <v>113</v>
      </c>
    </row>
    <row r="60" spans="1:9" x14ac:dyDescent="0.45">
      <c r="A60">
        <v>24</v>
      </c>
      <c r="B60" t="s">
        <v>94</v>
      </c>
      <c r="C60">
        <v>600</v>
      </c>
      <c r="D60" s="9">
        <v>15</v>
      </c>
      <c r="G60" s="9">
        <v>80</v>
      </c>
      <c r="H60" s="9">
        <f t="shared" ref="H60:H66" si="2">100-D60-G60</f>
        <v>5</v>
      </c>
      <c r="I60" s="9"/>
    </row>
    <row r="61" spans="1:9" x14ac:dyDescent="0.45">
      <c r="A61">
        <v>28</v>
      </c>
      <c r="B61" t="s">
        <v>85</v>
      </c>
      <c r="C61">
        <v>700</v>
      </c>
      <c r="D61" s="9">
        <v>15</v>
      </c>
      <c r="G61" s="9">
        <v>80</v>
      </c>
      <c r="H61" s="9">
        <f t="shared" si="2"/>
        <v>5</v>
      </c>
      <c r="I61" s="9"/>
    </row>
    <row r="62" spans="1:9" x14ac:dyDescent="0.45">
      <c r="A62">
        <v>32</v>
      </c>
      <c r="B62" t="s">
        <v>84</v>
      </c>
      <c r="C62">
        <v>800</v>
      </c>
      <c r="D62" s="9">
        <v>15</v>
      </c>
      <c r="G62" s="9">
        <v>80</v>
      </c>
      <c r="H62" s="9">
        <f t="shared" si="2"/>
        <v>5</v>
      </c>
    </row>
    <row r="63" spans="1:9" x14ac:dyDescent="0.45">
      <c r="A63">
        <v>36</v>
      </c>
      <c r="B63" t="s">
        <v>86</v>
      </c>
      <c r="C63">
        <v>900</v>
      </c>
      <c r="D63" s="9">
        <v>15</v>
      </c>
      <c r="G63" s="9">
        <v>80</v>
      </c>
      <c r="H63" s="9">
        <f t="shared" si="2"/>
        <v>5</v>
      </c>
    </row>
    <row r="64" spans="1:9" x14ac:dyDescent="0.45">
      <c r="A64">
        <v>40</v>
      </c>
      <c r="B64" t="s">
        <v>87</v>
      </c>
      <c r="C64">
        <v>1000</v>
      </c>
      <c r="D64" s="9">
        <v>15</v>
      </c>
      <c r="G64" s="9">
        <v>80</v>
      </c>
      <c r="H64" s="9">
        <f t="shared" si="2"/>
        <v>5</v>
      </c>
    </row>
    <row r="65" spans="1:9" x14ac:dyDescent="0.45">
      <c r="A65">
        <v>60</v>
      </c>
      <c r="B65" t="s">
        <v>88</v>
      </c>
      <c r="C65">
        <v>1500</v>
      </c>
      <c r="D65" s="9">
        <v>15</v>
      </c>
      <c r="G65" s="9">
        <v>80</v>
      </c>
      <c r="H65" s="9">
        <f t="shared" si="2"/>
        <v>5</v>
      </c>
    </row>
    <row r="66" spans="1:9" x14ac:dyDescent="0.45">
      <c r="A66">
        <v>80</v>
      </c>
      <c r="B66" t="s">
        <v>89</v>
      </c>
      <c r="C66">
        <v>2000</v>
      </c>
      <c r="D66" s="9">
        <v>15</v>
      </c>
      <c r="G66" s="9">
        <v>80</v>
      </c>
      <c r="H66" s="9">
        <f t="shared" si="2"/>
        <v>5</v>
      </c>
    </row>
    <row r="67" spans="1:9" x14ac:dyDescent="0.45">
      <c r="A67" t="s">
        <v>20</v>
      </c>
      <c r="D67" s="9">
        <v>1.33</v>
      </c>
    </row>
    <row r="70" spans="1:9" x14ac:dyDescent="0.45">
      <c r="C70" s="2" t="s">
        <v>0</v>
      </c>
      <c r="D70" s="8" t="s">
        <v>24</v>
      </c>
      <c r="E70" s="8" t="s">
        <v>25</v>
      </c>
      <c r="F70" s="8" t="s">
        <v>26</v>
      </c>
      <c r="G70" s="8" t="s">
        <v>27</v>
      </c>
      <c r="H70" s="8" t="s">
        <v>28</v>
      </c>
      <c r="I70" s="8"/>
    </row>
    <row r="71" spans="1:9" x14ac:dyDescent="0.45">
      <c r="A71">
        <v>0</v>
      </c>
      <c r="C71">
        <v>0</v>
      </c>
      <c r="D71" s="9">
        <v>99</v>
      </c>
      <c r="E71" s="9"/>
      <c r="F71" s="9"/>
      <c r="G71" s="9">
        <v>0</v>
      </c>
      <c r="H71" s="9">
        <f>100-D71-G71</f>
        <v>1</v>
      </c>
      <c r="I71" s="9"/>
    </row>
    <row r="72" spans="1:9" x14ac:dyDescent="0.45">
      <c r="A72">
        <v>2</v>
      </c>
      <c r="C72">
        <v>50</v>
      </c>
      <c r="D72" s="9">
        <v>98</v>
      </c>
      <c r="E72" s="9"/>
      <c r="F72" s="9"/>
      <c r="G72" s="9">
        <v>0</v>
      </c>
      <c r="H72" s="9">
        <f>100-D72-G72</f>
        <v>2</v>
      </c>
      <c r="I72" s="9"/>
    </row>
    <row r="73" spans="1:9" x14ac:dyDescent="0.45">
      <c r="A73">
        <v>4</v>
      </c>
      <c r="B73" t="s">
        <v>91</v>
      </c>
      <c r="C73">
        <v>100</v>
      </c>
      <c r="D73" s="9">
        <v>98</v>
      </c>
      <c r="E73" s="9">
        <v>80</v>
      </c>
      <c r="F73" s="9">
        <v>61</v>
      </c>
      <c r="G73" s="9">
        <v>0</v>
      </c>
      <c r="H73" s="9">
        <f>100-D73-G73</f>
        <v>2</v>
      </c>
      <c r="I73" s="9"/>
    </row>
    <row r="74" spans="1:9" x14ac:dyDescent="0.45">
      <c r="A74">
        <v>6</v>
      </c>
      <c r="C74">
        <v>150</v>
      </c>
      <c r="D74" s="9">
        <v>36</v>
      </c>
      <c r="E74" s="9"/>
      <c r="F74" s="9"/>
      <c r="G74" s="9">
        <v>61</v>
      </c>
      <c r="H74" s="9">
        <f>100-D74-G74</f>
        <v>3</v>
      </c>
      <c r="I74" s="9"/>
    </row>
    <row r="75" spans="1:9" x14ac:dyDescent="0.45">
      <c r="A75">
        <v>8</v>
      </c>
      <c r="B75" t="s">
        <v>79</v>
      </c>
      <c r="C75">
        <v>200</v>
      </c>
      <c r="D75" s="9">
        <v>35</v>
      </c>
      <c r="E75" s="9">
        <v>80</v>
      </c>
      <c r="F75" s="9">
        <v>21</v>
      </c>
      <c r="G75" s="9">
        <v>61</v>
      </c>
      <c r="H75" s="9">
        <f>100-D75-G75</f>
        <v>4</v>
      </c>
      <c r="I75" s="9"/>
    </row>
    <row r="76" spans="1:9" x14ac:dyDescent="0.45">
      <c r="A76">
        <v>10</v>
      </c>
      <c r="C76">
        <v>250</v>
      </c>
      <c r="D76" s="9">
        <v>14</v>
      </c>
      <c r="E76" s="9"/>
      <c r="F76" s="9"/>
      <c r="G76" s="9">
        <v>82</v>
      </c>
      <c r="H76" s="9">
        <f>100-D76-G76</f>
        <v>4</v>
      </c>
      <c r="I76" s="9"/>
    </row>
    <row r="77" spans="1:9" x14ac:dyDescent="0.45">
      <c r="A77">
        <v>12</v>
      </c>
      <c r="B77" t="s">
        <v>80</v>
      </c>
      <c r="C77">
        <v>300</v>
      </c>
      <c r="D77" s="9">
        <v>14</v>
      </c>
      <c r="E77" s="9">
        <v>80</v>
      </c>
      <c r="F77" s="9">
        <v>8</v>
      </c>
      <c r="G77" s="9">
        <v>82</v>
      </c>
      <c r="H77" s="9">
        <f>100-D77-G77</f>
        <v>4</v>
      </c>
      <c r="I77" s="9"/>
    </row>
    <row r="78" spans="1:9" x14ac:dyDescent="0.45">
      <c r="A78">
        <v>16</v>
      </c>
      <c r="B78" t="s">
        <v>92</v>
      </c>
      <c r="C78">
        <v>400</v>
      </c>
      <c r="D78" s="9">
        <v>6</v>
      </c>
      <c r="E78" s="9"/>
      <c r="F78" s="9"/>
      <c r="G78" s="9">
        <v>90</v>
      </c>
      <c r="H78" s="9">
        <f>100-D78-G78</f>
        <v>4</v>
      </c>
      <c r="I78" s="9"/>
    </row>
    <row r="79" spans="1:9" x14ac:dyDescent="0.45">
      <c r="A79">
        <v>20</v>
      </c>
      <c r="B79" t="s">
        <v>93</v>
      </c>
      <c r="C79">
        <v>500</v>
      </c>
      <c r="D79" s="9">
        <v>6</v>
      </c>
      <c r="E79" s="9"/>
      <c r="F79" s="9"/>
      <c r="G79" s="9">
        <v>90</v>
      </c>
      <c r="H79" s="9">
        <f>100-D79-G79</f>
        <v>4</v>
      </c>
      <c r="I79" s="9" t="s">
        <v>114</v>
      </c>
    </row>
    <row r="80" spans="1:9" x14ac:dyDescent="0.45">
      <c r="A80">
        <v>24</v>
      </c>
      <c r="B80" t="s">
        <v>94</v>
      </c>
      <c r="C80">
        <v>600</v>
      </c>
      <c r="D80" s="9">
        <v>6</v>
      </c>
      <c r="G80" s="9">
        <v>90</v>
      </c>
      <c r="H80" s="9">
        <f t="shared" ref="H80:H86" si="3">100-D80-G80</f>
        <v>4</v>
      </c>
      <c r="I80" s="9"/>
    </row>
    <row r="81" spans="1:11" x14ac:dyDescent="0.45">
      <c r="A81">
        <v>28</v>
      </c>
      <c r="B81" t="s">
        <v>85</v>
      </c>
      <c r="C81">
        <v>700</v>
      </c>
      <c r="D81" s="9">
        <v>6</v>
      </c>
      <c r="G81" s="9">
        <v>90</v>
      </c>
      <c r="H81" s="9">
        <f t="shared" si="3"/>
        <v>4</v>
      </c>
      <c r="I81" s="9"/>
    </row>
    <row r="82" spans="1:11" x14ac:dyDescent="0.45">
      <c r="A82">
        <v>32</v>
      </c>
      <c r="B82" t="s">
        <v>84</v>
      </c>
      <c r="C82">
        <v>800</v>
      </c>
      <c r="D82" s="9">
        <v>6</v>
      </c>
      <c r="G82" s="9">
        <v>90</v>
      </c>
      <c r="H82" s="9">
        <f t="shared" si="3"/>
        <v>4</v>
      </c>
    </row>
    <row r="83" spans="1:11" x14ac:dyDescent="0.45">
      <c r="A83">
        <v>36</v>
      </c>
      <c r="B83" t="s">
        <v>86</v>
      </c>
      <c r="C83">
        <v>900</v>
      </c>
      <c r="D83" s="9">
        <v>6</v>
      </c>
      <c r="G83" s="9">
        <v>90</v>
      </c>
      <c r="H83" s="9">
        <f t="shared" si="3"/>
        <v>4</v>
      </c>
    </row>
    <row r="84" spans="1:11" x14ac:dyDescent="0.45">
      <c r="A84">
        <v>40</v>
      </c>
      <c r="B84" t="s">
        <v>87</v>
      </c>
      <c r="C84">
        <v>1000</v>
      </c>
      <c r="D84" s="9">
        <v>6</v>
      </c>
      <c r="G84" s="9">
        <v>90</v>
      </c>
      <c r="H84" s="9">
        <f t="shared" si="3"/>
        <v>4</v>
      </c>
    </row>
    <row r="85" spans="1:11" x14ac:dyDescent="0.45">
      <c r="A85">
        <v>60</v>
      </c>
      <c r="B85" t="s">
        <v>88</v>
      </c>
      <c r="C85">
        <v>1500</v>
      </c>
      <c r="D85" s="9">
        <v>6</v>
      </c>
      <c r="G85" s="9">
        <v>90</v>
      </c>
      <c r="H85" s="9">
        <f t="shared" si="3"/>
        <v>4</v>
      </c>
    </row>
    <row r="86" spans="1:11" x14ac:dyDescent="0.45">
      <c r="A86">
        <v>80</v>
      </c>
      <c r="B86" t="s">
        <v>89</v>
      </c>
      <c r="C86">
        <v>2000</v>
      </c>
      <c r="D86" s="9">
        <v>6</v>
      </c>
      <c r="G86" s="9">
        <v>90</v>
      </c>
      <c r="H86" s="9">
        <f t="shared" si="3"/>
        <v>4</v>
      </c>
    </row>
    <row r="87" spans="1:11" x14ac:dyDescent="0.45">
      <c r="A87" t="s">
        <v>20</v>
      </c>
      <c r="D87" s="12">
        <v>3</v>
      </c>
    </row>
    <row r="91" spans="1:11" x14ac:dyDescent="0.45">
      <c r="C91" s="2" t="s">
        <v>0</v>
      </c>
      <c r="D91" s="8" t="s">
        <v>99</v>
      </c>
      <c r="E91" s="8" t="s">
        <v>38</v>
      </c>
      <c r="F91" s="8" t="s">
        <v>29</v>
      </c>
      <c r="G91" s="8" t="s">
        <v>39</v>
      </c>
      <c r="H91" s="8" t="s">
        <v>40</v>
      </c>
      <c r="I91" s="8"/>
    </row>
    <row r="92" spans="1:11" x14ac:dyDescent="0.45">
      <c r="A92">
        <v>0</v>
      </c>
      <c r="C92">
        <v>0</v>
      </c>
      <c r="D92" s="9">
        <v>99</v>
      </c>
      <c r="E92" s="9"/>
      <c r="F92" s="9"/>
      <c r="G92" s="9">
        <v>0</v>
      </c>
      <c r="H92" s="9">
        <f>100-D92-G92</f>
        <v>1</v>
      </c>
      <c r="I92" s="9"/>
    </row>
    <row r="93" spans="1:11" x14ac:dyDescent="0.45">
      <c r="A93">
        <v>2</v>
      </c>
      <c r="C93">
        <v>50</v>
      </c>
      <c r="D93" s="9">
        <v>98</v>
      </c>
      <c r="E93" s="9"/>
      <c r="F93" s="9"/>
      <c r="G93" s="9">
        <v>0</v>
      </c>
      <c r="H93" s="9">
        <f>100-D93-G93</f>
        <v>2</v>
      </c>
      <c r="I93" s="9"/>
    </row>
    <row r="94" spans="1:11" x14ac:dyDescent="0.45">
      <c r="A94">
        <v>4</v>
      </c>
      <c r="B94" t="s">
        <v>91</v>
      </c>
      <c r="C94">
        <v>100</v>
      </c>
      <c r="D94" s="9">
        <v>96</v>
      </c>
      <c r="E94" s="9">
        <v>30</v>
      </c>
      <c r="F94" s="9">
        <v>22</v>
      </c>
      <c r="G94" s="9">
        <v>0</v>
      </c>
      <c r="H94" s="9">
        <f>100-D94-G94</f>
        <v>4</v>
      </c>
      <c r="I94" s="9"/>
      <c r="K94">
        <v>198</v>
      </c>
    </row>
    <row r="95" spans="1:11" x14ac:dyDescent="0.45">
      <c r="A95">
        <v>6</v>
      </c>
      <c r="C95">
        <v>150</v>
      </c>
      <c r="D95" s="9">
        <v>74</v>
      </c>
      <c r="E95" s="9">
        <v>30</v>
      </c>
      <c r="F95" s="9">
        <v>17</v>
      </c>
      <c r="G95" s="9">
        <v>22</v>
      </c>
      <c r="H95" s="9">
        <f>100-D95-G95</f>
        <v>4</v>
      </c>
      <c r="I95" s="9"/>
    </row>
    <row r="96" spans="1:11" x14ac:dyDescent="0.45">
      <c r="A96">
        <v>8</v>
      </c>
      <c r="B96" t="s">
        <v>79</v>
      </c>
      <c r="C96">
        <v>200</v>
      </c>
      <c r="D96" s="9">
        <v>56</v>
      </c>
      <c r="E96" s="9">
        <v>30</v>
      </c>
      <c r="F96" s="9">
        <v>12</v>
      </c>
      <c r="G96" s="9">
        <v>39</v>
      </c>
      <c r="H96" s="9">
        <f>100-D96-G96</f>
        <v>5</v>
      </c>
      <c r="I96" s="9"/>
    </row>
    <row r="97" spans="1:9" x14ac:dyDescent="0.45">
      <c r="A97">
        <v>10</v>
      </c>
      <c r="C97">
        <v>250</v>
      </c>
      <c r="D97" s="9">
        <v>43</v>
      </c>
      <c r="E97" s="9">
        <v>30</v>
      </c>
      <c r="F97" s="9">
        <v>9</v>
      </c>
      <c r="G97" s="9">
        <v>51</v>
      </c>
      <c r="H97" s="9">
        <f>100-D97-G97</f>
        <v>6</v>
      </c>
      <c r="I97" s="9"/>
    </row>
    <row r="98" spans="1:9" x14ac:dyDescent="0.45">
      <c r="A98">
        <v>12</v>
      </c>
      <c r="B98" t="s">
        <v>80</v>
      </c>
      <c r="C98">
        <v>300</v>
      </c>
      <c r="D98" s="9">
        <v>34</v>
      </c>
      <c r="E98" s="9">
        <v>30</v>
      </c>
      <c r="F98" s="9">
        <v>7</v>
      </c>
      <c r="G98" s="9">
        <v>60</v>
      </c>
      <c r="H98" s="9">
        <f>100-D98-G98</f>
        <v>6</v>
      </c>
      <c r="I98" s="9"/>
    </row>
    <row r="99" spans="1:9" x14ac:dyDescent="0.45">
      <c r="A99">
        <v>16</v>
      </c>
      <c r="B99" t="s">
        <v>92</v>
      </c>
      <c r="C99">
        <v>400</v>
      </c>
      <c r="D99" s="9">
        <v>27</v>
      </c>
      <c r="E99" s="9"/>
      <c r="F99" s="9"/>
      <c r="G99" s="9">
        <v>67</v>
      </c>
      <c r="H99" s="9">
        <f>100-D99-G99</f>
        <v>6</v>
      </c>
      <c r="I99" s="9"/>
    </row>
    <row r="100" spans="1:9" x14ac:dyDescent="0.45">
      <c r="A100">
        <v>20</v>
      </c>
      <c r="B100" t="s">
        <v>93</v>
      </c>
      <c r="C100">
        <v>500</v>
      </c>
      <c r="D100" s="9">
        <v>27</v>
      </c>
      <c r="E100" s="9"/>
      <c r="F100" s="9"/>
      <c r="G100" s="9">
        <v>67</v>
      </c>
      <c r="H100" s="9">
        <f>100-D100-G100</f>
        <v>6</v>
      </c>
      <c r="I100" s="9"/>
    </row>
    <row r="101" spans="1:9" x14ac:dyDescent="0.45">
      <c r="A101">
        <v>24</v>
      </c>
      <c r="B101" t="s">
        <v>94</v>
      </c>
      <c r="C101">
        <v>600</v>
      </c>
      <c r="D101" s="9">
        <v>26</v>
      </c>
      <c r="G101" s="9">
        <v>67</v>
      </c>
      <c r="H101" s="9">
        <f t="shared" ref="H101:H107" si="4">100-D101-G101</f>
        <v>7</v>
      </c>
      <c r="I101" s="9"/>
    </row>
    <row r="102" spans="1:9" x14ac:dyDescent="0.45">
      <c r="A102">
        <v>28</v>
      </c>
      <c r="B102" t="s">
        <v>85</v>
      </c>
      <c r="C102">
        <v>700</v>
      </c>
      <c r="D102" s="9">
        <v>25</v>
      </c>
      <c r="G102" s="9">
        <v>67</v>
      </c>
      <c r="H102" s="9">
        <f t="shared" si="4"/>
        <v>8</v>
      </c>
      <c r="I102" s="9"/>
    </row>
    <row r="103" spans="1:9" x14ac:dyDescent="0.45">
      <c r="A103">
        <v>32</v>
      </c>
      <c r="B103" t="s">
        <v>84</v>
      </c>
      <c r="C103">
        <v>800</v>
      </c>
      <c r="D103" s="9">
        <v>25</v>
      </c>
      <c r="G103" s="9">
        <v>67</v>
      </c>
      <c r="H103" s="9">
        <f t="shared" si="4"/>
        <v>8</v>
      </c>
    </row>
    <row r="104" spans="1:9" x14ac:dyDescent="0.45">
      <c r="A104">
        <v>36</v>
      </c>
      <c r="B104" t="s">
        <v>86</v>
      </c>
      <c r="C104">
        <v>900</v>
      </c>
      <c r="D104" s="9">
        <v>25</v>
      </c>
      <c r="G104" s="9">
        <v>67</v>
      </c>
      <c r="H104" s="9">
        <f t="shared" si="4"/>
        <v>8</v>
      </c>
      <c r="I104" t="s">
        <v>115</v>
      </c>
    </row>
    <row r="105" spans="1:9" x14ac:dyDescent="0.45">
      <c r="A105">
        <v>40</v>
      </c>
      <c r="B105" t="s">
        <v>87</v>
      </c>
      <c r="C105">
        <v>1000</v>
      </c>
      <c r="D105" s="9">
        <v>25</v>
      </c>
      <c r="G105" s="9">
        <v>67</v>
      </c>
      <c r="H105" s="9">
        <f t="shared" si="4"/>
        <v>8</v>
      </c>
    </row>
    <row r="106" spans="1:9" x14ac:dyDescent="0.45">
      <c r="A106">
        <v>60</v>
      </c>
      <c r="B106" t="s">
        <v>88</v>
      </c>
      <c r="C106">
        <v>1500</v>
      </c>
      <c r="D106" s="9">
        <v>25</v>
      </c>
      <c r="G106" s="9">
        <v>67</v>
      </c>
      <c r="H106" s="9">
        <f t="shared" si="4"/>
        <v>8</v>
      </c>
    </row>
    <row r="107" spans="1:9" x14ac:dyDescent="0.45">
      <c r="A107">
        <v>80</v>
      </c>
      <c r="B107" t="s">
        <v>89</v>
      </c>
      <c r="C107">
        <v>2000</v>
      </c>
      <c r="D107" s="9">
        <v>25</v>
      </c>
      <c r="G107" s="9">
        <v>67</v>
      </c>
      <c r="H107" s="9">
        <f t="shared" si="4"/>
        <v>8</v>
      </c>
    </row>
    <row r="108" spans="1:9" x14ac:dyDescent="0.45">
      <c r="A108" t="s">
        <v>20</v>
      </c>
      <c r="D108" s="9">
        <v>1.17</v>
      </c>
    </row>
    <row r="112" spans="1:9" x14ac:dyDescent="0.45">
      <c r="A112" t="s">
        <v>107</v>
      </c>
    </row>
    <row r="114" spans="3:8" x14ac:dyDescent="0.45">
      <c r="C114" s="2" t="s">
        <v>0</v>
      </c>
      <c r="D114" s="8" t="s">
        <v>127</v>
      </c>
      <c r="E114" s="2" t="s">
        <v>97</v>
      </c>
      <c r="F114" s="2" t="s">
        <v>16</v>
      </c>
      <c r="G114" s="2" t="s">
        <v>28</v>
      </c>
      <c r="H114" s="2" t="s">
        <v>34</v>
      </c>
    </row>
    <row r="115" spans="3:8" x14ac:dyDescent="0.45">
      <c r="C115" s="2">
        <v>0</v>
      </c>
      <c r="D115" s="8">
        <v>1</v>
      </c>
      <c r="E115" s="2">
        <v>1</v>
      </c>
      <c r="F115" s="2">
        <v>1</v>
      </c>
      <c r="G115" s="2">
        <v>1</v>
      </c>
      <c r="H115" s="2">
        <v>1</v>
      </c>
    </row>
    <row r="116" spans="3:8" x14ac:dyDescent="0.45">
      <c r="C116" s="2">
        <v>50</v>
      </c>
      <c r="D116" s="8">
        <v>2</v>
      </c>
      <c r="E116" s="2">
        <v>2</v>
      </c>
      <c r="F116" s="2">
        <v>1</v>
      </c>
      <c r="G116" s="2">
        <v>2</v>
      </c>
      <c r="H116" s="2">
        <v>2</v>
      </c>
    </row>
    <row r="117" spans="3:8" x14ac:dyDescent="0.45">
      <c r="C117" s="2">
        <v>100</v>
      </c>
      <c r="D117" s="8">
        <v>4</v>
      </c>
      <c r="E117" s="2">
        <v>4</v>
      </c>
      <c r="F117" s="2">
        <v>3</v>
      </c>
      <c r="G117" s="2">
        <v>2</v>
      </c>
      <c r="H117" s="2">
        <v>4</v>
      </c>
    </row>
    <row r="118" spans="3:8" x14ac:dyDescent="0.45">
      <c r="C118" s="2">
        <v>150</v>
      </c>
      <c r="D118" s="8">
        <v>6</v>
      </c>
      <c r="E118" s="2">
        <v>4</v>
      </c>
      <c r="F118" s="2">
        <v>4</v>
      </c>
      <c r="G118" s="2">
        <v>3</v>
      </c>
      <c r="H118" s="2">
        <v>4</v>
      </c>
    </row>
    <row r="119" spans="3:8" x14ac:dyDescent="0.45">
      <c r="C119" s="2">
        <v>200</v>
      </c>
      <c r="D119" s="8">
        <v>9</v>
      </c>
      <c r="E119" s="2">
        <v>6</v>
      </c>
      <c r="F119" s="2">
        <v>5</v>
      </c>
      <c r="G119" s="2">
        <v>4</v>
      </c>
      <c r="H119" s="2">
        <v>5</v>
      </c>
    </row>
    <row r="120" spans="3:8" x14ac:dyDescent="0.45">
      <c r="C120" s="2">
        <v>250</v>
      </c>
      <c r="D120" s="8">
        <v>11</v>
      </c>
      <c r="E120" s="2">
        <v>7</v>
      </c>
      <c r="F120" s="2">
        <v>5</v>
      </c>
      <c r="G120" s="2">
        <v>4</v>
      </c>
      <c r="H120" s="2">
        <v>6</v>
      </c>
    </row>
    <row r="121" spans="3:8" x14ac:dyDescent="0.45">
      <c r="C121" s="2">
        <v>300</v>
      </c>
      <c r="D121" s="8">
        <v>15</v>
      </c>
      <c r="E121" s="2">
        <v>9</v>
      </c>
      <c r="F121" s="2">
        <v>5</v>
      </c>
      <c r="G121" s="2">
        <v>4</v>
      </c>
      <c r="H121" s="2">
        <v>6</v>
      </c>
    </row>
    <row r="122" spans="3:8" x14ac:dyDescent="0.45">
      <c r="C122" s="2">
        <v>400</v>
      </c>
      <c r="D122" s="8">
        <v>24</v>
      </c>
      <c r="E122" s="2">
        <v>10</v>
      </c>
      <c r="F122" s="2">
        <v>5</v>
      </c>
      <c r="G122" s="2">
        <v>4</v>
      </c>
      <c r="H122" s="2">
        <v>6</v>
      </c>
    </row>
    <row r="123" spans="3:8" x14ac:dyDescent="0.45">
      <c r="C123" s="2">
        <v>500</v>
      </c>
      <c r="D123" s="8">
        <v>36</v>
      </c>
      <c r="E123" s="2">
        <v>10</v>
      </c>
      <c r="F123" s="2">
        <v>5</v>
      </c>
      <c r="G123" s="2">
        <v>4</v>
      </c>
      <c r="H123" s="2">
        <v>6</v>
      </c>
    </row>
    <row r="124" spans="3:8" x14ac:dyDescent="0.45">
      <c r="C124" s="2">
        <v>600</v>
      </c>
      <c r="D124" s="8">
        <v>52</v>
      </c>
      <c r="E124" s="2">
        <v>12</v>
      </c>
      <c r="F124" s="2">
        <v>5</v>
      </c>
      <c r="G124" s="2">
        <v>4</v>
      </c>
      <c r="H124" s="2">
        <v>7</v>
      </c>
    </row>
    <row r="125" spans="3:8" x14ac:dyDescent="0.45">
      <c r="C125" s="2">
        <v>700</v>
      </c>
      <c r="D125" s="8">
        <v>66</v>
      </c>
      <c r="E125" s="2">
        <v>12</v>
      </c>
      <c r="F125" s="2">
        <v>5</v>
      </c>
      <c r="G125" s="2">
        <v>4</v>
      </c>
      <c r="H125" s="2">
        <v>8</v>
      </c>
    </row>
    <row r="126" spans="3:8" x14ac:dyDescent="0.45">
      <c r="C126" s="2">
        <v>800</v>
      </c>
      <c r="D126" s="8">
        <v>76</v>
      </c>
      <c r="E126" s="2">
        <v>12</v>
      </c>
      <c r="F126" s="2">
        <v>5</v>
      </c>
      <c r="G126" s="2">
        <v>4</v>
      </c>
      <c r="H126" s="2">
        <v>8</v>
      </c>
    </row>
    <row r="127" spans="3:8" x14ac:dyDescent="0.45">
      <c r="C127" s="2">
        <v>900</v>
      </c>
      <c r="D127" s="8">
        <v>82</v>
      </c>
      <c r="E127" s="2">
        <v>12</v>
      </c>
      <c r="F127" s="2">
        <v>5</v>
      </c>
      <c r="G127" s="2">
        <v>4</v>
      </c>
      <c r="H127" s="2">
        <v>8</v>
      </c>
    </row>
    <row r="128" spans="3:8" x14ac:dyDescent="0.45">
      <c r="C128" s="2">
        <v>1000</v>
      </c>
      <c r="D128" s="8">
        <v>84</v>
      </c>
      <c r="E128" s="2">
        <v>12</v>
      </c>
      <c r="F128" s="2">
        <v>5</v>
      </c>
      <c r="G128" s="2">
        <v>4</v>
      </c>
      <c r="H128" s="2">
        <v>8</v>
      </c>
    </row>
    <row r="129" spans="3:8" x14ac:dyDescent="0.45">
      <c r="C129" s="2">
        <v>1500</v>
      </c>
      <c r="D129" s="8">
        <v>86</v>
      </c>
      <c r="E129" s="2">
        <v>12</v>
      </c>
      <c r="F129" s="2">
        <v>5</v>
      </c>
      <c r="G129" s="2">
        <v>4</v>
      </c>
      <c r="H129" s="2">
        <v>8</v>
      </c>
    </row>
    <row r="130" spans="3:8" x14ac:dyDescent="0.45">
      <c r="C130" s="2">
        <v>2000</v>
      </c>
      <c r="D130" s="8">
        <v>86</v>
      </c>
      <c r="E130" s="2">
        <v>12</v>
      </c>
      <c r="F130" s="2">
        <v>5</v>
      </c>
      <c r="G130" s="2">
        <v>4</v>
      </c>
      <c r="H130" s="2">
        <v>8</v>
      </c>
    </row>
    <row r="133" spans="3:8" x14ac:dyDescent="0.45">
      <c r="C133" s="2"/>
      <c r="D133" s="8" t="s">
        <v>127</v>
      </c>
      <c r="E133" s="2" t="s">
        <v>97</v>
      </c>
      <c r="F133" s="2" t="s">
        <v>16</v>
      </c>
      <c r="G133" s="2" t="s">
        <v>28</v>
      </c>
      <c r="H133" s="2" t="s">
        <v>34</v>
      </c>
    </row>
    <row r="134" spans="3:8" x14ac:dyDescent="0.45">
      <c r="C134" t="s">
        <v>128</v>
      </c>
      <c r="D134">
        <v>14</v>
      </c>
      <c r="E134">
        <v>17</v>
      </c>
      <c r="F134">
        <v>15</v>
      </c>
      <c r="G134">
        <v>6</v>
      </c>
      <c r="H134">
        <v>25</v>
      </c>
    </row>
    <row r="135" spans="3:8" x14ac:dyDescent="0.45">
      <c r="C135" t="s">
        <v>20</v>
      </c>
      <c r="D135">
        <v>1.85</v>
      </c>
      <c r="E135">
        <v>1.83</v>
      </c>
      <c r="F135">
        <v>1.33</v>
      </c>
      <c r="G135">
        <v>3</v>
      </c>
      <c r="H135">
        <v>1.17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Hz3mF5</vt:lpstr>
      <vt:lpstr>HzR1mF5</vt:lpstr>
      <vt:lpstr>Hz1.1mF10</vt:lpstr>
      <vt:lpstr>hZr1.1Mf50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2020-11-25T17:36:49Z</dcterms:created>
  <dcterms:modified xsi:type="dcterms:W3CDTF">2020-11-28T18:33:54Z</dcterms:modified>
</cp:coreProperties>
</file>