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y\Documents\HalesLab_AGJ_Local\nanostring_GlialProfilingGrant_analysis\genelists_for_omiccomparisons\"/>
    </mc:Choice>
  </mc:AlternateContent>
  <xr:revisionPtr revIDLastSave="0" documentId="13_ncr:1_{F28A4621-B8D6-4119-AC2F-16A612C6A5F1}" xr6:coauthVersionLast="47" xr6:coauthVersionMax="47" xr10:uidLastSave="{00000000-0000-0000-0000-000000000000}"/>
  <bookViews>
    <workbookView xWindow="-108" yWindow="-108" windowWidth="23256" windowHeight="12576" xr2:uid="{678BE2B3-162F-4BD0-8D81-182204AF3477}"/>
  </bookViews>
  <sheets>
    <sheet name="Before Batch Correction" sheetId="2" r:id="rId1"/>
    <sheet name="After Batch Correction" sheetId="3" r:id="rId2"/>
    <sheet name="Diffex Comparison" sheetId="1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" i="3" l="1"/>
  <c r="D4" i="3"/>
  <c r="D5" i="3"/>
  <c r="D7" i="3"/>
  <c r="D10" i="3"/>
  <c r="D12" i="3"/>
  <c r="D14" i="3"/>
  <c r="D16" i="3"/>
  <c r="D17" i="3"/>
  <c r="D18" i="3"/>
  <c r="D20" i="3"/>
  <c r="D21" i="3"/>
  <c r="D23" i="3"/>
  <c r="D24" i="3"/>
  <c r="D25" i="3"/>
  <c r="D26" i="3"/>
  <c r="D28" i="3"/>
  <c r="D30" i="3"/>
  <c r="D31" i="3"/>
  <c r="D32" i="3"/>
  <c r="D34" i="3"/>
  <c r="D42" i="3"/>
  <c r="D46" i="3"/>
  <c r="D49" i="3"/>
  <c r="D51" i="3"/>
  <c r="D52" i="3"/>
  <c r="D54" i="3"/>
  <c r="D56" i="3"/>
  <c r="D58" i="3"/>
  <c r="D60" i="3"/>
  <c r="D62" i="3"/>
  <c r="D66" i="3"/>
  <c r="D68" i="3"/>
  <c r="D70" i="3"/>
  <c r="D72" i="3"/>
  <c r="D73" i="3"/>
  <c r="D74" i="3"/>
  <c r="D75" i="3"/>
  <c r="D76" i="3"/>
  <c r="D77" i="3"/>
  <c r="D80" i="3"/>
  <c r="D82" i="3"/>
  <c r="D83" i="3"/>
  <c r="D85" i="3"/>
  <c r="D86" i="3"/>
  <c r="D89" i="3"/>
  <c r="D91" i="3"/>
  <c r="D92" i="3"/>
  <c r="D93" i="3"/>
  <c r="D94" i="3"/>
  <c r="D95" i="3"/>
  <c r="D96" i="3"/>
  <c r="D97" i="3"/>
  <c r="D99" i="3"/>
  <c r="D100" i="3"/>
  <c r="D101" i="3"/>
  <c r="D102" i="3"/>
  <c r="D103" i="3"/>
  <c r="D105" i="3"/>
  <c r="D107" i="3"/>
  <c r="D108" i="3"/>
  <c r="D111" i="3"/>
  <c r="D126" i="3"/>
  <c r="D128" i="3"/>
  <c r="D132" i="3"/>
  <c r="D136" i="3"/>
  <c r="D139" i="3"/>
  <c r="D144" i="3"/>
  <c r="D146" i="3"/>
  <c r="D150" i="3"/>
  <c r="D151" i="3"/>
  <c r="D153" i="3"/>
  <c r="D155" i="3"/>
  <c r="D157" i="3"/>
  <c r="D162" i="3"/>
  <c r="D167" i="3"/>
  <c r="D173" i="3"/>
  <c r="D174" i="3"/>
  <c r="D175" i="3"/>
  <c r="D177" i="3"/>
  <c r="D181" i="3"/>
  <c r="D184" i="3"/>
  <c r="D187" i="3"/>
  <c r="D188" i="3"/>
  <c r="D196" i="3"/>
  <c r="D202" i="3"/>
  <c r="D203" i="3"/>
  <c r="D205" i="3"/>
  <c r="D207" i="3"/>
  <c r="D209" i="3"/>
  <c r="D211" i="3"/>
  <c r="D218" i="3"/>
  <c r="D222" i="3"/>
  <c r="D223" i="3"/>
  <c r="D226" i="3"/>
  <c r="D233" i="3"/>
  <c r="D238" i="3"/>
  <c r="D246" i="3"/>
  <c r="D248" i="3"/>
  <c r="D253" i="3"/>
  <c r="D255" i="3"/>
  <c r="D258" i="3"/>
  <c r="D262" i="3"/>
  <c r="C4" i="3"/>
  <c r="C5" i="3"/>
  <c r="C7" i="3"/>
  <c r="C10" i="3"/>
  <c r="C12" i="3"/>
  <c r="C14" i="3"/>
  <c r="C16" i="3"/>
  <c r="C17" i="3"/>
  <c r="C18" i="3"/>
  <c r="C21" i="3"/>
  <c r="C23" i="3"/>
  <c r="C24" i="3"/>
  <c r="C25" i="3"/>
  <c r="C26" i="3"/>
  <c r="C28" i="3"/>
  <c r="C30" i="3"/>
  <c r="C31" i="3"/>
  <c r="C32" i="3"/>
  <c r="C34" i="3"/>
  <c r="C42" i="3"/>
  <c r="C46" i="3"/>
  <c r="C49" i="3"/>
  <c r="C51" i="3"/>
  <c r="C52" i="3"/>
  <c r="C54" i="3"/>
  <c r="C56" i="3"/>
  <c r="C58" i="3"/>
  <c r="C60" i="3"/>
  <c r="C62" i="3"/>
  <c r="C66" i="3"/>
  <c r="C68" i="3"/>
  <c r="C70" i="3"/>
  <c r="C72" i="3"/>
  <c r="C73" i="3"/>
  <c r="C74" i="3"/>
  <c r="C75" i="3"/>
  <c r="C76" i="3"/>
  <c r="C77" i="3"/>
  <c r="C80" i="3"/>
  <c r="C82" i="3"/>
  <c r="C83" i="3"/>
  <c r="C85" i="3"/>
  <c r="C86" i="3"/>
  <c r="C89" i="3"/>
  <c r="C91" i="3"/>
  <c r="C92" i="3"/>
  <c r="C93" i="3"/>
  <c r="C94" i="3"/>
  <c r="C95" i="3"/>
  <c r="C96" i="3"/>
  <c r="C97" i="3"/>
  <c r="C99" i="3"/>
  <c r="C100" i="3"/>
  <c r="C101" i="3"/>
  <c r="C102" i="3"/>
  <c r="C103" i="3"/>
  <c r="C105" i="3"/>
  <c r="C107" i="3"/>
  <c r="C108" i="3"/>
  <c r="C111" i="3"/>
  <c r="C126" i="3"/>
  <c r="C128" i="3"/>
  <c r="C132" i="3"/>
  <c r="C136" i="3"/>
  <c r="C139" i="3"/>
  <c r="C144" i="3"/>
  <c r="C146" i="3"/>
  <c r="C150" i="3"/>
  <c r="C151" i="3"/>
  <c r="C153" i="3"/>
  <c r="C155" i="3"/>
  <c r="C157" i="3"/>
  <c r="C162" i="3"/>
  <c r="C167" i="3"/>
  <c r="C173" i="3"/>
  <c r="C174" i="3"/>
  <c r="C175" i="3"/>
  <c r="C177" i="3"/>
  <c r="C181" i="3"/>
  <c r="C184" i="3"/>
  <c r="C187" i="3"/>
  <c r="C188" i="3"/>
  <c r="C189" i="3"/>
  <c r="C196" i="3"/>
  <c r="C202" i="3"/>
  <c r="C203" i="3"/>
  <c r="C205" i="3"/>
  <c r="C207" i="3"/>
  <c r="C209" i="3"/>
  <c r="C211" i="3"/>
  <c r="C218" i="3"/>
  <c r="C222" i="3"/>
  <c r="C223" i="3"/>
  <c r="C226" i="3"/>
  <c r="C233" i="3"/>
  <c r="C238" i="3"/>
  <c r="C246" i="3"/>
  <c r="C248" i="3"/>
  <c r="C253" i="3"/>
  <c r="C255" i="3"/>
  <c r="C258" i="3"/>
  <c r="C262" i="3"/>
  <c r="D2" i="3"/>
  <c r="C2" i="3"/>
  <c r="B4" i="3"/>
  <c r="B5" i="3"/>
  <c r="B7" i="3"/>
  <c r="B10" i="3"/>
  <c r="B12" i="3"/>
  <c r="B14" i="3"/>
  <c r="B16" i="3"/>
  <c r="B17" i="3"/>
  <c r="B18" i="3"/>
  <c r="B21" i="3"/>
  <c r="B23" i="3"/>
  <c r="B24" i="3"/>
  <c r="B25" i="3"/>
  <c r="B26" i="3"/>
  <c r="B28" i="3"/>
  <c r="B30" i="3"/>
  <c r="B31" i="3"/>
  <c r="B32" i="3"/>
  <c r="B34" i="3"/>
  <c r="B42" i="3"/>
  <c r="B46" i="3"/>
  <c r="B49" i="3"/>
  <c r="B51" i="3"/>
  <c r="B52" i="3"/>
  <c r="B54" i="3"/>
  <c r="B56" i="3"/>
  <c r="B58" i="3"/>
  <c r="B60" i="3"/>
  <c r="B62" i="3"/>
  <c r="B66" i="3"/>
  <c r="B68" i="3"/>
  <c r="B70" i="3"/>
  <c r="B72" i="3"/>
  <c r="B73" i="3"/>
  <c r="B74" i="3"/>
  <c r="B75" i="3"/>
  <c r="B76" i="3"/>
  <c r="B77" i="3"/>
  <c r="B80" i="3"/>
  <c r="B82" i="3"/>
  <c r="B83" i="3"/>
  <c r="B85" i="3"/>
  <c r="B86" i="3"/>
  <c r="B91" i="3"/>
  <c r="B92" i="3"/>
  <c r="B93" i="3"/>
  <c r="B94" i="3"/>
  <c r="B95" i="3"/>
  <c r="B96" i="3"/>
  <c r="B97" i="3"/>
  <c r="B99" i="3"/>
  <c r="B100" i="3"/>
  <c r="B101" i="3"/>
  <c r="B102" i="3"/>
  <c r="B103" i="3"/>
  <c r="B105" i="3"/>
  <c r="B107" i="3"/>
  <c r="B108" i="3"/>
  <c r="B111" i="3"/>
  <c r="B126" i="3"/>
  <c r="B128" i="3"/>
  <c r="B132" i="3"/>
  <c r="B136" i="3"/>
  <c r="B139" i="3"/>
  <c r="B144" i="3"/>
  <c r="B146" i="3"/>
  <c r="B150" i="3"/>
  <c r="B151" i="3"/>
  <c r="B153" i="3"/>
  <c r="B155" i="3"/>
  <c r="B157" i="3"/>
  <c r="B162" i="3"/>
  <c r="B167" i="3"/>
  <c r="B173" i="3"/>
  <c r="B174" i="3"/>
  <c r="B175" i="3"/>
  <c r="B177" i="3"/>
  <c r="B181" i="3"/>
  <c r="B184" i="3"/>
  <c r="B187" i="3"/>
  <c r="B188" i="3"/>
  <c r="B189" i="3"/>
  <c r="B196" i="3"/>
  <c r="B202" i="3"/>
  <c r="B203" i="3"/>
  <c r="B205" i="3"/>
  <c r="B207" i="3"/>
  <c r="B209" i="3"/>
  <c r="B211" i="3"/>
  <c r="B218" i="3"/>
  <c r="B222" i="3"/>
  <c r="B223" i="3"/>
  <c r="B226" i="3"/>
  <c r="B233" i="3"/>
  <c r="B238" i="3"/>
  <c r="B246" i="3"/>
  <c r="B248" i="3"/>
  <c r="B253" i="3"/>
  <c r="B255" i="3"/>
  <c r="B258" i="3"/>
  <c r="B262" i="3"/>
  <c r="B2" i="3"/>
</calcChain>
</file>

<file path=xl/sharedStrings.xml><?xml version="1.0" encoding="utf-8"?>
<sst xmlns="http://schemas.openxmlformats.org/spreadsheetml/2006/main" count="505" uniqueCount="356">
  <si>
    <t xml:space="preserve">In Proteomics? </t>
  </si>
  <si>
    <t>Probe.Label</t>
  </si>
  <si>
    <t>MAPK9</t>
  </si>
  <si>
    <t>GSN</t>
  </si>
  <si>
    <t>HK1</t>
  </si>
  <si>
    <t>GNB1</t>
  </si>
  <si>
    <t>GRN</t>
  </si>
  <si>
    <t>UBE2N</t>
  </si>
  <si>
    <t>HSD17B4</t>
  </si>
  <si>
    <t>VDAC1</t>
  </si>
  <si>
    <t>PLXDC2</t>
  </si>
  <si>
    <t>C4A/B</t>
  </si>
  <si>
    <t>ELOC</t>
  </si>
  <si>
    <t>RIMS1</t>
  </si>
  <si>
    <t>EGR1</t>
  </si>
  <si>
    <t>GLRA3</t>
  </si>
  <si>
    <t>MAFB</t>
  </si>
  <si>
    <t>ANAPC1</t>
  </si>
  <si>
    <t>SOX9</t>
  </si>
  <si>
    <t>GABRA4</t>
  </si>
  <si>
    <t>TLR4</t>
  </si>
  <si>
    <t>FCGRT</t>
  </si>
  <si>
    <t>DNAJC5</t>
  </si>
  <si>
    <t>SPI1</t>
  </si>
  <si>
    <t>CSF1R</t>
  </si>
  <si>
    <t>CAMK2A</t>
  </si>
  <si>
    <t>ACSL4</t>
  </si>
  <si>
    <t>RAB3A</t>
  </si>
  <si>
    <t>PMP22</t>
  </si>
  <si>
    <t>IGFBP5</t>
  </si>
  <si>
    <t>RAB6B</t>
  </si>
  <si>
    <t>INPP5F</t>
  </si>
  <si>
    <t>TSPO</t>
  </si>
  <si>
    <t>NPTN</t>
  </si>
  <si>
    <t>KCTD12</t>
  </si>
  <si>
    <t>PKD2</t>
  </si>
  <si>
    <t>SHC3</t>
  </si>
  <si>
    <t>PPP2CA</t>
  </si>
  <si>
    <t>GABRG2</t>
  </si>
  <si>
    <t>MEAF6</t>
  </si>
  <si>
    <t>MAPK1</t>
  </si>
  <si>
    <t>ATP8A2</t>
  </si>
  <si>
    <t>PLAA</t>
  </si>
  <si>
    <t>ATP9A</t>
  </si>
  <si>
    <t>ZPR1</t>
  </si>
  <si>
    <t>SOX2</t>
  </si>
  <si>
    <t>TGFB1</t>
  </si>
  <si>
    <t>ACLY</t>
  </si>
  <si>
    <t>TIMP2</t>
  </si>
  <si>
    <t>IL18</t>
  </si>
  <si>
    <t>CDK5R1</t>
  </si>
  <si>
    <t>CSNK2A1/3</t>
  </si>
  <si>
    <t>MERTK</t>
  </si>
  <si>
    <t>FIG4</t>
  </si>
  <si>
    <t>MAPK8</t>
  </si>
  <si>
    <t>B4GALT5</t>
  </si>
  <si>
    <t>PRKACB</t>
  </si>
  <si>
    <t>KPNA1</t>
  </si>
  <si>
    <t>RFX4</t>
  </si>
  <si>
    <t>LAMP2</t>
  </si>
  <si>
    <t>HSP90AB1</t>
  </si>
  <si>
    <t>VDAC3</t>
  </si>
  <si>
    <t>ENTPD1</t>
  </si>
  <si>
    <t>DLAT</t>
  </si>
  <si>
    <t>ATP5MC3</t>
  </si>
  <si>
    <t>SCOC</t>
  </si>
  <si>
    <t>PSMA5</t>
  </si>
  <si>
    <t>NLK</t>
  </si>
  <si>
    <t>CYFIP2</t>
  </si>
  <si>
    <t>GABRB3</t>
  </si>
  <si>
    <t>ACSL3</t>
  </si>
  <si>
    <t>CTSS</t>
  </si>
  <si>
    <t>DIAPH1</t>
  </si>
  <si>
    <t>S100A12</t>
  </si>
  <si>
    <t>NWD1</t>
  </si>
  <si>
    <t>SEC61A2</t>
  </si>
  <si>
    <t>SERINC3</t>
  </si>
  <si>
    <t>C1QA</t>
  </si>
  <si>
    <t>RAD23B</t>
  </si>
  <si>
    <t>SERPING1</t>
  </si>
  <si>
    <t>CTSD</t>
  </si>
  <si>
    <t>NKIRAS1</t>
  </si>
  <si>
    <t>SALL1</t>
  </si>
  <si>
    <t>PSMC6</t>
  </si>
  <si>
    <t>PRKCI</t>
  </si>
  <si>
    <t>NDUFB5</t>
  </si>
  <si>
    <t>ATP6V0D1</t>
  </si>
  <si>
    <t>ATP1B1</t>
  </si>
  <si>
    <t>C3</t>
  </si>
  <si>
    <t>KCNQ3</t>
  </si>
  <si>
    <t>NEFL</t>
  </si>
  <si>
    <t>Not in Proteomics</t>
  </si>
  <si>
    <t>Notes</t>
  </si>
  <si>
    <t>C4A is in the diffex proteomics</t>
  </si>
  <si>
    <r>
      <t xml:space="preserve">Under </t>
    </r>
    <r>
      <rPr>
        <b/>
        <sz val="11"/>
        <color theme="1"/>
        <rFont val="Calibri"/>
        <family val="2"/>
        <scheme val="minor"/>
      </rPr>
      <t>TCEB1</t>
    </r>
  </si>
  <si>
    <t>Note for later that this is actually 2 genes, CSNK2A1, CSNK2A3</t>
  </si>
  <si>
    <t>HAMP</t>
  </si>
  <si>
    <t>SLC11A1</t>
  </si>
  <si>
    <t>FPR1</t>
  </si>
  <si>
    <t>CD4</t>
  </si>
  <si>
    <t>TFEC</t>
  </si>
  <si>
    <t>EGF</t>
  </si>
  <si>
    <t>FCAR</t>
  </si>
  <si>
    <t>SELENOS</t>
  </si>
  <si>
    <t>P2RY14</t>
  </si>
  <si>
    <t>P2RY11</t>
  </si>
  <si>
    <t>ADGRA2</t>
  </si>
  <si>
    <t>TRAC</t>
  </si>
  <si>
    <t>DLX2</t>
  </si>
  <si>
    <t>NLRP3</t>
  </si>
  <si>
    <t>KCNK13</t>
  </si>
  <si>
    <t>GJD2</t>
  </si>
  <si>
    <t>RET</t>
  </si>
  <si>
    <t>PTH2R</t>
  </si>
  <si>
    <t>NOS2</t>
  </si>
  <si>
    <t>CCNA1</t>
  </si>
  <si>
    <t>TNFRSF11A</t>
  </si>
  <si>
    <t>TRIM45</t>
  </si>
  <si>
    <t>NRG1</t>
  </si>
  <si>
    <t>CCNB1</t>
  </si>
  <si>
    <t>DLX1</t>
  </si>
  <si>
    <t>TRIM17</t>
  </si>
  <si>
    <t>ADRB1</t>
  </si>
  <si>
    <t>IL34</t>
  </si>
  <si>
    <t>FOS</t>
  </si>
  <si>
    <t>CXCL8</t>
  </si>
  <si>
    <t>MS4A4A</t>
  </si>
  <si>
    <t>C3AR1</t>
  </si>
  <si>
    <t>CSF3R</t>
  </si>
  <si>
    <t>ADORA3</t>
  </si>
  <si>
    <t>GDPD2</t>
  </si>
  <si>
    <t>GAL3ST1</t>
  </si>
  <si>
    <t>CLEC7A</t>
  </si>
  <si>
    <t>P2RY13</t>
  </si>
  <si>
    <t>IL10RA</t>
  </si>
  <si>
    <t>LILRB4</t>
  </si>
  <si>
    <t>B3GNT5</t>
  </si>
  <si>
    <t>CD68</t>
  </si>
  <si>
    <t>IRF8</t>
  </si>
  <si>
    <t>MYCT1</t>
  </si>
  <si>
    <t>NLRP1</t>
  </si>
  <si>
    <t>CNTF</t>
  </si>
  <si>
    <t>SLPI</t>
  </si>
  <si>
    <t>TPSAB1/B2</t>
  </si>
  <si>
    <t>KLRK1</t>
  </si>
  <si>
    <t>CCR5</t>
  </si>
  <si>
    <t>AGMO</t>
  </si>
  <si>
    <t>SLC10A6</t>
  </si>
  <si>
    <t>NGF</t>
  </si>
  <si>
    <t>GZMB</t>
  </si>
  <si>
    <t>SPHK1</t>
  </si>
  <si>
    <t>CLCF1</t>
  </si>
  <si>
    <t>CALM1</t>
  </si>
  <si>
    <t>MAP1LC3B</t>
  </si>
  <si>
    <t>EID1</t>
  </si>
  <si>
    <t>TSPAN7</t>
  </si>
  <si>
    <t>CALM3</t>
  </si>
  <si>
    <t>PPP3R1</t>
  </si>
  <si>
    <t>ATP5F1B</t>
  </si>
  <si>
    <t>ADGRG1</t>
  </si>
  <si>
    <t>HACD2</t>
  </si>
  <si>
    <t>MBTPS1</t>
  </si>
  <si>
    <t>ATP5PB</t>
  </si>
  <si>
    <t>SRPRA</t>
  </si>
  <si>
    <t>MYORG</t>
  </si>
  <si>
    <t>BHLHE41</t>
  </si>
  <si>
    <t>TMEM47</t>
  </si>
  <si>
    <t>BHLHE40</t>
  </si>
  <si>
    <t>IFNAR1</t>
  </si>
  <si>
    <t>NMNAT2</t>
  </si>
  <si>
    <t>B4GALT6</t>
  </si>
  <si>
    <t>RORB</t>
  </si>
  <si>
    <t>KCNV1</t>
  </si>
  <si>
    <t>GRK3</t>
  </si>
  <si>
    <t>PARP2</t>
  </si>
  <si>
    <t>KITLG</t>
  </si>
  <si>
    <t>MMUT</t>
  </si>
  <si>
    <t>NPAS2</t>
  </si>
  <si>
    <t>PMEPA1</t>
  </si>
  <si>
    <t>HILPDA</t>
  </si>
  <si>
    <t>FCGR3A/B</t>
  </si>
  <si>
    <t>EMP1</t>
  </si>
  <si>
    <t>CCL2</t>
  </si>
  <si>
    <t>ADGRL4</t>
  </si>
  <si>
    <t>ICAM2</t>
  </si>
  <si>
    <t>TIE1</t>
  </si>
  <si>
    <t>TM4SF1</t>
  </si>
  <si>
    <t>FCGR1A/B</t>
  </si>
  <si>
    <t>CX3CR1</t>
  </si>
  <si>
    <t>GPR34</t>
  </si>
  <si>
    <t>LPAR6</t>
  </si>
  <si>
    <t>ADORA2B</t>
  </si>
  <si>
    <t>TRIM68</t>
  </si>
  <si>
    <t>HTR5A</t>
  </si>
  <si>
    <t>CX3CL1</t>
  </si>
  <si>
    <t>ETV5</t>
  </si>
  <si>
    <t>TRIM35</t>
  </si>
  <si>
    <t>IP6K2</t>
  </si>
  <si>
    <t>ATR</t>
  </si>
  <si>
    <t>LAIR1</t>
  </si>
  <si>
    <t>CD84</t>
  </si>
  <si>
    <t>TMEM100</t>
  </si>
  <si>
    <t>SELPLG</t>
  </si>
  <si>
    <t>TMEM119</t>
  </si>
  <si>
    <t>TLR7</t>
  </si>
  <si>
    <t>KCND1</t>
  </si>
  <si>
    <t>TMEM88B</t>
  </si>
  <si>
    <t>CHRM2</t>
  </si>
  <si>
    <t>RXFP1</t>
  </si>
  <si>
    <t>PTGS2</t>
  </si>
  <si>
    <t>E2F3</t>
  </si>
  <si>
    <t>GRIN3A</t>
  </si>
  <si>
    <t>RASGRP1</t>
  </si>
  <si>
    <t>DRD1</t>
  </si>
  <si>
    <t>CDK7</t>
  </si>
  <si>
    <t>MAD2L1</t>
  </si>
  <si>
    <t>LPL</t>
  </si>
  <si>
    <t>GABRD</t>
  </si>
  <si>
    <t>CUX2</t>
  </si>
  <si>
    <t>TICAM1</t>
  </si>
  <si>
    <t>ABCC8</t>
  </si>
  <si>
    <t>AMIGO2</t>
  </si>
  <si>
    <t>TLR2</t>
  </si>
  <si>
    <t>MSR1</t>
  </si>
  <si>
    <t>ENTPD2</t>
  </si>
  <si>
    <t>GPR17</t>
  </si>
  <si>
    <t>NOSTRIN</t>
  </si>
  <si>
    <t>GJB1</t>
  </si>
  <si>
    <t>SLCO2B1</t>
  </si>
  <si>
    <t>FBLN5</t>
  </si>
  <si>
    <t>CD40</t>
  </si>
  <si>
    <t>EMCN</t>
  </si>
  <si>
    <t>LRRC25</t>
  </si>
  <si>
    <t>TLR3</t>
  </si>
  <si>
    <t>PTGIS</t>
  </si>
  <si>
    <t>TMSB4X</t>
  </si>
  <si>
    <t>S100B</t>
  </si>
  <si>
    <t>GPRASP1</t>
  </si>
  <si>
    <t>FLT1</t>
  </si>
  <si>
    <t>HLA-E</t>
  </si>
  <si>
    <t>HLA-A</t>
  </si>
  <si>
    <t>THRB</t>
  </si>
  <si>
    <t>SUMO1</t>
  </si>
  <si>
    <t>ATF2</t>
  </si>
  <si>
    <t>SPP1</t>
  </si>
  <si>
    <t>RNF10</t>
  </si>
  <si>
    <t>PIAS1</t>
  </si>
  <si>
    <t>UBE2G1</t>
  </si>
  <si>
    <t>EIF2AK1</t>
  </si>
  <si>
    <t>ANKH</t>
  </si>
  <si>
    <t>SLC38A1</t>
  </si>
  <si>
    <t>DNAJB9</t>
  </si>
  <si>
    <t>LGMN</t>
  </si>
  <si>
    <t>GAS6</t>
  </si>
  <si>
    <t>ADAMTS1</t>
  </si>
  <si>
    <t>VEGFA</t>
  </si>
  <si>
    <t>UBE2D2</t>
  </si>
  <si>
    <t>MTMR4</t>
  </si>
  <si>
    <t>JUN</t>
  </si>
  <si>
    <t>SLC9B2</t>
  </si>
  <si>
    <t>BTRC</t>
  </si>
  <si>
    <t>LAMTOR3</t>
  </si>
  <si>
    <t>FBXL3</t>
  </si>
  <si>
    <t>MAPK14</t>
  </si>
  <si>
    <t>FGF13</t>
  </si>
  <si>
    <t>TRIM37</t>
  </si>
  <si>
    <t>PRKCZ</t>
  </si>
  <si>
    <t>SYT4</t>
  </si>
  <si>
    <t>CHRM3</t>
  </si>
  <si>
    <t>NAP1L2</t>
  </si>
  <si>
    <t>UGT8</t>
  </si>
  <si>
    <t>ARNTL</t>
  </si>
  <si>
    <t>UNC79</t>
  </si>
  <si>
    <t>PPM1L</t>
  </si>
  <si>
    <t>FBXW11</t>
  </si>
  <si>
    <t>CCNH</t>
  </si>
  <si>
    <t>CEP68</t>
  </si>
  <si>
    <t>KLHL12</t>
  </si>
  <si>
    <t>SMAD3</t>
  </si>
  <si>
    <t>IFNGR2</t>
  </si>
  <si>
    <t>SRGN</t>
  </si>
  <si>
    <t>GPNMB</t>
  </si>
  <si>
    <t>TYROBP</t>
  </si>
  <si>
    <t>TGFBR1</t>
  </si>
  <si>
    <t>CLDN5</t>
  </si>
  <si>
    <t>ABCA1</t>
  </si>
  <si>
    <t>AXL</t>
  </si>
  <si>
    <t>GBP2</t>
  </si>
  <si>
    <t>LSR</t>
  </si>
  <si>
    <t>HMOX1</t>
  </si>
  <si>
    <t>FA2H</t>
  </si>
  <si>
    <t>OLIG1</t>
  </si>
  <si>
    <t>MYRF</t>
  </si>
  <si>
    <t>P2RY12</t>
  </si>
  <si>
    <t>TREM2</t>
  </si>
  <si>
    <t>ABCG2</t>
  </si>
  <si>
    <t>SLC46A1</t>
  </si>
  <si>
    <t>CROT</t>
  </si>
  <si>
    <t>CTSL</t>
  </si>
  <si>
    <t>PROS1</t>
  </si>
  <si>
    <t>WDR35</t>
  </si>
  <si>
    <t>RECK</t>
  </si>
  <si>
    <t>CD34</t>
  </si>
  <si>
    <t>CSF1</t>
  </si>
  <si>
    <t>SLC24A3</t>
  </si>
  <si>
    <t>RLIM</t>
  </si>
  <si>
    <t>JAK2</t>
  </si>
  <si>
    <t>ORC3</t>
  </si>
  <si>
    <t>NOS1AP</t>
  </si>
  <si>
    <t>CHRNB2</t>
  </si>
  <si>
    <t>ARG2</t>
  </si>
  <si>
    <t>MAP3K4</t>
  </si>
  <si>
    <t>PANX1</t>
  </si>
  <si>
    <t>OLIG2</t>
  </si>
  <si>
    <t>CYP2U1</t>
  </si>
  <si>
    <t>ALAS1</t>
  </si>
  <si>
    <t>ULK1</t>
  </si>
  <si>
    <t>ADORA1</t>
  </si>
  <si>
    <t>ATG12</t>
  </si>
  <si>
    <t>CASP3</t>
  </si>
  <si>
    <t>PRKAB1</t>
  </si>
  <si>
    <t>USP2</t>
  </si>
  <si>
    <t>SLC7A8</t>
  </si>
  <si>
    <t>This codes for two proteins, but neither were present in the proteomic dataset</t>
  </si>
  <si>
    <t xml:space="preserve">In proteomics under previous HGNC symbol, ATP5B. Uniprot ID matches </t>
  </si>
  <si>
    <t xml:space="preserve">In proteomics under previous HGNC symbol, GPR56. Uniprot ID matches. </t>
  </si>
  <si>
    <t>In proteomics, under previous HGNC symbol PTPLB, matches uniprot ID</t>
  </si>
  <si>
    <t xml:space="preserve">In proteomics, under previous HGNC symbol, KIAA1161, Uniprot ID matches </t>
  </si>
  <si>
    <t xml:space="preserve">In proteomics, under previous HGNC symbol, TCEB1, Uniprot ID matches </t>
  </si>
  <si>
    <t xml:space="preserve">In proteomics, under previous HGNC, ADRBK2, Uniprot ID matches </t>
  </si>
  <si>
    <t>In proteomics, under previous HGNC, MUT, Uniprot ID matches</t>
  </si>
  <si>
    <t xml:space="preserve">In proteomics, actually 2 genes, and both proteins are present. </t>
  </si>
  <si>
    <t>In proteomics, 2 genes, FCGR3A is present</t>
  </si>
  <si>
    <t xml:space="preserve">In proteomics, under previous HGNC symbol, ELTD1, Uniprot ID matches </t>
  </si>
  <si>
    <t xml:space="preserve">In proteomics, this symbol is for 2 genes, FCGR1A is present but FCGR1B is not. </t>
  </si>
  <si>
    <t xml:space="preserve">under previous HGNC symbol, GPR124, Uniprot ID matches </t>
  </si>
  <si>
    <t>PL1DC2</t>
  </si>
  <si>
    <t>SO19</t>
  </si>
  <si>
    <t>PL1NB3</t>
  </si>
  <si>
    <t>SO12</t>
  </si>
  <si>
    <t>RF14</t>
  </si>
  <si>
    <t>T1N</t>
  </si>
  <si>
    <t>DL12</t>
  </si>
  <si>
    <t>DL11</t>
  </si>
  <si>
    <t>C1CL8</t>
  </si>
  <si>
    <t>C13CR1</t>
  </si>
  <si>
    <t>C13CL1</t>
  </si>
  <si>
    <t>under previous HGNC symbol, VIMP, Uniprot ID DOES NOT match</t>
  </si>
  <si>
    <t xml:space="preserve">In before batch correction proteomics, under previous HGNC symbol PTPLB, matches uniprot ID, but not in after batch correction proteomics </t>
  </si>
  <si>
    <t>In proteomics, under previous HGNC symbol, ATP5F1, Uniprot ID matched</t>
  </si>
  <si>
    <t xml:space="preserve">In proteomics, under previous HGNC symbol SRPR, Uniprot ID matches </t>
  </si>
  <si>
    <t xml:space="preserve">In before batch correction proteomics, under previous HGNC symbol, KIAA1161, Uniprot ID matches. Not in after batch correction proteomics. </t>
  </si>
  <si>
    <t xml:space="preserve">2 different genes. Both are present in proteomics. </t>
  </si>
  <si>
    <t xml:space="preserve">In proteomics, actually 2 genes, only C4A is present </t>
  </si>
  <si>
    <t xml:space="preserve">In before batch correction proteomics, this symbol is for 2 genes, FCGR3A was present in bc proteomics but neither is present in ac proteomics. </t>
  </si>
  <si>
    <t xml:space="preserve">In before batch correction proteomics, under previous HGNC symbol, ELTD1, Uniprot ID matches. Not present in after batch correction proteomics.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</si>
</sst>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3" fillId="0" borderId="0" xfId="1" applyFont="1" applyAlignment="1">
      <alignment vertical="center" wrapText="1"/>
    </xf>
    <xf numFmtId="0" fontId="0" fillId="0" borderId="0" xfId="0" applyFill="1"/>
    <xf numFmtId="0" fontId="0" fillId="0" borderId="0" xfId="0" applyFill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48379-B06E-4ECD-A554-C4A2A2AC9D72}">
  <dimension ref="A1:D116"/>
  <sheetViews>
    <sheetView tabSelected="1" zoomScale="77" workbookViewId="0">
      <selection activeCell="H111" sqref="H111"/>
    </sheetView>
  </sheetViews>
  <sheetFormatPr defaultRowHeight="14.4" x14ac:dyDescent="0.3"/>
  <cols>
    <col min="1" max="1" width="15.5546875" customWidth="1"/>
    <col min="2" max="2" width="18.77734375" customWidth="1"/>
    <col min="3" max="3" width="15.6640625" customWidth="1"/>
  </cols>
  <sheetData>
    <row r="1" spans="1:4" x14ac:dyDescent="0.3">
      <c r="A1" s="1" t="s">
        <v>1</v>
      </c>
      <c r="B1" s="1" t="s">
        <v>91</v>
      </c>
      <c r="C1" s="2" t="s">
        <v>0</v>
      </c>
      <c r="D1" t="s">
        <v>92</v>
      </c>
    </row>
    <row r="2" spans="1:4" x14ac:dyDescent="0.3">
      <c r="A2" t="s">
        <v>96</v>
      </c>
      <c r="B2">
        <v>1</v>
      </c>
      <c r="C2">
        <v>0</v>
      </c>
      <c r="D2">
        <v>0</v>
      </c>
    </row>
    <row r="3" spans="1:4" x14ac:dyDescent="0.3">
      <c r="A3" t="s">
        <v>97</v>
      </c>
      <c r="B3">
        <v>1</v>
      </c>
      <c r="C3">
        <v>0</v>
      </c>
      <c r="D3">
        <v>0</v>
      </c>
    </row>
    <row r="4" spans="1:4" x14ac:dyDescent="0.3">
      <c r="A4" t="s">
        <v>98</v>
      </c>
      <c r="B4">
        <v>1</v>
      </c>
      <c r="C4">
        <v>0</v>
      </c>
      <c r="D4">
        <v>0</v>
      </c>
    </row>
    <row r="5" spans="1:4" x14ac:dyDescent="0.3">
      <c r="A5" t="s">
        <v>99</v>
      </c>
      <c r="B5">
        <v>1</v>
      </c>
      <c r="C5">
        <v>0</v>
      </c>
      <c r="D5">
        <v>0</v>
      </c>
    </row>
    <row r="6" spans="1:4" x14ac:dyDescent="0.3">
      <c r="A6" t="s">
        <v>100</v>
      </c>
      <c r="B6">
        <v>1</v>
      </c>
      <c r="C6">
        <v>0</v>
      </c>
      <c r="D6">
        <v>0</v>
      </c>
    </row>
    <row r="7" spans="1:4" x14ac:dyDescent="0.3">
      <c r="A7" t="s">
        <v>101</v>
      </c>
      <c r="B7">
        <v>1</v>
      </c>
      <c r="C7">
        <v>0</v>
      </c>
      <c r="D7">
        <v>0</v>
      </c>
    </row>
    <row r="8" spans="1:4" x14ac:dyDescent="0.3">
      <c r="A8" t="s">
        <v>102</v>
      </c>
      <c r="B8">
        <v>1</v>
      </c>
      <c r="C8">
        <v>0</v>
      </c>
      <c r="D8">
        <v>0</v>
      </c>
    </row>
    <row r="9" spans="1:4" s="3" customFormat="1" x14ac:dyDescent="0.3">
      <c r="A9" s="3" t="s">
        <v>103</v>
      </c>
      <c r="B9" s="3">
        <v>0</v>
      </c>
      <c r="C9" s="3">
        <v>1</v>
      </c>
      <c r="D9" s="3" t="s">
        <v>347</v>
      </c>
    </row>
    <row r="10" spans="1:4" x14ac:dyDescent="0.3">
      <c r="A10" t="s">
        <v>104</v>
      </c>
      <c r="B10">
        <v>1</v>
      </c>
      <c r="C10">
        <v>0</v>
      </c>
      <c r="D10">
        <v>0</v>
      </c>
    </row>
    <row r="11" spans="1:4" x14ac:dyDescent="0.3">
      <c r="A11" t="s">
        <v>105</v>
      </c>
      <c r="B11">
        <v>1</v>
      </c>
      <c r="C11">
        <v>0</v>
      </c>
      <c r="D11">
        <v>0</v>
      </c>
    </row>
    <row r="12" spans="1:4" s="3" customFormat="1" x14ac:dyDescent="0.3">
      <c r="A12" s="3" t="s">
        <v>106</v>
      </c>
      <c r="B12" s="3">
        <v>0</v>
      </c>
      <c r="C12" s="3">
        <v>1</v>
      </c>
      <c r="D12" s="3" t="s">
        <v>335</v>
      </c>
    </row>
    <row r="13" spans="1:4" x14ac:dyDescent="0.3">
      <c r="A13" t="s">
        <v>107</v>
      </c>
      <c r="B13">
        <v>1</v>
      </c>
      <c r="C13">
        <v>0</v>
      </c>
      <c r="D13">
        <v>0</v>
      </c>
    </row>
    <row r="14" spans="1:4" x14ac:dyDescent="0.3">
      <c r="A14" t="s">
        <v>342</v>
      </c>
      <c r="B14">
        <v>1</v>
      </c>
      <c r="C14">
        <v>0</v>
      </c>
      <c r="D14">
        <v>0</v>
      </c>
    </row>
    <row r="15" spans="1:4" x14ac:dyDescent="0.3">
      <c r="A15" t="s">
        <v>109</v>
      </c>
      <c r="B15">
        <v>1</v>
      </c>
      <c r="C15">
        <v>0</v>
      </c>
      <c r="D15">
        <v>0</v>
      </c>
    </row>
    <row r="16" spans="1:4" x14ac:dyDescent="0.3">
      <c r="A16" t="s">
        <v>110</v>
      </c>
      <c r="B16">
        <v>1</v>
      </c>
      <c r="C16">
        <v>0</v>
      </c>
      <c r="D16">
        <v>0</v>
      </c>
    </row>
    <row r="17" spans="1:4" s="5" customFormat="1" x14ac:dyDescent="0.3">
      <c r="A17" s="5" t="s">
        <v>111</v>
      </c>
      <c r="B17" s="5">
        <v>1</v>
      </c>
      <c r="C17" s="5">
        <v>0</v>
      </c>
      <c r="D17" s="5">
        <v>0</v>
      </c>
    </row>
    <row r="18" spans="1:4" x14ac:dyDescent="0.3">
      <c r="A18" t="s">
        <v>112</v>
      </c>
      <c r="B18">
        <v>1</v>
      </c>
      <c r="C18" s="5">
        <v>0</v>
      </c>
      <c r="D18" s="5">
        <v>0</v>
      </c>
    </row>
    <row r="19" spans="1:4" x14ac:dyDescent="0.3">
      <c r="A19" t="s">
        <v>113</v>
      </c>
      <c r="B19">
        <v>1</v>
      </c>
      <c r="C19" s="5">
        <v>0</v>
      </c>
      <c r="D19" s="5">
        <v>0</v>
      </c>
    </row>
    <row r="20" spans="1:4" x14ac:dyDescent="0.3">
      <c r="A20" t="s">
        <v>114</v>
      </c>
      <c r="B20">
        <v>1</v>
      </c>
      <c r="C20" s="5">
        <v>0</v>
      </c>
      <c r="D20" s="5">
        <v>0</v>
      </c>
    </row>
    <row r="21" spans="1:4" x14ac:dyDescent="0.3">
      <c r="A21" t="s">
        <v>115</v>
      </c>
      <c r="B21">
        <v>1</v>
      </c>
      <c r="C21" s="5">
        <v>0</v>
      </c>
      <c r="D21" s="5">
        <v>0</v>
      </c>
    </row>
    <row r="22" spans="1:4" x14ac:dyDescent="0.3">
      <c r="A22" t="s">
        <v>116</v>
      </c>
      <c r="B22">
        <v>1</v>
      </c>
      <c r="C22" s="5">
        <v>0</v>
      </c>
      <c r="D22" s="5">
        <v>0</v>
      </c>
    </row>
    <row r="23" spans="1:4" x14ac:dyDescent="0.3">
      <c r="A23" t="s">
        <v>117</v>
      </c>
      <c r="B23">
        <v>1</v>
      </c>
      <c r="C23" s="5">
        <v>0</v>
      </c>
      <c r="D23" s="5">
        <v>0</v>
      </c>
    </row>
    <row r="24" spans="1:4" x14ac:dyDescent="0.3">
      <c r="A24" t="s">
        <v>118</v>
      </c>
      <c r="B24">
        <v>1</v>
      </c>
      <c r="C24" s="5">
        <v>0</v>
      </c>
      <c r="D24" s="5">
        <v>0</v>
      </c>
    </row>
    <row r="25" spans="1:4" x14ac:dyDescent="0.3">
      <c r="A25" t="s">
        <v>119</v>
      </c>
      <c r="B25">
        <v>1</v>
      </c>
      <c r="C25" s="5">
        <v>0</v>
      </c>
      <c r="D25" s="5">
        <v>0</v>
      </c>
    </row>
    <row r="26" spans="1:4" x14ac:dyDescent="0.3">
      <c r="A26" t="s">
        <v>343</v>
      </c>
      <c r="B26">
        <v>1</v>
      </c>
      <c r="C26" s="5">
        <v>0</v>
      </c>
      <c r="D26" s="5">
        <v>0</v>
      </c>
    </row>
    <row r="27" spans="1:4" x14ac:dyDescent="0.3">
      <c r="A27" t="s">
        <v>121</v>
      </c>
      <c r="B27">
        <v>1</v>
      </c>
      <c r="C27" s="5">
        <v>0</v>
      </c>
      <c r="D27" s="5">
        <v>0</v>
      </c>
    </row>
    <row r="28" spans="1:4" x14ac:dyDescent="0.3">
      <c r="A28" t="s">
        <v>122</v>
      </c>
      <c r="B28">
        <v>1</v>
      </c>
      <c r="C28" s="5">
        <v>0</v>
      </c>
      <c r="D28" s="5">
        <v>0</v>
      </c>
    </row>
    <row r="29" spans="1:4" x14ac:dyDescent="0.3">
      <c r="A29" t="s">
        <v>123</v>
      </c>
      <c r="B29">
        <v>1</v>
      </c>
      <c r="C29" s="5">
        <v>0</v>
      </c>
      <c r="D29" s="5">
        <v>0</v>
      </c>
    </row>
    <row r="30" spans="1:4" x14ac:dyDescent="0.3">
      <c r="A30" t="s">
        <v>124</v>
      </c>
      <c r="B30">
        <v>1</v>
      </c>
      <c r="C30" s="5">
        <v>0</v>
      </c>
      <c r="D30" s="5">
        <v>0</v>
      </c>
    </row>
    <row r="31" spans="1:4" x14ac:dyDescent="0.3">
      <c r="A31" t="s">
        <v>344</v>
      </c>
      <c r="B31">
        <v>1</v>
      </c>
      <c r="C31" s="5">
        <v>0</v>
      </c>
      <c r="D31" s="5">
        <v>0</v>
      </c>
    </row>
    <row r="32" spans="1:4" x14ac:dyDescent="0.3">
      <c r="A32" t="s">
        <v>126</v>
      </c>
      <c r="B32">
        <v>1</v>
      </c>
      <c r="C32" s="5">
        <v>0</v>
      </c>
      <c r="D32" s="5">
        <v>0</v>
      </c>
    </row>
    <row r="33" spans="1:4" x14ac:dyDescent="0.3">
      <c r="A33" t="s">
        <v>127</v>
      </c>
      <c r="B33">
        <v>1</v>
      </c>
      <c r="C33" s="5">
        <v>0</v>
      </c>
      <c r="D33" s="5">
        <v>0</v>
      </c>
    </row>
    <row r="34" spans="1:4" x14ac:dyDescent="0.3">
      <c r="A34" t="s">
        <v>128</v>
      </c>
      <c r="B34">
        <v>1</v>
      </c>
      <c r="C34" s="5">
        <v>0</v>
      </c>
      <c r="D34" s="5">
        <v>0</v>
      </c>
    </row>
    <row r="35" spans="1:4" x14ac:dyDescent="0.3">
      <c r="A35" t="s">
        <v>129</v>
      </c>
      <c r="B35">
        <v>1</v>
      </c>
      <c r="C35" s="5">
        <v>0</v>
      </c>
      <c r="D35" s="5">
        <v>0</v>
      </c>
    </row>
    <row r="36" spans="1:4" x14ac:dyDescent="0.3">
      <c r="A36" t="s">
        <v>130</v>
      </c>
      <c r="B36">
        <v>1</v>
      </c>
      <c r="C36" s="5">
        <v>0</v>
      </c>
      <c r="D36" s="5">
        <v>0</v>
      </c>
    </row>
    <row r="37" spans="1:4" x14ac:dyDescent="0.3">
      <c r="A37" t="s">
        <v>131</v>
      </c>
      <c r="B37">
        <v>1</v>
      </c>
      <c r="C37" s="5">
        <v>0</v>
      </c>
      <c r="D37" s="5">
        <v>0</v>
      </c>
    </row>
    <row r="38" spans="1:4" x14ac:dyDescent="0.3">
      <c r="A38" t="s">
        <v>132</v>
      </c>
      <c r="B38">
        <v>1</v>
      </c>
      <c r="C38" s="5">
        <v>0</v>
      </c>
      <c r="D38" s="5">
        <v>0</v>
      </c>
    </row>
    <row r="39" spans="1:4" x14ac:dyDescent="0.3">
      <c r="A39" t="s">
        <v>133</v>
      </c>
      <c r="B39">
        <v>1</v>
      </c>
      <c r="C39" s="5">
        <v>0</v>
      </c>
      <c r="D39" s="5">
        <v>0</v>
      </c>
    </row>
    <row r="40" spans="1:4" x14ac:dyDescent="0.3">
      <c r="A40" t="s">
        <v>134</v>
      </c>
      <c r="B40">
        <v>1</v>
      </c>
      <c r="C40" s="5">
        <v>0</v>
      </c>
      <c r="D40" s="5">
        <v>0</v>
      </c>
    </row>
    <row r="41" spans="1:4" x14ac:dyDescent="0.3">
      <c r="A41" t="s">
        <v>135</v>
      </c>
      <c r="B41">
        <v>1</v>
      </c>
      <c r="C41" s="5">
        <v>0</v>
      </c>
      <c r="D41" s="5">
        <v>0</v>
      </c>
    </row>
    <row r="42" spans="1:4" x14ac:dyDescent="0.3">
      <c r="A42" t="s">
        <v>136</v>
      </c>
      <c r="B42">
        <v>1</v>
      </c>
      <c r="C42" s="5">
        <v>0</v>
      </c>
      <c r="D42" s="5">
        <v>0</v>
      </c>
    </row>
    <row r="43" spans="1:4" x14ac:dyDescent="0.3">
      <c r="A43" t="s">
        <v>137</v>
      </c>
      <c r="B43">
        <v>1</v>
      </c>
      <c r="C43" s="5">
        <v>0</v>
      </c>
      <c r="D43" s="5">
        <v>0</v>
      </c>
    </row>
    <row r="44" spans="1:4" x14ac:dyDescent="0.3">
      <c r="A44" t="s">
        <v>138</v>
      </c>
      <c r="B44">
        <v>1</v>
      </c>
      <c r="C44" s="5">
        <v>0</v>
      </c>
      <c r="D44" s="5">
        <v>0</v>
      </c>
    </row>
    <row r="45" spans="1:4" x14ac:dyDescent="0.3">
      <c r="A45" t="s">
        <v>139</v>
      </c>
      <c r="B45">
        <v>1</v>
      </c>
      <c r="C45" s="5">
        <v>0</v>
      </c>
      <c r="D45" s="5">
        <v>0</v>
      </c>
    </row>
    <row r="46" spans="1:4" x14ac:dyDescent="0.3">
      <c r="A46" t="s">
        <v>140</v>
      </c>
      <c r="B46">
        <v>1</v>
      </c>
      <c r="C46" s="5">
        <v>0</v>
      </c>
      <c r="D46" s="5">
        <v>0</v>
      </c>
    </row>
    <row r="47" spans="1:4" x14ac:dyDescent="0.3">
      <c r="A47" t="s">
        <v>141</v>
      </c>
      <c r="B47">
        <v>1</v>
      </c>
      <c r="C47" s="5">
        <v>0</v>
      </c>
      <c r="D47" s="5">
        <v>0</v>
      </c>
    </row>
    <row r="48" spans="1:4" x14ac:dyDescent="0.3">
      <c r="A48" t="s">
        <v>142</v>
      </c>
      <c r="B48">
        <v>1</v>
      </c>
      <c r="C48" s="5">
        <v>0</v>
      </c>
      <c r="D48" s="5">
        <v>0</v>
      </c>
    </row>
    <row r="49" spans="1:4" s="3" customFormat="1" x14ac:dyDescent="0.3">
      <c r="A49" s="3" t="s">
        <v>143</v>
      </c>
      <c r="B49" s="3">
        <v>1</v>
      </c>
      <c r="C49" s="3">
        <v>0</v>
      </c>
      <c r="D49" s="3" t="s">
        <v>323</v>
      </c>
    </row>
    <row r="50" spans="1:4" x14ac:dyDescent="0.3">
      <c r="A50" t="s">
        <v>144</v>
      </c>
      <c r="B50">
        <v>1</v>
      </c>
      <c r="C50" s="5">
        <v>0</v>
      </c>
      <c r="D50" s="5">
        <v>0</v>
      </c>
    </row>
    <row r="51" spans="1:4" x14ac:dyDescent="0.3">
      <c r="A51" t="s">
        <v>145</v>
      </c>
      <c r="B51">
        <v>1</v>
      </c>
      <c r="C51" s="5">
        <v>0</v>
      </c>
      <c r="D51" s="5">
        <v>0</v>
      </c>
    </row>
    <row r="52" spans="1:4" x14ac:dyDescent="0.3">
      <c r="A52" t="s">
        <v>146</v>
      </c>
      <c r="B52">
        <v>1</v>
      </c>
      <c r="C52" s="5">
        <v>0</v>
      </c>
      <c r="D52" s="5">
        <v>0</v>
      </c>
    </row>
    <row r="53" spans="1:4" x14ac:dyDescent="0.3">
      <c r="A53" t="s">
        <v>147</v>
      </c>
      <c r="B53">
        <v>1</v>
      </c>
      <c r="C53" s="5">
        <v>0</v>
      </c>
      <c r="D53" s="5">
        <v>0</v>
      </c>
    </row>
    <row r="54" spans="1:4" x14ac:dyDescent="0.3">
      <c r="A54" t="s">
        <v>148</v>
      </c>
      <c r="B54">
        <v>1</v>
      </c>
      <c r="C54" s="5">
        <v>0</v>
      </c>
      <c r="D54" s="5">
        <v>0</v>
      </c>
    </row>
    <row r="55" spans="1:4" x14ac:dyDescent="0.3">
      <c r="A55" t="s">
        <v>149</v>
      </c>
      <c r="B55">
        <v>1</v>
      </c>
      <c r="C55" s="5">
        <v>0</v>
      </c>
      <c r="D55" s="5">
        <v>0</v>
      </c>
    </row>
    <row r="56" spans="1:4" x14ac:dyDescent="0.3">
      <c r="A56" t="s">
        <v>150</v>
      </c>
      <c r="B56">
        <v>1</v>
      </c>
      <c r="C56" s="5">
        <v>0</v>
      </c>
      <c r="D56" s="5">
        <v>0</v>
      </c>
    </row>
    <row r="57" spans="1:4" x14ac:dyDescent="0.3">
      <c r="A57" t="s">
        <v>151</v>
      </c>
      <c r="B57">
        <v>1</v>
      </c>
      <c r="C57" s="5">
        <v>0</v>
      </c>
      <c r="D57" s="5">
        <v>0</v>
      </c>
    </row>
    <row r="58" spans="1:4" x14ac:dyDescent="0.3">
      <c r="A58" t="s">
        <v>152</v>
      </c>
      <c r="B58">
        <v>1</v>
      </c>
      <c r="C58" s="5">
        <v>0</v>
      </c>
      <c r="D58" s="5">
        <v>0</v>
      </c>
    </row>
    <row r="59" spans="1:4" x14ac:dyDescent="0.3">
      <c r="A59" t="s">
        <v>153</v>
      </c>
      <c r="B59">
        <v>1</v>
      </c>
      <c r="C59" s="5">
        <v>0</v>
      </c>
      <c r="D59" s="5">
        <v>0</v>
      </c>
    </row>
    <row r="60" spans="1:4" x14ac:dyDescent="0.3">
      <c r="A60" t="s">
        <v>154</v>
      </c>
      <c r="B60">
        <v>1</v>
      </c>
      <c r="C60" s="5">
        <v>0</v>
      </c>
      <c r="D60" s="5">
        <v>0</v>
      </c>
    </row>
    <row r="61" spans="1:4" x14ac:dyDescent="0.3">
      <c r="A61" t="s">
        <v>155</v>
      </c>
      <c r="B61">
        <v>1</v>
      </c>
      <c r="C61" s="5">
        <v>0</v>
      </c>
      <c r="D61" s="5">
        <v>0</v>
      </c>
    </row>
    <row r="62" spans="1:4" x14ac:dyDescent="0.3">
      <c r="A62" t="s">
        <v>156</v>
      </c>
      <c r="B62">
        <v>1</v>
      </c>
      <c r="C62" s="5">
        <v>0</v>
      </c>
      <c r="D62" s="5">
        <v>0</v>
      </c>
    </row>
    <row r="63" spans="1:4" x14ac:dyDescent="0.3">
      <c r="A63" t="s">
        <v>157</v>
      </c>
      <c r="B63">
        <v>1</v>
      </c>
      <c r="C63" s="5">
        <v>0</v>
      </c>
      <c r="D63" s="5">
        <v>0</v>
      </c>
    </row>
    <row r="64" spans="1:4" x14ac:dyDescent="0.3">
      <c r="A64" t="s">
        <v>64</v>
      </c>
      <c r="B64">
        <v>1</v>
      </c>
      <c r="C64" s="5">
        <v>0</v>
      </c>
      <c r="D64" s="5">
        <v>0</v>
      </c>
    </row>
    <row r="65" spans="1:4" s="3" customFormat="1" x14ac:dyDescent="0.3">
      <c r="A65" s="3" t="s">
        <v>158</v>
      </c>
      <c r="B65" s="3">
        <v>0</v>
      </c>
      <c r="C65" s="3">
        <v>1</v>
      </c>
      <c r="D65" s="3" t="s">
        <v>324</v>
      </c>
    </row>
    <row r="66" spans="1:4" s="3" customFormat="1" x14ac:dyDescent="0.3">
      <c r="A66" s="3" t="s">
        <v>159</v>
      </c>
      <c r="B66" s="3">
        <v>0</v>
      </c>
      <c r="C66" s="3">
        <v>1</v>
      </c>
      <c r="D66" s="3" t="s">
        <v>325</v>
      </c>
    </row>
    <row r="67" spans="1:4" s="3" customFormat="1" x14ac:dyDescent="0.3">
      <c r="A67" s="3" t="s">
        <v>160</v>
      </c>
      <c r="B67" s="3">
        <v>0</v>
      </c>
      <c r="C67" s="3">
        <v>1</v>
      </c>
      <c r="D67" s="3" t="s">
        <v>326</v>
      </c>
    </row>
    <row r="68" spans="1:4" x14ac:dyDescent="0.3">
      <c r="A68" t="s">
        <v>161</v>
      </c>
      <c r="B68">
        <v>1</v>
      </c>
      <c r="C68" s="5">
        <v>0</v>
      </c>
      <c r="D68">
        <v>0</v>
      </c>
    </row>
    <row r="69" spans="1:4" s="3" customFormat="1" x14ac:dyDescent="0.3">
      <c r="A69" s="3" t="s">
        <v>162</v>
      </c>
      <c r="B69" s="3">
        <v>0</v>
      </c>
      <c r="C69" s="3">
        <v>1</v>
      </c>
      <c r="D69" s="3" t="s">
        <v>349</v>
      </c>
    </row>
    <row r="70" spans="1:4" s="3" customFormat="1" x14ac:dyDescent="0.3">
      <c r="A70" s="3" t="s">
        <v>163</v>
      </c>
      <c r="B70" s="3">
        <v>0</v>
      </c>
      <c r="C70" s="3">
        <v>1</v>
      </c>
      <c r="D70" s="3" t="s">
        <v>350</v>
      </c>
    </row>
    <row r="71" spans="1:4" s="3" customFormat="1" x14ac:dyDescent="0.3">
      <c r="A71" s="3" t="s">
        <v>164</v>
      </c>
      <c r="B71" s="3">
        <v>0</v>
      </c>
      <c r="C71" s="3">
        <v>1</v>
      </c>
      <c r="D71" s="3" t="s">
        <v>327</v>
      </c>
    </row>
    <row r="72" spans="1:4" x14ac:dyDescent="0.3">
      <c r="A72" t="s">
        <v>165</v>
      </c>
      <c r="B72">
        <v>1</v>
      </c>
      <c r="C72" s="5">
        <v>0</v>
      </c>
      <c r="D72">
        <v>0</v>
      </c>
    </row>
    <row r="73" spans="1:4" x14ac:dyDescent="0.3">
      <c r="A73" t="s">
        <v>166</v>
      </c>
      <c r="B73">
        <v>1</v>
      </c>
      <c r="C73" s="5">
        <v>0</v>
      </c>
      <c r="D73">
        <v>0</v>
      </c>
    </row>
    <row r="74" spans="1:4" s="3" customFormat="1" x14ac:dyDescent="0.3">
      <c r="A74" s="3" t="s">
        <v>12</v>
      </c>
      <c r="B74" s="3">
        <v>0</v>
      </c>
      <c r="C74" s="3">
        <v>1</v>
      </c>
      <c r="D74" s="3" t="s">
        <v>328</v>
      </c>
    </row>
    <row r="75" spans="1:4" x14ac:dyDescent="0.3">
      <c r="A75" t="s">
        <v>167</v>
      </c>
      <c r="B75">
        <v>1</v>
      </c>
      <c r="C75" s="5">
        <v>0</v>
      </c>
      <c r="D75">
        <v>0</v>
      </c>
    </row>
    <row r="76" spans="1:4" s="3" customFormat="1" x14ac:dyDescent="0.3">
      <c r="A76" s="3" t="s">
        <v>51</v>
      </c>
      <c r="B76" s="3">
        <v>0</v>
      </c>
      <c r="C76" s="3">
        <v>1</v>
      </c>
      <c r="D76" s="3" t="s">
        <v>352</v>
      </c>
    </row>
    <row r="77" spans="1:4" x14ac:dyDescent="0.3">
      <c r="A77" t="s">
        <v>168</v>
      </c>
      <c r="B77">
        <v>1</v>
      </c>
      <c r="C77" s="5">
        <v>0</v>
      </c>
      <c r="D77" s="5">
        <v>0</v>
      </c>
    </row>
    <row r="78" spans="1:4" x14ac:dyDescent="0.3">
      <c r="A78" t="s">
        <v>169</v>
      </c>
      <c r="B78">
        <v>1</v>
      </c>
      <c r="C78" s="5">
        <v>0</v>
      </c>
      <c r="D78" s="5">
        <v>0</v>
      </c>
    </row>
    <row r="79" spans="1:4" x14ac:dyDescent="0.3">
      <c r="A79" t="s">
        <v>170</v>
      </c>
      <c r="B79">
        <v>1</v>
      </c>
      <c r="C79" s="5">
        <v>0</v>
      </c>
      <c r="D79" s="5">
        <v>0</v>
      </c>
    </row>
    <row r="80" spans="1:4" x14ac:dyDescent="0.3">
      <c r="A80" t="s">
        <v>171</v>
      </c>
      <c r="B80">
        <v>1</v>
      </c>
      <c r="C80" s="5">
        <v>0</v>
      </c>
      <c r="D80" s="5">
        <v>0</v>
      </c>
    </row>
    <row r="81" spans="1:4" x14ac:dyDescent="0.3">
      <c r="A81" t="s">
        <v>172</v>
      </c>
      <c r="B81">
        <v>1</v>
      </c>
      <c r="C81" s="5">
        <v>0</v>
      </c>
      <c r="D81" s="5">
        <v>0</v>
      </c>
    </row>
    <row r="82" spans="1:4" s="3" customFormat="1" x14ac:dyDescent="0.3">
      <c r="A82" s="3" t="s">
        <v>173</v>
      </c>
      <c r="B82" s="3">
        <v>0</v>
      </c>
      <c r="C82" s="3">
        <v>1</v>
      </c>
      <c r="D82" s="3" t="s">
        <v>329</v>
      </c>
    </row>
    <row r="83" spans="1:4" x14ac:dyDescent="0.3">
      <c r="A83" t="s">
        <v>174</v>
      </c>
      <c r="B83">
        <v>1</v>
      </c>
      <c r="C83" s="5">
        <v>0</v>
      </c>
      <c r="D83" s="5">
        <v>0</v>
      </c>
    </row>
    <row r="84" spans="1:4" x14ac:dyDescent="0.3">
      <c r="A84" t="s">
        <v>175</v>
      </c>
      <c r="B84">
        <v>1</v>
      </c>
      <c r="C84" s="5">
        <v>0</v>
      </c>
      <c r="D84" s="5">
        <v>0</v>
      </c>
    </row>
    <row r="85" spans="1:4" x14ac:dyDescent="0.3">
      <c r="A85" t="s">
        <v>55</v>
      </c>
      <c r="B85">
        <v>1</v>
      </c>
      <c r="C85" s="5">
        <v>0</v>
      </c>
      <c r="D85" s="5">
        <v>0</v>
      </c>
    </row>
    <row r="86" spans="1:4" s="3" customFormat="1" x14ac:dyDescent="0.3">
      <c r="A86" s="3" t="s">
        <v>176</v>
      </c>
      <c r="B86" s="3">
        <v>0</v>
      </c>
      <c r="C86" s="3">
        <v>1</v>
      </c>
      <c r="D86" s="3" t="s">
        <v>330</v>
      </c>
    </row>
    <row r="87" spans="1:4" x14ac:dyDescent="0.3">
      <c r="A87" t="s">
        <v>177</v>
      </c>
      <c r="B87">
        <v>1</v>
      </c>
      <c r="C87" s="5">
        <v>0</v>
      </c>
      <c r="D87" s="5">
        <v>0</v>
      </c>
    </row>
    <row r="88" spans="1:4" x14ac:dyDescent="0.3">
      <c r="A88" t="s">
        <v>178</v>
      </c>
      <c r="B88">
        <v>1</v>
      </c>
      <c r="C88" s="5">
        <v>0</v>
      </c>
      <c r="D88" s="5">
        <v>0</v>
      </c>
    </row>
    <row r="89" spans="1:4" x14ac:dyDescent="0.3">
      <c r="A89" t="s">
        <v>28</v>
      </c>
      <c r="B89">
        <v>1</v>
      </c>
      <c r="C89" s="5">
        <v>0</v>
      </c>
      <c r="D89" s="5">
        <v>0</v>
      </c>
    </row>
    <row r="90" spans="1:4" x14ac:dyDescent="0.3">
      <c r="A90" t="s">
        <v>179</v>
      </c>
      <c r="B90">
        <v>1</v>
      </c>
      <c r="C90" s="5">
        <v>0</v>
      </c>
      <c r="D90" s="5">
        <v>0</v>
      </c>
    </row>
    <row r="91" spans="1:4" s="3" customFormat="1" x14ac:dyDescent="0.3">
      <c r="A91" s="3" t="s">
        <v>11</v>
      </c>
      <c r="B91" s="3">
        <v>0</v>
      </c>
      <c r="C91" s="3">
        <v>1</v>
      </c>
      <c r="D91" s="3" t="s">
        <v>331</v>
      </c>
    </row>
    <row r="92" spans="1:4" s="3" customFormat="1" x14ac:dyDescent="0.3">
      <c r="A92" s="3" t="s">
        <v>180</v>
      </c>
      <c r="B92" s="3">
        <v>0</v>
      </c>
      <c r="C92" s="3">
        <v>1</v>
      </c>
      <c r="D92" s="3" t="s">
        <v>332</v>
      </c>
    </row>
    <row r="93" spans="1:4" x14ac:dyDescent="0.3">
      <c r="A93" t="s">
        <v>20</v>
      </c>
      <c r="B93">
        <v>1</v>
      </c>
      <c r="C93" s="5">
        <v>0</v>
      </c>
      <c r="D93" s="5">
        <v>0</v>
      </c>
    </row>
    <row r="94" spans="1:4" x14ac:dyDescent="0.3">
      <c r="A94" t="s">
        <v>181</v>
      </c>
      <c r="B94">
        <v>1</v>
      </c>
      <c r="C94" s="5">
        <v>0</v>
      </c>
      <c r="D94" s="5">
        <v>0</v>
      </c>
    </row>
    <row r="95" spans="1:4" x14ac:dyDescent="0.3">
      <c r="A95" t="s">
        <v>182</v>
      </c>
      <c r="B95">
        <v>1</v>
      </c>
      <c r="C95" s="5">
        <v>0</v>
      </c>
      <c r="D95" s="5">
        <v>0</v>
      </c>
    </row>
    <row r="96" spans="1:4" s="3" customFormat="1" x14ac:dyDescent="0.3">
      <c r="A96" s="3" t="s">
        <v>183</v>
      </c>
      <c r="B96" s="3">
        <v>0</v>
      </c>
      <c r="C96" s="3">
        <v>1</v>
      </c>
      <c r="D96" s="3" t="s">
        <v>333</v>
      </c>
    </row>
    <row r="97" spans="1:4" x14ac:dyDescent="0.3">
      <c r="A97" t="s">
        <v>184</v>
      </c>
      <c r="B97" s="4">
        <v>1</v>
      </c>
      <c r="C97" s="5">
        <v>0</v>
      </c>
      <c r="D97" s="5">
        <v>0</v>
      </c>
    </row>
    <row r="98" spans="1:4" x14ac:dyDescent="0.3">
      <c r="A98" t="s">
        <v>185</v>
      </c>
      <c r="B98">
        <v>1</v>
      </c>
      <c r="C98" s="5">
        <v>0</v>
      </c>
      <c r="D98" s="5">
        <v>0</v>
      </c>
    </row>
    <row r="99" spans="1:4" x14ac:dyDescent="0.3">
      <c r="A99" t="s">
        <v>186</v>
      </c>
      <c r="B99">
        <v>1</v>
      </c>
      <c r="C99" s="5">
        <v>0</v>
      </c>
      <c r="D99" s="5">
        <v>0</v>
      </c>
    </row>
    <row r="100" spans="1:4" s="3" customFormat="1" x14ac:dyDescent="0.3">
      <c r="A100" s="3" t="s">
        <v>187</v>
      </c>
      <c r="B100" s="3">
        <v>0</v>
      </c>
      <c r="C100" s="3">
        <v>1</v>
      </c>
      <c r="D100" s="3" t="s">
        <v>334</v>
      </c>
    </row>
    <row r="101" spans="1:4" x14ac:dyDescent="0.3">
      <c r="A101" t="s">
        <v>345</v>
      </c>
      <c r="B101">
        <v>1</v>
      </c>
      <c r="C101" s="6">
        <v>0</v>
      </c>
      <c r="D101" s="6">
        <v>0</v>
      </c>
    </row>
    <row r="102" spans="1:4" x14ac:dyDescent="0.3">
      <c r="A102" t="s">
        <v>189</v>
      </c>
      <c r="B102">
        <v>1</v>
      </c>
      <c r="C102" s="6">
        <v>0</v>
      </c>
      <c r="D102" s="6">
        <v>0</v>
      </c>
    </row>
    <row r="103" spans="1:4" x14ac:dyDescent="0.3">
      <c r="A103" t="s">
        <v>16</v>
      </c>
      <c r="B103">
        <v>1</v>
      </c>
      <c r="C103" s="6">
        <v>0</v>
      </c>
      <c r="D103" s="6">
        <v>0</v>
      </c>
    </row>
    <row r="104" spans="1:4" x14ac:dyDescent="0.3">
      <c r="A104" t="s">
        <v>190</v>
      </c>
      <c r="B104">
        <v>1</v>
      </c>
      <c r="C104" s="6">
        <v>0</v>
      </c>
      <c r="D104" s="6">
        <v>0</v>
      </c>
    </row>
    <row r="105" spans="1:4" x14ac:dyDescent="0.3">
      <c r="A105" t="s">
        <v>191</v>
      </c>
      <c r="B105">
        <v>1</v>
      </c>
      <c r="C105" s="6">
        <v>0</v>
      </c>
      <c r="D105" s="6">
        <v>0</v>
      </c>
    </row>
    <row r="106" spans="1:4" x14ac:dyDescent="0.3">
      <c r="A106" t="s">
        <v>23</v>
      </c>
      <c r="B106">
        <v>1</v>
      </c>
      <c r="C106" s="6">
        <v>0</v>
      </c>
      <c r="D106" s="6">
        <v>0</v>
      </c>
    </row>
    <row r="107" spans="1:4" x14ac:dyDescent="0.3">
      <c r="A107" t="s">
        <v>340</v>
      </c>
      <c r="B107">
        <v>1</v>
      </c>
      <c r="C107" s="6">
        <v>0</v>
      </c>
      <c r="D107" s="6">
        <v>0</v>
      </c>
    </row>
    <row r="108" spans="1:4" x14ac:dyDescent="0.3">
      <c r="A108" t="s">
        <v>192</v>
      </c>
      <c r="B108">
        <v>1</v>
      </c>
      <c r="C108" s="6">
        <v>0</v>
      </c>
      <c r="D108" s="6">
        <v>0</v>
      </c>
    </row>
    <row r="109" spans="1:4" x14ac:dyDescent="0.3">
      <c r="A109" t="s">
        <v>193</v>
      </c>
      <c r="B109">
        <v>1</v>
      </c>
      <c r="C109" s="6">
        <v>0</v>
      </c>
      <c r="D109" s="6">
        <v>0</v>
      </c>
    </row>
    <row r="110" spans="1:4" x14ac:dyDescent="0.3">
      <c r="A110" t="s">
        <v>14</v>
      </c>
      <c r="B110">
        <v>1</v>
      </c>
      <c r="C110" s="6">
        <v>0</v>
      </c>
      <c r="D110" s="6">
        <v>0</v>
      </c>
    </row>
    <row r="111" spans="1:4" x14ac:dyDescent="0.3">
      <c r="A111" t="s">
        <v>346</v>
      </c>
      <c r="B111">
        <v>1</v>
      </c>
      <c r="C111" s="6">
        <v>0</v>
      </c>
      <c r="D111" s="6">
        <v>0</v>
      </c>
    </row>
    <row r="112" spans="1:4" x14ac:dyDescent="0.3">
      <c r="A112" t="s">
        <v>195</v>
      </c>
      <c r="B112">
        <v>1</v>
      </c>
      <c r="C112" s="6">
        <v>0</v>
      </c>
      <c r="D112" s="6">
        <v>0</v>
      </c>
    </row>
    <row r="113" spans="1:4" x14ac:dyDescent="0.3">
      <c r="A113" t="s">
        <v>196</v>
      </c>
      <c r="B113">
        <v>1</v>
      </c>
      <c r="C113" s="6">
        <v>0</v>
      </c>
      <c r="D113" s="6">
        <v>0</v>
      </c>
    </row>
    <row r="114" spans="1:4" x14ac:dyDescent="0.3">
      <c r="A114" t="s">
        <v>197</v>
      </c>
      <c r="B114">
        <v>1</v>
      </c>
      <c r="C114" s="6">
        <v>0</v>
      </c>
      <c r="D114" s="6">
        <v>0</v>
      </c>
    </row>
    <row r="115" spans="1:4" x14ac:dyDescent="0.3">
      <c r="A115" t="s">
        <v>198</v>
      </c>
      <c r="B115">
        <v>1</v>
      </c>
      <c r="C115" s="6">
        <v>0</v>
      </c>
      <c r="D115" s="6">
        <v>0</v>
      </c>
    </row>
    <row r="116" spans="1:4" x14ac:dyDescent="0.3">
      <c r="C116" s="7"/>
      <c r="D11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BB924-EB92-4694-9595-F37594586BCE}">
  <dimension ref="A1:D264"/>
  <sheetViews>
    <sheetView topLeftCell="A248" workbookViewId="0">
      <selection activeCell="E264" sqref="E264"/>
    </sheetView>
  </sheetViews>
  <sheetFormatPr defaultRowHeight="14.4" x14ac:dyDescent="0.3"/>
  <cols>
    <col min="1" max="1" width="13.77734375" customWidth="1"/>
    <col min="2" max="2" width="15.77734375" customWidth="1"/>
    <col min="3" max="3" width="14.21875" customWidth="1"/>
  </cols>
  <sheetData>
    <row r="1" spans="1:4" x14ac:dyDescent="0.3">
      <c r="A1" s="1" t="s">
        <v>1</v>
      </c>
      <c r="B1" s="1" t="s">
        <v>91</v>
      </c>
      <c r="C1" s="2" t="s">
        <v>0</v>
      </c>
      <c r="D1" t="s">
        <v>92</v>
      </c>
    </row>
    <row r="2" spans="1:4" x14ac:dyDescent="0.3">
      <c r="A2" t="s">
        <v>96</v>
      </c>
      <c r="B2">
        <f>_xlfn.XLOOKUP(A2,'Before Batch Correction'!A:A, 'Before Batch Correction'!B:B, "")</f>
        <v>1</v>
      </c>
      <c r="C2">
        <f>_xlfn.XLOOKUP(A2, 'Before Batch Correction'!A:A, 'Before Batch Correction'!C:C, "")</f>
        <v>0</v>
      </c>
      <c r="D2">
        <f>_xlfn.XLOOKUP(A2, 'Before Batch Correction'!A:A, 'Before Batch Correction'!D:D, "")</f>
        <v>0</v>
      </c>
    </row>
    <row r="3" spans="1:4" x14ac:dyDescent="0.3">
      <c r="A3" t="s">
        <v>199</v>
      </c>
      <c r="B3">
        <v>1</v>
      </c>
      <c r="C3">
        <v>0</v>
      </c>
      <c r="D3">
        <v>0</v>
      </c>
    </row>
    <row r="4" spans="1:4" x14ac:dyDescent="0.3">
      <c r="A4" t="s">
        <v>97</v>
      </c>
      <c r="B4">
        <f>_xlfn.XLOOKUP(A4,'Before Batch Correction'!A:A, 'Before Batch Correction'!B:B, "")</f>
        <v>1</v>
      </c>
      <c r="C4">
        <f>_xlfn.XLOOKUP(A4, 'Before Batch Correction'!A:A, 'Before Batch Correction'!C:C, "")</f>
        <v>0</v>
      </c>
      <c r="D4">
        <f>_xlfn.XLOOKUP(A4, 'Before Batch Correction'!A:A, 'Before Batch Correction'!D:D, "")</f>
        <v>0</v>
      </c>
    </row>
    <row r="5" spans="1:4" x14ac:dyDescent="0.3">
      <c r="A5" t="s">
        <v>98</v>
      </c>
      <c r="B5">
        <f>_xlfn.XLOOKUP(A5,'Before Batch Correction'!A:A, 'Before Batch Correction'!B:B, "")</f>
        <v>1</v>
      </c>
      <c r="C5">
        <f>_xlfn.XLOOKUP(A5, 'Before Batch Correction'!A:A, 'Before Batch Correction'!C:C, "")</f>
        <v>0</v>
      </c>
      <c r="D5">
        <f>_xlfn.XLOOKUP(A5, 'Before Batch Correction'!A:A, 'Before Batch Correction'!D:D, "")</f>
        <v>0</v>
      </c>
    </row>
    <row r="6" spans="1:4" x14ac:dyDescent="0.3">
      <c r="A6" t="s">
        <v>200</v>
      </c>
      <c r="B6">
        <v>1</v>
      </c>
      <c r="C6">
        <v>0</v>
      </c>
      <c r="D6">
        <v>0</v>
      </c>
    </row>
    <row r="7" spans="1:4" x14ac:dyDescent="0.3">
      <c r="A7" t="s">
        <v>99</v>
      </c>
      <c r="B7">
        <f>_xlfn.XLOOKUP(A7,'Before Batch Correction'!A:A, 'Before Batch Correction'!B:B, "")</f>
        <v>1</v>
      </c>
      <c r="C7">
        <f>_xlfn.XLOOKUP(A7, 'Before Batch Correction'!A:A, 'Before Batch Correction'!C:C, "")</f>
        <v>0</v>
      </c>
      <c r="D7">
        <f>_xlfn.XLOOKUP(A7, 'Before Batch Correction'!A:A, 'Before Batch Correction'!D:D, "")</f>
        <v>0</v>
      </c>
    </row>
    <row r="8" spans="1:4" x14ac:dyDescent="0.3">
      <c r="A8" t="s">
        <v>201</v>
      </c>
      <c r="B8">
        <v>1</v>
      </c>
      <c r="C8">
        <v>0</v>
      </c>
      <c r="D8">
        <v>0</v>
      </c>
    </row>
    <row r="9" spans="1:4" x14ac:dyDescent="0.3">
      <c r="A9" t="s">
        <v>202</v>
      </c>
      <c r="B9">
        <v>1</v>
      </c>
      <c r="C9">
        <v>0</v>
      </c>
      <c r="D9">
        <v>0</v>
      </c>
    </row>
    <row r="10" spans="1:4" x14ac:dyDescent="0.3">
      <c r="A10" t="s">
        <v>100</v>
      </c>
      <c r="B10">
        <f>_xlfn.XLOOKUP(A10,'Before Batch Correction'!A:A, 'Before Batch Correction'!B:B, "")</f>
        <v>1</v>
      </c>
      <c r="C10">
        <f>_xlfn.XLOOKUP(A10, 'Before Batch Correction'!A:A, 'Before Batch Correction'!C:C, "")</f>
        <v>0</v>
      </c>
      <c r="D10">
        <f>_xlfn.XLOOKUP(A10, 'Before Batch Correction'!A:A, 'Before Batch Correction'!D:D, "")</f>
        <v>0</v>
      </c>
    </row>
    <row r="11" spans="1:4" x14ac:dyDescent="0.3">
      <c r="A11" t="s">
        <v>203</v>
      </c>
      <c r="B11">
        <v>1</v>
      </c>
      <c r="C11">
        <v>0</v>
      </c>
      <c r="D11">
        <v>0</v>
      </c>
    </row>
    <row r="12" spans="1:4" x14ac:dyDescent="0.3">
      <c r="A12" t="s">
        <v>101</v>
      </c>
      <c r="B12">
        <f>_xlfn.XLOOKUP(A12,'Before Batch Correction'!A:A, 'Before Batch Correction'!B:B, "")</f>
        <v>1</v>
      </c>
      <c r="C12">
        <f>_xlfn.XLOOKUP(A12, 'Before Batch Correction'!A:A, 'Before Batch Correction'!C:C, "")</f>
        <v>0</v>
      </c>
      <c r="D12">
        <f>_xlfn.XLOOKUP(A12, 'Before Batch Correction'!A:A, 'Before Batch Correction'!D:D, "")</f>
        <v>0</v>
      </c>
    </row>
    <row r="13" spans="1:4" x14ac:dyDescent="0.3">
      <c r="A13" t="s">
        <v>204</v>
      </c>
      <c r="B13">
        <v>1</v>
      </c>
      <c r="C13">
        <v>0</v>
      </c>
      <c r="D13">
        <v>0</v>
      </c>
    </row>
    <row r="14" spans="1:4" x14ac:dyDescent="0.3">
      <c r="A14" t="s">
        <v>102</v>
      </c>
      <c r="B14">
        <f>_xlfn.XLOOKUP(A14,'Before Batch Correction'!A:A, 'Before Batch Correction'!B:B, "")</f>
        <v>1</v>
      </c>
      <c r="C14">
        <f>_xlfn.XLOOKUP(A14, 'Before Batch Correction'!A:A, 'Before Batch Correction'!C:C, "")</f>
        <v>0</v>
      </c>
      <c r="D14">
        <f>_xlfn.XLOOKUP(A14, 'Before Batch Correction'!A:A, 'Before Batch Correction'!D:D, "")</f>
        <v>0</v>
      </c>
    </row>
    <row r="15" spans="1:4" x14ac:dyDescent="0.3">
      <c r="A15" t="s">
        <v>205</v>
      </c>
      <c r="B15">
        <v>1</v>
      </c>
      <c r="C15">
        <v>0</v>
      </c>
      <c r="D15">
        <v>0</v>
      </c>
    </row>
    <row r="16" spans="1:4" x14ac:dyDescent="0.3">
      <c r="A16" t="s">
        <v>103</v>
      </c>
      <c r="B16">
        <f>_xlfn.XLOOKUP(A16,'Before Batch Correction'!A:A, 'Before Batch Correction'!B:B, "")</f>
        <v>0</v>
      </c>
      <c r="C16">
        <f>_xlfn.XLOOKUP(A16, 'Before Batch Correction'!A:A, 'Before Batch Correction'!C:C, "")</f>
        <v>1</v>
      </c>
      <c r="D16" t="str">
        <f>_xlfn.XLOOKUP(A16, 'Before Batch Correction'!A:A, 'Before Batch Correction'!D:D, "")</f>
        <v>under previous HGNC symbol, VIMP, Uniprot ID DOES NOT match</v>
      </c>
    </row>
    <row r="17" spans="1:4" x14ac:dyDescent="0.3">
      <c r="A17" t="s">
        <v>104</v>
      </c>
      <c r="B17">
        <f>_xlfn.XLOOKUP(A17,'Before Batch Correction'!A:A, 'Before Batch Correction'!B:B, "")</f>
        <v>1</v>
      </c>
      <c r="C17">
        <f>_xlfn.XLOOKUP(A17, 'Before Batch Correction'!A:A, 'Before Batch Correction'!C:C, "")</f>
        <v>0</v>
      </c>
      <c r="D17">
        <f>_xlfn.XLOOKUP(A17, 'Before Batch Correction'!A:A, 'Before Batch Correction'!D:D, "")</f>
        <v>0</v>
      </c>
    </row>
    <row r="18" spans="1:4" x14ac:dyDescent="0.3">
      <c r="A18" t="s">
        <v>105</v>
      </c>
      <c r="B18">
        <f>_xlfn.XLOOKUP(A18,'Before Batch Correction'!A:A, 'Before Batch Correction'!B:B, "")</f>
        <v>1</v>
      </c>
      <c r="C18">
        <f>_xlfn.XLOOKUP(A18, 'Before Batch Correction'!A:A, 'Before Batch Correction'!C:C, "")</f>
        <v>0</v>
      </c>
      <c r="D18">
        <f>_xlfn.XLOOKUP(A18, 'Before Batch Correction'!A:A, 'Before Batch Correction'!D:D, "")</f>
        <v>0</v>
      </c>
    </row>
    <row r="19" spans="1:4" x14ac:dyDescent="0.3">
      <c r="A19" t="s">
        <v>206</v>
      </c>
      <c r="B19">
        <v>1</v>
      </c>
      <c r="C19">
        <v>0</v>
      </c>
      <c r="D19">
        <v>0</v>
      </c>
    </row>
    <row r="20" spans="1:4" x14ac:dyDescent="0.3">
      <c r="A20" t="s">
        <v>106</v>
      </c>
      <c r="B20">
        <v>1</v>
      </c>
      <c r="C20">
        <v>0</v>
      </c>
      <c r="D20" t="str">
        <f>_xlfn.XLOOKUP(A20, 'Before Batch Correction'!A:A, 'Before Batch Correction'!D:D, "")</f>
        <v xml:space="preserve">under previous HGNC symbol, GPR124, Uniprot ID matches </v>
      </c>
    </row>
    <row r="21" spans="1:4" x14ac:dyDescent="0.3">
      <c r="A21" t="s">
        <v>107</v>
      </c>
      <c r="B21">
        <f>_xlfn.XLOOKUP(A21,'Before Batch Correction'!A:A, 'Before Batch Correction'!B:B, "")</f>
        <v>1</v>
      </c>
      <c r="C21">
        <f>_xlfn.XLOOKUP(A21, 'Before Batch Correction'!A:A, 'Before Batch Correction'!C:C, "")</f>
        <v>0</v>
      </c>
      <c r="D21">
        <f>_xlfn.XLOOKUP(A21, 'Before Batch Correction'!A:A, 'Before Batch Correction'!D:D, "")</f>
        <v>0</v>
      </c>
    </row>
    <row r="22" spans="1:4" x14ac:dyDescent="0.3">
      <c r="A22" t="s">
        <v>108</v>
      </c>
      <c r="B22">
        <v>1</v>
      </c>
      <c r="C22">
        <v>0</v>
      </c>
      <c r="D22">
        <v>0</v>
      </c>
    </row>
    <row r="23" spans="1:4" x14ac:dyDescent="0.3">
      <c r="A23" t="s">
        <v>109</v>
      </c>
      <c r="B23">
        <f>_xlfn.XLOOKUP(A23,'Before Batch Correction'!A:A, 'Before Batch Correction'!B:B, "")</f>
        <v>1</v>
      </c>
      <c r="C23">
        <f>_xlfn.XLOOKUP(A23, 'Before Batch Correction'!A:A, 'Before Batch Correction'!C:C, "")</f>
        <v>0</v>
      </c>
      <c r="D23">
        <f>_xlfn.XLOOKUP(A23, 'Before Batch Correction'!A:A, 'Before Batch Correction'!D:D, "")</f>
        <v>0</v>
      </c>
    </row>
    <row r="24" spans="1:4" x14ac:dyDescent="0.3">
      <c r="A24" t="s">
        <v>110</v>
      </c>
      <c r="B24">
        <f>_xlfn.XLOOKUP(A24,'Before Batch Correction'!A:A, 'Before Batch Correction'!B:B, "")</f>
        <v>1</v>
      </c>
      <c r="C24">
        <f>_xlfn.XLOOKUP(A24, 'Before Batch Correction'!A:A, 'Before Batch Correction'!C:C, "")</f>
        <v>0</v>
      </c>
      <c r="D24">
        <f>_xlfn.XLOOKUP(A24, 'Before Batch Correction'!A:A, 'Before Batch Correction'!D:D, "")</f>
        <v>0</v>
      </c>
    </row>
    <row r="25" spans="1:4" x14ac:dyDescent="0.3">
      <c r="A25" t="s">
        <v>111</v>
      </c>
      <c r="B25">
        <f>_xlfn.XLOOKUP(A25,'Before Batch Correction'!A:A, 'Before Batch Correction'!B:B, "")</f>
        <v>1</v>
      </c>
      <c r="C25">
        <f>_xlfn.XLOOKUP(A25, 'Before Batch Correction'!A:A, 'Before Batch Correction'!C:C, "")</f>
        <v>0</v>
      </c>
      <c r="D25">
        <f>_xlfn.XLOOKUP(A25, 'Before Batch Correction'!A:A, 'Before Batch Correction'!D:D, "")</f>
        <v>0</v>
      </c>
    </row>
    <row r="26" spans="1:4" x14ac:dyDescent="0.3">
      <c r="A26" t="s">
        <v>112</v>
      </c>
      <c r="B26">
        <f>_xlfn.XLOOKUP(A26,'Before Batch Correction'!A:A, 'Before Batch Correction'!B:B, "")</f>
        <v>1</v>
      </c>
      <c r="C26">
        <f>_xlfn.XLOOKUP(A26, 'Before Batch Correction'!A:A, 'Before Batch Correction'!C:C, "")</f>
        <v>0</v>
      </c>
      <c r="D26">
        <f>_xlfn.XLOOKUP(A26, 'Before Batch Correction'!A:A, 'Before Batch Correction'!D:D, "")</f>
        <v>0</v>
      </c>
    </row>
    <row r="27" spans="1:4" x14ac:dyDescent="0.3">
      <c r="A27" t="s">
        <v>207</v>
      </c>
      <c r="B27">
        <v>1</v>
      </c>
      <c r="C27">
        <v>0</v>
      </c>
      <c r="D27">
        <v>0</v>
      </c>
    </row>
    <row r="28" spans="1:4" x14ac:dyDescent="0.3">
      <c r="A28" t="s">
        <v>113</v>
      </c>
      <c r="B28">
        <f>_xlfn.XLOOKUP(A28,'Before Batch Correction'!A:A, 'Before Batch Correction'!B:B, "")</f>
        <v>1</v>
      </c>
      <c r="C28">
        <f>_xlfn.XLOOKUP(A28, 'Before Batch Correction'!A:A, 'Before Batch Correction'!C:C, "")</f>
        <v>0</v>
      </c>
      <c r="D28">
        <f>_xlfn.XLOOKUP(A28, 'Before Batch Correction'!A:A, 'Before Batch Correction'!D:D, "")</f>
        <v>0</v>
      </c>
    </row>
    <row r="29" spans="1:4" x14ac:dyDescent="0.3">
      <c r="A29" t="s">
        <v>208</v>
      </c>
      <c r="B29">
        <v>1</v>
      </c>
      <c r="C29">
        <v>0</v>
      </c>
      <c r="D29">
        <v>0</v>
      </c>
    </row>
    <row r="30" spans="1:4" x14ac:dyDescent="0.3">
      <c r="A30" t="s">
        <v>114</v>
      </c>
      <c r="B30">
        <f>_xlfn.XLOOKUP(A30,'Before Batch Correction'!A:A, 'Before Batch Correction'!B:B, "")</f>
        <v>1</v>
      </c>
      <c r="C30">
        <f>_xlfn.XLOOKUP(A30, 'Before Batch Correction'!A:A, 'Before Batch Correction'!C:C, "")</f>
        <v>0</v>
      </c>
      <c r="D30">
        <f>_xlfn.XLOOKUP(A30, 'Before Batch Correction'!A:A, 'Before Batch Correction'!D:D, "")</f>
        <v>0</v>
      </c>
    </row>
    <row r="31" spans="1:4" x14ac:dyDescent="0.3">
      <c r="A31" t="s">
        <v>115</v>
      </c>
      <c r="B31">
        <f>_xlfn.XLOOKUP(A31,'Before Batch Correction'!A:A, 'Before Batch Correction'!B:B, "")</f>
        <v>1</v>
      </c>
      <c r="C31">
        <f>_xlfn.XLOOKUP(A31, 'Before Batch Correction'!A:A, 'Before Batch Correction'!C:C, "")</f>
        <v>0</v>
      </c>
      <c r="D31">
        <f>_xlfn.XLOOKUP(A31, 'Before Batch Correction'!A:A, 'Before Batch Correction'!D:D, "")</f>
        <v>0</v>
      </c>
    </row>
    <row r="32" spans="1:4" x14ac:dyDescent="0.3">
      <c r="A32" t="s">
        <v>116</v>
      </c>
      <c r="B32">
        <f>_xlfn.XLOOKUP(A32,'Before Batch Correction'!A:A, 'Before Batch Correction'!B:B, "")</f>
        <v>1</v>
      </c>
      <c r="C32">
        <f>_xlfn.XLOOKUP(A32, 'Before Batch Correction'!A:A, 'Before Batch Correction'!C:C, "")</f>
        <v>0</v>
      </c>
      <c r="D32">
        <f>_xlfn.XLOOKUP(A32, 'Before Batch Correction'!A:A, 'Before Batch Correction'!D:D, "")</f>
        <v>0</v>
      </c>
    </row>
    <row r="33" spans="1:4" x14ac:dyDescent="0.3">
      <c r="A33" t="s">
        <v>209</v>
      </c>
      <c r="B33">
        <v>1</v>
      </c>
      <c r="C33">
        <v>0</v>
      </c>
      <c r="D33">
        <v>0</v>
      </c>
    </row>
    <row r="34" spans="1:4" x14ac:dyDescent="0.3">
      <c r="A34" t="s">
        <v>117</v>
      </c>
      <c r="B34">
        <f>_xlfn.XLOOKUP(A34,'Before Batch Correction'!A:A, 'Before Batch Correction'!B:B, "")</f>
        <v>1</v>
      </c>
      <c r="C34">
        <f>_xlfn.XLOOKUP(A34, 'Before Batch Correction'!A:A, 'Before Batch Correction'!C:C, "")</f>
        <v>0</v>
      </c>
      <c r="D34">
        <f>_xlfn.XLOOKUP(A34, 'Before Batch Correction'!A:A, 'Before Batch Correction'!D:D, "")</f>
        <v>0</v>
      </c>
    </row>
    <row r="35" spans="1:4" x14ac:dyDescent="0.3">
      <c r="A35" t="s">
        <v>210</v>
      </c>
      <c r="B35">
        <v>1</v>
      </c>
      <c r="C35">
        <v>0</v>
      </c>
      <c r="D35">
        <v>0</v>
      </c>
    </row>
    <row r="36" spans="1:4" x14ac:dyDescent="0.3">
      <c r="A36" t="s">
        <v>211</v>
      </c>
      <c r="B36">
        <v>1</v>
      </c>
      <c r="C36">
        <v>0</v>
      </c>
      <c r="D36">
        <v>0</v>
      </c>
    </row>
    <row r="37" spans="1:4" x14ac:dyDescent="0.3">
      <c r="A37" t="s">
        <v>212</v>
      </c>
      <c r="B37">
        <v>1</v>
      </c>
      <c r="C37">
        <v>0</v>
      </c>
      <c r="D37">
        <v>0</v>
      </c>
    </row>
    <row r="38" spans="1:4" x14ac:dyDescent="0.3">
      <c r="A38" t="s">
        <v>213</v>
      </c>
      <c r="B38">
        <v>1</v>
      </c>
      <c r="C38">
        <v>0</v>
      </c>
      <c r="D38">
        <v>0</v>
      </c>
    </row>
    <row r="39" spans="1:4" x14ac:dyDescent="0.3">
      <c r="A39" t="s">
        <v>214</v>
      </c>
      <c r="B39">
        <v>1</v>
      </c>
      <c r="C39">
        <v>0</v>
      </c>
      <c r="D39">
        <v>0</v>
      </c>
    </row>
    <row r="40" spans="1:4" x14ac:dyDescent="0.3">
      <c r="A40" t="s">
        <v>215</v>
      </c>
      <c r="B40">
        <v>1</v>
      </c>
      <c r="C40">
        <v>0</v>
      </c>
      <c r="D40">
        <v>0</v>
      </c>
    </row>
    <row r="41" spans="1:4" x14ac:dyDescent="0.3">
      <c r="A41" t="s">
        <v>216</v>
      </c>
      <c r="B41">
        <v>1</v>
      </c>
      <c r="C41">
        <v>0</v>
      </c>
      <c r="D41">
        <v>0</v>
      </c>
    </row>
    <row r="42" spans="1:4" x14ac:dyDescent="0.3">
      <c r="A42" t="s">
        <v>118</v>
      </c>
      <c r="B42">
        <f>_xlfn.XLOOKUP(A42,'Before Batch Correction'!A:A, 'Before Batch Correction'!B:B, "")</f>
        <v>1</v>
      </c>
      <c r="C42">
        <f>_xlfn.XLOOKUP(A42, 'Before Batch Correction'!A:A, 'Before Batch Correction'!C:C, "")</f>
        <v>0</v>
      </c>
      <c r="D42">
        <f>_xlfn.XLOOKUP(A42, 'Before Batch Correction'!A:A, 'Before Batch Correction'!D:D, "")</f>
        <v>0</v>
      </c>
    </row>
    <row r="43" spans="1:4" x14ac:dyDescent="0.3">
      <c r="A43" t="s">
        <v>217</v>
      </c>
      <c r="B43">
        <v>1</v>
      </c>
      <c r="C43">
        <v>0</v>
      </c>
      <c r="D43">
        <v>0</v>
      </c>
    </row>
    <row r="44" spans="1:4" x14ac:dyDescent="0.3">
      <c r="A44" t="s">
        <v>218</v>
      </c>
      <c r="B44">
        <v>1</v>
      </c>
      <c r="C44">
        <v>0</v>
      </c>
      <c r="D44">
        <v>0</v>
      </c>
    </row>
    <row r="45" spans="1:4" x14ac:dyDescent="0.3">
      <c r="A45" t="s">
        <v>15</v>
      </c>
      <c r="B45">
        <v>1</v>
      </c>
      <c r="C45">
        <v>0</v>
      </c>
      <c r="D45">
        <v>0</v>
      </c>
    </row>
    <row r="46" spans="1:4" x14ac:dyDescent="0.3">
      <c r="A46" t="s">
        <v>119</v>
      </c>
      <c r="B46">
        <f>_xlfn.XLOOKUP(A46,'Before Batch Correction'!A:A, 'Before Batch Correction'!B:B, "")</f>
        <v>1</v>
      </c>
      <c r="C46">
        <f>_xlfn.XLOOKUP(A46, 'Before Batch Correction'!A:A, 'Before Batch Correction'!C:C, "")</f>
        <v>0</v>
      </c>
      <c r="D46">
        <f>_xlfn.XLOOKUP(A46, 'Before Batch Correction'!A:A, 'Before Batch Correction'!D:D, "")</f>
        <v>0</v>
      </c>
    </row>
    <row r="47" spans="1:4" x14ac:dyDescent="0.3">
      <c r="A47" t="s">
        <v>120</v>
      </c>
      <c r="B47">
        <v>1</v>
      </c>
      <c r="C47">
        <v>0</v>
      </c>
      <c r="D47">
        <v>0</v>
      </c>
    </row>
    <row r="48" spans="1:4" x14ac:dyDescent="0.3">
      <c r="A48" t="s">
        <v>219</v>
      </c>
      <c r="B48">
        <v>1</v>
      </c>
      <c r="C48">
        <v>0</v>
      </c>
      <c r="D48">
        <v>0</v>
      </c>
    </row>
    <row r="49" spans="1:4" x14ac:dyDescent="0.3">
      <c r="A49" t="s">
        <v>121</v>
      </c>
      <c r="B49">
        <f>_xlfn.XLOOKUP(A49,'Before Batch Correction'!A:A, 'Before Batch Correction'!B:B, "")</f>
        <v>1</v>
      </c>
      <c r="C49">
        <f>_xlfn.XLOOKUP(A49, 'Before Batch Correction'!A:A, 'Before Batch Correction'!C:C, "")</f>
        <v>0</v>
      </c>
      <c r="D49">
        <f>_xlfn.XLOOKUP(A49, 'Before Batch Correction'!A:A, 'Before Batch Correction'!D:D, "")</f>
        <v>0</v>
      </c>
    </row>
    <row r="50" spans="1:4" x14ac:dyDescent="0.3">
      <c r="A50" t="s">
        <v>220</v>
      </c>
      <c r="B50">
        <v>1</v>
      </c>
      <c r="C50">
        <v>0</v>
      </c>
      <c r="D50">
        <v>0</v>
      </c>
    </row>
    <row r="51" spans="1:4" x14ac:dyDescent="0.3">
      <c r="A51" t="s">
        <v>122</v>
      </c>
      <c r="B51">
        <f>_xlfn.XLOOKUP(A51,'Before Batch Correction'!A:A, 'Before Batch Correction'!B:B, "")</f>
        <v>1</v>
      </c>
      <c r="C51">
        <f>_xlfn.XLOOKUP(A51, 'Before Batch Correction'!A:A, 'Before Batch Correction'!C:C, "")</f>
        <v>0</v>
      </c>
      <c r="D51">
        <f>_xlfn.XLOOKUP(A51, 'Before Batch Correction'!A:A, 'Before Batch Correction'!D:D, "")</f>
        <v>0</v>
      </c>
    </row>
    <row r="52" spans="1:4" x14ac:dyDescent="0.3">
      <c r="A52" t="s">
        <v>123</v>
      </c>
      <c r="B52">
        <f>_xlfn.XLOOKUP(A52,'Before Batch Correction'!A:A, 'Before Batch Correction'!B:B, "")</f>
        <v>1</v>
      </c>
      <c r="C52">
        <f>_xlfn.XLOOKUP(A52, 'Before Batch Correction'!A:A, 'Before Batch Correction'!C:C, "")</f>
        <v>0</v>
      </c>
      <c r="D52">
        <f>_xlfn.XLOOKUP(A52, 'Before Batch Correction'!A:A, 'Before Batch Correction'!D:D, "")</f>
        <v>0</v>
      </c>
    </row>
    <row r="53" spans="1:4" x14ac:dyDescent="0.3">
      <c r="A53" t="s">
        <v>221</v>
      </c>
      <c r="B53">
        <v>1</v>
      </c>
      <c r="C53">
        <v>0</v>
      </c>
      <c r="D53">
        <v>0</v>
      </c>
    </row>
    <row r="54" spans="1:4" x14ac:dyDescent="0.3">
      <c r="A54" t="s">
        <v>124</v>
      </c>
      <c r="B54">
        <f>_xlfn.XLOOKUP(A54,'Before Batch Correction'!A:A, 'Before Batch Correction'!B:B, "")</f>
        <v>1</v>
      </c>
      <c r="C54">
        <f>_xlfn.XLOOKUP(A54, 'Before Batch Correction'!A:A, 'Before Batch Correction'!C:C, "")</f>
        <v>0</v>
      </c>
      <c r="D54">
        <f>_xlfn.XLOOKUP(A54, 'Before Batch Correction'!A:A, 'Before Batch Correction'!D:D, "")</f>
        <v>0</v>
      </c>
    </row>
    <row r="55" spans="1:4" x14ac:dyDescent="0.3">
      <c r="A55" t="s">
        <v>125</v>
      </c>
      <c r="B55">
        <v>1</v>
      </c>
      <c r="C55">
        <v>0</v>
      </c>
      <c r="D55">
        <v>0</v>
      </c>
    </row>
    <row r="56" spans="1:4" x14ac:dyDescent="0.3">
      <c r="A56" t="s">
        <v>126</v>
      </c>
      <c r="B56">
        <f>_xlfn.XLOOKUP(A56,'Before Batch Correction'!A:A, 'Before Batch Correction'!B:B, "")</f>
        <v>1</v>
      </c>
      <c r="C56">
        <f>_xlfn.XLOOKUP(A56, 'Before Batch Correction'!A:A, 'Before Batch Correction'!C:C, "")</f>
        <v>0</v>
      </c>
      <c r="D56">
        <f>_xlfn.XLOOKUP(A56, 'Before Batch Correction'!A:A, 'Before Batch Correction'!D:D, "")</f>
        <v>0</v>
      </c>
    </row>
    <row r="57" spans="1:4" x14ac:dyDescent="0.3">
      <c r="A57" t="s">
        <v>49</v>
      </c>
      <c r="B57">
        <v>1</v>
      </c>
      <c r="C57">
        <v>0</v>
      </c>
      <c r="D57">
        <v>0</v>
      </c>
    </row>
    <row r="58" spans="1:4" x14ac:dyDescent="0.3">
      <c r="A58" t="s">
        <v>127</v>
      </c>
      <c r="B58">
        <f>_xlfn.XLOOKUP(A58,'Before Batch Correction'!A:A, 'Before Batch Correction'!B:B, "")</f>
        <v>1</v>
      </c>
      <c r="C58">
        <f>_xlfn.XLOOKUP(A58, 'Before Batch Correction'!A:A, 'Before Batch Correction'!C:C, "")</f>
        <v>0</v>
      </c>
      <c r="D58">
        <f>_xlfn.XLOOKUP(A58, 'Before Batch Correction'!A:A, 'Before Batch Correction'!D:D, "")</f>
        <v>0</v>
      </c>
    </row>
    <row r="59" spans="1:4" x14ac:dyDescent="0.3">
      <c r="A59" t="s">
        <v>77</v>
      </c>
      <c r="B59">
        <v>1</v>
      </c>
      <c r="C59">
        <v>0</v>
      </c>
      <c r="D59">
        <v>0</v>
      </c>
    </row>
    <row r="60" spans="1:4" x14ac:dyDescent="0.3">
      <c r="A60" t="s">
        <v>128</v>
      </c>
      <c r="B60">
        <f>_xlfn.XLOOKUP(A60,'Before Batch Correction'!A:A, 'Before Batch Correction'!B:B, "")</f>
        <v>1</v>
      </c>
      <c r="C60">
        <f>_xlfn.XLOOKUP(A60, 'Before Batch Correction'!A:A, 'Before Batch Correction'!C:C, "")</f>
        <v>0</v>
      </c>
      <c r="D60">
        <f>_xlfn.XLOOKUP(A60, 'Before Batch Correction'!A:A, 'Before Batch Correction'!D:D, "")</f>
        <v>0</v>
      </c>
    </row>
    <row r="61" spans="1:4" x14ac:dyDescent="0.3">
      <c r="A61" t="s">
        <v>222</v>
      </c>
      <c r="B61">
        <v>1</v>
      </c>
      <c r="C61">
        <v>0</v>
      </c>
      <c r="D61">
        <v>0</v>
      </c>
    </row>
    <row r="62" spans="1:4" x14ac:dyDescent="0.3">
      <c r="A62" t="s">
        <v>129</v>
      </c>
      <c r="B62">
        <f>_xlfn.XLOOKUP(A62,'Before Batch Correction'!A:A, 'Before Batch Correction'!B:B, "")</f>
        <v>1</v>
      </c>
      <c r="C62">
        <f>_xlfn.XLOOKUP(A62, 'Before Batch Correction'!A:A, 'Before Batch Correction'!C:C, "")</f>
        <v>0</v>
      </c>
      <c r="D62">
        <f>_xlfn.XLOOKUP(A62, 'Before Batch Correction'!A:A, 'Before Batch Correction'!D:D, "")</f>
        <v>0</v>
      </c>
    </row>
    <row r="63" spans="1:4" x14ac:dyDescent="0.3">
      <c r="A63" t="s">
        <v>223</v>
      </c>
      <c r="B63">
        <v>1</v>
      </c>
      <c r="C63">
        <v>0</v>
      </c>
      <c r="D63">
        <v>0</v>
      </c>
    </row>
    <row r="64" spans="1:4" x14ac:dyDescent="0.3">
      <c r="A64" t="s">
        <v>224</v>
      </c>
      <c r="B64">
        <v>1</v>
      </c>
      <c r="C64">
        <v>0</v>
      </c>
      <c r="D64">
        <v>0</v>
      </c>
    </row>
    <row r="65" spans="1:4" x14ac:dyDescent="0.3">
      <c r="A65" t="s">
        <v>225</v>
      </c>
      <c r="B65">
        <v>1</v>
      </c>
      <c r="C65">
        <v>0</v>
      </c>
      <c r="D65">
        <v>0</v>
      </c>
    </row>
    <row r="66" spans="1:4" x14ac:dyDescent="0.3">
      <c r="A66" t="s">
        <v>130</v>
      </c>
      <c r="B66">
        <f>_xlfn.XLOOKUP(A66,'Before Batch Correction'!A:A, 'Before Batch Correction'!B:B, "")</f>
        <v>1</v>
      </c>
      <c r="C66">
        <f>_xlfn.XLOOKUP(A66, 'Before Batch Correction'!A:A, 'Before Batch Correction'!C:C, "")</f>
        <v>0</v>
      </c>
      <c r="D66">
        <f>_xlfn.XLOOKUP(A66, 'Before Batch Correction'!A:A, 'Before Batch Correction'!D:D, "")</f>
        <v>0</v>
      </c>
    </row>
    <row r="67" spans="1:4" x14ac:dyDescent="0.3">
      <c r="A67" t="s">
        <v>226</v>
      </c>
      <c r="B67">
        <v>1</v>
      </c>
      <c r="C67">
        <v>0</v>
      </c>
      <c r="D67">
        <v>0</v>
      </c>
    </row>
    <row r="68" spans="1:4" x14ac:dyDescent="0.3">
      <c r="A68" t="s">
        <v>131</v>
      </c>
      <c r="B68">
        <f>_xlfn.XLOOKUP(A68,'Before Batch Correction'!A:A, 'Before Batch Correction'!B:B, "")</f>
        <v>1</v>
      </c>
      <c r="C68">
        <f>_xlfn.XLOOKUP(A68, 'Before Batch Correction'!A:A, 'Before Batch Correction'!C:C, "")</f>
        <v>0</v>
      </c>
      <c r="D68">
        <f>_xlfn.XLOOKUP(A68, 'Before Batch Correction'!A:A, 'Before Batch Correction'!D:D, "")</f>
        <v>0</v>
      </c>
    </row>
    <row r="69" spans="1:4" x14ac:dyDescent="0.3">
      <c r="A69" t="s">
        <v>227</v>
      </c>
      <c r="B69">
        <v>1</v>
      </c>
      <c r="C69">
        <v>0</v>
      </c>
      <c r="D69">
        <v>0</v>
      </c>
    </row>
    <row r="70" spans="1:4" x14ac:dyDescent="0.3">
      <c r="A70" t="s">
        <v>132</v>
      </c>
      <c r="B70">
        <f>_xlfn.XLOOKUP(A70,'Before Batch Correction'!A:A, 'Before Batch Correction'!B:B, "")</f>
        <v>1</v>
      </c>
      <c r="C70">
        <f>_xlfn.XLOOKUP(A70, 'Before Batch Correction'!A:A, 'Before Batch Correction'!C:C, "")</f>
        <v>0</v>
      </c>
      <c r="D70">
        <f>_xlfn.XLOOKUP(A70, 'Before Batch Correction'!A:A, 'Before Batch Correction'!D:D, "")</f>
        <v>0</v>
      </c>
    </row>
    <row r="71" spans="1:4" x14ac:dyDescent="0.3">
      <c r="A71" t="s">
        <v>228</v>
      </c>
      <c r="B71">
        <v>1</v>
      </c>
      <c r="C71">
        <v>0</v>
      </c>
      <c r="D71">
        <v>0</v>
      </c>
    </row>
    <row r="72" spans="1:4" x14ac:dyDescent="0.3">
      <c r="A72" t="s">
        <v>133</v>
      </c>
      <c r="B72">
        <f>_xlfn.XLOOKUP(A72,'Before Batch Correction'!A:A, 'Before Batch Correction'!B:B, "")</f>
        <v>1</v>
      </c>
      <c r="C72">
        <f>_xlfn.XLOOKUP(A72, 'Before Batch Correction'!A:A, 'Before Batch Correction'!C:C, "")</f>
        <v>0</v>
      </c>
      <c r="D72">
        <f>_xlfn.XLOOKUP(A72, 'Before Batch Correction'!A:A, 'Before Batch Correction'!D:D, "")</f>
        <v>0</v>
      </c>
    </row>
    <row r="73" spans="1:4" x14ac:dyDescent="0.3">
      <c r="A73" t="s">
        <v>134</v>
      </c>
      <c r="B73">
        <f>_xlfn.XLOOKUP(A73,'Before Batch Correction'!A:A, 'Before Batch Correction'!B:B, "")</f>
        <v>1</v>
      </c>
      <c r="C73">
        <f>_xlfn.XLOOKUP(A73, 'Before Batch Correction'!A:A, 'Before Batch Correction'!C:C, "")</f>
        <v>0</v>
      </c>
      <c r="D73">
        <f>_xlfn.XLOOKUP(A73, 'Before Batch Correction'!A:A, 'Before Batch Correction'!D:D, "")</f>
        <v>0</v>
      </c>
    </row>
    <row r="74" spans="1:4" x14ac:dyDescent="0.3">
      <c r="A74" t="s">
        <v>135</v>
      </c>
      <c r="B74">
        <f>_xlfn.XLOOKUP(A74,'Before Batch Correction'!A:A, 'Before Batch Correction'!B:B, "")</f>
        <v>1</v>
      </c>
      <c r="C74">
        <f>_xlfn.XLOOKUP(A74, 'Before Batch Correction'!A:A, 'Before Batch Correction'!C:C, "")</f>
        <v>0</v>
      </c>
      <c r="D74">
        <f>_xlfn.XLOOKUP(A74, 'Before Batch Correction'!A:A, 'Before Batch Correction'!D:D, "")</f>
        <v>0</v>
      </c>
    </row>
    <row r="75" spans="1:4" x14ac:dyDescent="0.3">
      <c r="A75" t="s">
        <v>136</v>
      </c>
      <c r="B75">
        <f>_xlfn.XLOOKUP(A75,'Before Batch Correction'!A:A, 'Before Batch Correction'!B:B, "")</f>
        <v>1</v>
      </c>
      <c r="C75">
        <f>_xlfn.XLOOKUP(A75, 'Before Batch Correction'!A:A, 'Before Batch Correction'!C:C, "")</f>
        <v>0</v>
      </c>
      <c r="D75">
        <f>_xlfn.XLOOKUP(A75, 'Before Batch Correction'!A:A, 'Before Batch Correction'!D:D, "")</f>
        <v>0</v>
      </c>
    </row>
    <row r="76" spans="1:4" x14ac:dyDescent="0.3">
      <c r="A76" t="s">
        <v>137</v>
      </c>
      <c r="B76">
        <f>_xlfn.XLOOKUP(A76,'Before Batch Correction'!A:A, 'Before Batch Correction'!B:B, "")</f>
        <v>1</v>
      </c>
      <c r="C76">
        <f>_xlfn.XLOOKUP(A76, 'Before Batch Correction'!A:A, 'Before Batch Correction'!C:C, "")</f>
        <v>0</v>
      </c>
      <c r="D76">
        <f>_xlfn.XLOOKUP(A76, 'Before Batch Correction'!A:A, 'Before Batch Correction'!D:D, "")</f>
        <v>0</v>
      </c>
    </row>
    <row r="77" spans="1:4" x14ac:dyDescent="0.3">
      <c r="A77" t="s">
        <v>138</v>
      </c>
      <c r="B77">
        <f>_xlfn.XLOOKUP(A77,'Before Batch Correction'!A:A, 'Before Batch Correction'!B:B, "")</f>
        <v>1</v>
      </c>
      <c r="C77">
        <f>_xlfn.XLOOKUP(A77, 'Before Batch Correction'!A:A, 'Before Batch Correction'!C:C, "")</f>
        <v>0</v>
      </c>
      <c r="D77">
        <f>_xlfn.XLOOKUP(A77, 'Before Batch Correction'!A:A, 'Before Batch Correction'!D:D, "")</f>
        <v>0</v>
      </c>
    </row>
    <row r="78" spans="1:4" x14ac:dyDescent="0.3">
      <c r="A78" t="s">
        <v>229</v>
      </c>
      <c r="B78">
        <v>1</v>
      </c>
      <c r="C78">
        <v>0</v>
      </c>
      <c r="D78">
        <v>0</v>
      </c>
    </row>
    <row r="79" spans="1:4" x14ac:dyDescent="0.3">
      <c r="A79" t="s">
        <v>230</v>
      </c>
      <c r="B79">
        <v>1</v>
      </c>
      <c r="C79">
        <v>0</v>
      </c>
      <c r="D79">
        <v>0</v>
      </c>
    </row>
    <row r="80" spans="1:4" x14ac:dyDescent="0.3">
      <c r="A80" t="s">
        <v>139</v>
      </c>
      <c r="B80">
        <f>_xlfn.XLOOKUP(A80,'Before Batch Correction'!A:A, 'Before Batch Correction'!B:B, "")</f>
        <v>1</v>
      </c>
      <c r="C80">
        <f>_xlfn.XLOOKUP(A80, 'Before Batch Correction'!A:A, 'Before Batch Correction'!C:C, "")</f>
        <v>0</v>
      </c>
      <c r="D80">
        <f>_xlfn.XLOOKUP(A80, 'Before Batch Correction'!A:A, 'Before Batch Correction'!D:D, "")</f>
        <v>0</v>
      </c>
    </row>
    <row r="81" spans="1:4" x14ac:dyDescent="0.3">
      <c r="A81" t="s">
        <v>231</v>
      </c>
      <c r="B81">
        <v>1</v>
      </c>
      <c r="C81">
        <v>0</v>
      </c>
      <c r="D81">
        <v>0</v>
      </c>
    </row>
    <row r="82" spans="1:4" x14ac:dyDescent="0.3">
      <c r="A82" t="s">
        <v>140</v>
      </c>
      <c r="B82">
        <f>_xlfn.XLOOKUP(A82,'Before Batch Correction'!A:A, 'Before Batch Correction'!B:B, "")</f>
        <v>1</v>
      </c>
      <c r="C82">
        <f>_xlfn.XLOOKUP(A82, 'Before Batch Correction'!A:A, 'Before Batch Correction'!C:C, "")</f>
        <v>0</v>
      </c>
      <c r="D82">
        <f>_xlfn.XLOOKUP(A82, 'Before Batch Correction'!A:A, 'Before Batch Correction'!D:D, "")</f>
        <v>0</v>
      </c>
    </row>
    <row r="83" spans="1:4" x14ac:dyDescent="0.3">
      <c r="A83" t="s">
        <v>141</v>
      </c>
      <c r="B83">
        <f>_xlfn.XLOOKUP(A83,'Before Batch Correction'!A:A, 'Before Batch Correction'!B:B, "")</f>
        <v>1</v>
      </c>
      <c r="C83">
        <f>_xlfn.XLOOKUP(A83, 'Before Batch Correction'!A:A, 'Before Batch Correction'!C:C, "")</f>
        <v>0</v>
      </c>
      <c r="D83">
        <f>_xlfn.XLOOKUP(A83, 'Before Batch Correction'!A:A, 'Before Batch Correction'!D:D, "")</f>
        <v>0</v>
      </c>
    </row>
    <row r="84" spans="1:4" x14ac:dyDescent="0.3">
      <c r="A84" t="s">
        <v>73</v>
      </c>
      <c r="B84">
        <v>1</v>
      </c>
      <c r="C84">
        <v>0</v>
      </c>
      <c r="D84">
        <v>0</v>
      </c>
    </row>
    <row r="85" spans="1:4" x14ac:dyDescent="0.3">
      <c r="A85" t="s">
        <v>142</v>
      </c>
      <c r="B85">
        <f>_xlfn.XLOOKUP(A85,'Before Batch Correction'!A:A, 'Before Batch Correction'!B:B, "")</f>
        <v>1</v>
      </c>
      <c r="C85">
        <f>_xlfn.XLOOKUP(A85, 'Before Batch Correction'!A:A, 'Before Batch Correction'!C:C, "")</f>
        <v>0</v>
      </c>
      <c r="D85">
        <f>_xlfn.XLOOKUP(A85, 'Before Batch Correction'!A:A, 'Before Batch Correction'!D:D, "")</f>
        <v>0</v>
      </c>
    </row>
    <row r="86" spans="1:4" x14ac:dyDescent="0.3">
      <c r="A86" t="s">
        <v>143</v>
      </c>
      <c r="B86">
        <f>_xlfn.XLOOKUP(A86,'Before Batch Correction'!A:A, 'Before Batch Correction'!B:B, "")</f>
        <v>1</v>
      </c>
      <c r="C86">
        <f>_xlfn.XLOOKUP(A86, 'Before Batch Correction'!A:A, 'Before Batch Correction'!C:C, "")</f>
        <v>0</v>
      </c>
      <c r="D86" t="str">
        <f>_xlfn.XLOOKUP(A86, 'Before Batch Correction'!A:A, 'Before Batch Correction'!D:D, "")</f>
        <v>This codes for two proteins, but neither were present in the proteomic dataset</v>
      </c>
    </row>
    <row r="87" spans="1:4" x14ac:dyDescent="0.3">
      <c r="A87" t="s">
        <v>232</v>
      </c>
      <c r="B87">
        <v>1</v>
      </c>
      <c r="C87">
        <v>0</v>
      </c>
      <c r="D87">
        <v>0</v>
      </c>
    </row>
    <row r="88" spans="1:4" x14ac:dyDescent="0.3">
      <c r="A88" t="s">
        <v>233</v>
      </c>
      <c r="B88">
        <v>1</v>
      </c>
      <c r="C88">
        <v>0</v>
      </c>
      <c r="D88">
        <v>0</v>
      </c>
    </row>
    <row r="89" spans="1:4" x14ac:dyDescent="0.3">
      <c r="A89" t="s">
        <v>144</v>
      </c>
      <c r="B89">
        <f>_xlfn.XLOOKUP(A89,'Before Batch Correction'!A:A, 'Before Batch Correction'!B:B, "")</f>
        <v>1</v>
      </c>
      <c r="C89">
        <f>_xlfn.XLOOKUP(A89, 'Before Batch Correction'!A:A, 'Before Batch Correction'!C:C, "")</f>
        <v>0</v>
      </c>
      <c r="D89">
        <f>_xlfn.XLOOKUP(A89, 'Before Batch Correction'!A:A, 'Before Batch Correction'!D:D, "")</f>
        <v>0</v>
      </c>
    </row>
    <row r="90" spans="1:4" x14ac:dyDescent="0.3">
      <c r="A90" t="s">
        <v>234</v>
      </c>
      <c r="B90">
        <v>1</v>
      </c>
      <c r="C90">
        <v>0</v>
      </c>
      <c r="D90">
        <v>0</v>
      </c>
    </row>
    <row r="91" spans="1:4" x14ac:dyDescent="0.3">
      <c r="A91" t="s">
        <v>145</v>
      </c>
      <c r="B91">
        <f>_xlfn.XLOOKUP(A91,'Before Batch Correction'!A:A, 'Before Batch Correction'!B:B, "")</f>
        <v>1</v>
      </c>
      <c r="C91">
        <f>_xlfn.XLOOKUP(A91, 'Before Batch Correction'!A:A, 'Before Batch Correction'!C:C, "")</f>
        <v>0</v>
      </c>
      <c r="D91">
        <f>_xlfn.XLOOKUP(A91, 'Before Batch Correction'!A:A, 'Before Batch Correction'!D:D, "")</f>
        <v>0</v>
      </c>
    </row>
    <row r="92" spans="1:4" x14ac:dyDescent="0.3">
      <c r="A92" t="s">
        <v>146</v>
      </c>
      <c r="B92">
        <f>_xlfn.XLOOKUP(A92,'Before Batch Correction'!A:A, 'Before Batch Correction'!B:B, "")</f>
        <v>1</v>
      </c>
      <c r="C92">
        <f>_xlfn.XLOOKUP(A92, 'Before Batch Correction'!A:A, 'Before Batch Correction'!C:C, "")</f>
        <v>0</v>
      </c>
      <c r="D92">
        <f>_xlfn.XLOOKUP(A92, 'Before Batch Correction'!A:A, 'Before Batch Correction'!D:D, "")</f>
        <v>0</v>
      </c>
    </row>
    <row r="93" spans="1:4" x14ac:dyDescent="0.3">
      <c r="A93" t="s">
        <v>147</v>
      </c>
      <c r="B93">
        <f>_xlfn.XLOOKUP(A93,'Before Batch Correction'!A:A, 'Before Batch Correction'!B:B, "")</f>
        <v>1</v>
      </c>
      <c r="C93">
        <f>_xlfn.XLOOKUP(A93, 'Before Batch Correction'!A:A, 'Before Batch Correction'!C:C, "")</f>
        <v>0</v>
      </c>
      <c r="D93">
        <f>_xlfn.XLOOKUP(A93, 'Before Batch Correction'!A:A, 'Before Batch Correction'!D:D, "")</f>
        <v>0</v>
      </c>
    </row>
    <row r="94" spans="1:4" x14ac:dyDescent="0.3">
      <c r="A94" t="s">
        <v>148</v>
      </c>
      <c r="B94">
        <f>_xlfn.XLOOKUP(A94,'Before Batch Correction'!A:A, 'Before Batch Correction'!B:B, "")</f>
        <v>1</v>
      </c>
      <c r="C94">
        <f>_xlfn.XLOOKUP(A94, 'Before Batch Correction'!A:A, 'Before Batch Correction'!C:C, "")</f>
        <v>0</v>
      </c>
      <c r="D94">
        <f>_xlfn.XLOOKUP(A94, 'Before Batch Correction'!A:A, 'Before Batch Correction'!D:D, "")</f>
        <v>0</v>
      </c>
    </row>
    <row r="95" spans="1:4" x14ac:dyDescent="0.3">
      <c r="A95" t="s">
        <v>149</v>
      </c>
      <c r="B95">
        <f>_xlfn.XLOOKUP(A95,'Before Batch Correction'!A:A, 'Before Batch Correction'!B:B, "")</f>
        <v>1</v>
      </c>
      <c r="C95">
        <f>_xlfn.XLOOKUP(A95, 'Before Batch Correction'!A:A, 'Before Batch Correction'!C:C, "")</f>
        <v>0</v>
      </c>
      <c r="D95">
        <f>_xlfn.XLOOKUP(A95, 'Before Batch Correction'!A:A, 'Before Batch Correction'!D:D, "")</f>
        <v>0</v>
      </c>
    </row>
    <row r="96" spans="1:4" x14ac:dyDescent="0.3">
      <c r="A96" t="s">
        <v>150</v>
      </c>
      <c r="B96">
        <f>_xlfn.XLOOKUP(A96,'Before Batch Correction'!A:A, 'Before Batch Correction'!B:B, "")</f>
        <v>1</v>
      </c>
      <c r="C96">
        <f>_xlfn.XLOOKUP(A96, 'Before Batch Correction'!A:A, 'Before Batch Correction'!C:C, "")</f>
        <v>0</v>
      </c>
      <c r="D96">
        <f>_xlfn.XLOOKUP(A96, 'Before Batch Correction'!A:A, 'Before Batch Correction'!D:D, "")</f>
        <v>0</v>
      </c>
    </row>
    <row r="97" spans="1:4" x14ac:dyDescent="0.3">
      <c r="A97" t="s">
        <v>151</v>
      </c>
      <c r="B97">
        <f>_xlfn.XLOOKUP(A97,'Before Batch Correction'!A:A, 'Before Batch Correction'!B:B, "")</f>
        <v>1</v>
      </c>
      <c r="C97">
        <f>_xlfn.XLOOKUP(A97, 'Before Batch Correction'!A:A, 'Before Batch Correction'!C:C, "")</f>
        <v>0</v>
      </c>
      <c r="D97">
        <f>_xlfn.XLOOKUP(A97, 'Before Batch Correction'!A:A, 'Before Batch Correction'!D:D, "")</f>
        <v>0</v>
      </c>
    </row>
    <row r="98" spans="1:4" x14ac:dyDescent="0.3">
      <c r="A98" t="s">
        <v>235</v>
      </c>
      <c r="B98">
        <v>1</v>
      </c>
      <c r="C98">
        <v>0</v>
      </c>
      <c r="D98">
        <v>0</v>
      </c>
    </row>
    <row r="99" spans="1:4" x14ac:dyDescent="0.3">
      <c r="A99" t="s">
        <v>152</v>
      </c>
      <c r="B99">
        <f>_xlfn.XLOOKUP(A99,'Before Batch Correction'!A:A, 'Before Batch Correction'!B:B, "")</f>
        <v>1</v>
      </c>
      <c r="C99">
        <f>_xlfn.XLOOKUP(A99, 'Before Batch Correction'!A:A, 'Before Batch Correction'!C:C, "")</f>
        <v>0</v>
      </c>
      <c r="D99">
        <f>_xlfn.XLOOKUP(A99, 'Before Batch Correction'!A:A, 'Before Batch Correction'!D:D, "")</f>
        <v>0</v>
      </c>
    </row>
    <row r="100" spans="1:4" x14ac:dyDescent="0.3">
      <c r="A100" t="s">
        <v>153</v>
      </c>
      <c r="B100">
        <f>_xlfn.XLOOKUP(A100,'Before Batch Correction'!A:A, 'Before Batch Correction'!B:B, "")</f>
        <v>1</v>
      </c>
      <c r="C100">
        <f>_xlfn.XLOOKUP(A100, 'Before Batch Correction'!A:A, 'Before Batch Correction'!C:C, "")</f>
        <v>0</v>
      </c>
      <c r="D100">
        <f>_xlfn.XLOOKUP(A100, 'Before Batch Correction'!A:A, 'Before Batch Correction'!D:D, "")</f>
        <v>0</v>
      </c>
    </row>
    <row r="101" spans="1:4" x14ac:dyDescent="0.3">
      <c r="A101" t="s">
        <v>154</v>
      </c>
      <c r="B101">
        <f>_xlfn.XLOOKUP(A101,'Before Batch Correction'!A:A, 'Before Batch Correction'!B:B, "")</f>
        <v>1</v>
      </c>
      <c r="C101">
        <f>_xlfn.XLOOKUP(A101, 'Before Batch Correction'!A:A, 'Before Batch Correction'!C:C, "")</f>
        <v>0</v>
      </c>
      <c r="D101">
        <f>_xlfn.XLOOKUP(A101, 'Before Batch Correction'!A:A, 'Before Batch Correction'!D:D, "")</f>
        <v>0</v>
      </c>
    </row>
    <row r="102" spans="1:4" x14ac:dyDescent="0.3">
      <c r="A102" t="s">
        <v>155</v>
      </c>
      <c r="B102">
        <f>_xlfn.XLOOKUP(A102,'Before Batch Correction'!A:A, 'Before Batch Correction'!B:B, "")</f>
        <v>1</v>
      </c>
      <c r="C102">
        <f>_xlfn.XLOOKUP(A102, 'Before Batch Correction'!A:A, 'Before Batch Correction'!C:C, "")</f>
        <v>0</v>
      </c>
      <c r="D102">
        <f>_xlfn.XLOOKUP(A102, 'Before Batch Correction'!A:A, 'Before Batch Correction'!D:D, "")</f>
        <v>0</v>
      </c>
    </row>
    <row r="103" spans="1:4" x14ac:dyDescent="0.3">
      <c r="A103" t="s">
        <v>156</v>
      </c>
      <c r="B103">
        <f>_xlfn.XLOOKUP(A103,'Before Batch Correction'!A:A, 'Before Batch Correction'!B:B, "")</f>
        <v>1</v>
      </c>
      <c r="C103">
        <f>_xlfn.XLOOKUP(A103, 'Before Batch Correction'!A:A, 'Before Batch Correction'!C:C, "")</f>
        <v>0</v>
      </c>
      <c r="D103">
        <f>_xlfn.XLOOKUP(A103, 'Before Batch Correction'!A:A, 'Before Batch Correction'!D:D, "")</f>
        <v>0</v>
      </c>
    </row>
    <row r="104" spans="1:4" x14ac:dyDescent="0.3">
      <c r="A104" t="s">
        <v>236</v>
      </c>
      <c r="B104">
        <v>1</v>
      </c>
      <c r="C104">
        <v>0</v>
      </c>
      <c r="D104">
        <v>0</v>
      </c>
    </row>
    <row r="105" spans="1:4" x14ac:dyDescent="0.3">
      <c r="A105" t="s">
        <v>157</v>
      </c>
      <c r="B105">
        <f>_xlfn.XLOOKUP(A105,'Before Batch Correction'!A:A, 'Before Batch Correction'!B:B, "")</f>
        <v>1</v>
      </c>
      <c r="C105">
        <f>_xlfn.XLOOKUP(A105, 'Before Batch Correction'!A:A, 'Before Batch Correction'!C:C, "")</f>
        <v>0</v>
      </c>
      <c r="D105">
        <f>_xlfn.XLOOKUP(A105, 'Before Batch Correction'!A:A, 'Before Batch Correction'!D:D, "")</f>
        <v>0</v>
      </c>
    </row>
    <row r="106" spans="1:4" x14ac:dyDescent="0.3">
      <c r="A106" t="s">
        <v>65</v>
      </c>
      <c r="B106">
        <v>1</v>
      </c>
      <c r="C106">
        <v>0</v>
      </c>
      <c r="D106">
        <v>0</v>
      </c>
    </row>
    <row r="107" spans="1:4" x14ac:dyDescent="0.3">
      <c r="A107" t="s">
        <v>64</v>
      </c>
      <c r="B107">
        <f>_xlfn.XLOOKUP(A107,'Before Batch Correction'!A:A, 'Before Batch Correction'!B:B, "")</f>
        <v>1</v>
      </c>
      <c r="C107">
        <f>_xlfn.XLOOKUP(A107, 'Before Batch Correction'!A:A, 'Before Batch Correction'!C:C, "")</f>
        <v>0</v>
      </c>
      <c r="D107">
        <f>_xlfn.XLOOKUP(A107, 'Before Batch Correction'!A:A, 'Before Batch Correction'!D:D, "")</f>
        <v>0</v>
      </c>
    </row>
    <row r="108" spans="1:4" x14ac:dyDescent="0.3">
      <c r="A108" t="s">
        <v>158</v>
      </c>
      <c r="B108">
        <f>_xlfn.XLOOKUP(A108,'Before Batch Correction'!A:A, 'Before Batch Correction'!B:B, "")</f>
        <v>0</v>
      </c>
      <c r="C108">
        <f>_xlfn.XLOOKUP(A108, 'Before Batch Correction'!A:A, 'Before Batch Correction'!C:C, "")</f>
        <v>1</v>
      </c>
      <c r="D108" t="str">
        <f>_xlfn.XLOOKUP(A108, 'Before Batch Correction'!A:A, 'Before Batch Correction'!D:D, "")</f>
        <v xml:space="preserve">In proteomics under previous HGNC symbol, ATP5B. Uniprot ID matches </v>
      </c>
    </row>
    <row r="109" spans="1:4" x14ac:dyDescent="0.3">
      <c r="A109" t="s">
        <v>237</v>
      </c>
      <c r="B109">
        <v>1</v>
      </c>
      <c r="C109">
        <v>0</v>
      </c>
      <c r="D109">
        <v>0</v>
      </c>
    </row>
    <row r="110" spans="1:4" x14ac:dyDescent="0.3">
      <c r="A110" t="s">
        <v>238</v>
      </c>
      <c r="B110">
        <v>1</v>
      </c>
      <c r="C110">
        <v>0</v>
      </c>
      <c r="D110">
        <v>0</v>
      </c>
    </row>
    <row r="111" spans="1:4" x14ac:dyDescent="0.3">
      <c r="A111" t="s">
        <v>159</v>
      </c>
      <c r="B111">
        <f>_xlfn.XLOOKUP(A111,'Before Batch Correction'!A:A, 'Before Batch Correction'!B:B, "")</f>
        <v>0</v>
      </c>
      <c r="C111">
        <f>_xlfn.XLOOKUP(A111, 'Before Batch Correction'!A:A, 'Before Batch Correction'!C:C, "")</f>
        <v>1</v>
      </c>
      <c r="D111" t="str">
        <f>_xlfn.XLOOKUP(A111, 'Before Batch Correction'!A:A, 'Before Batch Correction'!D:D, "")</f>
        <v xml:space="preserve">In proteomics under previous HGNC symbol, GPR56. Uniprot ID matches. </v>
      </c>
    </row>
    <row r="112" spans="1:4" x14ac:dyDescent="0.3">
      <c r="A112" t="s">
        <v>239</v>
      </c>
      <c r="B112">
        <v>1</v>
      </c>
      <c r="C112">
        <v>0</v>
      </c>
      <c r="D112">
        <v>0</v>
      </c>
    </row>
    <row r="113" spans="1:4" x14ac:dyDescent="0.3">
      <c r="A113" t="s">
        <v>240</v>
      </c>
      <c r="B113">
        <v>1</v>
      </c>
      <c r="C113">
        <v>0</v>
      </c>
      <c r="D113">
        <v>0</v>
      </c>
    </row>
    <row r="114" spans="1:4" x14ac:dyDescent="0.3">
      <c r="A114" t="s">
        <v>241</v>
      </c>
      <c r="B114">
        <v>1</v>
      </c>
      <c r="C114">
        <v>0</v>
      </c>
      <c r="D114">
        <v>0</v>
      </c>
    </row>
    <row r="115" spans="1:4" x14ac:dyDescent="0.3">
      <c r="A115" t="s">
        <v>242</v>
      </c>
      <c r="B115">
        <v>1</v>
      </c>
      <c r="C115">
        <v>0</v>
      </c>
      <c r="D115">
        <v>0</v>
      </c>
    </row>
    <row r="116" spans="1:4" x14ac:dyDescent="0.3">
      <c r="A116" t="s">
        <v>243</v>
      </c>
      <c r="B116">
        <v>1</v>
      </c>
      <c r="C116">
        <v>0</v>
      </c>
      <c r="D116">
        <v>0</v>
      </c>
    </row>
    <row r="117" spans="1:4" x14ac:dyDescent="0.3">
      <c r="A117" t="s">
        <v>76</v>
      </c>
      <c r="B117">
        <v>1</v>
      </c>
      <c r="C117">
        <v>0</v>
      </c>
      <c r="D117">
        <v>0</v>
      </c>
    </row>
    <row r="118" spans="1:4" x14ac:dyDescent="0.3">
      <c r="A118" t="s">
        <v>244</v>
      </c>
      <c r="B118">
        <v>1</v>
      </c>
      <c r="C118">
        <v>0</v>
      </c>
      <c r="D118">
        <v>0</v>
      </c>
    </row>
    <row r="119" spans="1:4" x14ac:dyDescent="0.3">
      <c r="A119" t="s">
        <v>29</v>
      </c>
      <c r="B119">
        <v>1</v>
      </c>
      <c r="C119">
        <v>0</v>
      </c>
      <c r="D119">
        <v>0</v>
      </c>
    </row>
    <row r="120" spans="1:4" x14ac:dyDescent="0.3">
      <c r="A120" t="s">
        <v>45</v>
      </c>
      <c r="B120">
        <v>1</v>
      </c>
      <c r="C120">
        <v>0</v>
      </c>
      <c r="D120">
        <v>0</v>
      </c>
    </row>
    <row r="121" spans="1:4" x14ac:dyDescent="0.3">
      <c r="A121" t="s">
        <v>160</v>
      </c>
      <c r="B121">
        <v>1</v>
      </c>
      <c r="C121">
        <v>0</v>
      </c>
      <c r="D121" t="s">
        <v>348</v>
      </c>
    </row>
    <row r="122" spans="1:4" x14ac:dyDescent="0.3">
      <c r="A122" t="s">
        <v>245</v>
      </c>
      <c r="B122">
        <v>1</v>
      </c>
      <c r="C122">
        <v>0</v>
      </c>
      <c r="D122">
        <v>0</v>
      </c>
    </row>
    <row r="123" spans="1:4" x14ac:dyDescent="0.3">
      <c r="A123" t="s">
        <v>246</v>
      </c>
      <c r="B123">
        <v>1</v>
      </c>
      <c r="C123">
        <v>0</v>
      </c>
      <c r="D123">
        <v>0</v>
      </c>
    </row>
    <row r="124" spans="1:4" x14ac:dyDescent="0.3">
      <c r="A124" t="s">
        <v>247</v>
      </c>
      <c r="B124">
        <v>1</v>
      </c>
      <c r="C124">
        <v>0</v>
      </c>
      <c r="D124">
        <v>0</v>
      </c>
    </row>
    <row r="125" spans="1:4" x14ac:dyDescent="0.3">
      <c r="A125" t="s">
        <v>248</v>
      </c>
      <c r="B125">
        <v>1</v>
      </c>
      <c r="C125">
        <v>0</v>
      </c>
      <c r="D125">
        <v>0</v>
      </c>
    </row>
    <row r="126" spans="1:4" x14ac:dyDescent="0.3">
      <c r="A126" t="s">
        <v>161</v>
      </c>
      <c r="B126">
        <f>_xlfn.XLOOKUP(A126,'Before Batch Correction'!A:A, 'Before Batch Correction'!B:B, "")</f>
        <v>1</v>
      </c>
      <c r="C126">
        <f>_xlfn.XLOOKUP(A126, 'Before Batch Correction'!A:A, 'Before Batch Correction'!C:C, "")</f>
        <v>0</v>
      </c>
      <c r="D126">
        <f>_xlfn.XLOOKUP(A126, 'Before Batch Correction'!A:A, 'Before Batch Correction'!D:D, "")</f>
        <v>0</v>
      </c>
    </row>
    <row r="127" spans="1:4" x14ac:dyDescent="0.3">
      <c r="A127" t="s">
        <v>249</v>
      </c>
      <c r="B127">
        <v>1</v>
      </c>
      <c r="C127">
        <v>0</v>
      </c>
      <c r="D127">
        <v>0</v>
      </c>
    </row>
    <row r="128" spans="1:4" x14ac:dyDescent="0.3">
      <c r="A128" t="s">
        <v>162</v>
      </c>
      <c r="B128">
        <f>_xlfn.XLOOKUP(A128,'Before Batch Correction'!A:A, 'Before Batch Correction'!B:B, "")</f>
        <v>0</v>
      </c>
      <c r="C128">
        <f>_xlfn.XLOOKUP(A128, 'Before Batch Correction'!A:A, 'Before Batch Correction'!C:C, "")</f>
        <v>1</v>
      </c>
      <c r="D128" t="str">
        <f>_xlfn.XLOOKUP(A128, 'Before Batch Correction'!A:A, 'Before Batch Correction'!D:D, "")</f>
        <v>In proteomics, under previous HGNC symbol, ATP5F1, Uniprot ID matched</v>
      </c>
    </row>
    <row r="129" spans="1:4" x14ac:dyDescent="0.3">
      <c r="A129" t="s">
        <v>250</v>
      </c>
      <c r="B129">
        <v>1</v>
      </c>
      <c r="C129">
        <v>0</v>
      </c>
      <c r="D129">
        <v>0</v>
      </c>
    </row>
    <row r="130" spans="1:4" x14ac:dyDescent="0.3">
      <c r="A130" t="s">
        <v>251</v>
      </c>
      <c r="B130">
        <v>1</v>
      </c>
      <c r="C130">
        <v>0</v>
      </c>
      <c r="D130">
        <v>0</v>
      </c>
    </row>
    <row r="131" spans="1:4" x14ac:dyDescent="0.3">
      <c r="A131" t="s">
        <v>252</v>
      </c>
      <c r="B131">
        <v>1</v>
      </c>
      <c r="C131">
        <v>0</v>
      </c>
      <c r="D131">
        <v>0</v>
      </c>
    </row>
    <row r="132" spans="1:4" x14ac:dyDescent="0.3">
      <c r="A132" t="s">
        <v>163</v>
      </c>
      <c r="B132">
        <f>_xlfn.XLOOKUP(A132,'Before Batch Correction'!A:A, 'Before Batch Correction'!B:B, "")</f>
        <v>0</v>
      </c>
      <c r="C132">
        <f>_xlfn.XLOOKUP(A132, 'Before Batch Correction'!A:A, 'Before Batch Correction'!C:C, "")</f>
        <v>1</v>
      </c>
      <c r="D132" t="str">
        <f>_xlfn.XLOOKUP(A132, 'Before Batch Correction'!A:A, 'Before Batch Correction'!D:D, "")</f>
        <v xml:space="preserve">In proteomics, under previous HGNC symbol SRPR, Uniprot ID matches </v>
      </c>
    </row>
    <row r="133" spans="1:4" x14ac:dyDescent="0.3">
      <c r="A133" t="s">
        <v>253</v>
      </c>
      <c r="B133">
        <v>1</v>
      </c>
      <c r="C133">
        <v>0</v>
      </c>
      <c r="D133">
        <v>0</v>
      </c>
    </row>
    <row r="134" spans="1:4" x14ac:dyDescent="0.3">
      <c r="A134" t="s">
        <v>164</v>
      </c>
      <c r="B134">
        <v>1</v>
      </c>
      <c r="C134">
        <v>0</v>
      </c>
      <c r="D134" t="s">
        <v>351</v>
      </c>
    </row>
    <row r="135" spans="1:4" x14ac:dyDescent="0.3">
      <c r="A135" t="s">
        <v>35</v>
      </c>
      <c r="B135">
        <v>1</v>
      </c>
      <c r="C135">
        <v>0</v>
      </c>
      <c r="D135">
        <v>0</v>
      </c>
    </row>
    <row r="136" spans="1:4" x14ac:dyDescent="0.3">
      <c r="A136" t="s">
        <v>165</v>
      </c>
      <c r="B136">
        <f>_xlfn.XLOOKUP(A136,'Before Batch Correction'!A:A, 'Before Batch Correction'!B:B, "")</f>
        <v>1</v>
      </c>
      <c r="C136">
        <f>_xlfn.XLOOKUP(A136, 'Before Batch Correction'!A:A, 'Before Batch Correction'!C:C, "")</f>
        <v>0</v>
      </c>
      <c r="D136">
        <f>_xlfn.XLOOKUP(A136, 'Before Batch Correction'!A:A, 'Before Batch Correction'!D:D, "")</f>
        <v>0</v>
      </c>
    </row>
    <row r="137" spans="1:4" x14ac:dyDescent="0.3">
      <c r="A137" t="s">
        <v>10</v>
      </c>
      <c r="B137">
        <v>1</v>
      </c>
      <c r="C137">
        <v>0</v>
      </c>
      <c r="D137">
        <v>0</v>
      </c>
    </row>
    <row r="138" spans="1:4" x14ac:dyDescent="0.3">
      <c r="A138" t="s">
        <v>52</v>
      </c>
      <c r="B138">
        <v>1</v>
      </c>
      <c r="C138">
        <v>0</v>
      </c>
      <c r="D138">
        <v>0</v>
      </c>
    </row>
    <row r="139" spans="1:4" x14ac:dyDescent="0.3">
      <c r="A139" t="s">
        <v>166</v>
      </c>
      <c r="B139">
        <f>_xlfn.XLOOKUP(A139,'Before Batch Correction'!A:A, 'Before Batch Correction'!B:B, "")</f>
        <v>1</v>
      </c>
      <c r="C139">
        <f>_xlfn.XLOOKUP(A139, 'Before Batch Correction'!A:A, 'Before Batch Correction'!C:C, "")</f>
        <v>0</v>
      </c>
      <c r="D139">
        <f>_xlfn.XLOOKUP(A139, 'Before Batch Correction'!A:A, 'Before Batch Correction'!D:D, "")</f>
        <v>0</v>
      </c>
    </row>
    <row r="140" spans="1:4" x14ac:dyDescent="0.3">
      <c r="A140" t="s">
        <v>254</v>
      </c>
      <c r="B140">
        <v>1</v>
      </c>
      <c r="C140">
        <v>0</v>
      </c>
      <c r="D140">
        <v>0</v>
      </c>
    </row>
    <row r="141" spans="1:4" x14ac:dyDescent="0.3">
      <c r="A141" t="s">
        <v>255</v>
      </c>
      <c r="B141">
        <v>1</v>
      </c>
      <c r="C141">
        <v>0</v>
      </c>
      <c r="D141">
        <v>0</v>
      </c>
    </row>
    <row r="142" spans="1:4" x14ac:dyDescent="0.3">
      <c r="A142" t="s">
        <v>256</v>
      </c>
      <c r="B142">
        <v>1</v>
      </c>
      <c r="C142">
        <v>0</v>
      </c>
      <c r="D142">
        <v>0</v>
      </c>
    </row>
    <row r="143" spans="1:4" x14ac:dyDescent="0.3">
      <c r="A143" t="s">
        <v>257</v>
      </c>
      <c r="B143">
        <v>1</v>
      </c>
      <c r="C143">
        <v>0</v>
      </c>
      <c r="D143">
        <v>0</v>
      </c>
    </row>
    <row r="144" spans="1:4" x14ac:dyDescent="0.3">
      <c r="A144" t="s">
        <v>12</v>
      </c>
      <c r="B144">
        <f>_xlfn.XLOOKUP(A144,'Before Batch Correction'!A:A, 'Before Batch Correction'!B:B, "")</f>
        <v>0</v>
      </c>
      <c r="C144">
        <f>_xlfn.XLOOKUP(A144, 'Before Batch Correction'!A:A, 'Before Batch Correction'!C:C, "")</f>
        <v>1</v>
      </c>
      <c r="D144" t="str">
        <f>_xlfn.XLOOKUP(A144, 'Before Batch Correction'!A:A, 'Before Batch Correction'!D:D, "")</f>
        <v xml:space="preserve">In proteomics, under previous HGNC symbol, TCEB1, Uniprot ID matches </v>
      </c>
    </row>
    <row r="145" spans="1:4" x14ac:dyDescent="0.3">
      <c r="A145" t="s">
        <v>258</v>
      </c>
      <c r="B145">
        <v>1</v>
      </c>
      <c r="C145">
        <v>0</v>
      </c>
      <c r="D145">
        <v>0</v>
      </c>
    </row>
    <row r="146" spans="1:4" x14ac:dyDescent="0.3">
      <c r="A146" t="s">
        <v>167</v>
      </c>
      <c r="B146">
        <f>_xlfn.XLOOKUP(A146,'Before Batch Correction'!A:A, 'Before Batch Correction'!B:B, "")</f>
        <v>1</v>
      </c>
      <c r="C146">
        <f>_xlfn.XLOOKUP(A146, 'Before Batch Correction'!A:A, 'Before Batch Correction'!C:C, "")</f>
        <v>0</v>
      </c>
      <c r="D146">
        <f>_xlfn.XLOOKUP(A146, 'Before Batch Correction'!A:A, 'Before Batch Correction'!D:D, "")</f>
        <v>0</v>
      </c>
    </row>
    <row r="147" spans="1:4" x14ac:dyDescent="0.3">
      <c r="A147" t="s">
        <v>259</v>
      </c>
      <c r="B147">
        <v>1</v>
      </c>
      <c r="C147">
        <v>0</v>
      </c>
      <c r="D147">
        <v>0</v>
      </c>
    </row>
    <row r="148" spans="1:4" x14ac:dyDescent="0.3">
      <c r="A148" t="s">
        <v>260</v>
      </c>
      <c r="B148">
        <v>1</v>
      </c>
      <c r="C148">
        <v>0</v>
      </c>
      <c r="D148">
        <v>0</v>
      </c>
    </row>
    <row r="149" spans="1:4" x14ac:dyDescent="0.3">
      <c r="A149" t="s">
        <v>261</v>
      </c>
      <c r="B149">
        <v>1</v>
      </c>
      <c r="C149">
        <v>0</v>
      </c>
      <c r="D149">
        <v>0</v>
      </c>
    </row>
    <row r="150" spans="1:4" x14ac:dyDescent="0.3">
      <c r="A150" t="s">
        <v>51</v>
      </c>
      <c r="B150">
        <f>_xlfn.XLOOKUP(A150,'Before Batch Correction'!A:A, 'Before Batch Correction'!B:B, "")</f>
        <v>0</v>
      </c>
      <c r="C150">
        <f>_xlfn.XLOOKUP(A150, 'Before Batch Correction'!A:A, 'Before Batch Correction'!C:C, "")</f>
        <v>1</v>
      </c>
      <c r="D150" t="str">
        <f>_xlfn.XLOOKUP(A150, 'Before Batch Correction'!A:A, 'Before Batch Correction'!D:D, "")</f>
        <v xml:space="preserve">2 different genes. Both are present in proteomics. </v>
      </c>
    </row>
    <row r="151" spans="1:4" x14ac:dyDescent="0.3">
      <c r="A151" t="s">
        <v>168</v>
      </c>
      <c r="B151">
        <f>_xlfn.XLOOKUP(A151,'Before Batch Correction'!A:A, 'Before Batch Correction'!B:B, "")</f>
        <v>1</v>
      </c>
      <c r="C151">
        <f>_xlfn.XLOOKUP(A151, 'Before Batch Correction'!A:A, 'Before Batch Correction'!C:C, "")</f>
        <v>0</v>
      </c>
      <c r="D151">
        <f>_xlfn.XLOOKUP(A151, 'Before Batch Correction'!A:A, 'Before Batch Correction'!D:D, "")</f>
        <v>0</v>
      </c>
    </row>
    <row r="152" spans="1:4" x14ac:dyDescent="0.3">
      <c r="A152" t="s">
        <v>262</v>
      </c>
      <c r="B152">
        <v>1</v>
      </c>
      <c r="C152">
        <v>0</v>
      </c>
      <c r="D152">
        <v>0</v>
      </c>
    </row>
    <row r="153" spans="1:4" x14ac:dyDescent="0.3">
      <c r="A153" t="s">
        <v>169</v>
      </c>
      <c r="B153">
        <f>_xlfn.XLOOKUP(A153,'Before Batch Correction'!A:A, 'Before Batch Correction'!B:B, "")</f>
        <v>1</v>
      </c>
      <c r="C153">
        <f>_xlfn.XLOOKUP(A153, 'Before Batch Correction'!A:A, 'Before Batch Correction'!C:C, "")</f>
        <v>0</v>
      </c>
      <c r="D153">
        <f>_xlfn.XLOOKUP(A153, 'Before Batch Correction'!A:A, 'Before Batch Correction'!D:D, "")</f>
        <v>0</v>
      </c>
    </row>
    <row r="154" spans="1:4" x14ac:dyDescent="0.3">
      <c r="A154" t="s">
        <v>263</v>
      </c>
      <c r="B154">
        <v>1</v>
      </c>
      <c r="C154">
        <v>0</v>
      </c>
      <c r="D154">
        <v>0</v>
      </c>
    </row>
    <row r="155" spans="1:4" x14ac:dyDescent="0.3">
      <c r="A155" t="s">
        <v>170</v>
      </c>
      <c r="B155">
        <f>_xlfn.XLOOKUP(A155,'Before Batch Correction'!A:A, 'Before Batch Correction'!B:B, "")</f>
        <v>1</v>
      </c>
      <c r="C155">
        <f>_xlfn.XLOOKUP(A155, 'Before Batch Correction'!A:A, 'Before Batch Correction'!C:C, "")</f>
        <v>0</v>
      </c>
      <c r="D155">
        <f>_xlfn.XLOOKUP(A155, 'Before Batch Correction'!A:A, 'Before Batch Correction'!D:D, "")</f>
        <v>0</v>
      </c>
    </row>
    <row r="156" spans="1:4" x14ac:dyDescent="0.3">
      <c r="A156" t="s">
        <v>264</v>
      </c>
      <c r="B156">
        <v>1</v>
      </c>
      <c r="C156">
        <v>0</v>
      </c>
      <c r="D156">
        <v>0</v>
      </c>
    </row>
    <row r="157" spans="1:4" x14ac:dyDescent="0.3">
      <c r="A157" t="s">
        <v>171</v>
      </c>
      <c r="B157">
        <f>_xlfn.XLOOKUP(A157,'Before Batch Correction'!A:A, 'Before Batch Correction'!B:B, "")</f>
        <v>1</v>
      </c>
      <c r="C157">
        <f>_xlfn.XLOOKUP(A157, 'Before Batch Correction'!A:A, 'Before Batch Correction'!C:C, "")</f>
        <v>0</v>
      </c>
      <c r="D157">
        <f>_xlfn.XLOOKUP(A157, 'Before Batch Correction'!A:A, 'Before Batch Correction'!D:D, "")</f>
        <v>0</v>
      </c>
    </row>
    <row r="158" spans="1:4" x14ac:dyDescent="0.3">
      <c r="A158" t="s">
        <v>50</v>
      </c>
      <c r="B158">
        <v>1</v>
      </c>
      <c r="C158">
        <v>0</v>
      </c>
      <c r="D158">
        <v>0</v>
      </c>
    </row>
    <row r="159" spans="1:4" x14ac:dyDescent="0.3">
      <c r="A159" t="s">
        <v>265</v>
      </c>
      <c r="B159">
        <v>1</v>
      </c>
      <c r="C159">
        <v>0</v>
      </c>
      <c r="D159">
        <v>0</v>
      </c>
    </row>
    <row r="160" spans="1:4" x14ac:dyDescent="0.3">
      <c r="A160" t="s">
        <v>266</v>
      </c>
      <c r="B160">
        <v>1</v>
      </c>
      <c r="C160">
        <v>0</v>
      </c>
      <c r="D160">
        <v>0</v>
      </c>
    </row>
    <row r="161" spans="1:4" x14ac:dyDescent="0.3">
      <c r="A161" t="s">
        <v>267</v>
      </c>
      <c r="B161">
        <v>1</v>
      </c>
      <c r="C161">
        <v>0</v>
      </c>
      <c r="D161">
        <v>0</v>
      </c>
    </row>
    <row r="162" spans="1:4" x14ac:dyDescent="0.3">
      <c r="A162" t="s">
        <v>172</v>
      </c>
      <c r="B162">
        <f>_xlfn.XLOOKUP(A162,'Before Batch Correction'!A:A, 'Before Batch Correction'!B:B, "")</f>
        <v>1</v>
      </c>
      <c r="C162">
        <f>_xlfn.XLOOKUP(A162, 'Before Batch Correction'!A:A, 'Before Batch Correction'!C:C, "")</f>
        <v>0</v>
      </c>
      <c r="D162">
        <f>_xlfn.XLOOKUP(A162, 'Before Batch Correction'!A:A, 'Before Batch Correction'!D:D, "")</f>
        <v>0</v>
      </c>
    </row>
    <row r="163" spans="1:4" x14ac:dyDescent="0.3">
      <c r="A163" t="s">
        <v>268</v>
      </c>
      <c r="B163">
        <v>1</v>
      </c>
      <c r="C163">
        <v>0</v>
      </c>
      <c r="D163">
        <v>0</v>
      </c>
    </row>
    <row r="164" spans="1:4" x14ac:dyDescent="0.3">
      <c r="A164" t="s">
        <v>269</v>
      </c>
      <c r="B164">
        <v>1</v>
      </c>
      <c r="C164">
        <v>0</v>
      </c>
      <c r="D164">
        <v>0</v>
      </c>
    </row>
    <row r="165" spans="1:4" x14ac:dyDescent="0.3">
      <c r="A165" t="s">
        <v>270</v>
      </c>
      <c r="B165">
        <v>1</v>
      </c>
      <c r="C165">
        <v>0</v>
      </c>
      <c r="D165">
        <v>0</v>
      </c>
    </row>
    <row r="166" spans="1:4" x14ac:dyDescent="0.3">
      <c r="A166" t="s">
        <v>89</v>
      </c>
      <c r="B166">
        <v>1</v>
      </c>
      <c r="C166">
        <v>0</v>
      </c>
      <c r="D166">
        <v>0</v>
      </c>
    </row>
    <row r="167" spans="1:4" x14ac:dyDescent="0.3">
      <c r="A167" t="s">
        <v>173</v>
      </c>
      <c r="B167">
        <f>_xlfn.XLOOKUP(A167,'Before Batch Correction'!A:A, 'Before Batch Correction'!B:B, "")</f>
        <v>0</v>
      </c>
      <c r="C167">
        <f>_xlfn.XLOOKUP(A167, 'Before Batch Correction'!A:A, 'Before Batch Correction'!C:C, "")</f>
        <v>1</v>
      </c>
      <c r="D167" t="str">
        <f>_xlfn.XLOOKUP(A167, 'Before Batch Correction'!A:A, 'Before Batch Correction'!D:D, "")</f>
        <v xml:space="preserve">In proteomics, under previous HGNC, ADRBK2, Uniprot ID matches </v>
      </c>
    </row>
    <row r="168" spans="1:4" x14ac:dyDescent="0.3">
      <c r="A168" t="s">
        <v>271</v>
      </c>
      <c r="B168">
        <v>1</v>
      </c>
      <c r="C168">
        <v>0</v>
      </c>
      <c r="D168">
        <v>0</v>
      </c>
    </row>
    <row r="169" spans="1:4" x14ac:dyDescent="0.3">
      <c r="A169" t="s">
        <v>272</v>
      </c>
      <c r="B169">
        <v>1</v>
      </c>
      <c r="C169">
        <v>0</v>
      </c>
      <c r="D169">
        <v>0</v>
      </c>
    </row>
    <row r="170" spans="1:4" x14ac:dyDescent="0.3">
      <c r="A170" t="s">
        <v>273</v>
      </c>
      <c r="B170">
        <v>1</v>
      </c>
      <c r="C170">
        <v>0</v>
      </c>
      <c r="D170">
        <v>0</v>
      </c>
    </row>
    <row r="171" spans="1:4" x14ac:dyDescent="0.3">
      <c r="A171" t="s">
        <v>39</v>
      </c>
      <c r="B171">
        <v>1</v>
      </c>
      <c r="C171">
        <v>0</v>
      </c>
      <c r="D171">
        <v>0</v>
      </c>
    </row>
    <row r="172" spans="1:4" x14ac:dyDescent="0.3">
      <c r="A172" t="s">
        <v>54</v>
      </c>
      <c r="B172">
        <v>1</v>
      </c>
      <c r="C172">
        <v>0</v>
      </c>
      <c r="D172">
        <v>0</v>
      </c>
    </row>
    <row r="173" spans="1:4" x14ac:dyDescent="0.3">
      <c r="A173" t="s">
        <v>174</v>
      </c>
      <c r="B173">
        <f>_xlfn.XLOOKUP(A173,'Before Batch Correction'!A:A, 'Before Batch Correction'!B:B, "")</f>
        <v>1</v>
      </c>
      <c r="C173">
        <f>_xlfn.XLOOKUP(A173, 'Before Batch Correction'!A:A, 'Before Batch Correction'!C:C, "")</f>
        <v>0</v>
      </c>
      <c r="D173">
        <f>_xlfn.XLOOKUP(A173, 'Before Batch Correction'!A:A, 'Before Batch Correction'!D:D, "")</f>
        <v>0</v>
      </c>
    </row>
    <row r="174" spans="1:4" x14ac:dyDescent="0.3">
      <c r="A174" t="s">
        <v>175</v>
      </c>
      <c r="B174">
        <f>_xlfn.XLOOKUP(A174,'Before Batch Correction'!A:A, 'Before Batch Correction'!B:B, "")</f>
        <v>1</v>
      </c>
      <c r="C174">
        <f>_xlfn.XLOOKUP(A174, 'Before Batch Correction'!A:A, 'Before Batch Correction'!C:C, "")</f>
        <v>0</v>
      </c>
      <c r="D174">
        <f>_xlfn.XLOOKUP(A174, 'Before Batch Correction'!A:A, 'Before Batch Correction'!D:D, "")</f>
        <v>0</v>
      </c>
    </row>
    <row r="175" spans="1:4" x14ac:dyDescent="0.3">
      <c r="A175" t="s">
        <v>55</v>
      </c>
      <c r="B175">
        <f>_xlfn.XLOOKUP(A175,'Before Batch Correction'!A:A, 'Before Batch Correction'!B:B, "")</f>
        <v>1</v>
      </c>
      <c r="C175">
        <f>_xlfn.XLOOKUP(A175, 'Before Batch Correction'!A:A, 'Before Batch Correction'!C:C, "")</f>
        <v>0</v>
      </c>
      <c r="D175">
        <f>_xlfn.XLOOKUP(A175, 'Before Batch Correction'!A:A, 'Before Batch Correction'!D:D, "")</f>
        <v>0</v>
      </c>
    </row>
    <row r="176" spans="1:4" x14ac:dyDescent="0.3">
      <c r="A176" t="s">
        <v>274</v>
      </c>
      <c r="B176">
        <v>1</v>
      </c>
      <c r="C176">
        <v>0</v>
      </c>
      <c r="D176">
        <v>0</v>
      </c>
    </row>
    <row r="177" spans="1:4" x14ac:dyDescent="0.3">
      <c r="A177" t="s">
        <v>176</v>
      </c>
      <c r="B177">
        <f>_xlfn.XLOOKUP(A177,'Before Batch Correction'!A:A, 'Before Batch Correction'!B:B, "")</f>
        <v>0</v>
      </c>
      <c r="C177">
        <f>_xlfn.XLOOKUP(A177, 'Before Batch Correction'!A:A, 'Before Batch Correction'!C:C, "")</f>
        <v>1</v>
      </c>
      <c r="D177" t="str">
        <f>_xlfn.XLOOKUP(A177, 'Before Batch Correction'!A:A, 'Before Batch Correction'!D:D, "")</f>
        <v>In proteomics, under previous HGNC, MUT, Uniprot ID matches</v>
      </c>
    </row>
    <row r="178" spans="1:4" x14ac:dyDescent="0.3">
      <c r="A178" t="s">
        <v>275</v>
      </c>
      <c r="B178">
        <v>1</v>
      </c>
      <c r="C178">
        <v>0</v>
      </c>
      <c r="D178">
        <v>0</v>
      </c>
    </row>
    <row r="179" spans="1:4" x14ac:dyDescent="0.3">
      <c r="A179" t="s">
        <v>276</v>
      </c>
      <c r="B179">
        <v>1</v>
      </c>
      <c r="C179">
        <v>0</v>
      </c>
      <c r="D179">
        <v>0</v>
      </c>
    </row>
    <row r="180" spans="1:4" x14ac:dyDescent="0.3">
      <c r="A180" t="s">
        <v>277</v>
      </c>
      <c r="B180">
        <v>1</v>
      </c>
      <c r="C180">
        <v>0</v>
      </c>
      <c r="D180">
        <v>0</v>
      </c>
    </row>
    <row r="181" spans="1:4" x14ac:dyDescent="0.3">
      <c r="A181" t="s">
        <v>177</v>
      </c>
      <c r="B181">
        <f>_xlfn.XLOOKUP(A181,'Before Batch Correction'!A:A, 'Before Batch Correction'!B:B, "")</f>
        <v>1</v>
      </c>
      <c r="C181">
        <f>_xlfn.XLOOKUP(A181, 'Before Batch Correction'!A:A, 'Before Batch Correction'!C:C, "")</f>
        <v>0</v>
      </c>
      <c r="D181">
        <f>_xlfn.XLOOKUP(A181, 'Before Batch Correction'!A:A, 'Before Batch Correction'!D:D, "")</f>
        <v>0</v>
      </c>
    </row>
    <row r="182" spans="1:4" x14ac:dyDescent="0.3">
      <c r="A182" t="s">
        <v>278</v>
      </c>
      <c r="B182">
        <v>1</v>
      </c>
      <c r="C182">
        <v>0</v>
      </c>
      <c r="D182">
        <v>0</v>
      </c>
    </row>
    <row r="183" spans="1:4" x14ac:dyDescent="0.3">
      <c r="A183" t="s">
        <v>6</v>
      </c>
      <c r="B183">
        <v>1</v>
      </c>
      <c r="C183">
        <v>0</v>
      </c>
      <c r="D183">
        <v>0</v>
      </c>
    </row>
    <row r="184" spans="1:4" x14ac:dyDescent="0.3">
      <c r="A184" t="s">
        <v>178</v>
      </c>
      <c r="B184">
        <f>_xlfn.XLOOKUP(A184,'Before Batch Correction'!A:A, 'Before Batch Correction'!B:B, "")</f>
        <v>1</v>
      </c>
      <c r="C184">
        <f>_xlfn.XLOOKUP(A184, 'Before Batch Correction'!A:A, 'Before Batch Correction'!C:C, "")</f>
        <v>0</v>
      </c>
      <c r="D184">
        <f>_xlfn.XLOOKUP(A184, 'Before Batch Correction'!A:A, 'Before Batch Correction'!D:D, "")</f>
        <v>0</v>
      </c>
    </row>
    <row r="185" spans="1:4" x14ac:dyDescent="0.3">
      <c r="A185" t="s">
        <v>279</v>
      </c>
      <c r="B185">
        <v>1</v>
      </c>
      <c r="C185">
        <v>0</v>
      </c>
      <c r="D185">
        <v>0</v>
      </c>
    </row>
    <row r="186" spans="1:4" x14ac:dyDescent="0.3">
      <c r="A186" t="s">
        <v>280</v>
      </c>
      <c r="B186">
        <v>1</v>
      </c>
      <c r="C186">
        <v>0</v>
      </c>
      <c r="D186">
        <v>0</v>
      </c>
    </row>
    <row r="187" spans="1:4" x14ac:dyDescent="0.3">
      <c r="A187" t="s">
        <v>28</v>
      </c>
      <c r="B187">
        <f>_xlfn.XLOOKUP(A187,'Before Batch Correction'!A:A, 'Before Batch Correction'!B:B, "")</f>
        <v>1</v>
      </c>
      <c r="C187">
        <f>_xlfn.XLOOKUP(A187, 'Before Batch Correction'!A:A, 'Before Batch Correction'!C:C, "")</f>
        <v>0</v>
      </c>
      <c r="D187">
        <f>_xlfn.XLOOKUP(A187, 'Before Batch Correction'!A:A, 'Before Batch Correction'!D:D, "")</f>
        <v>0</v>
      </c>
    </row>
    <row r="188" spans="1:4" x14ac:dyDescent="0.3">
      <c r="A188" t="s">
        <v>179</v>
      </c>
      <c r="B188">
        <f>_xlfn.XLOOKUP(A188,'Before Batch Correction'!A:A, 'Before Batch Correction'!B:B, "")</f>
        <v>1</v>
      </c>
      <c r="C188">
        <f>_xlfn.XLOOKUP(A188, 'Before Batch Correction'!A:A, 'Before Batch Correction'!C:C, "")</f>
        <v>0</v>
      </c>
      <c r="D188">
        <f>_xlfn.XLOOKUP(A188, 'Before Batch Correction'!A:A, 'Before Batch Correction'!D:D, "")</f>
        <v>0</v>
      </c>
    </row>
    <row r="189" spans="1:4" x14ac:dyDescent="0.3">
      <c r="A189" t="s">
        <v>11</v>
      </c>
      <c r="B189">
        <f>_xlfn.XLOOKUP(A189,'Before Batch Correction'!A:A, 'Before Batch Correction'!B:B, "")</f>
        <v>0</v>
      </c>
      <c r="C189">
        <f>_xlfn.XLOOKUP(A189, 'Before Batch Correction'!A:A, 'Before Batch Correction'!C:C, "")</f>
        <v>1</v>
      </c>
      <c r="D189" t="s">
        <v>353</v>
      </c>
    </row>
    <row r="190" spans="1:4" x14ac:dyDescent="0.3">
      <c r="A190" t="s">
        <v>24</v>
      </c>
      <c r="B190">
        <v>1</v>
      </c>
      <c r="C190">
        <v>0</v>
      </c>
      <c r="D190">
        <v>0</v>
      </c>
    </row>
    <row r="191" spans="1:4" x14ac:dyDescent="0.3">
      <c r="A191" t="s">
        <v>281</v>
      </c>
      <c r="B191">
        <v>1</v>
      </c>
      <c r="C191">
        <v>0</v>
      </c>
      <c r="D191">
        <v>0</v>
      </c>
    </row>
    <row r="192" spans="1:4" x14ac:dyDescent="0.3">
      <c r="A192" t="s">
        <v>282</v>
      </c>
      <c r="B192">
        <v>1</v>
      </c>
      <c r="C192">
        <v>0</v>
      </c>
      <c r="D192">
        <v>0</v>
      </c>
    </row>
    <row r="193" spans="1:4" x14ac:dyDescent="0.3">
      <c r="A193" t="s">
        <v>283</v>
      </c>
      <c r="B193">
        <v>1</v>
      </c>
      <c r="C193">
        <v>0</v>
      </c>
      <c r="D193">
        <v>0</v>
      </c>
    </row>
    <row r="194" spans="1:4" x14ac:dyDescent="0.3">
      <c r="A194" t="s">
        <v>71</v>
      </c>
      <c r="B194">
        <v>1</v>
      </c>
      <c r="C194">
        <v>0</v>
      </c>
      <c r="D194">
        <v>0</v>
      </c>
    </row>
    <row r="195" spans="1:4" x14ac:dyDescent="0.3">
      <c r="A195" t="s">
        <v>180</v>
      </c>
      <c r="B195">
        <v>1</v>
      </c>
      <c r="C195">
        <v>0</v>
      </c>
      <c r="D195" t="s">
        <v>354</v>
      </c>
    </row>
    <row r="196" spans="1:4" x14ac:dyDescent="0.3">
      <c r="A196" t="s">
        <v>20</v>
      </c>
      <c r="B196">
        <f>_xlfn.XLOOKUP(A196,'Before Batch Correction'!A:A, 'Before Batch Correction'!B:B, "")</f>
        <v>1</v>
      </c>
      <c r="C196">
        <f>_xlfn.XLOOKUP(A196, 'Before Batch Correction'!A:A, 'Before Batch Correction'!C:C, "")</f>
        <v>0</v>
      </c>
      <c r="D196">
        <f>_xlfn.XLOOKUP(A196, 'Before Batch Correction'!A:A, 'Before Batch Correction'!D:D, "")</f>
        <v>0</v>
      </c>
    </row>
    <row r="197" spans="1:4" x14ac:dyDescent="0.3">
      <c r="A197" t="s">
        <v>284</v>
      </c>
      <c r="B197">
        <v>1</v>
      </c>
      <c r="C197">
        <v>0</v>
      </c>
      <c r="D197">
        <v>0</v>
      </c>
    </row>
    <row r="198" spans="1:4" x14ac:dyDescent="0.3">
      <c r="A198" t="s">
        <v>285</v>
      </c>
      <c r="B198">
        <v>1</v>
      </c>
      <c r="C198">
        <v>0</v>
      </c>
      <c r="D198">
        <v>0</v>
      </c>
    </row>
    <row r="199" spans="1:4" x14ac:dyDescent="0.3">
      <c r="A199" t="s">
        <v>286</v>
      </c>
      <c r="B199">
        <v>1</v>
      </c>
      <c r="C199">
        <v>0</v>
      </c>
      <c r="D199">
        <v>0</v>
      </c>
    </row>
    <row r="200" spans="1:4" x14ac:dyDescent="0.3">
      <c r="A200" t="s">
        <v>62</v>
      </c>
      <c r="B200">
        <v>1</v>
      </c>
      <c r="C200">
        <v>0</v>
      </c>
      <c r="D200">
        <v>0</v>
      </c>
    </row>
    <row r="201" spans="1:4" x14ac:dyDescent="0.3">
      <c r="A201" t="s">
        <v>287</v>
      </c>
      <c r="B201">
        <v>1</v>
      </c>
      <c r="C201">
        <v>0</v>
      </c>
      <c r="D201">
        <v>0</v>
      </c>
    </row>
    <row r="202" spans="1:4" x14ac:dyDescent="0.3">
      <c r="A202" t="s">
        <v>181</v>
      </c>
      <c r="B202">
        <f>_xlfn.XLOOKUP(A202,'Before Batch Correction'!A:A, 'Before Batch Correction'!B:B, "")</f>
        <v>1</v>
      </c>
      <c r="C202">
        <f>_xlfn.XLOOKUP(A202, 'Before Batch Correction'!A:A, 'Before Batch Correction'!C:C, "")</f>
        <v>0</v>
      </c>
      <c r="D202">
        <f>_xlfn.XLOOKUP(A202, 'Before Batch Correction'!A:A, 'Before Batch Correction'!D:D, "")</f>
        <v>0</v>
      </c>
    </row>
    <row r="203" spans="1:4" x14ac:dyDescent="0.3">
      <c r="A203" t="s">
        <v>182</v>
      </c>
      <c r="B203">
        <f>_xlfn.XLOOKUP(A203,'Before Batch Correction'!A:A, 'Before Batch Correction'!B:B, "")</f>
        <v>1</v>
      </c>
      <c r="C203">
        <f>_xlfn.XLOOKUP(A203, 'Before Batch Correction'!A:A, 'Before Batch Correction'!C:C, "")</f>
        <v>0</v>
      </c>
      <c r="D203">
        <f>_xlfn.XLOOKUP(A203, 'Before Batch Correction'!A:A, 'Before Batch Correction'!D:D, "")</f>
        <v>0</v>
      </c>
    </row>
    <row r="204" spans="1:4" x14ac:dyDescent="0.3">
      <c r="A204" t="s">
        <v>183</v>
      </c>
      <c r="B204">
        <v>1</v>
      </c>
      <c r="C204">
        <v>0</v>
      </c>
      <c r="D204" t="s">
        <v>355</v>
      </c>
    </row>
    <row r="205" spans="1:4" x14ac:dyDescent="0.3">
      <c r="A205" t="s">
        <v>184</v>
      </c>
      <c r="B205">
        <f>_xlfn.XLOOKUP(A205,'Before Batch Correction'!A:A, 'Before Batch Correction'!B:B, "")</f>
        <v>1</v>
      </c>
      <c r="C205">
        <f>_xlfn.XLOOKUP(A205, 'Before Batch Correction'!A:A, 'Before Batch Correction'!C:C, "")</f>
        <v>0</v>
      </c>
      <c r="D205">
        <f>_xlfn.XLOOKUP(A205, 'Before Batch Correction'!A:A, 'Before Batch Correction'!D:D, "")</f>
        <v>0</v>
      </c>
    </row>
    <row r="206" spans="1:4" x14ac:dyDescent="0.3">
      <c r="A206" t="s">
        <v>288</v>
      </c>
      <c r="B206">
        <v>1</v>
      </c>
      <c r="C206">
        <v>0</v>
      </c>
      <c r="D206">
        <v>0</v>
      </c>
    </row>
    <row r="207" spans="1:4" x14ac:dyDescent="0.3">
      <c r="A207" t="s">
        <v>185</v>
      </c>
      <c r="B207">
        <f>_xlfn.XLOOKUP(A207,'Before Batch Correction'!A:A, 'Before Batch Correction'!B:B, "")</f>
        <v>1</v>
      </c>
      <c r="C207">
        <f>_xlfn.XLOOKUP(A207, 'Before Batch Correction'!A:A, 'Before Batch Correction'!C:C, "")</f>
        <v>0</v>
      </c>
      <c r="D207">
        <f>_xlfn.XLOOKUP(A207, 'Before Batch Correction'!A:A, 'Before Batch Correction'!D:D, "")</f>
        <v>0</v>
      </c>
    </row>
    <row r="208" spans="1:4" x14ac:dyDescent="0.3">
      <c r="A208" t="s">
        <v>18</v>
      </c>
      <c r="B208">
        <v>1</v>
      </c>
      <c r="C208">
        <v>0</v>
      </c>
      <c r="D208">
        <v>0</v>
      </c>
    </row>
    <row r="209" spans="1:4" x14ac:dyDescent="0.3">
      <c r="A209" t="s">
        <v>186</v>
      </c>
      <c r="B209">
        <f>_xlfn.XLOOKUP(A209,'Before Batch Correction'!A:A, 'Before Batch Correction'!B:B, "")</f>
        <v>1</v>
      </c>
      <c r="C209">
        <f>_xlfn.XLOOKUP(A209, 'Before Batch Correction'!A:A, 'Before Batch Correction'!C:C, "")</f>
        <v>0</v>
      </c>
      <c r="D209">
        <f>_xlfn.XLOOKUP(A209, 'Before Batch Correction'!A:A, 'Before Batch Correction'!D:D, "")</f>
        <v>0</v>
      </c>
    </row>
    <row r="210" spans="1:4" x14ac:dyDescent="0.3">
      <c r="A210" t="s">
        <v>289</v>
      </c>
      <c r="B210">
        <v>1</v>
      </c>
      <c r="C210">
        <v>0</v>
      </c>
      <c r="D210">
        <v>0</v>
      </c>
    </row>
    <row r="211" spans="1:4" x14ac:dyDescent="0.3">
      <c r="A211" t="s">
        <v>187</v>
      </c>
      <c r="B211">
        <f>_xlfn.XLOOKUP(A211,'Before Batch Correction'!A:A, 'Before Batch Correction'!B:B, "")</f>
        <v>0</v>
      </c>
      <c r="C211">
        <f>_xlfn.XLOOKUP(A211, 'Before Batch Correction'!A:A, 'Before Batch Correction'!C:C, "")</f>
        <v>1</v>
      </c>
      <c r="D211" t="str">
        <f>_xlfn.XLOOKUP(A211, 'Before Batch Correction'!A:A, 'Before Batch Correction'!D:D, "")</f>
        <v xml:space="preserve">In proteomics, this symbol is for 2 genes, FCGR1A is present but FCGR1B is not. </v>
      </c>
    </row>
    <row r="212" spans="1:4" x14ac:dyDescent="0.3">
      <c r="A212" t="s">
        <v>74</v>
      </c>
      <c r="B212">
        <v>1</v>
      </c>
      <c r="C212">
        <v>0</v>
      </c>
      <c r="D212">
        <v>0</v>
      </c>
    </row>
    <row r="213" spans="1:4" x14ac:dyDescent="0.3">
      <c r="A213" t="s">
        <v>290</v>
      </c>
      <c r="B213">
        <v>1</v>
      </c>
      <c r="C213">
        <v>0</v>
      </c>
      <c r="D213">
        <v>0</v>
      </c>
    </row>
    <row r="214" spans="1:4" x14ac:dyDescent="0.3">
      <c r="A214" t="s">
        <v>291</v>
      </c>
      <c r="B214">
        <v>1</v>
      </c>
      <c r="C214">
        <v>0</v>
      </c>
      <c r="D214">
        <v>0</v>
      </c>
    </row>
    <row r="215" spans="1:4" x14ac:dyDescent="0.3">
      <c r="A215" t="s">
        <v>292</v>
      </c>
      <c r="B215">
        <v>1</v>
      </c>
      <c r="C215">
        <v>0</v>
      </c>
      <c r="D215">
        <v>0</v>
      </c>
    </row>
    <row r="216" spans="1:4" x14ac:dyDescent="0.3">
      <c r="A216" t="s">
        <v>293</v>
      </c>
      <c r="B216">
        <v>1</v>
      </c>
      <c r="C216">
        <v>0</v>
      </c>
      <c r="D216">
        <v>0</v>
      </c>
    </row>
    <row r="217" spans="1:4" x14ac:dyDescent="0.3">
      <c r="A217" t="s">
        <v>188</v>
      </c>
      <c r="B217">
        <v>1</v>
      </c>
      <c r="C217">
        <v>0</v>
      </c>
      <c r="D217">
        <v>0</v>
      </c>
    </row>
    <row r="218" spans="1:4" x14ac:dyDescent="0.3">
      <c r="A218" t="s">
        <v>189</v>
      </c>
      <c r="B218">
        <f>_xlfn.XLOOKUP(A218,'Before Batch Correction'!A:A, 'Before Batch Correction'!B:B, "")</f>
        <v>1</v>
      </c>
      <c r="C218">
        <f>_xlfn.XLOOKUP(A218, 'Before Batch Correction'!A:A, 'Before Batch Correction'!C:C, "")</f>
        <v>0</v>
      </c>
      <c r="D218">
        <f>_xlfn.XLOOKUP(A218, 'Before Batch Correction'!A:A, 'Before Batch Correction'!D:D, "")</f>
        <v>0</v>
      </c>
    </row>
    <row r="219" spans="1:4" x14ac:dyDescent="0.3">
      <c r="A219" t="s">
        <v>294</v>
      </c>
      <c r="B219">
        <v>1</v>
      </c>
      <c r="C219">
        <v>0</v>
      </c>
      <c r="D219">
        <v>0</v>
      </c>
    </row>
    <row r="220" spans="1:4" x14ac:dyDescent="0.3">
      <c r="A220" t="s">
        <v>295</v>
      </c>
      <c r="B220">
        <v>1</v>
      </c>
      <c r="C220">
        <v>0</v>
      </c>
      <c r="D220">
        <v>0</v>
      </c>
    </row>
    <row r="221" spans="1:4" x14ac:dyDescent="0.3">
      <c r="A221" t="s">
        <v>296</v>
      </c>
      <c r="B221">
        <v>1</v>
      </c>
      <c r="C221">
        <v>0</v>
      </c>
      <c r="D221">
        <v>0</v>
      </c>
    </row>
    <row r="222" spans="1:4" x14ac:dyDescent="0.3">
      <c r="A222" t="s">
        <v>16</v>
      </c>
      <c r="B222">
        <f>_xlfn.XLOOKUP(A222,'Before Batch Correction'!A:A, 'Before Batch Correction'!B:B, "")</f>
        <v>1</v>
      </c>
      <c r="C222">
        <f>_xlfn.XLOOKUP(A222, 'Before Batch Correction'!A:A, 'Before Batch Correction'!C:C, "")</f>
        <v>0</v>
      </c>
      <c r="D222">
        <f>_xlfn.XLOOKUP(A222, 'Before Batch Correction'!A:A, 'Before Batch Correction'!D:D, "")</f>
        <v>0</v>
      </c>
    </row>
    <row r="223" spans="1:4" x14ac:dyDescent="0.3">
      <c r="A223" t="s">
        <v>190</v>
      </c>
      <c r="B223">
        <f>_xlfn.XLOOKUP(A223,'Before Batch Correction'!A:A, 'Before Batch Correction'!B:B, "")</f>
        <v>1</v>
      </c>
      <c r="C223">
        <f>_xlfn.XLOOKUP(A223, 'Before Batch Correction'!A:A, 'Before Batch Correction'!C:C, "")</f>
        <v>0</v>
      </c>
      <c r="D223">
        <f>_xlfn.XLOOKUP(A223, 'Before Batch Correction'!A:A, 'Before Batch Correction'!D:D, "")</f>
        <v>0</v>
      </c>
    </row>
    <row r="224" spans="1:4" x14ac:dyDescent="0.3">
      <c r="A224" t="s">
        <v>32</v>
      </c>
      <c r="B224">
        <v>1</v>
      </c>
      <c r="C224">
        <v>0</v>
      </c>
      <c r="D224">
        <v>0</v>
      </c>
    </row>
    <row r="225" spans="1:4" x14ac:dyDescent="0.3">
      <c r="A225" t="s">
        <v>82</v>
      </c>
      <c r="B225">
        <v>1</v>
      </c>
      <c r="C225">
        <v>0</v>
      </c>
      <c r="D225">
        <v>0</v>
      </c>
    </row>
    <row r="226" spans="1:4" x14ac:dyDescent="0.3">
      <c r="A226" t="s">
        <v>191</v>
      </c>
      <c r="B226">
        <f>_xlfn.XLOOKUP(A226,'Before Batch Correction'!A:A, 'Before Batch Correction'!B:B, "")</f>
        <v>1</v>
      </c>
      <c r="C226">
        <f>_xlfn.XLOOKUP(A226, 'Before Batch Correction'!A:A, 'Before Batch Correction'!C:C, "")</f>
        <v>0</v>
      </c>
      <c r="D226">
        <f>_xlfn.XLOOKUP(A226, 'Before Batch Correction'!A:A, 'Before Batch Correction'!D:D, "")</f>
        <v>0</v>
      </c>
    </row>
    <row r="227" spans="1:4" x14ac:dyDescent="0.3">
      <c r="A227" t="s">
        <v>297</v>
      </c>
      <c r="B227">
        <v>1</v>
      </c>
      <c r="C227">
        <v>0</v>
      </c>
      <c r="D227">
        <v>0</v>
      </c>
    </row>
    <row r="228" spans="1:4" x14ac:dyDescent="0.3">
      <c r="A228" t="s">
        <v>298</v>
      </c>
      <c r="B228">
        <v>1</v>
      </c>
      <c r="C228">
        <v>0</v>
      </c>
      <c r="D228">
        <v>0</v>
      </c>
    </row>
    <row r="229" spans="1:4" x14ac:dyDescent="0.3">
      <c r="A229" t="s">
        <v>299</v>
      </c>
      <c r="B229">
        <v>1</v>
      </c>
      <c r="C229">
        <v>0</v>
      </c>
      <c r="D229">
        <v>0</v>
      </c>
    </row>
    <row r="230" spans="1:4" x14ac:dyDescent="0.3">
      <c r="A230" t="s">
        <v>300</v>
      </c>
      <c r="B230">
        <v>1</v>
      </c>
      <c r="C230">
        <v>0</v>
      </c>
      <c r="D230">
        <v>0</v>
      </c>
    </row>
    <row r="231" spans="1:4" x14ac:dyDescent="0.3">
      <c r="A231" t="s">
        <v>301</v>
      </c>
      <c r="B231">
        <v>1</v>
      </c>
      <c r="C231">
        <v>0</v>
      </c>
      <c r="D231">
        <v>0</v>
      </c>
    </row>
    <row r="232" spans="1:4" x14ac:dyDescent="0.3">
      <c r="A232" t="s">
        <v>302</v>
      </c>
      <c r="B232">
        <v>1</v>
      </c>
      <c r="C232">
        <v>0</v>
      </c>
      <c r="D232">
        <v>0</v>
      </c>
    </row>
    <row r="233" spans="1:4" x14ac:dyDescent="0.3">
      <c r="A233" t="s">
        <v>23</v>
      </c>
      <c r="B233">
        <f>_xlfn.XLOOKUP(A233,'Before Batch Correction'!A:A, 'Before Batch Correction'!B:B, "")</f>
        <v>1</v>
      </c>
      <c r="C233">
        <f>_xlfn.XLOOKUP(A233, 'Before Batch Correction'!A:A, 'Before Batch Correction'!C:C, "")</f>
        <v>0</v>
      </c>
      <c r="D233">
        <f>_xlfn.XLOOKUP(A233, 'Before Batch Correction'!A:A, 'Before Batch Correction'!D:D, "")</f>
        <v>0</v>
      </c>
    </row>
    <row r="234" spans="1:4" x14ac:dyDescent="0.3">
      <c r="A234" t="s">
        <v>46</v>
      </c>
      <c r="B234">
        <v>1</v>
      </c>
      <c r="C234">
        <v>0</v>
      </c>
      <c r="D234">
        <v>0</v>
      </c>
    </row>
    <row r="235" spans="1:4" x14ac:dyDescent="0.3">
      <c r="A235" t="s">
        <v>21</v>
      </c>
      <c r="B235">
        <v>1</v>
      </c>
      <c r="C235">
        <v>0</v>
      </c>
      <c r="D235">
        <v>0</v>
      </c>
    </row>
    <row r="236" spans="1:4" x14ac:dyDescent="0.3">
      <c r="A236" t="s">
        <v>303</v>
      </c>
      <c r="B236">
        <v>1</v>
      </c>
      <c r="C236">
        <v>0</v>
      </c>
      <c r="D236">
        <v>0</v>
      </c>
    </row>
    <row r="237" spans="1:4" x14ac:dyDescent="0.3">
      <c r="A237" t="s">
        <v>58</v>
      </c>
      <c r="B237">
        <v>1</v>
      </c>
      <c r="C237">
        <v>0</v>
      </c>
      <c r="D237">
        <v>0</v>
      </c>
    </row>
    <row r="238" spans="1:4" x14ac:dyDescent="0.3">
      <c r="A238" t="s">
        <v>192</v>
      </c>
      <c r="B238">
        <f>_xlfn.XLOOKUP(A238,'Before Batch Correction'!A:A, 'Before Batch Correction'!B:B, "")</f>
        <v>1</v>
      </c>
      <c r="C238">
        <f>_xlfn.XLOOKUP(A238, 'Before Batch Correction'!A:A, 'Before Batch Correction'!C:C, "")</f>
        <v>0</v>
      </c>
      <c r="D238">
        <f>_xlfn.XLOOKUP(A238, 'Before Batch Correction'!A:A, 'Before Batch Correction'!D:D, "")</f>
        <v>0</v>
      </c>
    </row>
    <row r="239" spans="1:4" x14ac:dyDescent="0.3">
      <c r="A239" t="s">
        <v>304</v>
      </c>
      <c r="B239">
        <v>1</v>
      </c>
      <c r="C239">
        <v>0</v>
      </c>
      <c r="D239">
        <v>0</v>
      </c>
    </row>
    <row r="240" spans="1:4" x14ac:dyDescent="0.3">
      <c r="A240" t="s">
        <v>305</v>
      </c>
      <c r="B240">
        <v>1</v>
      </c>
      <c r="C240">
        <v>0</v>
      </c>
      <c r="D240">
        <v>0</v>
      </c>
    </row>
    <row r="241" spans="1:4" x14ac:dyDescent="0.3">
      <c r="A241" t="s">
        <v>306</v>
      </c>
      <c r="B241">
        <v>1</v>
      </c>
      <c r="C241">
        <v>0</v>
      </c>
      <c r="D241">
        <v>0</v>
      </c>
    </row>
    <row r="242" spans="1:4" x14ac:dyDescent="0.3">
      <c r="A242" t="s">
        <v>307</v>
      </c>
      <c r="B242">
        <v>1</v>
      </c>
      <c r="C242">
        <v>0</v>
      </c>
      <c r="D242">
        <v>0</v>
      </c>
    </row>
    <row r="243" spans="1:4" x14ac:dyDescent="0.3">
      <c r="A243" t="s">
        <v>308</v>
      </c>
      <c r="B243">
        <v>1</v>
      </c>
      <c r="C243">
        <v>0</v>
      </c>
      <c r="D243">
        <v>0</v>
      </c>
    </row>
    <row r="244" spans="1:4" x14ac:dyDescent="0.3">
      <c r="A244" t="s">
        <v>309</v>
      </c>
      <c r="B244">
        <v>1</v>
      </c>
      <c r="C244">
        <v>0</v>
      </c>
      <c r="D244">
        <v>0</v>
      </c>
    </row>
    <row r="245" spans="1:4" x14ac:dyDescent="0.3">
      <c r="A245" t="s">
        <v>310</v>
      </c>
      <c r="B245">
        <v>1</v>
      </c>
      <c r="C245">
        <v>0</v>
      </c>
      <c r="D245">
        <v>0</v>
      </c>
    </row>
    <row r="246" spans="1:4" x14ac:dyDescent="0.3">
      <c r="A246" t="s">
        <v>193</v>
      </c>
      <c r="B246">
        <f>_xlfn.XLOOKUP(A246,'Before Batch Correction'!A:A, 'Before Batch Correction'!B:B, "")</f>
        <v>1</v>
      </c>
      <c r="C246">
        <f>_xlfn.XLOOKUP(A246, 'Before Batch Correction'!A:A, 'Before Batch Correction'!C:C, "")</f>
        <v>0</v>
      </c>
      <c r="D246">
        <f>_xlfn.XLOOKUP(A246, 'Before Batch Correction'!A:A, 'Before Batch Correction'!D:D, "")</f>
        <v>0</v>
      </c>
    </row>
    <row r="247" spans="1:4" x14ac:dyDescent="0.3">
      <c r="A247" t="s">
        <v>311</v>
      </c>
      <c r="B247">
        <v>1</v>
      </c>
      <c r="C247">
        <v>0</v>
      </c>
      <c r="D247">
        <v>0</v>
      </c>
    </row>
    <row r="248" spans="1:4" x14ac:dyDescent="0.3">
      <c r="A248" t="s">
        <v>14</v>
      </c>
      <c r="B248">
        <f>_xlfn.XLOOKUP(A248,'Before Batch Correction'!A:A, 'Before Batch Correction'!B:B, "")</f>
        <v>1</v>
      </c>
      <c r="C248">
        <f>_xlfn.XLOOKUP(A248, 'Before Batch Correction'!A:A, 'Before Batch Correction'!C:C, "")</f>
        <v>0</v>
      </c>
      <c r="D248">
        <f>_xlfn.XLOOKUP(A248, 'Before Batch Correction'!A:A, 'Before Batch Correction'!D:D, "")</f>
        <v>0</v>
      </c>
    </row>
    <row r="249" spans="1:4" x14ac:dyDescent="0.3">
      <c r="A249" t="s">
        <v>194</v>
      </c>
      <c r="B249">
        <v>1</v>
      </c>
      <c r="C249">
        <v>0</v>
      </c>
      <c r="D249">
        <v>0</v>
      </c>
    </row>
    <row r="250" spans="1:4" x14ac:dyDescent="0.3">
      <c r="A250" t="s">
        <v>312</v>
      </c>
      <c r="B250">
        <v>1</v>
      </c>
      <c r="C250">
        <v>0</v>
      </c>
      <c r="D250">
        <v>0</v>
      </c>
    </row>
    <row r="251" spans="1:4" x14ac:dyDescent="0.3">
      <c r="A251" t="s">
        <v>313</v>
      </c>
      <c r="B251">
        <v>1</v>
      </c>
      <c r="C251">
        <v>0</v>
      </c>
      <c r="D251">
        <v>0</v>
      </c>
    </row>
    <row r="252" spans="1:4" x14ac:dyDescent="0.3">
      <c r="A252" t="s">
        <v>314</v>
      </c>
      <c r="B252">
        <v>1</v>
      </c>
      <c r="C252">
        <v>0</v>
      </c>
      <c r="D252">
        <v>0</v>
      </c>
    </row>
    <row r="253" spans="1:4" x14ac:dyDescent="0.3">
      <c r="A253" t="s">
        <v>195</v>
      </c>
      <c r="B253">
        <f>_xlfn.XLOOKUP(A253,'Before Batch Correction'!A:A, 'Before Batch Correction'!B:B, "")</f>
        <v>1</v>
      </c>
      <c r="C253">
        <f>_xlfn.XLOOKUP(A253, 'Before Batch Correction'!A:A, 'Before Batch Correction'!C:C, "")</f>
        <v>0</v>
      </c>
      <c r="D253">
        <f>_xlfn.XLOOKUP(A253, 'Before Batch Correction'!A:A, 'Before Batch Correction'!D:D, "")</f>
        <v>0</v>
      </c>
    </row>
    <row r="254" spans="1:4" x14ac:dyDescent="0.3">
      <c r="A254" t="s">
        <v>315</v>
      </c>
      <c r="B254">
        <v>1</v>
      </c>
      <c r="C254">
        <v>0</v>
      </c>
      <c r="D254">
        <v>0</v>
      </c>
    </row>
    <row r="255" spans="1:4" x14ac:dyDescent="0.3">
      <c r="A255" t="s">
        <v>196</v>
      </c>
      <c r="B255">
        <f>_xlfn.XLOOKUP(A255,'Before Batch Correction'!A:A, 'Before Batch Correction'!B:B, "")</f>
        <v>1</v>
      </c>
      <c r="C255">
        <f>_xlfn.XLOOKUP(A255, 'Before Batch Correction'!A:A, 'Before Batch Correction'!C:C, "")</f>
        <v>0</v>
      </c>
      <c r="D255">
        <f>_xlfn.XLOOKUP(A255, 'Before Batch Correction'!A:A, 'Before Batch Correction'!D:D, "")</f>
        <v>0</v>
      </c>
    </row>
    <row r="256" spans="1:4" x14ac:dyDescent="0.3">
      <c r="A256" t="s">
        <v>316</v>
      </c>
      <c r="B256">
        <v>1</v>
      </c>
      <c r="C256">
        <v>0</v>
      </c>
      <c r="D256">
        <v>0</v>
      </c>
    </row>
    <row r="257" spans="1:4" x14ac:dyDescent="0.3">
      <c r="A257" t="s">
        <v>317</v>
      </c>
      <c r="B257">
        <v>1</v>
      </c>
      <c r="C257">
        <v>0</v>
      </c>
      <c r="D257">
        <v>0</v>
      </c>
    </row>
    <row r="258" spans="1:4" x14ac:dyDescent="0.3">
      <c r="A258" t="s">
        <v>197</v>
      </c>
      <c r="B258">
        <f>_xlfn.XLOOKUP(A258,'Before Batch Correction'!A:A, 'Before Batch Correction'!B:B, "")</f>
        <v>1</v>
      </c>
      <c r="C258">
        <f>_xlfn.XLOOKUP(A258, 'Before Batch Correction'!A:A, 'Before Batch Correction'!C:C, "")</f>
        <v>0</v>
      </c>
      <c r="D258">
        <f>_xlfn.XLOOKUP(A258, 'Before Batch Correction'!A:A, 'Before Batch Correction'!D:D, "")</f>
        <v>0</v>
      </c>
    </row>
    <row r="259" spans="1:4" x14ac:dyDescent="0.3">
      <c r="A259" t="s">
        <v>318</v>
      </c>
      <c r="B259">
        <v>1</v>
      </c>
      <c r="C259">
        <v>0</v>
      </c>
      <c r="D259">
        <v>0</v>
      </c>
    </row>
    <row r="260" spans="1:4" x14ac:dyDescent="0.3">
      <c r="A260" t="s">
        <v>319</v>
      </c>
      <c r="B260">
        <v>1</v>
      </c>
      <c r="C260">
        <v>0</v>
      </c>
      <c r="D260">
        <v>0</v>
      </c>
    </row>
    <row r="261" spans="1:4" x14ac:dyDescent="0.3">
      <c r="A261" t="s">
        <v>320</v>
      </c>
      <c r="B261">
        <v>1</v>
      </c>
      <c r="C261">
        <v>0</v>
      </c>
      <c r="D261">
        <v>0</v>
      </c>
    </row>
    <row r="262" spans="1:4" x14ac:dyDescent="0.3">
      <c r="A262" t="s">
        <v>198</v>
      </c>
      <c r="B262">
        <f>_xlfn.XLOOKUP(A262,'Before Batch Correction'!A:A, 'Before Batch Correction'!B:B, "")</f>
        <v>1</v>
      </c>
      <c r="C262">
        <f>_xlfn.XLOOKUP(A262, 'Before Batch Correction'!A:A, 'Before Batch Correction'!C:C, "")</f>
        <v>0</v>
      </c>
      <c r="D262">
        <f>_xlfn.XLOOKUP(A262, 'Before Batch Correction'!A:A, 'Before Batch Correction'!D:D, "")</f>
        <v>0</v>
      </c>
    </row>
    <row r="263" spans="1:4" x14ac:dyDescent="0.3">
      <c r="A263" t="s">
        <v>321</v>
      </c>
      <c r="B263">
        <v>1</v>
      </c>
      <c r="C263">
        <v>0</v>
      </c>
      <c r="D263">
        <v>0</v>
      </c>
    </row>
    <row r="264" spans="1:4" x14ac:dyDescent="0.3">
      <c r="A264" t="s">
        <v>322</v>
      </c>
      <c r="B264">
        <v>1</v>
      </c>
      <c r="C264">
        <v>0</v>
      </c>
      <c r="D264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6438-37C2-4AF1-9CE8-4FB09FD44EB9}">
  <dimension ref="A1:D92"/>
  <sheetViews>
    <sheetView workbookViewId="0">
      <selection activeCell="D12" sqref="D12"/>
    </sheetView>
  </sheetViews>
  <sheetFormatPr defaultRowHeight="14.4" x14ac:dyDescent="0.3"/>
  <cols>
    <col min="1" max="1" width="14.21875" customWidth="1"/>
    <col min="2" max="2" width="17.6640625" customWidth="1"/>
    <col min="3" max="3" width="14.33203125" customWidth="1"/>
  </cols>
  <sheetData>
    <row r="1" spans="1:4" x14ac:dyDescent="0.3">
      <c r="A1" s="1" t="s">
        <v>1</v>
      </c>
      <c r="B1" s="1" t="s">
        <v>91</v>
      </c>
      <c r="C1" s="2" t="s">
        <v>0</v>
      </c>
      <c r="D1" t="s">
        <v>92</v>
      </c>
    </row>
    <row r="2" spans="1:4" x14ac:dyDescent="0.3">
      <c r="A2" t="s">
        <v>2</v>
      </c>
      <c r="B2">
        <v>1</v>
      </c>
      <c r="C2">
        <v>0</v>
      </c>
      <c r="D2">
        <v>0</v>
      </c>
    </row>
    <row r="3" spans="1:4" x14ac:dyDescent="0.3">
      <c r="A3" t="s">
        <v>3</v>
      </c>
      <c r="B3">
        <v>1</v>
      </c>
      <c r="C3">
        <v>0</v>
      </c>
      <c r="D3">
        <v>0</v>
      </c>
    </row>
    <row r="4" spans="1:4" x14ac:dyDescent="0.3">
      <c r="A4" t="s">
        <v>4</v>
      </c>
      <c r="B4">
        <v>1</v>
      </c>
      <c r="C4">
        <v>0</v>
      </c>
      <c r="D4">
        <v>0</v>
      </c>
    </row>
    <row r="5" spans="1:4" x14ac:dyDescent="0.3">
      <c r="A5" t="s">
        <v>5</v>
      </c>
      <c r="B5">
        <v>1</v>
      </c>
      <c r="C5">
        <v>0</v>
      </c>
      <c r="D5">
        <v>0</v>
      </c>
    </row>
    <row r="6" spans="1:4" x14ac:dyDescent="0.3">
      <c r="A6" t="s">
        <v>6</v>
      </c>
      <c r="B6">
        <v>1</v>
      </c>
      <c r="C6">
        <v>0</v>
      </c>
      <c r="D6">
        <v>0</v>
      </c>
    </row>
    <row r="7" spans="1:4" x14ac:dyDescent="0.3">
      <c r="A7" t="s">
        <v>7</v>
      </c>
      <c r="B7">
        <v>1</v>
      </c>
      <c r="C7">
        <v>0</v>
      </c>
      <c r="D7">
        <v>0</v>
      </c>
    </row>
    <row r="8" spans="1:4" x14ac:dyDescent="0.3">
      <c r="A8" t="s">
        <v>8</v>
      </c>
      <c r="B8">
        <v>1</v>
      </c>
      <c r="C8">
        <v>0</v>
      </c>
      <c r="D8">
        <v>0</v>
      </c>
    </row>
    <row r="9" spans="1:4" x14ac:dyDescent="0.3">
      <c r="A9" t="s">
        <v>9</v>
      </c>
      <c r="B9">
        <v>1</v>
      </c>
      <c r="C9">
        <v>0</v>
      </c>
      <c r="D9">
        <v>0</v>
      </c>
    </row>
    <row r="10" spans="1:4" x14ac:dyDescent="0.3">
      <c r="A10" t="s">
        <v>336</v>
      </c>
      <c r="B10">
        <v>1</v>
      </c>
      <c r="C10">
        <v>0</v>
      </c>
      <c r="D10">
        <v>0</v>
      </c>
    </row>
    <row r="11" spans="1:4" s="3" customFormat="1" x14ac:dyDescent="0.3">
      <c r="A11" s="3" t="s">
        <v>11</v>
      </c>
      <c r="B11" s="3">
        <v>0</v>
      </c>
      <c r="C11" s="3">
        <v>1</v>
      </c>
      <c r="D11" s="3" t="s">
        <v>93</v>
      </c>
    </row>
    <row r="12" spans="1:4" s="3" customFormat="1" x14ac:dyDescent="0.3">
      <c r="A12" s="3" t="s">
        <v>12</v>
      </c>
      <c r="B12" s="3">
        <v>0</v>
      </c>
      <c r="C12" s="3">
        <v>1</v>
      </c>
      <c r="D12" s="3" t="s">
        <v>94</v>
      </c>
    </row>
    <row r="13" spans="1:4" x14ac:dyDescent="0.3">
      <c r="A13" t="s">
        <v>13</v>
      </c>
      <c r="B13">
        <v>1</v>
      </c>
      <c r="C13">
        <v>0</v>
      </c>
      <c r="D13">
        <v>0</v>
      </c>
    </row>
    <row r="14" spans="1:4" x14ac:dyDescent="0.3">
      <c r="A14" t="s">
        <v>14</v>
      </c>
      <c r="B14">
        <v>1</v>
      </c>
      <c r="C14">
        <v>0</v>
      </c>
      <c r="D14">
        <v>0</v>
      </c>
    </row>
    <row r="15" spans="1:4" x14ac:dyDescent="0.3">
      <c r="A15" t="s">
        <v>15</v>
      </c>
      <c r="B15">
        <v>1</v>
      </c>
      <c r="C15">
        <v>0</v>
      </c>
      <c r="D15">
        <v>0</v>
      </c>
    </row>
    <row r="16" spans="1:4" x14ac:dyDescent="0.3">
      <c r="A16" t="s">
        <v>16</v>
      </c>
      <c r="B16">
        <v>1</v>
      </c>
      <c r="C16">
        <v>0</v>
      </c>
      <c r="D16">
        <v>0</v>
      </c>
    </row>
    <row r="17" spans="1:4" x14ac:dyDescent="0.3">
      <c r="A17" t="s">
        <v>17</v>
      </c>
      <c r="B17">
        <v>1</v>
      </c>
      <c r="C17">
        <v>0</v>
      </c>
      <c r="D17">
        <v>0</v>
      </c>
    </row>
    <row r="18" spans="1:4" x14ac:dyDescent="0.3">
      <c r="A18" t="s">
        <v>337</v>
      </c>
      <c r="B18">
        <v>1</v>
      </c>
      <c r="C18">
        <v>0</v>
      </c>
      <c r="D18">
        <v>0</v>
      </c>
    </row>
    <row r="19" spans="1:4" x14ac:dyDescent="0.3">
      <c r="A19" t="s">
        <v>19</v>
      </c>
      <c r="B19">
        <v>1</v>
      </c>
      <c r="C19">
        <v>0</v>
      </c>
      <c r="D19">
        <v>0</v>
      </c>
    </row>
    <row r="20" spans="1:4" x14ac:dyDescent="0.3">
      <c r="A20" t="s">
        <v>20</v>
      </c>
      <c r="B20">
        <v>1</v>
      </c>
      <c r="C20">
        <v>0</v>
      </c>
      <c r="D20">
        <v>0</v>
      </c>
    </row>
    <row r="21" spans="1:4" x14ac:dyDescent="0.3">
      <c r="A21" t="s">
        <v>21</v>
      </c>
      <c r="B21">
        <v>1</v>
      </c>
      <c r="C21">
        <v>0</v>
      </c>
      <c r="D21">
        <v>0</v>
      </c>
    </row>
    <row r="22" spans="1:4" x14ac:dyDescent="0.3">
      <c r="A22" t="s">
        <v>22</v>
      </c>
      <c r="B22">
        <v>1</v>
      </c>
      <c r="C22">
        <v>0</v>
      </c>
      <c r="D22">
        <v>0</v>
      </c>
    </row>
    <row r="23" spans="1:4" x14ac:dyDescent="0.3">
      <c r="A23" t="s">
        <v>23</v>
      </c>
      <c r="B23">
        <v>1</v>
      </c>
      <c r="C23">
        <v>0</v>
      </c>
      <c r="D23">
        <v>0</v>
      </c>
    </row>
    <row r="24" spans="1:4" x14ac:dyDescent="0.3">
      <c r="A24" t="s">
        <v>24</v>
      </c>
      <c r="B24">
        <v>1</v>
      </c>
      <c r="C24">
        <v>0</v>
      </c>
      <c r="D24">
        <v>0</v>
      </c>
    </row>
    <row r="25" spans="1:4" x14ac:dyDescent="0.3">
      <c r="A25" t="s">
        <v>25</v>
      </c>
      <c r="B25">
        <v>1</v>
      </c>
      <c r="C25">
        <v>0</v>
      </c>
      <c r="D25">
        <v>0</v>
      </c>
    </row>
    <row r="26" spans="1:4" x14ac:dyDescent="0.3">
      <c r="A26" t="s">
        <v>26</v>
      </c>
      <c r="B26">
        <v>1</v>
      </c>
      <c r="C26">
        <v>0</v>
      </c>
      <c r="D26">
        <v>0</v>
      </c>
    </row>
    <row r="27" spans="1:4" x14ac:dyDescent="0.3">
      <c r="A27" t="s">
        <v>338</v>
      </c>
      <c r="B27">
        <v>1</v>
      </c>
      <c r="C27">
        <v>0</v>
      </c>
      <c r="D27">
        <v>0</v>
      </c>
    </row>
    <row r="28" spans="1:4" x14ac:dyDescent="0.3">
      <c r="A28" t="s">
        <v>27</v>
      </c>
      <c r="B28">
        <v>1</v>
      </c>
      <c r="C28">
        <v>0</v>
      </c>
      <c r="D28">
        <v>0</v>
      </c>
    </row>
    <row r="29" spans="1:4" x14ac:dyDescent="0.3">
      <c r="A29" t="s">
        <v>28</v>
      </c>
      <c r="B29">
        <v>1</v>
      </c>
      <c r="C29">
        <v>0</v>
      </c>
      <c r="D29">
        <v>0</v>
      </c>
    </row>
    <row r="30" spans="1:4" x14ac:dyDescent="0.3">
      <c r="A30" t="s">
        <v>29</v>
      </c>
      <c r="B30">
        <v>1</v>
      </c>
      <c r="C30">
        <v>0</v>
      </c>
      <c r="D30">
        <v>0</v>
      </c>
    </row>
    <row r="31" spans="1:4" x14ac:dyDescent="0.3">
      <c r="A31" t="s">
        <v>30</v>
      </c>
      <c r="B31">
        <v>1</v>
      </c>
      <c r="C31">
        <v>0</v>
      </c>
      <c r="D31">
        <v>0</v>
      </c>
    </row>
    <row r="32" spans="1:4" x14ac:dyDescent="0.3">
      <c r="A32" t="s">
        <v>31</v>
      </c>
      <c r="B32">
        <v>1</v>
      </c>
      <c r="C32">
        <v>0</v>
      </c>
      <c r="D32">
        <v>0</v>
      </c>
    </row>
    <row r="33" spans="1:4" x14ac:dyDescent="0.3">
      <c r="A33" t="s">
        <v>32</v>
      </c>
      <c r="B33">
        <v>1</v>
      </c>
      <c r="C33">
        <v>0</v>
      </c>
      <c r="D33">
        <v>0</v>
      </c>
    </row>
    <row r="34" spans="1:4" x14ac:dyDescent="0.3">
      <c r="A34" t="s">
        <v>33</v>
      </c>
      <c r="B34">
        <v>1</v>
      </c>
      <c r="C34">
        <v>0</v>
      </c>
      <c r="D34">
        <v>0</v>
      </c>
    </row>
    <row r="35" spans="1:4" x14ac:dyDescent="0.3">
      <c r="A35" t="s">
        <v>34</v>
      </c>
      <c r="B35">
        <v>1</v>
      </c>
      <c r="C35">
        <v>0</v>
      </c>
      <c r="D35">
        <v>0</v>
      </c>
    </row>
    <row r="36" spans="1:4" x14ac:dyDescent="0.3">
      <c r="A36" t="s">
        <v>35</v>
      </c>
      <c r="B36">
        <v>1</v>
      </c>
      <c r="C36">
        <v>0</v>
      </c>
      <c r="D36">
        <v>0</v>
      </c>
    </row>
    <row r="37" spans="1:4" x14ac:dyDescent="0.3">
      <c r="A37" t="s">
        <v>36</v>
      </c>
      <c r="B37">
        <v>1</v>
      </c>
      <c r="C37">
        <v>0</v>
      </c>
      <c r="D37">
        <v>0</v>
      </c>
    </row>
    <row r="38" spans="1:4" x14ac:dyDescent="0.3">
      <c r="A38" t="s">
        <v>37</v>
      </c>
      <c r="B38">
        <v>1</v>
      </c>
      <c r="C38">
        <v>0</v>
      </c>
      <c r="D38">
        <v>0</v>
      </c>
    </row>
    <row r="39" spans="1:4" x14ac:dyDescent="0.3">
      <c r="A39" t="s">
        <v>38</v>
      </c>
      <c r="B39">
        <v>1</v>
      </c>
      <c r="C39">
        <v>0</v>
      </c>
      <c r="D39">
        <v>0</v>
      </c>
    </row>
    <row r="40" spans="1:4" x14ac:dyDescent="0.3">
      <c r="A40" t="s">
        <v>39</v>
      </c>
      <c r="B40">
        <v>1</v>
      </c>
      <c r="C40">
        <v>0</v>
      </c>
      <c r="D40">
        <v>0</v>
      </c>
    </row>
    <row r="41" spans="1:4" x14ac:dyDescent="0.3">
      <c r="A41" t="s">
        <v>40</v>
      </c>
      <c r="B41">
        <v>1</v>
      </c>
      <c r="C41">
        <v>0</v>
      </c>
      <c r="D41">
        <v>0</v>
      </c>
    </row>
    <row r="42" spans="1:4" x14ac:dyDescent="0.3">
      <c r="A42" t="s">
        <v>41</v>
      </c>
      <c r="B42">
        <v>1</v>
      </c>
      <c r="C42">
        <v>0</v>
      </c>
      <c r="D42">
        <v>0</v>
      </c>
    </row>
    <row r="43" spans="1:4" x14ac:dyDescent="0.3">
      <c r="A43" t="s">
        <v>42</v>
      </c>
      <c r="B43">
        <v>1</v>
      </c>
      <c r="C43">
        <v>0</v>
      </c>
      <c r="D43">
        <v>0</v>
      </c>
    </row>
    <row r="44" spans="1:4" x14ac:dyDescent="0.3">
      <c r="A44" t="s">
        <v>43</v>
      </c>
      <c r="B44">
        <v>1</v>
      </c>
      <c r="C44">
        <v>0</v>
      </c>
      <c r="D44">
        <v>0</v>
      </c>
    </row>
    <row r="45" spans="1:4" x14ac:dyDescent="0.3">
      <c r="A45" t="s">
        <v>44</v>
      </c>
      <c r="B45">
        <v>1</v>
      </c>
      <c r="C45">
        <v>0</v>
      </c>
      <c r="D45">
        <v>0</v>
      </c>
    </row>
    <row r="46" spans="1:4" x14ac:dyDescent="0.3">
      <c r="A46" t="s">
        <v>339</v>
      </c>
      <c r="B46">
        <v>1</v>
      </c>
      <c r="C46">
        <v>0</v>
      </c>
      <c r="D46">
        <v>0</v>
      </c>
    </row>
    <row r="47" spans="1:4" x14ac:dyDescent="0.3">
      <c r="A47" t="s">
        <v>46</v>
      </c>
      <c r="B47">
        <v>1</v>
      </c>
      <c r="C47">
        <v>0</v>
      </c>
      <c r="D47">
        <v>0</v>
      </c>
    </row>
    <row r="48" spans="1:4" x14ac:dyDescent="0.3">
      <c r="A48" t="s">
        <v>47</v>
      </c>
      <c r="B48">
        <v>1</v>
      </c>
      <c r="C48">
        <v>0</v>
      </c>
      <c r="D48">
        <v>0</v>
      </c>
    </row>
    <row r="49" spans="1:4" x14ac:dyDescent="0.3">
      <c r="A49" t="s">
        <v>48</v>
      </c>
      <c r="B49">
        <v>1</v>
      </c>
      <c r="C49">
        <v>0</v>
      </c>
      <c r="D49">
        <v>0</v>
      </c>
    </row>
    <row r="50" spans="1:4" x14ac:dyDescent="0.3">
      <c r="A50" t="s">
        <v>49</v>
      </c>
      <c r="B50">
        <v>1</v>
      </c>
      <c r="C50">
        <v>0</v>
      </c>
      <c r="D50">
        <v>0</v>
      </c>
    </row>
    <row r="51" spans="1:4" x14ac:dyDescent="0.3">
      <c r="A51" t="s">
        <v>50</v>
      </c>
      <c r="B51">
        <v>1</v>
      </c>
      <c r="C51">
        <v>0</v>
      </c>
      <c r="D51">
        <v>0</v>
      </c>
    </row>
    <row r="52" spans="1:4" x14ac:dyDescent="0.3">
      <c r="A52" t="s">
        <v>51</v>
      </c>
      <c r="B52">
        <v>1</v>
      </c>
      <c r="C52">
        <v>0</v>
      </c>
      <c r="D52" t="s">
        <v>95</v>
      </c>
    </row>
    <row r="53" spans="1:4" x14ac:dyDescent="0.3">
      <c r="A53" t="s">
        <v>52</v>
      </c>
      <c r="B53">
        <v>1</v>
      </c>
      <c r="C53">
        <v>0</v>
      </c>
      <c r="D53">
        <v>0</v>
      </c>
    </row>
    <row r="54" spans="1:4" x14ac:dyDescent="0.3">
      <c r="A54" t="s">
        <v>53</v>
      </c>
      <c r="B54">
        <v>1</v>
      </c>
      <c r="C54">
        <v>0</v>
      </c>
      <c r="D54">
        <v>0</v>
      </c>
    </row>
    <row r="55" spans="1:4" x14ac:dyDescent="0.3">
      <c r="A55" t="s">
        <v>54</v>
      </c>
      <c r="B55">
        <v>1</v>
      </c>
      <c r="C55">
        <v>0</v>
      </c>
      <c r="D55">
        <v>0</v>
      </c>
    </row>
    <row r="56" spans="1:4" x14ac:dyDescent="0.3">
      <c r="A56" t="s">
        <v>55</v>
      </c>
      <c r="B56">
        <v>1</v>
      </c>
      <c r="C56">
        <v>0</v>
      </c>
      <c r="D56">
        <v>0</v>
      </c>
    </row>
    <row r="57" spans="1:4" x14ac:dyDescent="0.3">
      <c r="A57" t="s">
        <v>56</v>
      </c>
      <c r="B57">
        <v>1</v>
      </c>
      <c r="C57">
        <v>0</v>
      </c>
      <c r="D57">
        <v>0</v>
      </c>
    </row>
    <row r="58" spans="1:4" x14ac:dyDescent="0.3">
      <c r="A58" t="s">
        <v>57</v>
      </c>
      <c r="B58">
        <v>1</v>
      </c>
      <c r="C58">
        <v>0</v>
      </c>
      <c r="D58">
        <v>0</v>
      </c>
    </row>
    <row r="59" spans="1:4" x14ac:dyDescent="0.3">
      <c r="A59" t="s">
        <v>340</v>
      </c>
      <c r="B59">
        <v>1</v>
      </c>
      <c r="C59">
        <v>0</v>
      </c>
      <c r="D59">
        <v>0</v>
      </c>
    </row>
    <row r="60" spans="1:4" x14ac:dyDescent="0.3">
      <c r="A60" t="s">
        <v>59</v>
      </c>
      <c r="B60">
        <v>1</v>
      </c>
      <c r="C60">
        <v>0</v>
      </c>
      <c r="D60">
        <v>0</v>
      </c>
    </row>
    <row r="61" spans="1:4" x14ac:dyDescent="0.3">
      <c r="A61" t="s">
        <v>60</v>
      </c>
      <c r="B61">
        <v>1</v>
      </c>
      <c r="C61">
        <v>0</v>
      </c>
      <c r="D61">
        <v>0</v>
      </c>
    </row>
    <row r="62" spans="1:4" x14ac:dyDescent="0.3">
      <c r="A62" t="s">
        <v>61</v>
      </c>
      <c r="B62">
        <v>1</v>
      </c>
      <c r="C62">
        <v>0</v>
      </c>
      <c r="D62">
        <v>0</v>
      </c>
    </row>
    <row r="63" spans="1:4" x14ac:dyDescent="0.3">
      <c r="A63" t="s">
        <v>62</v>
      </c>
      <c r="B63">
        <v>1</v>
      </c>
      <c r="C63">
        <v>0</v>
      </c>
      <c r="D63">
        <v>0</v>
      </c>
    </row>
    <row r="64" spans="1:4" x14ac:dyDescent="0.3">
      <c r="A64" t="s">
        <v>63</v>
      </c>
      <c r="B64">
        <v>1</v>
      </c>
      <c r="C64">
        <v>0</v>
      </c>
      <c r="D64">
        <v>0</v>
      </c>
    </row>
    <row r="65" spans="1:4" x14ac:dyDescent="0.3">
      <c r="A65" t="s">
        <v>64</v>
      </c>
      <c r="B65">
        <v>1</v>
      </c>
      <c r="C65">
        <v>0</v>
      </c>
      <c r="D65">
        <v>0</v>
      </c>
    </row>
    <row r="66" spans="1:4" x14ac:dyDescent="0.3">
      <c r="A66" t="s">
        <v>65</v>
      </c>
      <c r="B66">
        <v>1</v>
      </c>
      <c r="C66">
        <v>0</v>
      </c>
      <c r="D66">
        <v>0</v>
      </c>
    </row>
    <row r="67" spans="1:4" x14ac:dyDescent="0.3">
      <c r="A67" t="s">
        <v>66</v>
      </c>
      <c r="B67">
        <v>1</v>
      </c>
      <c r="C67">
        <v>0</v>
      </c>
      <c r="D67">
        <v>0</v>
      </c>
    </row>
    <row r="68" spans="1:4" x14ac:dyDescent="0.3">
      <c r="A68" t="s">
        <v>67</v>
      </c>
      <c r="B68">
        <v>1</v>
      </c>
      <c r="C68">
        <v>0</v>
      </c>
      <c r="D68">
        <v>0</v>
      </c>
    </row>
    <row r="69" spans="1:4" x14ac:dyDescent="0.3">
      <c r="A69" t="s">
        <v>68</v>
      </c>
      <c r="B69">
        <v>1</v>
      </c>
      <c r="C69">
        <v>0</v>
      </c>
      <c r="D69">
        <v>0</v>
      </c>
    </row>
    <row r="70" spans="1:4" x14ac:dyDescent="0.3">
      <c r="A70" t="s">
        <v>69</v>
      </c>
      <c r="B70">
        <v>1</v>
      </c>
      <c r="C70">
        <v>0</v>
      </c>
      <c r="D70">
        <v>0</v>
      </c>
    </row>
    <row r="71" spans="1:4" x14ac:dyDescent="0.3">
      <c r="A71" t="s">
        <v>70</v>
      </c>
      <c r="B71">
        <v>1</v>
      </c>
      <c r="C71">
        <v>0</v>
      </c>
      <c r="D71">
        <v>0</v>
      </c>
    </row>
    <row r="72" spans="1:4" x14ac:dyDescent="0.3">
      <c r="A72" t="s">
        <v>71</v>
      </c>
      <c r="B72">
        <v>1</v>
      </c>
      <c r="C72">
        <v>0</v>
      </c>
      <c r="D72">
        <v>0</v>
      </c>
    </row>
    <row r="73" spans="1:4" x14ac:dyDescent="0.3">
      <c r="A73" t="s">
        <v>341</v>
      </c>
      <c r="B73">
        <v>1</v>
      </c>
      <c r="C73">
        <v>0</v>
      </c>
      <c r="D73">
        <v>0</v>
      </c>
    </row>
    <row r="74" spans="1:4" x14ac:dyDescent="0.3">
      <c r="A74" t="s">
        <v>72</v>
      </c>
      <c r="B74">
        <v>1</v>
      </c>
      <c r="C74">
        <v>0</v>
      </c>
      <c r="D74">
        <v>0</v>
      </c>
    </row>
    <row r="75" spans="1:4" x14ac:dyDescent="0.3">
      <c r="A75" t="s">
        <v>73</v>
      </c>
      <c r="B75">
        <v>1</v>
      </c>
      <c r="C75">
        <v>0</v>
      </c>
      <c r="D75">
        <v>0</v>
      </c>
    </row>
    <row r="76" spans="1:4" x14ac:dyDescent="0.3">
      <c r="A76" t="s">
        <v>74</v>
      </c>
      <c r="B76">
        <v>1</v>
      </c>
      <c r="C76">
        <v>0</v>
      </c>
      <c r="D76">
        <v>0</v>
      </c>
    </row>
    <row r="77" spans="1:4" x14ac:dyDescent="0.3">
      <c r="A77" t="s">
        <v>75</v>
      </c>
      <c r="B77">
        <v>1</v>
      </c>
      <c r="C77">
        <v>0</v>
      </c>
      <c r="D77">
        <v>0</v>
      </c>
    </row>
    <row r="78" spans="1:4" x14ac:dyDescent="0.3">
      <c r="A78" t="s">
        <v>76</v>
      </c>
      <c r="B78">
        <v>1</v>
      </c>
      <c r="C78">
        <v>0</v>
      </c>
      <c r="D78">
        <v>0</v>
      </c>
    </row>
    <row r="79" spans="1:4" x14ac:dyDescent="0.3">
      <c r="A79" t="s">
        <v>77</v>
      </c>
      <c r="B79">
        <v>1</v>
      </c>
      <c r="C79">
        <v>0</v>
      </c>
      <c r="D79">
        <v>0</v>
      </c>
    </row>
    <row r="80" spans="1:4" x14ac:dyDescent="0.3">
      <c r="A80" t="s">
        <v>78</v>
      </c>
      <c r="B80">
        <v>1</v>
      </c>
      <c r="C80">
        <v>0</v>
      </c>
      <c r="D80">
        <v>0</v>
      </c>
    </row>
    <row r="81" spans="1:4" x14ac:dyDescent="0.3">
      <c r="A81" t="s">
        <v>79</v>
      </c>
      <c r="B81">
        <v>1</v>
      </c>
      <c r="C81">
        <v>0</v>
      </c>
      <c r="D81">
        <v>0</v>
      </c>
    </row>
    <row r="82" spans="1:4" x14ac:dyDescent="0.3">
      <c r="A82" t="s">
        <v>80</v>
      </c>
      <c r="B82">
        <v>1</v>
      </c>
      <c r="C82">
        <v>0</v>
      </c>
      <c r="D82">
        <v>0</v>
      </c>
    </row>
    <row r="83" spans="1:4" x14ac:dyDescent="0.3">
      <c r="A83" t="s">
        <v>81</v>
      </c>
      <c r="B83">
        <v>1</v>
      </c>
      <c r="C83">
        <v>0</v>
      </c>
      <c r="D83">
        <v>0</v>
      </c>
    </row>
    <row r="84" spans="1:4" x14ac:dyDescent="0.3">
      <c r="A84" t="s">
        <v>82</v>
      </c>
      <c r="B84">
        <v>1</v>
      </c>
      <c r="C84">
        <v>0</v>
      </c>
      <c r="D84">
        <v>0</v>
      </c>
    </row>
    <row r="85" spans="1:4" x14ac:dyDescent="0.3">
      <c r="A85" t="s">
        <v>83</v>
      </c>
      <c r="B85">
        <v>1</v>
      </c>
      <c r="C85">
        <v>0</v>
      </c>
      <c r="D85">
        <v>0</v>
      </c>
    </row>
    <row r="86" spans="1:4" x14ac:dyDescent="0.3">
      <c r="A86" t="s">
        <v>84</v>
      </c>
      <c r="B86">
        <v>1</v>
      </c>
      <c r="C86">
        <v>0</v>
      </c>
      <c r="D86">
        <v>0</v>
      </c>
    </row>
    <row r="87" spans="1:4" x14ac:dyDescent="0.3">
      <c r="A87" t="s">
        <v>85</v>
      </c>
      <c r="B87">
        <v>1</v>
      </c>
      <c r="C87">
        <v>0</v>
      </c>
      <c r="D87">
        <v>0</v>
      </c>
    </row>
    <row r="88" spans="1:4" x14ac:dyDescent="0.3">
      <c r="A88" t="s">
        <v>86</v>
      </c>
      <c r="B88">
        <v>1</v>
      </c>
      <c r="C88">
        <v>0</v>
      </c>
      <c r="D88">
        <v>0</v>
      </c>
    </row>
    <row r="89" spans="1:4" x14ac:dyDescent="0.3">
      <c r="A89" t="s">
        <v>87</v>
      </c>
      <c r="B89">
        <v>1</v>
      </c>
      <c r="C89">
        <v>0</v>
      </c>
      <c r="D89">
        <v>0</v>
      </c>
    </row>
    <row r="90" spans="1:4" x14ac:dyDescent="0.3">
      <c r="A90" t="s">
        <v>88</v>
      </c>
      <c r="B90">
        <v>1</v>
      </c>
      <c r="C90">
        <v>0</v>
      </c>
      <c r="D90">
        <v>0</v>
      </c>
    </row>
    <row r="91" spans="1:4" x14ac:dyDescent="0.3">
      <c r="A91" t="s">
        <v>89</v>
      </c>
      <c r="B91">
        <v>1</v>
      </c>
      <c r="C91">
        <v>0</v>
      </c>
      <c r="D91">
        <v>0</v>
      </c>
    </row>
    <row r="92" spans="1:4" x14ac:dyDescent="0.3">
      <c r="A92" t="s">
        <v>90</v>
      </c>
      <c r="B92">
        <v>1</v>
      </c>
      <c r="C92">
        <v>0</v>
      </c>
      <c r="D9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Before Batch Correction</vt:lpstr>
      <vt:lpstr>After Batch Correction</vt:lpstr>
      <vt:lpstr>Diffex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Ashlyn Johnson</dc:creator>
  <cp:lastModifiedBy>Ashlyn Johnson</cp:lastModifiedBy>
  <dcterms:created xsi:type="dcterms:W3CDTF">2021-09-02T19:57:02Z</dcterms:created>
  <dcterms:modified xsi:type="dcterms:W3CDTF">2021-09-10T17:03:41Z</dcterms:modified>
</cp:coreProperties>
</file>