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ower BI\"/>
    </mc:Choice>
  </mc:AlternateContent>
  <xr:revisionPtr revIDLastSave="0" documentId="13_ncr:1_{4B0424E8-5334-415E-8392-8F9B61D603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ExternalData_1" localSheetId="0" hidden="1">Data!$A$1:$L$630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2" i="2"/>
  <c r="P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D844CA-A425-42A2-B7F2-13D89E37899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<sst xmlns="http://schemas.openxmlformats.org/spreadsheetml/2006/main" count="2528" uniqueCount="120">
  <si>
    <t>Runs</t>
  </si>
  <si>
    <t>Minutes Batted</t>
  </si>
  <si>
    <t>Best Figures</t>
  </si>
  <si>
    <t>4s</t>
  </si>
  <si>
    <t>6s</t>
  </si>
  <si>
    <t>Strike Rate</t>
  </si>
  <si>
    <t>Batting Position</t>
  </si>
  <si>
    <t>Dismissal</t>
  </si>
  <si>
    <t>Format</t>
  </si>
  <si>
    <t>Opposition</t>
  </si>
  <si>
    <t>Ground</t>
  </si>
  <si>
    <t>Match Date</t>
  </si>
  <si>
    <t>lbw</t>
  </si>
  <si>
    <t>ODI</t>
  </si>
  <si>
    <t>Sri Lanka</t>
  </si>
  <si>
    <t>Dambulla</t>
  </si>
  <si>
    <t>caught</t>
  </si>
  <si>
    <t>run out</t>
  </si>
  <si>
    <t>Colombo (RPS)</t>
  </si>
  <si>
    <t>bowled</t>
  </si>
  <si>
    <t>not out</t>
  </si>
  <si>
    <t>Pakistan</t>
  </si>
  <si>
    <t>Centurion</t>
  </si>
  <si>
    <t>-</t>
  </si>
  <si>
    <t>Australia</t>
  </si>
  <si>
    <t>West Indies</t>
  </si>
  <si>
    <t>Johannesburg</t>
  </si>
  <si>
    <t>Vadodara</t>
  </si>
  <si>
    <t>Mohali</t>
  </si>
  <si>
    <t>Rajkot</t>
  </si>
  <si>
    <t>Nagpur</t>
  </si>
  <si>
    <t>Eden Gardens</t>
  </si>
  <si>
    <t>Delhi</t>
  </si>
  <si>
    <t>Mirpur</t>
  </si>
  <si>
    <t>Bangladesh</t>
  </si>
  <si>
    <t>South Africa</t>
  </si>
  <si>
    <t>Jaipur</t>
  </si>
  <si>
    <t>Gwalior</t>
  </si>
  <si>
    <t>Ahmedabad</t>
  </si>
  <si>
    <t>Zimbabwe</t>
  </si>
  <si>
    <t>Bulawayo</t>
  </si>
  <si>
    <t>Harare</t>
  </si>
  <si>
    <t>T20I</t>
  </si>
  <si>
    <t>stumped</t>
  </si>
  <si>
    <t>New Zealand</t>
  </si>
  <si>
    <t>Visakhapatnam</t>
  </si>
  <si>
    <t>Guwahati</t>
  </si>
  <si>
    <t>Bengaluru</t>
  </si>
  <si>
    <t>Chennai</t>
  </si>
  <si>
    <t>Durban</t>
  </si>
  <si>
    <t>Cape Town</t>
  </si>
  <si>
    <t>Gqeberha</t>
  </si>
  <si>
    <t>England</t>
  </si>
  <si>
    <t>Ireland</t>
  </si>
  <si>
    <t>Netherlands</t>
  </si>
  <si>
    <t>Wankhede</t>
  </si>
  <si>
    <t>Port of Spain</t>
  </si>
  <si>
    <t>North Sound</t>
  </si>
  <si>
    <t>Kingston</t>
  </si>
  <si>
    <t>Test</t>
  </si>
  <si>
    <t>Bridgetown</t>
  </si>
  <si>
    <t>Roseau</t>
  </si>
  <si>
    <t>Manchester</t>
  </si>
  <si>
    <t>Chester-le-Street</t>
  </si>
  <si>
    <t>Southampton</t>
  </si>
  <si>
    <t>The Oval</t>
  </si>
  <si>
    <t>Lord's</t>
  </si>
  <si>
    <t>hit wicket</t>
  </si>
  <si>
    <t>Cardiff</t>
  </si>
  <si>
    <t>Hyderabad</t>
  </si>
  <si>
    <t>Cuttack</t>
  </si>
  <si>
    <t>Indore</t>
  </si>
  <si>
    <t>Melbourne</t>
  </si>
  <si>
    <t>Sydney</t>
  </si>
  <si>
    <t>Perth</t>
  </si>
  <si>
    <t>Adelaide</t>
  </si>
  <si>
    <t>Brisbane</t>
  </si>
  <si>
    <t>Hobart</t>
  </si>
  <si>
    <t>Hambantota</t>
  </si>
  <si>
    <t>Pallekele</t>
  </si>
  <si>
    <t>Afghanistan</t>
  </si>
  <si>
    <t>Pune</t>
  </si>
  <si>
    <t>Kochi</t>
  </si>
  <si>
    <t>Ranchi</t>
  </si>
  <si>
    <t>Dharamsala</t>
  </si>
  <si>
    <t>Birmingham</t>
  </si>
  <si>
    <t>Kanpur</t>
  </si>
  <si>
    <t>Napier</t>
  </si>
  <si>
    <t>Hamilton</t>
  </si>
  <si>
    <t>Auckland</t>
  </si>
  <si>
    <t>Wellington</t>
  </si>
  <si>
    <t>Fatullah</t>
  </si>
  <si>
    <t>Nottingham</t>
  </si>
  <si>
    <t>Leeds</t>
  </si>
  <si>
    <t>U.A.E.</t>
  </si>
  <si>
    <t>Galle</t>
  </si>
  <si>
    <t>Colombo (PSS)</t>
  </si>
  <si>
    <t>Colombo (SSC)</t>
  </si>
  <si>
    <t>Canberra</t>
  </si>
  <si>
    <t>Gros Islet</t>
  </si>
  <si>
    <t>Lauderhill</t>
  </si>
  <si>
    <t>Thiruvananthapuram</t>
  </si>
  <si>
    <t>Dublin (Malahide)</t>
  </si>
  <si>
    <t>Bristol</t>
  </si>
  <si>
    <t>Brabourne</t>
  </si>
  <si>
    <t>Mount Maunganui</t>
  </si>
  <si>
    <t>Providence</t>
  </si>
  <si>
    <t>Christchurch</t>
  </si>
  <si>
    <t>Dubai (DICS)</t>
  </si>
  <si>
    <t>Abu Dhabi</t>
  </si>
  <si>
    <t>Scotland</t>
  </si>
  <si>
    <t>Namibia</t>
  </si>
  <si>
    <t>Paarl</t>
  </si>
  <si>
    <t>Hong Kong</t>
  </si>
  <si>
    <t>Chattogram</t>
  </si>
  <si>
    <t>Raipur</t>
  </si>
  <si>
    <t>Nepal</t>
  </si>
  <si>
    <t>Lucknow</t>
  </si>
  <si>
    <t>New York</t>
  </si>
  <si>
    <t>U.S.A.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</si>
</sst>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ABD0C8-3EAA-42D7-9527-9DF2A6196192}" autoFormatId="16" applyNumberFormats="0" applyBorderFormats="0" applyFontFormats="0" applyPatternFormats="0" applyAlignmentFormats="0" applyWidthHeightFormats="0">
  <queryTableRefresh nextId="13">
    <queryTableFields count="12">
      <queryTableField id="1" name="Runs" tableColumnId="1"/>
      <queryTableField id="2" name="Minutes Batted" tableColumnId="2"/>
      <queryTableField id="3" name="Best Figures" tableColumnId="3"/>
      <queryTableField id="4" name="4s" tableColumnId="4"/>
      <queryTableField id="5" name="6s" tableColumnId="5"/>
      <queryTableField id="6" name="Strike Rate" tableColumnId="6"/>
      <queryTableField id="7" name="Batting Position" tableColumnId="7"/>
      <queryTableField id="8" name="Dismissal" tableColumnId="8"/>
      <queryTableField id="9" name="Format" tableColumnId="9"/>
      <queryTableField id="10" name="Opposition" tableColumnId="10"/>
      <queryTableField id="11" name="Ground" tableColumnId="11"/>
      <queryTableField id="12" name="Match Da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9E8AA-4BFF-46E8-B3EE-113CF1EFC407}" name="Data" displayName="Data" ref="A1:L630" tableType="queryTable" totalsRowShown="0">
  <tableColumns count="12">
    <tableColumn id="1" xr3:uid="{63BF2D3B-DEDB-4154-8A89-4E2734C3144C}" uniqueName="1" name="Runs" queryTableFieldId="1"/>
    <tableColumn id="2" xr3:uid="{FA65C6A8-8490-4A48-9555-0506D36292FF}" uniqueName="2" name="Minutes Batted" queryTableFieldId="2"/>
    <tableColumn id="3" xr3:uid="{124A35AA-3C22-4D36-804D-B8063E498B98}" uniqueName="3" name="Best Figures" queryTableFieldId="3"/>
    <tableColumn id="4" xr3:uid="{8BD5F2BF-8B49-4CCD-BA29-DF5FE12606A9}" uniqueName="4" name="4s" queryTableFieldId="4"/>
    <tableColumn id="5" xr3:uid="{1B885358-94EE-4C31-AF0F-D0BBFAF2A78D}" uniqueName="5" name="6s" queryTableFieldId="5"/>
    <tableColumn id="6" xr3:uid="{9AC79A4B-C316-43F8-AD26-A73D2617CDBC}" uniqueName="6" name="Strike Rate" queryTableFieldId="6"/>
    <tableColumn id="7" xr3:uid="{F8A7FADD-E4C6-4616-A83F-EA8B56737D34}" uniqueName="7" name="Batting Position" queryTableFieldId="7"/>
    <tableColumn id="8" xr3:uid="{B892F2E8-8536-40BC-9231-90FC14228D80}" uniqueName="8" name="Dismissal" queryTableFieldId="8" dataDxfId="4"/>
    <tableColumn id="9" xr3:uid="{B4BF146B-19F4-4FBD-8F35-64D8CBF025C6}" uniqueName="9" name="Format" queryTableFieldId="9" dataDxfId="3"/>
    <tableColumn id="10" xr3:uid="{B6BA51A5-27B9-40F6-B732-5A710D99DE91}" uniqueName="10" name="Opposition" queryTableFieldId="10" dataDxfId="2"/>
    <tableColumn id="11" xr3:uid="{43F78580-DA2A-4759-89A7-EDD1E3374EB2}" uniqueName="11" name="Ground" queryTableFieldId="11" dataDxfId="1"/>
    <tableColumn id="12" xr3:uid="{AB12ABAA-4E44-40A5-A8D2-1D816DA1BCE8}" uniqueName="12" name="Match Dat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B3C7-2C0F-455F-B1C4-531DC0609FA8}">
  <dimension ref="A1:P630"/>
  <sheetViews>
    <sheetView tabSelected="1" topLeftCell="A604" workbookViewId="0">
      <selection activeCell="G627" sqref="G627"/>
    </sheetView>
  </sheetViews>
  <sheetFormatPr defaultRowHeight="14.4" x14ac:dyDescent="0.3"/>
  <cols>
    <col min="1" max="1" width="7.33203125" bestFit="1" customWidth="1"/>
    <col min="2" max="2" width="16.21875" bestFit="1" customWidth="1"/>
    <col min="3" max="3" width="13.109375" bestFit="1" customWidth="1"/>
    <col min="4" max="5" width="5" bestFit="1" customWidth="1"/>
    <col min="6" max="6" width="12.21875" bestFit="1" customWidth="1"/>
    <col min="7" max="7" width="16.5546875" bestFit="1" customWidth="1"/>
    <col min="8" max="8" width="10.77734375" bestFit="1" customWidth="1"/>
    <col min="9" max="9" width="9.21875" bestFit="1" customWidth="1"/>
    <col min="10" max="10" width="12.44140625" bestFit="1" customWidth="1"/>
    <col min="11" max="11" width="18.109375" bestFit="1" customWidth="1"/>
    <col min="12" max="12" width="13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>
        <f>SUBTOTAL(9,A:A)</f>
        <v>27134</v>
      </c>
      <c r="P1">
        <f>N1/SUBTOTAL(9,N2:N630)</f>
        <v>52.789883268482491</v>
      </c>
    </row>
    <row r="2" spans="1:16" x14ac:dyDescent="0.3">
      <c r="A2">
        <v>12</v>
      </c>
      <c r="B2">
        <v>33</v>
      </c>
      <c r="C2">
        <v>22</v>
      </c>
      <c r="D2">
        <v>1</v>
      </c>
      <c r="E2">
        <v>0</v>
      </c>
      <c r="F2">
        <v>54.54</v>
      </c>
      <c r="G2">
        <v>2</v>
      </c>
      <c r="H2" s="1" t="s">
        <v>12</v>
      </c>
      <c r="I2" s="1" t="s">
        <v>13</v>
      </c>
      <c r="J2" s="1" t="s">
        <v>14</v>
      </c>
      <c r="K2" s="1" t="s">
        <v>15</v>
      </c>
      <c r="L2" s="2">
        <v>39678</v>
      </c>
      <c r="N2">
        <f>IF(OR(Data[[#This Row],[Dismissal]]="-",Data[[#This Row],[Batting Position]]=0,Data[[#This Row],[Dismissal]]="not out"),0,1)</f>
        <v>1</v>
      </c>
    </row>
    <row r="3" spans="1:16" x14ac:dyDescent="0.3">
      <c r="A3">
        <v>37</v>
      </c>
      <c r="B3">
        <v>82</v>
      </c>
      <c r="C3">
        <v>67</v>
      </c>
      <c r="D3">
        <v>6</v>
      </c>
      <c r="E3">
        <v>0</v>
      </c>
      <c r="F3">
        <v>55.22</v>
      </c>
      <c r="G3">
        <v>2</v>
      </c>
      <c r="H3" s="1" t="s">
        <v>16</v>
      </c>
      <c r="I3" s="1" t="s">
        <v>13</v>
      </c>
      <c r="J3" s="1" t="s">
        <v>14</v>
      </c>
      <c r="K3" s="1" t="s">
        <v>15</v>
      </c>
      <c r="L3" s="2">
        <v>39680</v>
      </c>
      <c r="N3">
        <f>IF(OR(Data[[#This Row],[Dismissal]]="-",Data[[#This Row],[Batting Position]]=0,Data[[#This Row],[Dismissal]]="not out"),0,1)</f>
        <v>1</v>
      </c>
    </row>
    <row r="4" spans="1:16" x14ac:dyDescent="0.3">
      <c r="A4">
        <v>25</v>
      </c>
      <c r="B4">
        <v>40</v>
      </c>
      <c r="C4">
        <v>38</v>
      </c>
      <c r="D4">
        <v>4</v>
      </c>
      <c r="E4">
        <v>0</v>
      </c>
      <c r="F4">
        <v>65.78</v>
      </c>
      <c r="G4">
        <v>1</v>
      </c>
      <c r="H4" s="1" t="s">
        <v>17</v>
      </c>
      <c r="I4" s="1" t="s">
        <v>13</v>
      </c>
      <c r="J4" s="1" t="s">
        <v>14</v>
      </c>
      <c r="K4" s="1" t="s">
        <v>18</v>
      </c>
      <c r="L4" s="2">
        <v>39684</v>
      </c>
      <c r="N4">
        <f>IF(OR(Data[[#This Row],[Dismissal]]="-",Data[[#This Row],[Batting Position]]=0,Data[[#This Row],[Dismissal]]="not out"),0,1)</f>
        <v>1</v>
      </c>
    </row>
    <row r="5" spans="1:16" x14ac:dyDescent="0.3">
      <c r="A5">
        <v>54</v>
      </c>
      <c r="B5">
        <v>87</v>
      </c>
      <c r="C5">
        <v>66</v>
      </c>
      <c r="D5">
        <v>7</v>
      </c>
      <c r="E5">
        <v>0</v>
      </c>
      <c r="F5">
        <v>81.81</v>
      </c>
      <c r="G5">
        <v>1</v>
      </c>
      <c r="H5" s="1" t="s">
        <v>19</v>
      </c>
      <c r="I5" s="1" t="s">
        <v>13</v>
      </c>
      <c r="J5" s="1" t="s">
        <v>14</v>
      </c>
      <c r="K5" s="1" t="s">
        <v>18</v>
      </c>
      <c r="L5" s="2">
        <v>39687</v>
      </c>
      <c r="N5">
        <f>IF(OR(Data[[#This Row],[Dismissal]]="-",Data[[#This Row],[Batting Position]]=0,Data[[#This Row],[Dismissal]]="not out"),0,1)</f>
        <v>1</v>
      </c>
    </row>
    <row r="6" spans="1:16" x14ac:dyDescent="0.3">
      <c r="A6">
        <v>31</v>
      </c>
      <c r="B6">
        <v>45</v>
      </c>
      <c r="C6">
        <v>46</v>
      </c>
      <c r="D6">
        <v>3</v>
      </c>
      <c r="E6">
        <v>1</v>
      </c>
      <c r="F6">
        <v>67.39</v>
      </c>
      <c r="G6">
        <v>1</v>
      </c>
      <c r="H6" s="1" t="s">
        <v>12</v>
      </c>
      <c r="I6" s="1" t="s">
        <v>13</v>
      </c>
      <c r="J6" s="1" t="s">
        <v>14</v>
      </c>
      <c r="K6" s="1" t="s">
        <v>18</v>
      </c>
      <c r="L6" s="2">
        <v>39689</v>
      </c>
      <c r="N6">
        <f>IF(OR(Data[[#This Row],[Dismissal]]="-",Data[[#This Row],[Batting Position]]=0,Data[[#This Row],[Dismissal]]="not out"),0,1)</f>
        <v>1</v>
      </c>
    </row>
    <row r="7" spans="1:16" x14ac:dyDescent="0.3">
      <c r="A7">
        <v>2</v>
      </c>
      <c r="B7">
        <v>6</v>
      </c>
      <c r="C7">
        <v>2</v>
      </c>
      <c r="D7">
        <v>0</v>
      </c>
      <c r="E7">
        <v>0</v>
      </c>
      <c r="F7">
        <v>100</v>
      </c>
      <c r="G7">
        <v>7</v>
      </c>
      <c r="H7" s="1" t="s">
        <v>20</v>
      </c>
      <c r="I7" s="1" t="s">
        <v>13</v>
      </c>
      <c r="J7" s="1" t="s">
        <v>14</v>
      </c>
      <c r="K7" s="1" t="s">
        <v>18</v>
      </c>
      <c r="L7" s="2">
        <v>40070</v>
      </c>
      <c r="N7">
        <f>IF(OR(Data[[#This Row],[Dismissal]]="-",Data[[#This Row],[Batting Position]]=0,Data[[#This Row],[Dismissal]]="not out"),0,1)</f>
        <v>0</v>
      </c>
    </row>
    <row r="8" spans="1:16" x14ac:dyDescent="0.3">
      <c r="A8">
        <v>16</v>
      </c>
      <c r="B8">
        <v>28</v>
      </c>
      <c r="C8">
        <v>24</v>
      </c>
      <c r="D8">
        <v>1</v>
      </c>
      <c r="E8">
        <v>0</v>
      </c>
      <c r="F8">
        <v>66.66</v>
      </c>
      <c r="G8">
        <v>4</v>
      </c>
      <c r="H8" s="1" t="s">
        <v>16</v>
      </c>
      <c r="I8" s="1" t="s">
        <v>13</v>
      </c>
      <c r="J8" s="1" t="s">
        <v>21</v>
      </c>
      <c r="K8" s="1" t="s">
        <v>22</v>
      </c>
      <c r="L8" s="2">
        <v>40082</v>
      </c>
      <c r="N8">
        <f>IF(OR(Data[[#This Row],[Dismissal]]="-",Data[[#This Row],[Batting Position]]=0,Data[[#This Row],[Dismissal]]="not out"),0,1)</f>
        <v>1</v>
      </c>
    </row>
    <row r="9" spans="1:1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 t="s">
        <v>23</v>
      </c>
      <c r="I9" s="1" t="s">
        <v>13</v>
      </c>
      <c r="J9" s="1" t="s">
        <v>24</v>
      </c>
      <c r="K9" s="1" t="s">
        <v>22</v>
      </c>
      <c r="L9" s="2">
        <v>40084</v>
      </c>
      <c r="N9">
        <f>IF(OR(Data[[#This Row],[Dismissal]]="-",Data[[#This Row],[Batting Position]]=0,Data[[#This Row],[Dismissal]]="not out"),0,1)</f>
        <v>0</v>
      </c>
    </row>
    <row r="10" spans="1:16" x14ac:dyDescent="0.3">
      <c r="A10">
        <v>79</v>
      </c>
      <c r="B10">
        <v>121</v>
      </c>
      <c r="C10">
        <v>104</v>
      </c>
      <c r="D10">
        <v>9</v>
      </c>
      <c r="E10">
        <v>2</v>
      </c>
      <c r="F10">
        <v>75.959999999999994</v>
      </c>
      <c r="G10">
        <v>4</v>
      </c>
      <c r="H10" s="1" t="s">
        <v>20</v>
      </c>
      <c r="I10" s="1" t="s">
        <v>13</v>
      </c>
      <c r="J10" s="1" t="s">
        <v>25</v>
      </c>
      <c r="K10" s="1" t="s">
        <v>26</v>
      </c>
      <c r="L10" s="2">
        <v>40086</v>
      </c>
      <c r="N10">
        <f>IF(OR(Data[[#This Row],[Dismissal]]="-",Data[[#This Row],[Batting Position]]=0,Data[[#This Row],[Dismissal]]="not out"),0,1)</f>
        <v>0</v>
      </c>
    </row>
    <row r="11" spans="1:16" x14ac:dyDescent="0.3">
      <c r="A11">
        <v>30</v>
      </c>
      <c r="B11">
        <v>53</v>
      </c>
      <c r="C11">
        <v>41</v>
      </c>
      <c r="D11">
        <v>3</v>
      </c>
      <c r="E11">
        <v>0</v>
      </c>
      <c r="F11">
        <v>73.17</v>
      </c>
      <c r="G11">
        <v>4</v>
      </c>
      <c r="H11" s="1" t="s">
        <v>16</v>
      </c>
      <c r="I11" s="1" t="s">
        <v>13</v>
      </c>
      <c r="J11" s="1" t="s">
        <v>24</v>
      </c>
      <c r="K11" s="1" t="s">
        <v>27</v>
      </c>
      <c r="L11" s="2">
        <v>40111</v>
      </c>
      <c r="N11">
        <f>IF(OR(Data[[#This Row],[Dismissal]]="-",Data[[#This Row],[Batting Position]]=0,Data[[#This Row],[Dismissal]]="not out"),0,1)</f>
        <v>1</v>
      </c>
    </row>
    <row r="12" spans="1:16" x14ac:dyDescent="0.3">
      <c r="A12">
        <v>10</v>
      </c>
      <c r="B12">
        <v>32</v>
      </c>
      <c r="C12">
        <v>16</v>
      </c>
      <c r="D12">
        <v>1</v>
      </c>
      <c r="E12">
        <v>0</v>
      </c>
      <c r="F12">
        <v>62.5</v>
      </c>
      <c r="G12">
        <v>3</v>
      </c>
      <c r="H12" s="1" t="s">
        <v>16</v>
      </c>
      <c r="I12" s="1" t="s">
        <v>13</v>
      </c>
      <c r="J12" s="1" t="s">
        <v>24</v>
      </c>
      <c r="K12" s="1" t="s">
        <v>28</v>
      </c>
      <c r="L12" s="2">
        <v>40119</v>
      </c>
      <c r="N12">
        <f>IF(OR(Data[[#This Row],[Dismissal]]="-",Data[[#This Row],[Batting Position]]=0,Data[[#This Row],[Dismissal]]="not out"),0,1)</f>
        <v>1</v>
      </c>
    </row>
    <row r="13" spans="1:16" x14ac:dyDescent="0.3">
      <c r="A13">
        <v>27</v>
      </c>
      <c r="B13">
        <v>20</v>
      </c>
      <c r="C13">
        <v>19</v>
      </c>
      <c r="D13">
        <v>4</v>
      </c>
      <c r="E13">
        <v>0</v>
      </c>
      <c r="F13">
        <v>142.1</v>
      </c>
      <c r="G13">
        <v>7</v>
      </c>
      <c r="H13" s="1" t="s">
        <v>19</v>
      </c>
      <c r="I13" s="1" t="s">
        <v>13</v>
      </c>
      <c r="J13" s="1" t="s">
        <v>14</v>
      </c>
      <c r="K13" s="1" t="s">
        <v>29</v>
      </c>
      <c r="L13" s="2">
        <v>40162</v>
      </c>
      <c r="N13">
        <f>IF(OR(Data[[#This Row],[Dismissal]]="-",Data[[#This Row],[Batting Position]]=0,Data[[#This Row],[Dismissal]]="not out"),0,1)</f>
        <v>1</v>
      </c>
    </row>
    <row r="14" spans="1:16" x14ac:dyDescent="0.3">
      <c r="A14">
        <v>54</v>
      </c>
      <c r="B14">
        <v>93</v>
      </c>
      <c r="C14">
        <v>65</v>
      </c>
      <c r="D14">
        <v>7</v>
      </c>
      <c r="E14">
        <v>0</v>
      </c>
      <c r="F14">
        <v>83.07</v>
      </c>
      <c r="G14">
        <v>4</v>
      </c>
      <c r="H14" s="1" t="s">
        <v>12</v>
      </c>
      <c r="I14" s="1" t="s">
        <v>13</v>
      </c>
      <c r="J14" s="1" t="s">
        <v>14</v>
      </c>
      <c r="K14" s="1" t="s">
        <v>30</v>
      </c>
      <c r="L14" s="2">
        <v>40165</v>
      </c>
      <c r="N14">
        <f>IF(OR(Data[[#This Row],[Dismissal]]="-",Data[[#This Row],[Batting Position]]=0,Data[[#This Row],[Dismissal]]="not out"),0,1)</f>
        <v>1</v>
      </c>
    </row>
    <row r="15" spans="1:16" x14ac:dyDescent="0.3">
      <c r="A15">
        <v>107</v>
      </c>
      <c r="B15">
        <v>0</v>
      </c>
      <c r="C15">
        <v>114</v>
      </c>
      <c r="D15">
        <v>11</v>
      </c>
      <c r="E15">
        <v>1</v>
      </c>
      <c r="F15">
        <v>93.85</v>
      </c>
      <c r="G15">
        <v>4</v>
      </c>
      <c r="H15" s="1" t="s">
        <v>16</v>
      </c>
      <c r="I15" s="1" t="s">
        <v>13</v>
      </c>
      <c r="J15" s="1" t="s">
        <v>14</v>
      </c>
      <c r="K15" s="1" t="s">
        <v>31</v>
      </c>
      <c r="L15" s="2">
        <v>40171</v>
      </c>
      <c r="N15">
        <f>IF(OR(Data[[#This Row],[Dismissal]]="-",Data[[#This Row],[Batting Position]]=0,Data[[#This Row],[Dismissal]]="not out"),0,1)</f>
        <v>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 t="s">
        <v>23</v>
      </c>
      <c r="I16" s="1" t="s">
        <v>13</v>
      </c>
      <c r="J16" s="1" t="s">
        <v>14</v>
      </c>
      <c r="K16" s="1" t="s">
        <v>32</v>
      </c>
      <c r="L16" s="2">
        <v>40174</v>
      </c>
      <c r="N16">
        <f>IF(OR(Data[[#This Row],[Dismissal]]="-",Data[[#This Row],[Batting Position]]=0,Data[[#This Row],[Dismissal]]="not out"),0,1)</f>
        <v>0</v>
      </c>
    </row>
    <row r="17" spans="1:14" x14ac:dyDescent="0.3">
      <c r="A17">
        <v>9</v>
      </c>
      <c r="B17">
        <v>19</v>
      </c>
      <c r="C17">
        <v>12</v>
      </c>
      <c r="D17">
        <v>1</v>
      </c>
      <c r="E17">
        <v>0</v>
      </c>
      <c r="F17">
        <v>75</v>
      </c>
      <c r="G17">
        <v>3</v>
      </c>
      <c r="H17" s="1" t="s">
        <v>16</v>
      </c>
      <c r="I17" s="1" t="s">
        <v>13</v>
      </c>
      <c r="J17" s="1" t="s">
        <v>14</v>
      </c>
      <c r="K17" s="1" t="s">
        <v>33</v>
      </c>
      <c r="L17" s="2">
        <v>40183</v>
      </c>
      <c r="N17">
        <f>IF(OR(Data[[#This Row],[Dismissal]]="-",Data[[#This Row],[Batting Position]]=0,Data[[#This Row],[Dismissal]]="not out"),0,1)</f>
        <v>1</v>
      </c>
    </row>
    <row r="18" spans="1:14" x14ac:dyDescent="0.3">
      <c r="A18">
        <v>91</v>
      </c>
      <c r="B18">
        <v>136</v>
      </c>
      <c r="C18">
        <v>102</v>
      </c>
      <c r="D18">
        <v>7</v>
      </c>
      <c r="E18">
        <v>0</v>
      </c>
      <c r="F18">
        <v>89.21</v>
      </c>
      <c r="G18">
        <v>3</v>
      </c>
      <c r="H18" s="1" t="s">
        <v>16</v>
      </c>
      <c r="I18" s="1" t="s">
        <v>13</v>
      </c>
      <c r="J18" s="1" t="s">
        <v>34</v>
      </c>
      <c r="K18" s="1" t="s">
        <v>33</v>
      </c>
      <c r="L18" s="2">
        <v>40185</v>
      </c>
      <c r="N18">
        <f>IF(OR(Data[[#This Row],[Dismissal]]="-",Data[[#This Row],[Batting Position]]=0,Data[[#This Row],[Dismissal]]="not out"),0,1)</f>
        <v>1</v>
      </c>
    </row>
    <row r="19" spans="1:14" x14ac:dyDescent="0.3">
      <c r="A19">
        <v>71</v>
      </c>
      <c r="B19">
        <v>98</v>
      </c>
      <c r="C19">
        <v>68</v>
      </c>
      <c r="D19">
        <v>9</v>
      </c>
      <c r="E19">
        <v>0</v>
      </c>
      <c r="F19">
        <v>104.41</v>
      </c>
      <c r="G19">
        <v>3</v>
      </c>
      <c r="H19" s="1" t="s">
        <v>20</v>
      </c>
      <c r="I19" s="1" t="s">
        <v>13</v>
      </c>
      <c r="J19" s="1" t="s">
        <v>14</v>
      </c>
      <c r="K19" s="1" t="s">
        <v>33</v>
      </c>
      <c r="L19" s="2">
        <v>40188</v>
      </c>
      <c r="N19">
        <f>IF(OR(Data[[#This Row],[Dismissal]]="-",Data[[#This Row],[Batting Position]]=0,Data[[#This Row],[Dismissal]]="not out"),0,1)</f>
        <v>0</v>
      </c>
    </row>
    <row r="20" spans="1:14" x14ac:dyDescent="0.3">
      <c r="A20">
        <v>102</v>
      </c>
      <c r="B20">
        <v>128</v>
      </c>
      <c r="C20">
        <v>95</v>
      </c>
      <c r="D20">
        <v>11</v>
      </c>
      <c r="E20">
        <v>0</v>
      </c>
      <c r="F20">
        <v>107.36</v>
      </c>
      <c r="G20">
        <v>3</v>
      </c>
      <c r="H20" s="1" t="s">
        <v>20</v>
      </c>
      <c r="I20" s="1" t="s">
        <v>13</v>
      </c>
      <c r="J20" s="1" t="s">
        <v>34</v>
      </c>
      <c r="K20" s="1" t="s">
        <v>33</v>
      </c>
      <c r="L20" s="2">
        <v>40189</v>
      </c>
      <c r="N20">
        <f>IF(OR(Data[[#This Row],[Dismissal]]="-",Data[[#This Row],[Batting Position]]=0,Data[[#This Row],[Dismissal]]="not out"),0,1)</f>
        <v>0</v>
      </c>
    </row>
    <row r="21" spans="1:14" x14ac:dyDescent="0.3">
      <c r="A21">
        <v>2</v>
      </c>
      <c r="B21">
        <v>6</v>
      </c>
      <c r="C21">
        <v>8</v>
      </c>
      <c r="D21">
        <v>0</v>
      </c>
      <c r="E21">
        <v>0</v>
      </c>
      <c r="F21">
        <v>25</v>
      </c>
      <c r="G21">
        <v>3</v>
      </c>
      <c r="H21" s="1" t="s">
        <v>16</v>
      </c>
      <c r="I21" s="1" t="s">
        <v>13</v>
      </c>
      <c r="J21" s="1" t="s">
        <v>14</v>
      </c>
      <c r="K21" s="1" t="s">
        <v>33</v>
      </c>
      <c r="L21" s="2">
        <v>40191</v>
      </c>
      <c r="N21">
        <f>IF(OR(Data[[#This Row],[Dismissal]]="-",Data[[#This Row],[Batting Position]]=0,Data[[#This Row],[Dismissal]]="not out"),0,1)</f>
        <v>1</v>
      </c>
    </row>
    <row r="22" spans="1:14" x14ac:dyDescent="0.3">
      <c r="A22">
        <v>31</v>
      </c>
      <c r="B22">
        <v>0</v>
      </c>
      <c r="C22">
        <v>46</v>
      </c>
      <c r="D22">
        <v>1</v>
      </c>
      <c r="E22">
        <v>0</v>
      </c>
      <c r="F22">
        <v>67.39</v>
      </c>
      <c r="G22">
        <v>5</v>
      </c>
      <c r="H22" s="1" t="s">
        <v>16</v>
      </c>
      <c r="I22" s="1" t="s">
        <v>13</v>
      </c>
      <c r="J22" s="1" t="s">
        <v>35</v>
      </c>
      <c r="K22" s="1" t="s">
        <v>36</v>
      </c>
      <c r="L22" s="2">
        <v>40230</v>
      </c>
      <c r="N22">
        <f>IF(OR(Data[[#This Row],[Dismissal]]="-",Data[[#This Row],[Batting Position]]=0,Data[[#This Row],[Dismissal]]="not out"),0,1)</f>
        <v>1</v>
      </c>
    </row>
    <row r="23" spans="1:1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 t="s">
        <v>23</v>
      </c>
      <c r="I23" s="1" t="s">
        <v>13</v>
      </c>
      <c r="J23" s="1" t="s">
        <v>35</v>
      </c>
      <c r="K23" s="1" t="s">
        <v>37</v>
      </c>
      <c r="L23" s="2">
        <v>40233</v>
      </c>
      <c r="N23">
        <f>IF(OR(Data[[#This Row],[Dismissal]]="-",Data[[#This Row],[Batting Position]]=0,Data[[#This Row],[Dismissal]]="not out"),0,1)</f>
        <v>0</v>
      </c>
    </row>
    <row r="24" spans="1:14" x14ac:dyDescent="0.3">
      <c r="A24">
        <v>57</v>
      </c>
      <c r="B24">
        <v>0</v>
      </c>
      <c r="C24">
        <v>71</v>
      </c>
      <c r="D24">
        <v>4</v>
      </c>
      <c r="E24">
        <v>1</v>
      </c>
      <c r="F24">
        <v>80.28</v>
      </c>
      <c r="G24">
        <v>3</v>
      </c>
      <c r="H24" s="1" t="s">
        <v>16</v>
      </c>
      <c r="I24" s="1" t="s">
        <v>13</v>
      </c>
      <c r="J24" s="1" t="s">
        <v>35</v>
      </c>
      <c r="K24" s="1" t="s">
        <v>38</v>
      </c>
      <c r="L24" s="2">
        <v>40236</v>
      </c>
      <c r="N24">
        <f>IF(OR(Data[[#This Row],[Dismissal]]="-",Data[[#This Row],[Batting Position]]=0,Data[[#This Row],[Dismissal]]="not out"),0,1)</f>
        <v>1</v>
      </c>
    </row>
    <row r="25" spans="1:14" x14ac:dyDescent="0.3">
      <c r="A25">
        <v>0</v>
      </c>
      <c r="B25">
        <v>3</v>
      </c>
      <c r="C25">
        <v>0</v>
      </c>
      <c r="D25">
        <v>0</v>
      </c>
      <c r="E25">
        <v>0</v>
      </c>
      <c r="F25">
        <v>0</v>
      </c>
      <c r="G25">
        <v>3</v>
      </c>
      <c r="H25" s="1" t="s">
        <v>17</v>
      </c>
      <c r="I25" s="1" t="s">
        <v>13</v>
      </c>
      <c r="J25" s="1" t="s">
        <v>39</v>
      </c>
      <c r="K25" s="1" t="s">
        <v>40</v>
      </c>
      <c r="L25" s="2">
        <v>40326</v>
      </c>
      <c r="N25">
        <f>IF(OR(Data[[#This Row],[Dismissal]]="-",Data[[#This Row],[Batting Position]]=0,Data[[#This Row],[Dismissal]]="not out"),0,1)</f>
        <v>1</v>
      </c>
    </row>
    <row r="26" spans="1:14" x14ac:dyDescent="0.3">
      <c r="A26">
        <v>82</v>
      </c>
      <c r="B26">
        <v>125</v>
      </c>
      <c r="C26">
        <v>92</v>
      </c>
      <c r="D26">
        <v>4</v>
      </c>
      <c r="E26">
        <v>0</v>
      </c>
      <c r="F26">
        <v>89.13</v>
      </c>
      <c r="G26">
        <v>3</v>
      </c>
      <c r="H26" s="1" t="s">
        <v>16</v>
      </c>
      <c r="I26" s="1" t="s">
        <v>13</v>
      </c>
      <c r="J26" s="1" t="s">
        <v>14</v>
      </c>
      <c r="K26" s="1" t="s">
        <v>40</v>
      </c>
      <c r="L26" s="2">
        <v>40328</v>
      </c>
      <c r="N26">
        <f>IF(OR(Data[[#This Row],[Dismissal]]="-",Data[[#This Row],[Batting Position]]=0,Data[[#This Row],[Dismissal]]="not out"),0,1)</f>
        <v>1</v>
      </c>
    </row>
    <row r="27" spans="1:14" x14ac:dyDescent="0.3">
      <c r="A27">
        <v>18</v>
      </c>
      <c r="B27">
        <v>28</v>
      </c>
      <c r="C27">
        <v>29</v>
      </c>
      <c r="D27">
        <v>1</v>
      </c>
      <c r="E27">
        <v>0</v>
      </c>
      <c r="F27">
        <v>62.06</v>
      </c>
      <c r="G27">
        <v>3</v>
      </c>
      <c r="H27" s="1" t="s">
        <v>16</v>
      </c>
      <c r="I27" s="1" t="s">
        <v>13</v>
      </c>
      <c r="J27" s="1" t="s">
        <v>39</v>
      </c>
      <c r="K27" s="1" t="s">
        <v>41</v>
      </c>
      <c r="L27" s="2">
        <v>40332</v>
      </c>
      <c r="N27">
        <f>IF(OR(Data[[#This Row],[Dismissal]]="-",Data[[#This Row],[Batting Position]]=0,Data[[#This Row],[Dismissal]]="not out"),0,1)</f>
        <v>1</v>
      </c>
    </row>
    <row r="28" spans="1:14" x14ac:dyDescent="0.3">
      <c r="A28">
        <v>68</v>
      </c>
      <c r="B28">
        <v>123</v>
      </c>
      <c r="C28">
        <v>95</v>
      </c>
      <c r="D28">
        <v>5</v>
      </c>
      <c r="E28">
        <v>0</v>
      </c>
      <c r="F28">
        <v>71.569999999999993</v>
      </c>
      <c r="G28">
        <v>3</v>
      </c>
      <c r="H28" s="1" t="s">
        <v>16</v>
      </c>
      <c r="I28" s="1" t="s">
        <v>13</v>
      </c>
      <c r="J28" s="1" t="s">
        <v>14</v>
      </c>
      <c r="K28" s="1" t="s">
        <v>41</v>
      </c>
      <c r="L28" s="2">
        <v>40334</v>
      </c>
      <c r="N28">
        <f>IF(OR(Data[[#This Row],[Dismissal]]="-",Data[[#This Row],[Batting Position]]=0,Data[[#This Row],[Dismissal]]="not out"),0,1)</f>
        <v>1</v>
      </c>
    </row>
    <row r="29" spans="1:14" x14ac:dyDescent="0.3">
      <c r="A29">
        <v>26</v>
      </c>
      <c r="B29">
        <v>30</v>
      </c>
      <c r="C29">
        <v>21</v>
      </c>
      <c r="D29">
        <v>3</v>
      </c>
      <c r="E29">
        <v>1</v>
      </c>
      <c r="F29">
        <v>123.8</v>
      </c>
      <c r="G29">
        <v>5</v>
      </c>
      <c r="H29" s="1" t="s">
        <v>20</v>
      </c>
      <c r="I29" s="1" t="s">
        <v>42</v>
      </c>
      <c r="J29" s="1" t="s">
        <v>39</v>
      </c>
      <c r="K29" s="1" t="s">
        <v>41</v>
      </c>
      <c r="L29" s="2">
        <v>40341</v>
      </c>
      <c r="N29">
        <f>IF(OR(Data[[#This Row],[Dismissal]]="-",Data[[#This Row],[Batting Position]]=0,Data[[#This Row],[Dismissal]]="not out"),0,1)</f>
        <v>0</v>
      </c>
    </row>
    <row r="30" spans="1:1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 t="s">
        <v>23</v>
      </c>
      <c r="I30" s="1" t="s">
        <v>42</v>
      </c>
      <c r="J30" s="1" t="s">
        <v>39</v>
      </c>
      <c r="K30" s="1" t="s">
        <v>41</v>
      </c>
      <c r="L30" s="2">
        <v>40342</v>
      </c>
      <c r="N30">
        <f>IF(OR(Data[[#This Row],[Dismissal]]="-",Data[[#This Row],[Batting Position]]=0,Data[[#This Row],[Dismissal]]="not out"),0,1)</f>
        <v>0</v>
      </c>
    </row>
    <row r="31" spans="1:14" x14ac:dyDescent="0.3">
      <c r="A31">
        <v>11</v>
      </c>
      <c r="B31">
        <v>35</v>
      </c>
      <c r="C31">
        <v>22</v>
      </c>
      <c r="D31">
        <v>0</v>
      </c>
      <c r="E31">
        <v>0</v>
      </c>
      <c r="F31">
        <v>50</v>
      </c>
      <c r="G31">
        <v>3</v>
      </c>
      <c r="H31" s="1" t="s">
        <v>43</v>
      </c>
      <c r="I31" s="1" t="s">
        <v>13</v>
      </c>
      <c r="J31" s="1" t="s">
        <v>34</v>
      </c>
      <c r="K31" s="1" t="s">
        <v>15</v>
      </c>
      <c r="L31" s="2">
        <v>40345</v>
      </c>
      <c r="N31">
        <f>IF(OR(Data[[#This Row],[Dismissal]]="-",Data[[#This Row],[Batting Position]]=0,Data[[#This Row],[Dismissal]]="not out"),0,1)</f>
        <v>1</v>
      </c>
    </row>
    <row r="32" spans="1:14" x14ac:dyDescent="0.3">
      <c r="A32">
        <v>18</v>
      </c>
      <c r="B32">
        <v>31</v>
      </c>
      <c r="C32">
        <v>27</v>
      </c>
      <c r="D32">
        <v>1</v>
      </c>
      <c r="E32">
        <v>0</v>
      </c>
      <c r="F32">
        <v>66.66</v>
      </c>
      <c r="G32">
        <v>3</v>
      </c>
      <c r="H32" s="1" t="s">
        <v>19</v>
      </c>
      <c r="I32" s="1" t="s">
        <v>13</v>
      </c>
      <c r="J32" s="1" t="s">
        <v>21</v>
      </c>
      <c r="K32" s="1" t="s">
        <v>15</v>
      </c>
      <c r="L32" s="2">
        <v>40348</v>
      </c>
      <c r="N32">
        <f>IF(OR(Data[[#This Row],[Dismissal]]="-",Data[[#This Row],[Batting Position]]=0,Data[[#This Row],[Dismissal]]="not out"),0,1)</f>
        <v>1</v>
      </c>
    </row>
    <row r="33" spans="1:14" x14ac:dyDescent="0.3">
      <c r="A33">
        <v>10</v>
      </c>
      <c r="B33">
        <v>13</v>
      </c>
      <c r="C33">
        <v>14</v>
      </c>
      <c r="D33">
        <v>1</v>
      </c>
      <c r="E33">
        <v>0</v>
      </c>
      <c r="F33">
        <v>71.42</v>
      </c>
      <c r="G33">
        <v>3</v>
      </c>
      <c r="H33" s="1" t="s">
        <v>16</v>
      </c>
      <c r="I33" s="1" t="s">
        <v>13</v>
      </c>
      <c r="J33" s="1" t="s">
        <v>14</v>
      </c>
      <c r="K33" s="1" t="s">
        <v>15</v>
      </c>
      <c r="L33" s="2">
        <v>40351</v>
      </c>
      <c r="N33">
        <f>IF(OR(Data[[#This Row],[Dismissal]]="-",Data[[#This Row],[Batting Position]]=0,Data[[#This Row],[Dismissal]]="not out"),0,1)</f>
        <v>1</v>
      </c>
    </row>
    <row r="34" spans="1:14" x14ac:dyDescent="0.3">
      <c r="A34">
        <v>28</v>
      </c>
      <c r="B34">
        <v>57</v>
      </c>
      <c r="C34">
        <v>34</v>
      </c>
      <c r="D34">
        <v>4</v>
      </c>
      <c r="E34">
        <v>0</v>
      </c>
      <c r="F34">
        <v>82.35</v>
      </c>
      <c r="G34">
        <v>3</v>
      </c>
      <c r="H34" s="1" t="s">
        <v>16</v>
      </c>
      <c r="I34" s="1" t="s">
        <v>13</v>
      </c>
      <c r="J34" s="1" t="s">
        <v>14</v>
      </c>
      <c r="K34" s="1" t="s">
        <v>15</v>
      </c>
      <c r="L34" s="2">
        <v>40353</v>
      </c>
      <c r="N34">
        <f>IF(OR(Data[[#This Row],[Dismissal]]="-",Data[[#This Row],[Batting Position]]=0,Data[[#This Row],[Dismissal]]="not out"),0,1)</f>
        <v>1</v>
      </c>
    </row>
    <row r="35" spans="1:14" x14ac:dyDescent="0.3">
      <c r="A35">
        <v>0</v>
      </c>
      <c r="B35">
        <v>5</v>
      </c>
      <c r="C35">
        <v>3</v>
      </c>
      <c r="D35">
        <v>0</v>
      </c>
      <c r="E35">
        <v>0</v>
      </c>
      <c r="F35">
        <v>0</v>
      </c>
      <c r="G35">
        <v>3</v>
      </c>
      <c r="H35" s="1" t="s">
        <v>16</v>
      </c>
      <c r="I35" s="1" t="s">
        <v>13</v>
      </c>
      <c r="J35" s="1" t="s">
        <v>14</v>
      </c>
      <c r="K35" s="1" t="s">
        <v>15</v>
      </c>
      <c r="L35" s="2">
        <v>40406</v>
      </c>
      <c r="N35">
        <f>IF(OR(Data[[#This Row],[Dismissal]]="-",Data[[#This Row],[Batting Position]]=0,Data[[#This Row],[Dismissal]]="not out"),0,1)</f>
        <v>1</v>
      </c>
    </row>
    <row r="36" spans="1:14" x14ac:dyDescent="0.3">
      <c r="A36">
        <v>8</v>
      </c>
      <c r="B36">
        <v>22</v>
      </c>
      <c r="C36">
        <v>16</v>
      </c>
      <c r="D36">
        <v>1</v>
      </c>
      <c r="E36">
        <v>0</v>
      </c>
      <c r="F36">
        <v>50</v>
      </c>
      <c r="G36">
        <v>3</v>
      </c>
      <c r="H36" s="1" t="s">
        <v>16</v>
      </c>
      <c r="I36" s="1" t="s">
        <v>13</v>
      </c>
      <c r="J36" s="1" t="s">
        <v>44</v>
      </c>
      <c r="K36" s="1" t="s">
        <v>15</v>
      </c>
      <c r="L36" s="2">
        <v>40415</v>
      </c>
      <c r="N36">
        <f>IF(OR(Data[[#This Row],[Dismissal]]="-",Data[[#This Row],[Batting Position]]=0,Data[[#This Row],[Dismissal]]="not out"),0,1)</f>
        <v>1</v>
      </c>
    </row>
    <row r="37" spans="1:14" x14ac:dyDescent="0.3">
      <c r="A37">
        <v>37</v>
      </c>
      <c r="B37">
        <v>98</v>
      </c>
      <c r="C37">
        <v>57</v>
      </c>
      <c r="D37">
        <v>5</v>
      </c>
      <c r="E37">
        <v>0</v>
      </c>
      <c r="F37">
        <v>64.91</v>
      </c>
      <c r="G37">
        <v>3</v>
      </c>
      <c r="H37" s="1" t="s">
        <v>16</v>
      </c>
      <c r="I37" s="1" t="s">
        <v>13</v>
      </c>
      <c r="J37" s="1" t="s">
        <v>14</v>
      </c>
      <c r="K37" s="1" t="s">
        <v>15</v>
      </c>
      <c r="L37" s="2">
        <v>40418</v>
      </c>
      <c r="N37">
        <f>IF(OR(Data[[#This Row],[Dismissal]]="-",Data[[#This Row],[Batting Position]]=0,Data[[#This Row],[Dismissal]]="not out"),0,1)</f>
        <v>1</v>
      </c>
    </row>
    <row r="38" spans="1:14" x14ac:dyDescent="0.3">
      <c r="A38">
        <v>118</v>
      </c>
      <c r="B38">
        <v>193</v>
      </c>
      <c r="C38">
        <v>121</v>
      </c>
      <c r="D38">
        <v>11</v>
      </c>
      <c r="E38">
        <v>1</v>
      </c>
      <c r="F38">
        <v>97.52</v>
      </c>
      <c r="G38">
        <v>3</v>
      </c>
      <c r="H38" s="1" t="s">
        <v>16</v>
      </c>
      <c r="I38" s="1" t="s">
        <v>13</v>
      </c>
      <c r="J38" s="1" t="s">
        <v>24</v>
      </c>
      <c r="K38" s="1" t="s">
        <v>45</v>
      </c>
      <c r="L38" s="2">
        <v>40471</v>
      </c>
      <c r="N38">
        <f>IF(OR(Data[[#This Row],[Dismissal]]="-",Data[[#This Row],[Batting Position]]=0,Data[[#This Row],[Dismissal]]="not out"),0,1)</f>
        <v>1</v>
      </c>
    </row>
    <row r="39" spans="1:14" x14ac:dyDescent="0.3">
      <c r="A39">
        <v>105</v>
      </c>
      <c r="B39">
        <v>162</v>
      </c>
      <c r="C39">
        <v>104</v>
      </c>
      <c r="D39">
        <v>10</v>
      </c>
      <c r="E39">
        <v>0</v>
      </c>
      <c r="F39">
        <v>100.96</v>
      </c>
      <c r="G39">
        <v>3</v>
      </c>
      <c r="H39" s="1" t="s">
        <v>16</v>
      </c>
      <c r="I39" s="1" t="s">
        <v>13</v>
      </c>
      <c r="J39" s="1" t="s">
        <v>44</v>
      </c>
      <c r="K39" s="1" t="s">
        <v>46</v>
      </c>
      <c r="L39" s="2">
        <v>40510</v>
      </c>
      <c r="N39">
        <f>IF(OR(Data[[#This Row],[Dismissal]]="-",Data[[#This Row],[Batting Position]]=0,Data[[#This Row],[Dismissal]]="not out"),0,1)</f>
        <v>1</v>
      </c>
    </row>
    <row r="40" spans="1:14" x14ac:dyDescent="0.3">
      <c r="A40">
        <v>64</v>
      </c>
      <c r="B40">
        <v>78</v>
      </c>
      <c r="C40">
        <v>73</v>
      </c>
      <c r="D40">
        <v>8</v>
      </c>
      <c r="E40">
        <v>0</v>
      </c>
      <c r="F40">
        <v>87.67</v>
      </c>
      <c r="G40">
        <v>3</v>
      </c>
      <c r="H40" s="1" t="s">
        <v>16</v>
      </c>
      <c r="I40" s="1" t="s">
        <v>13</v>
      </c>
      <c r="J40" s="1" t="s">
        <v>44</v>
      </c>
      <c r="K40" s="1" t="s">
        <v>36</v>
      </c>
      <c r="L40" s="2">
        <v>40513</v>
      </c>
      <c r="N40">
        <f>IF(OR(Data[[#This Row],[Dismissal]]="-",Data[[#This Row],[Batting Position]]=0,Data[[#This Row],[Dismissal]]="not out"),0,1)</f>
        <v>1</v>
      </c>
    </row>
    <row r="41" spans="1:14" x14ac:dyDescent="0.3">
      <c r="A41">
        <v>63</v>
      </c>
      <c r="B41">
        <v>83</v>
      </c>
      <c r="C41">
        <v>70</v>
      </c>
      <c r="D41">
        <v>6</v>
      </c>
      <c r="E41">
        <v>2</v>
      </c>
      <c r="F41">
        <v>90</v>
      </c>
      <c r="G41">
        <v>3</v>
      </c>
      <c r="H41" s="1" t="s">
        <v>20</v>
      </c>
      <c r="I41" s="1" t="s">
        <v>13</v>
      </c>
      <c r="J41" s="1" t="s">
        <v>44</v>
      </c>
      <c r="K41" s="1" t="s">
        <v>27</v>
      </c>
      <c r="L41" s="2">
        <v>40516</v>
      </c>
      <c r="N41">
        <f>IF(OR(Data[[#This Row],[Dismissal]]="-",Data[[#This Row],[Batting Position]]=0,Data[[#This Row],[Dismissal]]="not out"),0,1)</f>
        <v>0</v>
      </c>
    </row>
    <row r="42" spans="1:14" x14ac:dyDescent="0.3">
      <c r="A42">
        <v>0</v>
      </c>
      <c r="B42">
        <v>3</v>
      </c>
      <c r="C42">
        <v>2</v>
      </c>
      <c r="D42">
        <v>0</v>
      </c>
      <c r="E42">
        <v>0</v>
      </c>
      <c r="F42">
        <v>0</v>
      </c>
      <c r="G42">
        <v>3</v>
      </c>
      <c r="H42" s="1" t="s">
        <v>16</v>
      </c>
      <c r="I42" s="1" t="s">
        <v>13</v>
      </c>
      <c r="J42" s="1" t="s">
        <v>44</v>
      </c>
      <c r="K42" s="1" t="s">
        <v>47</v>
      </c>
      <c r="L42" s="2">
        <v>40519</v>
      </c>
      <c r="N42">
        <f>IF(OR(Data[[#This Row],[Dismissal]]="-",Data[[#This Row],[Batting Position]]=0,Data[[#This Row],[Dismissal]]="not out"),0,1)</f>
        <v>1</v>
      </c>
    </row>
    <row r="43" spans="1:14" x14ac:dyDescent="0.3">
      <c r="A43">
        <v>2</v>
      </c>
      <c r="B43">
        <v>10</v>
      </c>
      <c r="C43">
        <v>8</v>
      </c>
      <c r="D43">
        <v>0</v>
      </c>
      <c r="E43">
        <v>0</v>
      </c>
      <c r="F43">
        <v>25</v>
      </c>
      <c r="G43">
        <v>3</v>
      </c>
      <c r="H43" s="1" t="s">
        <v>16</v>
      </c>
      <c r="I43" s="1" t="s">
        <v>13</v>
      </c>
      <c r="J43" s="1" t="s">
        <v>44</v>
      </c>
      <c r="K43" s="1" t="s">
        <v>48</v>
      </c>
      <c r="L43" s="2">
        <v>40522</v>
      </c>
      <c r="N43">
        <f>IF(OR(Data[[#This Row],[Dismissal]]="-",Data[[#This Row],[Batting Position]]=0,Data[[#This Row],[Dismissal]]="not out"),0,1)</f>
        <v>1</v>
      </c>
    </row>
    <row r="44" spans="1:14" x14ac:dyDescent="0.3">
      <c r="A44">
        <v>28</v>
      </c>
      <c r="B44">
        <v>28</v>
      </c>
      <c r="C44">
        <v>19</v>
      </c>
      <c r="D44">
        <v>5</v>
      </c>
      <c r="E44">
        <v>0</v>
      </c>
      <c r="F44">
        <v>147.36000000000001</v>
      </c>
      <c r="G44">
        <v>1</v>
      </c>
      <c r="H44" s="1" t="s">
        <v>19</v>
      </c>
      <c r="I44" s="1" t="s">
        <v>42</v>
      </c>
      <c r="J44" s="1" t="s">
        <v>35</v>
      </c>
      <c r="K44" s="1" t="s">
        <v>49</v>
      </c>
      <c r="L44" s="2">
        <v>40552</v>
      </c>
      <c r="N44">
        <f>IF(OR(Data[[#This Row],[Dismissal]]="-",Data[[#This Row],[Batting Position]]=0,Data[[#This Row],[Dismissal]]="not out"),0,1)</f>
        <v>1</v>
      </c>
    </row>
    <row r="45" spans="1:14" x14ac:dyDescent="0.3">
      <c r="A45">
        <v>54</v>
      </c>
      <c r="B45">
        <v>122</v>
      </c>
      <c r="C45">
        <v>70</v>
      </c>
      <c r="D45">
        <v>2</v>
      </c>
      <c r="E45">
        <v>1</v>
      </c>
      <c r="F45">
        <v>77.14</v>
      </c>
      <c r="G45">
        <v>3</v>
      </c>
      <c r="H45" s="1" t="s">
        <v>16</v>
      </c>
      <c r="I45" s="1" t="s">
        <v>13</v>
      </c>
      <c r="J45" s="1" t="s">
        <v>35</v>
      </c>
      <c r="K45" s="1" t="s">
        <v>49</v>
      </c>
      <c r="L45" s="2">
        <v>40555</v>
      </c>
      <c r="N45">
        <f>IF(OR(Data[[#This Row],[Dismissal]]="-",Data[[#This Row],[Batting Position]]=0,Data[[#This Row],[Dismissal]]="not out"),0,1)</f>
        <v>1</v>
      </c>
    </row>
    <row r="46" spans="1:14" x14ac:dyDescent="0.3">
      <c r="A46">
        <v>22</v>
      </c>
      <c r="B46">
        <v>43</v>
      </c>
      <c r="C46">
        <v>34</v>
      </c>
      <c r="D46">
        <v>1</v>
      </c>
      <c r="E46">
        <v>0</v>
      </c>
      <c r="F46">
        <v>64.7</v>
      </c>
      <c r="G46">
        <v>3</v>
      </c>
      <c r="H46" s="1" t="s">
        <v>17</v>
      </c>
      <c r="I46" s="1" t="s">
        <v>13</v>
      </c>
      <c r="J46" s="1" t="s">
        <v>35</v>
      </c>
      <c r="K46" s="1" t="s">
        <v>26</v>
      </c>
      <c r="L46" s="2">
        <v>40558</v>
      </c>
      <c r="N46">
        <f>IF(OR(Data[[#This Row],[Dismissal]]="-",Data[[#This Row],[Batting Position]]=0,Data[[#This Row],[Dismissal]]="not out"),0,1)</f>
        <v>1</v>
      </c>
    </row>
    <row r="47" spans="1:14" x14ac:dyDescent="0.3">
      <c r="A47">
        <v>28</v>
      </c>
      <c r="B47">
        <v>51</v>
      </c>
      <c r="C47">
        <v>41</v>
      </c>
      <c r="D47">
        <v>5</v>
      </c>
      <c r="E47">
        <v>0</v>
      </c>
      <c r="F47">
        <v>68.290000000000006</v>
      </c>
      <c r="G47">
        <v>3</v>
      </c>
      <c r="H47" s="1" t="s">
        <v>16</v>
      </c>
      <c r="I47" s="1" t="s">
        <v>13</v>
      </c>
      <c r="J47" s="1" t="s">
        <v>35</v>
      </c>
      <c r="K47" s="1" t="s">
        <v>50</v>
      </c>
      <c r="L47" s="2">
        <v>40561</v>
      </c>
      <c r="N47">
        <f>IF(OR(Data[[#This Row],[Dismissal]]="-",Data[[#This Row],[Batting Position]]=0,Data[[#This Row],[Dismissal]]="not out"),0,1)</f>
        <v>1</v>
      </c>
    </row>
    <row r="48" spans="1:14" x14ac:dyDescent="0.3">
      <c r="A48">
        <v>87</v>
      </c>
      <c r="B48">
        <v>126</v>
      </c>
      <c r="C48">
        <v>92</v>
      </c>
      <c r="D48">
        <v>7</v>
      </c>
      <c r="E48">
        <v>2</v>
      </c>
      <c r="F48">
        <v>94.56</v>
      </c>
      <c r="G48">
        <v>3</v>
      </c>
      <c r="H48" s="1" t="s">
        <v>20</v>
      </c>
      <c r="I48" s="1" t="s">
        <v>13</v>
      </c>
      <c r="J48" s="1" t="s">
        <v>35</v>
      </c>
      <c r="K48" s="1" t="s">
        <v>51</v>
      </c>
      <c r="L48" s="2">
        <v>40564</v>
      </c>
      <c r="N48">
        <f>IF(OR(Data[[#This Row],[Dismissal]]="-",Data[[#This Row],[Batting Position]]=0,Data[[#This Row],[Dismissal]]="not out"),0,1)</f>
        <v>0</v>
      </c>
    </row>
    <row r="49" spans="1:14" x14ac:dyDescent="0.3">
      <c r="A49">
        <v>2</v>
      </c>
      <c r="B49">
        <v>11</v>
      </c>
      <c r="C49">
        <v>6</v>
      </c>
      <c r="D49">
        <v>0</v>
      </c>
      <c r="E49">
        <v>0</v>
      </c>
      <c r="F49">
        <v>33.33</v>
      </c>
      <c r="G49">
        <v>3</v>
      </c>
      <c r="H49" s="1" t="s">
        <v>16</v>
      </c>
      <c r="I49" s="1" t="s">
        <v>13</v>
      </c>
      <c r="J49" s="1" t="s">
        <v>35</v>
      </c>
      <c r="K49" s="1" t="s">
        <v>22</v>
      </c>
      <c r="L49" s="2">
        <v>40566</v>
      </c>
      <c r="N49">
        <f>IF(OR(Data[[#This Row],[Dismissal]]="-",Data[[#This Row],[Batting Position]]=0,Data[[#This Row],[Dismissal]]="not out"),0,1)</f>
        <v>1</v>
      </c>
    </row>
    <row r="50" spans="1:14" x14ac:dyDescent="0.3">
      <c r="A50">
        <v>100</v>
      </c>
      <c r="B50">
        <v>113</v>
      </c>
      <c r="C50">
        <v>83</v>
      </c>
      <c r="D50">
        <v>8</v>
      </c>
      <c r="E50">
        <v>2</v>
      </c>
      <c r="F50">
        <v>120.48</v>
      </c>
      <c r="G50">
        <v>4</v>
      </c>
      <c r="H50" s="1" t="s">
        <v>20</v>
      </c>
      <c r="I50" s="1" t="s">
        <v>13</v>
      </c>
      <c r="J50" s="1" t="s">
        <v>34</v>
      </c>
      <c r="K50" s="1" t="s">
        <v>33</v>
      </c>
      <c r="L50" s="2">
        <v>40593</v>
      </c>
      <c r="N50">
        <f>IF(OR(Data[[#This Row],[Dismissal]]="-",Data[[#This Row],[Batting Position]]=0,Data[[#This Row],[Dismissal]]="not out"),0,1)</f>
        <v>0</v>
      </c>
    </row>
    <row r="51" spans="1:14" x14ac:dyDescent="0.3">
      <c r="A51">
        <v>8</v>
      </c>
      <c r="B51">
        <v>12</v>
      </c>
      <c r="C51">
        <v>5</v>
      </c>
      <c r="D51">
        <v>1</v>
      </c>
      <c r="E51">
        <v>0</v>
      </c>
      <c r="F51">
        <v>160</v>
      </c>
      <c r="G51">
        <v>7</v>
      </c>
      <c r="H51" s="1" t="s">
        <v>19</v>
      </c>
      <c r="I51" s="1" t="s">
        <v>13</v>
      </c>
      <c r="J51" s="1" t="s">
        <v>52</v>
      </c>
      <c r="K51" s="1" t="s">
        <v>47</v>
      </c>
      <c r="L51" s="2">
        <v>40601</v>
      </c>
      <c r="N51">
        <f>IF(OR(Data[[#This Row],[Dismissal]]="-",Data[[#This Row],[Batting Position]]=0,Data[[#This Row],[Dismissal]]="not out"),0,1)</f>
        <v>1</v>
      </c>
    </row>
    <row r="52" spans="1:14" x14ac:dyDescent="0.3">
      <c r="A52">
        <v>34</v>
      </c>
      <c r="B52">
        <v>82</v>
      </c>
      <c r="C52">
        <v>53</v>
      </c>
      <c r="D52">
        <v>3</v>
      </c>
      <c r="E52">
        <v>0</v>
      </c>
      <c r="F52">
        <v>64.150000000000006</v>
      </c>
      <c r="G52">
        <v>4</v>
      </c>
      <c r="H52" s="1" t="s">
        <v>17</v>
      </c>
      <c r="I52" s="1" t="s">
        <v>13</v>
      </c>
      <c r="J52" s="1" t="s">
        <v>53</v>
      </c>
      <c r="K52" s="1" t="s">
        <v>47</v>
      </c>
      <c r="L52" s="2">
        <v>40608</v>
      </c>
      <c r="N52">
        <f>IF(OR(Data[[#This Row],[Dismissal]]="-",Data[[#This Row],[Batting Position]]=0,Data[[#This Row],[Dismissal]]="not out"),0,1)</f>
        <v>1</v>
      </c>
    </row>
    <row r="53" spans="1:14" x14ac:dyDescent="0.3">
      <c r="A53">
        <v>12</v>
      </c>
      <c r="B53">
        <v>16</v>
      </c>
      <c r="C53">
        <v>20</v>
      </c>
      <c r="D53">
        <v>2</v>
      </c>
      <c r="E53">
        <v>0</v>
      </c>
      <c r="F53">
        <v>60</v>
      </c>
      <c r="G53">
        <v>5</v>
      </c>
      <c r="H53" s="1" t="s">
        <v>19</v>
      </c>
      <c r="I53" s="1" t="s">
        <v>13</v>
      </c>
      <c r="J53" s="1" t="s">
        <v>54</v>
      </c>
      <c r="K53" s="1" t="s">
        <v>32</v>
      </c>
      <c r="L53" s="2">
        <v>40611</v>
      </c>
      <c r="N53">
        <f>IF(OR(Data[[#This Row],[Dismissal]]="-",Data[[#This Row],[Batting Position]]=0,Data[[#This Row],[Dismissal]]="not out"),0,1)</f>
        <v>1</v>
      </c>
    </row>
    <row r="54" spans="1:14" x14ac:dyDescent="0.3">
      <c r="A54">
        <v>1</v>
      </c>
      <c r="B54">
        <v>2</v>
      </c>
      <c r="C54">
        <v>3</v>
      </c>
      <c r="D54">
        <v>0</v>
      </c>
      <c r="E54">
        <v>0</v>
      </c>
      <c r="F54">
        <v>33.33</v>
      </c>
      <c r="G54">
        <v>7</v>
      </c>
      <c r="H54" s="1" t="s">
        <v>16</v>
      </c>
      <c r="I54" s="1" t="s">
        <v>13</v>
      </c>
      <c r="J54" s="1" t="s">
        <v>35</v>
      </c>
      <c r="K54" s="1" t="s">
        <v>30</v>
      </c>
      <c r="L54" s="2">
        <v>40614</v>
      </c>
      <c r="N54">
        <f>IF(OR(Data[[#This Row],[Dismissal]]="-",Data[[#This Row],[Batting Position]]=0,Data[[#This Row],[Dismissal]]="not out"),0,1)</f>
        <v>1</v>
      </c>
    </row>
    <row r="55" spans="1:14" x14ac:dyDescent="0.3">
      <c r="A55">
        <v>59</v>
      </c>
      <c r="B55">
        <v>128</v>
      </c>
      <c r="C55">
        <v>76</v>
      </c>
      <c r="D55">
        <v>5</v>
      </c>
      <c r="E55">
        <v>0</v>
      </c>
      <c r="F55">
        <v>77.63</v>
      </c>
      <c r="G55">
        <v>3</v>
      </c>
      <c r="H55" s="1" t="s">
        <v>19</v>
      </c>
      <c r="I55" s="1" t="s">
        <v>13</v>
      </c>
      <c r="J55" s="1" t="s">
        <v>25</v>
      </c>
      <c r="K55" s="1" t="s">
        <v>48</v>
      </c>
      <c r="L55" s="2">
        <v>40622</v>
      </c>
      <c r="N55">
        <f>IF(OR(Data[[#This Row],[Dismissal]]="-",Data[[#This Row],[Batting Position]]=0,Data[[#This Row],[Dismissal]]="not out"),0,1)</f>
        <v>1</v>
      </c>
    </row>
    <row r="56" spans="1:14" x14ac:dyDescent="0.3">
      <c r="A56">
        <v>24</v>
      </c>
      <c r="B56">
        <v>38</v>
      </c>
      <c r="C56">
        <v>33</v>
      </c>
      <c r="D56">
        <v>1</v>
      </c>
      <c r="E56">
        <v>0</v>
      </c>
      <c r="F56">
        <v>72.72</v>
      </c>
      <c r="G56">
        <v>4</v>
      </c>
      <c r="H56" s="1" t="s">
        <v>16</v>
      </c>
      <c r="I56" s="1" t="s">
        <v>13</v>
      </c>
      <c r="J56" s="1" t="s">
        <v>24</v>
      </c>
      <c r="K56" s="1" t="s">
        <v>38</v>
      </c>
      <c r="L56" s="2">
        <v>40626</v>
      </c>
      <c r="N56">
        <f>IF(OR(Data[[#This Row],[Dismissal]]="-",Data[[#This Row],[Batting Position]]=0,Data[[#This Row],[Dismissal]]="not out"),0,1)</f>
        <v>1</v>
      </c>
    </row>
    <row r="57" spans="1:14" x14ac:dyDescent="0.3">
      <c r="A57">
        <v>9</v>
      </c>
      <c r="B57">
        <v>20</v>
      </c>
      <c r="C57">
        <v>21</v>
      </c>
      <c r="D57">
        <v>0</v>
      </c>
      <c r="E57">
        <v>0</v>
      </c>
      <c r="F57">
        <v>42.85</v>
      </c>
      <c r="G57">
        <v>4</v>
      </c>
      <c r="H57" s="1" t="s">
        <v>16</v>
      </c>
      <c r="I57" s="1" t="s">
        <v>13</v>
      </c>
      <c r="J57" s="1" t="s">
        <v>21</v>
      </c>
      <c r="K57" s="1" t="s">
        <v>28</v>
      </c>
      <c r="L57" s="2">
        <v>40632</v>
      </c>
      <c r="N57">
        <f>IF(OR(Data[[#This Row],[Dismissal]]="-",Data[[#This Row],[Batting Position]]=0,Data[[#This Row],[Dismissal]]="not out"),0,1)</f>
        <v>1</v>
      </c>
    </row>
    <row r="58" spans="1:14" x14ac:dyDescent="0.3">
      <c r="A58">
        <v>35</v>
      </c>
      <c r="B58">
        <v>69</v>
      </c>
      <c r="C58">
        <v>49</v>
      </c>
      <c r="D58">
        <v>4</v>
      </c>
      <c r="E58">
        <v>0</v>
      </c>
      <c r="F58">
        <v>71.42</v>
      </c>
      <c r="G58">
        <v>4</v>
      </c>
      <c r="H58" s="1" t="s">
        <v>16</v>
      </c>
      <c r="I58" s="1" t="s">
        <v>13</v>
      </c>
      <c r="J58" s="1" t="s">
        <v>14</v>
      </c>
      <c r="K58" s="1" t="s">
        <v>55</v>
      </c>
      <c r="L58" s="2">
        <v>40635</v>
      </c>
      <c r="N58">
        <f>IF(OR(Data[[#This Row],[Dismissal]]="-",Data[[#This Row],[Batting Position]]=0,Data[[#This Row],[Dismissal]]="not out"),0,1)</f>
        <v>1</v>
      </c>
    </row>
    <row r="59" spans="1:14" x14ac:dyDescent="0.3">
      <c r="A59">
        <v>14</v>
      </c>
      <c r="B59">
        <v>15</v>
      </c>
      <c r="C59">
        <v>12</v>
      </c>
      <c r="D59">
        <v>2</v>
      </c>
      <c r="E59">
        <v>0</v>
      </c>
      <c r="F59">
        <v>116.66</v>
      </c>
      <c r="G59">
        <v>3</v>
      </c>
      <c r="H59" s="1" t="s">
        <v>16</v>
      </c>
      <c r="I59" s="1" t="s">
        <v>42</v>
      </c>
      <c r="J59" s="1" t="s">
        <v>25</v>
      </c>
      <c r="K59" s="1" t="s">
        <v>56</v>
      </c>
      <c r="L59" s="2">
        <v>40698</v>
      </c>
      <c r="N59">
        <f>IF(OR(Data[[#This Row],[Dismissal]]="-",Data[[#This Row],[Batting Position]]=0,Data[[#This Row],[Dismissal]]="not out"),0,1)</f>
        <v>1</v>
      </c>
    </row>
    <row r="60" spans="1:14" x14ac:dyDescent="0.3">
      <c r="A60">
        <v>2</v>
      </c>
      <c r="B60">
        <v>5</v>
      </c>
      <c r="C60">
        <v>8</v>
      </c>
      <c r="D60">
        <v>0</v>
      </c>
      <c r="E60">
        <v>0</v>
      </c>
      <c r="F60">
        <v>25</v>
      </c>
      <c r="G60">
        <v>3</v>
      </c>
      <c r="H60" s="1" t="s">
        <v>16</v>
      </c>
      <c r="I60" s="1" t="s">
        <v>13</v>
      </c>
      <c r="J60" s="1" t="s">
        <v>25</v>
      </c>
      <c r="K60" s="1" t="s">
        <v>56</v>
      </c>
      <c r="L60" s="2">
        <v>40700</v>
      </c>
      <c r="N60">
        <f>IF(OR(Data[[#This Row],[Dismissal]]="-",Data[[#This Row],[Batting Position]]=0,Data[[#This Row],[Dismissal]]="not out"),0,1)</f>
        <v>1</v>
      </c>
    </row>
    <row r="61" spans="1:14" x14ac:dyDescent="0.3">
      <c r="A61">
        <v>81</v>
      </c>
      <c r="B61">
        <v>118</v>
      </c>
      <c r="C61">
        <v>103</v>
      </c>
      <c r="D61">
        <v>6</v>
      </c>
      <c r="E61">
        <v>1</v>
      </c>
      <c r="F61">
        <v>78.64</v>
      </c>
      <c r="G61">
        <v>3</v>
      </c>
      <c r="H61" s="1" t="s">
        <v>16</v>
      </c>
      <c r="I61" s="1" t="s">
        <v>13</v>
      </c>
      <c r="J61" s="1" t="s">
        <v>25</v>
      </c>
      <c r="K61" s="1" t="s">
        <v>56</v>
      </c>
      <c r="L61" s="2">
        <v>40702</v>
      </c>
      <c r="N61">
        <f>IF(OR(Data[[#This Row],[Dismissal]]="-",Data[[#This Row],[Batting Position]]=0,Data[[#This Row],[Dismissal]]="not out"),0,1)</f>
        <v>1</v>
      </c>
    </row>
    <row r="62" spans="1:14" x14ac:dyDescent="0.3">
      <c r="A62">
        <v>0</v>
      </c>
      <c r="B62">
        <v>1</v>
      </c>
      <c r="C62">
        <v>1</v>
      </c>
      <c r="D62">
        <v>0</v>
      </c>
      <c r="E62">
        <v>0</v>
      </c>
      <c r="F62">
        <v>0</v>
      </c>
      <c r="G62">
        <v>3</v>
      </c>
      <c r="H62" s="1" t="s">
        <v>12</v>
      </c>
      <c r="I62" s="1" t="s">
        <v>13</v>
      </c>
      <c r="J62" s="1" t="s">
        <v>25</v>
      </c>
      <c r="K62" s="1" t="s">
        <v>57</v>
      </c>
      <c r="L62" s="2">
        <v>40705</v>
      </c>
      <c r="N62">
        <f>IF(OR(Data[[#This Row],[Dismissal]]="-",Data[[#This Row],[Batting Position]]=0,Data[[#This Row],[Dismissal]]="not out"),0,1)</f>
        <v>1</v>
      </c>
    </row>
    <row r="63" spans="1:14" x14ac:dyDescent="0.3">
      <c r="A63">
        <v>22</v>
      </c>
      <c r="B63">
        <v>68</v>
      </c>
      <c r="C63">
        <v>33</v>
      </c>
      <c r="D63">
        <v>1</v>
      </c>
      <c r="E63">
        <v>0</v>
      </c>
      <c r="F63">
        <v>66.66</v>
      </c>
      <c r="G63">
        <v>3</v>
      </c>
      <c r="H63" s="1" t="s">
        <v>43</v>
      </c>
      <c r="I63" s="1" t="s">
        <v>13</v>
      </c>
      <c r="J63" s="1" t="s">
        <v>25</v>
      </c>
      <c r="K63" s="1" t="s">
        <v>57</v>
      </c>
      <c r="L63" s="2">
        <v>40707</v>
      </c>
      <c r="N63">
        <f>IF(OR(Data[[#This Row],[Dismissal]]="-",Data[[#This Row],[Batting Position]]=0,Data[[#This Row],[Dismissal]]="not out"),0,1)</f>
        <v>1</v>
      </c>
    </row>
    <row r="64" spans="1:14" x14ac:dyDescent="0.3">
      <c r="A64">
        <v>94</v>
      </c>
      <c r="B64">
        <v>135</v>
      </c>
      <c r="C64">
        <v>104</v>
      </c>
      <c r="D64">
        <v>10</v>
      </c>
      <c r="E64">
        <v>0</v>
      </c>
      <c r="F64">
        <v>90.38</v>
      </c>
      <c r="G64">
        <v>3</v>
      </c>
      <c r="H64" s="1" t="s">
        <v>17</v>
      </c>
      <c r="I64" s="1" t="s">
        <v>13</v>
      </c>
      <c r="J64" s="1" t="s">
        <v>25</v>
      </c>
      <c r="K64" s="1" t="s">
        <v>58</v>
      </c>
      <c r="L64" s="2">
        <v>40710</v>
      </c>
      <c r="N64">
        <f>IF(OR(Data[[#This Row],[Dismissal]]="-",Data[[#This Row],[Batting Position]]=0,Data[[#This Row],[Dismissal]]="not out"),0,1)</f>
        <v>1</v>
      </c>
    </row>
    <row r="65" spans="1:14" x14ac:dyDescent="0.3">
      <c r="A65">
        <v>4</v>
      </c>
      <c r="B65">
        <v>13</v>
      </c>
      <c r="C65">
        <v>10</v>
      </c>
      <c r="D65">
        <v>1</v>
      </c>
      <c r="E65">
        <v>0</v>
      </c>
      <c r="F65">
        <v>40</v>
      </c>
      <c r="G65">
        <v>5</v>
      </c>
      <c r="H65" s="1" t="s">
        <v>16</v>
      </c>
      <c r="I65" s="1" t="s">
        <v>59</v>
      </c>
      <c r="J65" s="1" t="s">
        <v>25</v>
      </c>
      <c r="K65" s="1" t="s">
        <v>58</v>
      </c>
      <c r="L65" s="2">
        <v>40714</v>
      </c>
      <c r="N65">
        <f>IF(OR(Data[[#This Row],[Dismissal]]="-",Data[[#This Row],[Batting Position]]=0,Data[[#This Row],[Dismissal]]="not out"),0,1)</f>
        <v>1</v>
      </c>
    </row>
    <row r="66" spans="1:14" x14ac:dyDescent="0.3">
      <c r="A66">
        <v>15</v>
      </c>
      <c r="B66">
        <v>72</v>
      </c>
      <c r="C66">
        <v>54</v>
      </c>
      <c r="D66">
        <v>2</v>
      </c>
      <c r="E66">
        <v>0</v>
      </c>
      <c r="F66">
        <v>27.77</v>
      </c>
      <c r="G66">
        <v>5</v>
      </c>
      <c r="H66" s="1" t="s">
        <v>16</v>
      </c>
      <c r="I66" s="1" t="s">
        <v>59</v>
      </c>
      <c r="J66" s="1" t="s">
        <v>25</v>
      </c>
      <c r="K66" s="1" t="s">
        <v>58</v>
      </c>
      <c r="L66" s="2">
        <v>40714</v>
      </c>
      <c r="N66">
        <f>IF(OR(Data[[#This Row],[Dismissal]]="-",Data[[#This Row],[Batting Position]]=0,Data[[#This Row],[Dismissal]]="not out"),0,1)</f>
        <v>1</v>
      </c>
    </row>
    <row r="67" spans="1:14" x14ac:dyDescent="0.3">
      <c r="A67">
        <v>0</v>
      </c>
      <c r="B67">
        <v>1</v>
      </c>
      <c r="C67">
        <v>2</v>
      </c>
      <c r="D67">
        <v>0</v>
      </c>
      <c r="E67">
        <v>0</v>
      </c>
      <c r="F67">
        <v>0</v>
      </c>
      <c r="G67">
        <v>5</v>
      </c>
      <c r="H67" s="1" t="s">
        <v>16</v>
      </c>
      <c r="I67" s="1" t="s">
        <v>59</v>
      </c>
      <c r="J67" s="1" t="s">
        <v>25</v>
      </c>
      <c r="K67" s="1" t="s">
        <v>60</v>
      </c>
      <c r="L67" s="2">
        <v>40722</v>
      </c>
      <c r="N67">
        <f>IF(OR(Data[[#This Row],[Dismissal]]="-",Data[[#This Row],[Batting Position]]=0,Data[[#This Row],[Dismissal]]="not out"),0,1)</f>
        <v>1</v>
      </c>
    </row>
    <row r="68" spans="1:14" x14ac:dyDescent="0.3">
      <c r="A68">
        <v>27</v>
      </c>
      <c r="B68">
        <v>118</v>
      </c>
      <c r="C68">
        <v>107</v>
      </c>
      <c r="D68">
        <v>1</v>
      </c>
      <c r="E68">
        <v>1</v>
      </c>
      <c r="F68">
        <v>25.23</v>
      </c>
      <c r="G68">
        <v>5</v>
      </c>
      <c r="H68" s="1" t="s">
        <v>16</v>
      </c>
      <c r="I68" s="1" t="s">
        <v>59</v>
      </c>
      <c r="J68" s="1" t="s">
        <v>25</v>
      </c>
      <c r="K68" s="1" t="s">
        <v>60</v>
      </c>
      <c r="L68" s="2">
        <v>40722</v>
      </c>
      <c r="N68">
        <f>IF(OR(Data[[#This Row],[Dismissal]]="-",Data[[#This Row],[Batting Position]]=0,Data[[#This Row],[Dismissal]]="not out"),0,1)</f>
        <v>1</v>
      </c>
    </row>
    <row r="69" spans="1:14" x14ac:dyDescent="0.3">
      <c r="A69">
        <v>30</v>
      </c>
      <c r="B69">
        <v>62</v>
      </c>
      <c r="C69">
        <v>53</v>
      </c>
      <c r="D69">
        <v>2</v>
      </c>
      <c r="E69">
        <v>0</v>
      </c>
      <c r="F69">
        <v>56.6</v>
      </c>
      <c r="G69">
        <v>5</v>
      </c>
      <c r="H69" s="1" t="s">
        <v>16</v>
      </c>
      <c r="I69" s="1" t="s">
        <v>59</v>
      </c>
      <c r="J69" s="1" t="s">
        <v>25</v>
      </c>
      <c r="K69" s="1" t="s">
        <v>61</v>
      </c>
      <c r="L69" s="2">
        <v>40730</v>
      </c>
      <c r="N69">
        <f>IF(OR(Data[[#This Row],[Dismissal]]="-",Data[[#This Row],[Batting Position]]=0,Data[[#This Row],[Dismissal]]="not out"),0,1)</f>
        <v>1</v>
      </c>
    </row>
    <row r="70" spans="1:14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1" t="s">
        <v>23</v>
      </c>
      <c r="I70" s="1" t="s">
        <v>59</v>
      </c>
      <c r="J70" s="1" t="s">
        <v>25</v>
      </c>
      <c r="K70" s="1" t="s">
        <v>61</v>
      </c>
      <c r="L70" s="2">
        <v>40730</v>
      </c>
      <c r="N70">
        <f>IF(OR(Data[[#This Row],[Dismissal]]="-",Data[[#This Row],[Batting Position]]=0,Data[[#This Row],[Dismissal]]="not out"),0,1)</f>
        <v>0</v>
      </c>
    </row>
    <row r="71" spans="1:14" x14ac:dyDescent="0.3">
      <c r="A71">
        <v>4</v>
      </c>
      <c r="B71">
        <v>5</v>
      </c>
      <c r="C71">
        <v>5</v>
      </c>
      <c r="D71">
        <v>0</v>
      </c>
      <c r="E71">
        <v>0</v>
      </c>
      <c r="F71">
        <v>80</v>
      </c>
      <c r="G71">
        <v>4</v>
      </c>
      <c r="H71" s="1" t="s">
        <v>16</v>
      </c>
      <c r="I71" s="1" t="s">
        <v>42</v>
      </c>
      <c r="J71" s="1" t="s">
        <v>52</v>
      </c>
      <c r="K71" s="1" t="s">
        <v>62</v>
      </c>
      <c r="L71" s="2">
        <v>40786</v>
      </c>
      <c r="N71">
        <f>IF(OR(Data[[#This Row],[Dismissal]]="-",Data[[#This Row],[Batting Position]]=0,Data[[#This Row],[Dismissal]]="not out"),0,1)</f>
        <v>1</v>
      </c>
    </row>
    <row r="72" spans="1:14" x14ac:dyDescent="0.3">
      <c r="A72">
        <v>55</v>
      </c>
      <c r="B72">
        <v>92</v>
      </c>
      <c r="C72">
        <v>73</v>
      </c>
      <c r="D72">
        <v>4</v>
      </c>
      <c r="E72">
        <v>0</v>
      </c>
      <c r="F72">
        <v>75.34</v>
      </c>
      <c r="G72">
        <v>4</v>
      </c>
      <c r="H72" s="1" t="s">
        <v>19</v>
      </c>
      <c r="I72" s="1" t="s">
        <v>13</v>
      </c>
      <c r="J72" s="1" t="s">
        <v>52</v>
      </c>
      <c r="K72" s="1" t="s">
        <v>63</v>
      </c>
      <c r="L72" s="2">
        <v>40789</v>
      </c>
      <c r="N72">
        <f>IF(OR(Data[[#This Row],[Dismissal]]="-",Data[[#This Row],[Batting Position]]=0,Data[[#This Row],[Dismissal]]="not out"),0,1)</f>
        <v>1</v>
      </c>
    </row>
    <row r="73" spans="1:14" x14ac:dyDescent="0.3">
      <c r="A73">
        <v>9</v>
      </c>
      <c r="B73">
        <v>9</v>
      </c>
      <c r="C73">
        <v>9</v>
      </c>
      <c r="D73">
        <v>0</v>
      </c>
      <c r="E73">
        <v>0</v>
      </c>
      <c r="F73">
        <v>100</v>
      </c>
      <c r="G73">
        <v>4</v>
      </c>
      <c r="H73" s="1" t="s">
        <v>16</v>
      </c>
      <c r="I73" s="1" t="s">
        <v>13</v>
      </c>
      <c r="J73" s="1" t="s">
        <v>52</v>
      </c>
      <c r="K73" s="1" t="s">
        <v>64</v>
      </c>
      <c r="L73" s="2">
        <v>40792</v>
      </c>
      <c r="N73">
        <f>IF(OR(Data[[#This Row],[Dismissal]]="-",Data[[#This Row],[Batting Position]]=0,Data[[#This Row],[Dismissal]]="not out"),0,1)</f>
        <v>1</v>
      </c>
    </row>
    <row r="74" spans="1:14" x14ac:dyDescent="0.3">
      <c r="A74">
        <v>7</v>
      </c>
      <c r="B74">
        <v>18</v>
      </c>
      <c r="C74">
        <v>18</v>
      </c>
      <c r="D74">
        <v>0</v>
      </c>
      <c r="E74">
        <v>0</v>
      </c>
      <c r="F74">
        <v>38.880000000000003</v>
      </c>
      <c r="G74">
        <v>4</v>
      </c>
      <c r="H74" s="1" t="s">
        <v>16</v>
      </c>
      <c r="I74" s="1" t="s">
        <v>13</v>
      </c>
      <c r="J74" s="1" t="s">
        <v>52</v>
      </c>
      <c r="K74" s="1" t="s">
        <v>65</v>
      </c>
      <c r="L74" s="2">
        <v>40795</v>
      </c>
      <c r="N74">
        <f>IF(OR(Data[[#This Row],[Dismissal]]="-",Data[[#This Row],[Batting Position]]=0,Data[[#This Row],[Dismissal]]="not out"),0,1)</f>
        <v>1</v>
      </c>
    </row>
    <row r="75" spans="1:14" x14ac:dyDescent="0.3">
      <c r="A75">
        <v>16</v>
      </c>
      <c r="B75">
        <v>40</v>
      </c>
      <c r="C75">
        <v>36</v>
      </c>
      <c r="D75">
        <v>1</v>
      </c>
      <c r="E75">
        <v>0</v>
      </c>
      <c r="F75">
        <v>44.44</v>
      </c>
      <c r="G75">
        <v>4</v>
      </c>
      <c r="H75" s="1" t="s">
        <v>16</v>
      </c>
      <c r="I75" s="1" t="s">
        <v>13</v>
      </c>
      <c r="J75" s="1" t="s">
        <v>52</v>
      </c>
      <c r="K75" s="1" t="s">
        <v>66</v>
      </c>
      <c r="L75" s="2">
        <v>40797</v>
      </c>
      <c r="N75">
        <f>IF(OR(Data[[#This Row],[Dismissal]]="-",Data[[#This Row],[Batting Position]]=0,Data[[#This Row],[Dismissal]]="not out"),0,1)</f>
        <v>1</v>
      </c>
    </row>
    <row r="76" spans="1:14" x14ac:dyDescent="0.3">
      <c r="A76">
        <v>107</v>
      </c>
      <c r="B76">
        <v>102</v>
      </c>
      <c r="C76">
        <v>93</v>
      </c>
      <c r="D76">
        <v>9</v>
      </c>
      <c r="E76">
        <v>1</v>
      </c>
      <c r="F76">
        <v>115.05</v>
      </c>
      <c r="G76">
        <v>4</v>
      </c>
      <c r="H76" s="1" t="s">
        <v>67</v>
      </c>
      <c r="I76" s="1" t="s">
        <v>13</v>
      </c>
      <c r="J76" s="1" t="s">
        <v>52</v>
      </c>
      <c r="K76" s="1" t="s">
        <v>68</v>
      </c>
      <c r="L76" s="2">
        <v>40802</v>
      </c>
      <c r="N76">
        <f>IF(OR(Data[[#This Row],[Dismissal]]="-",Data[[#This Row],[Batting Position]]=0,Data[[#This Row],[Dismissal]]="not out"),0,1)</f>
        <v>1</v>
      </c>
    </row>
    <row r="77" spans="1:14" x14ac:dyDescent="0.3">
      <c r="A77">
        <v>37</v>
      </c>
      <c r="B77">
        <v>70</v>
      </c>
      <c r="C77">
        <v>63</v>
      </c>
      <c r="D77">
        <v>0</v>
      </c>
      <c r="E77">
        <v>0</v>
      </c>
      <c r="F77">
        <v>58.73</v>
      </c>
      <c r="G77">
        <v>4</v>
      </c>
      <c r="H77" s="1" t="s">
        <v>16</v>
      </c>
      <c r="I77" s="1" t="s">
        <v>13</v>
      </c>
      <c r="J77" s="1" t="s">
        <v>52</v>
      </c>
      <c r="K77" s="1" t="s">
        <v>69</v>
      </c>
      <c r="L77" s="2">
        <v>40830</v>
      </c>
      <c r="N77">
        <f>IF(OR(Data[[#This Row],[Dismissal]]="-",Data[[#This Row],[Batting Position]]=0,Data[[#This Row],[Dismissal]]="not out"),0,1)</f>
        <v>1</v>
      </c>
    </row>
    <row r="78" spans="1:14" x14ac:dyDescent="0.3">
      <c r="A78">
        <v>112</v>
      </c>
      <c r="B78">
        <v>134</v>
      </c>
      <c r="C78">
        <v>98</v>
      </c>
      <c r="D78">
        <v>16</v>
      </c>
      <c r="E78">
        <v>0</v>
      </c>
      <c r="F78">
        <v>114.28</v>
      </c>
      <c r="G78">
        <v>4</v>
      </c>
      <c r="H78" s="1" t="s">
        <v>20</v>
      </c>
      <c r="I78" s="1" t="s">
        <v>13</v>
      </c>
      <c r="J78" s="1" t="s">
        <v>52</v>
      </c>
      <c r="K78" s="1" t="s">
        <v>32</v>
      </c>
      <c r="L78" s="2">
        <v>40833</v>
      </c>
      <c r="N78">
        <f>IF(OR(Data[[#This Row],[Dismissal]]="-",Data[[#This Row],[Batting Position]]=0,Data[[#This Row],[Dismissal]]="not out"),0,1)</f>
        <v>0</v>
      </c>
    </row>
    <row r="79" spans="1:14" x14ac:dyDescent="0.3">
      <c r="A79">
        <v>35</v>
      </c>
      <c r="B79">
        <v>42</v>
      </c>
      <c r="C79">
        <v>30</v>
      </c>
      <c r="D79">
        <v>5</v>
      </c>
      <c r="E79">
        <v>0</v>
      </c>
      <c r="F79">
        <v>116.66</v>
      </c>
      <c r="G79">
        <v>4</v>
      </c>
      <c r="H79" s="1" t="s">
        <v>12</v>
      </c>
      <c r="I79" s="1" t="s">
        <v>13</v>
      </c>
      <c r="J79" s="1" t="s">
        <v>52</v>
      </c>
      <c r="K79" s="1" t="s">
        <v>28</v>
      </c>
      <c r="L79" s="2">
        <v>40836</v>
      </c>
      <c r="N79">
        <f>IF(OR(Data[[#This Row],[Dismissal]]="-",Data[[#This Row],[Batting Position]]=0,Data[[#This Row],[Dismissal]]="not out"),0,1)</f>
        <v>1</v>
      </c>
    </row>
    <row r="80" spans="1:14" x14ac:dyDescent="0.3">
      <c r="A80">
        <v>86</v>
      </c>
      <c r="B80">
        <v>0</v>
      </c>
      <c r="C80">
        <v>99</v>
      </c>
      <c r="D80">
        <v>11</v>
      </c>
      <c r="E80">
        <v>0</v>
      </c>
      <c r="F80">
        <v>86.86</v>
      </c>
      <c r="G80">
        <v>4</v>
      </c>
      <c r="H80" s="1" t="s">
        <v>20</v>
      </c>
      <c r="I80" s="1" t="s">
        <v>13</v>
      </c>
      <c r="J80" s="1" t="s">
        <v>52</v>
      </c>
      <c r="K80" s="1" t="s">
        <v>55</v>
      </c>
      <c r="L80" s="2">
        <v>40839</v>
      </c>
      <c r="N80">
        <f>IF(OR(Data[[#This Row],[Dismissal]]="-",Data[[#This Row],[Batting Position]]=0,Data[[#This Row],[Dismissal]]="not out"),0,1)</f>
        <v>0</v>
      </c>
    </row>
    <row r="81" spans="1:14" x14ac:dyDescent="0.3">
      <c r="A81">
        <v>0</v>
      </c>
      <c r="B81">
        <v>5</v>
      </c>
      <c r="C81">
        <v>5</v>
      </c>
      <c r="D81">
        <v>0</v>
      </c>
      <c r="E81">
        <v>0</v>
      </c>
      <c r="F81">
        <v>0</v>
      </c>
      <c r="G81">
        <v>3</v>
      </c>
      <c r="H81" s="1" t="s">
        <v>19</v>
      </c>
      <c r="I81" s="1" t="s">
        <v>13</v>
      </c>
      <c r="J81" s="1" t="s">
        <v>52</v>
      </c>
      <c r="K81" s="1" t="s">
        <v>31</v>
      </c>
      <c r="L81" s="2">
        <v>40841</v>
      </c>
      <c r="N81">
        <f>IF(OR(Data[[#This Row],[Dismissal]]="-",Data[[#This Row],[Batting Position]]=0,Data[[#This Row],[Dismissal]]="not out"),0,1)</f>
        <v>1</v>
      </c>
    </row>
    <row r="82" spans="1:14" x14ac:dyDescent="0.3">
      <c r="A82">
        <v>15</v>
      </c>
      <c r="B82">
        <v>21</v>
      </c>
      <c r="C82">
        <v>16</v>
      </c>
      <c r="D82">
        <v>3</v>
      </c>
      <c r="E82">
        <v>0</v>
      </c>
      <c r="F82">
        <v>93.75</v>
      </c>
      <c r="G82">
        <v>3</v>
      </c>
      <c r="H82" s="1" t="s">
        <v>16</v>
      </c>
      <c r="I82" s="1" t="s">
        <v>42</v>
      </c>
      <c r="J82" s="1" t="s">
        <v>52</v>
      </c>
      <c r="K82" s="1" t="s">
        <v>31</v>
      </c>
      <c r="L82" s="2">
        <v>40845</v>
      </c>
      <c r="N82">
        <f>IF(OR(Data[[#This Row],[Dismissal]]="-",Data[[#This Row],[Batting Position]]=0,Data[[#This Row],[Dismissal]]="not out"),0,1)</f>
        <v>1</v>
      </c>
    </row>
    <row r="83" spans="1:14" x14ac:dyDescent="0.3">
      <c r="A83">
        <v>52</v>
      </c>
      <c r="B83">
        <v>154</v>
      </c>
      <c r="C83">
        <v>111</v>
      </c>
      <c r="D83">
        <v>5</v>
      </c>
      <c r="E83">
        <v>0</v>
      </c>
      <c r="F83">
        <v>46.84</v>
      </c>
      <c r="G83">
        <v>6</v>
      </c>
      <c r="H83" s="1" t="s">
        <v>16</v>
      </c>
      <c r="I83" s="1" t="s">
        <v>59</v>
      </c>
      <c r="J83" s="1" t="s">
        <v>25</v>
      </c>
      <c r="K83" s="1" t="s">
        <v>55</v>
      </c>
      <c r="L83" s="2">
        <v>40869</v>
      </c>
      <c r="N83">
        <f>IF(OR(Data[[#This Row],[Dismissal]]="-",Data[[#This Row],[Batting Position]]=0,Data[[#This Row],[Dismissal]]="not out"),0,1)</f>
        <v>1</v>
      </c>
    </row>
    <row r="84" spans="1:14" x14ac:dyDescent="0.3">
      <c r="A84">
        <v>63</v>
      </c>
      <c r="B84">
        <v>136</v>
      </c>
      <c r="C84">
        <v>114</v>
      </c>
      <c r="D84">
        <v>3</v>
      </c>
      <c r="E84">
        <v>1</v>
      </c>
      <c r="F84">
        <v>55.26</v>
      </c>
      <c r="G84">
        <v>6</v>
      </c>
      <c r="H84" s="1" t="s">
        <v>16</v>
      </c>
      <c r="I84" s="1" t="s">
        <v>59</v>
      </c>
      <c r="J84" s="1" t="s">
        <v>25</v>
      </c>
      <c r="K84" s="1" t="s">
        <v>55</v>
      </c>
      <c r="L84" s="2">
        <v>40869</v>
      </c>
      <c r="N84">
        <f>IF(OR(Data[[#This Row],[Dismissal]]="-",Data[[#This Row],[Batting Position]]=0,Data[[#This Row],[Dismissal]]="not out"),0,1)</f>
        <v>1</v>
      </c>
    </row>
    <row r="85" spans="1:14" x14ac:dyDescent="0.3">
      <c r="A85">
        <v>3</v>
      </c>
      <c r="B85">
        <v>13</v>
      </c>
      <c r="C85">
        <v>6</v>
      </c>
      <c r="D85">
        <v>0</v>
      </c>
      <c r="E85">
        <v>0</v>
      </c>
      <c r="F85">
        <v>50</v>
      </c>
      <c r="G85">
        <v>4</v>
      </c>
      <c r="H85" s="1" t="s">
        <v>19</v>
      </c>
      <c r="I85" s="1" t="s">
        <v>13</v>
      </c>
      <c r="J85" s="1" t="s">
        <v>25</v>
      </c>
      <c r="K85" s="1" t="s">
        <v>70</v>
      </c>
      <c r="L85" s="2">
        <v>40876</v>
      </c>
      <c r="N85">
        <f>IF(OR(Data[[#This Row],[Dismissal]]="-",Data[[#This Row],[Batting Position]]=0,Data[[#This Row],[Dismissal]]="not out"),0,1)</f>
        <v>1</v>
      </c>
    </row>
    <row r="86" spans="1:14" x14ac:dyDescent="0.3">
      <c r="A86">
        <v>117</v>
      </c>
      <c r="B86">
        <v>154</v>
      </c>
      <c r="C86">
        <v>123</v>
      </c>
      <c r="D86">
        <v>14</v>
      </c>
      <c r="E86">
        <v>0</v>
      </c>
      <c r="F86">
        <v>95.12</v>
      </c>
      <c r="G86">
        <v>4</v>
      </c>
      <c r="H86" s="1" t="s">
        <v>16</v>
      </c>
      <c r="I86" s="1" t="s">
        <v>13</v>
      </c>
      <c r="J86" s="1" t="s">
        <v>25</v>
      </c>
      <c r="K86" s="1" t="s">
        <v>45</v>
      </c>
      <c r="L86" s="2">
        <v>40879</v>
      </c>
      <c r="N86">
        <f>IF(OR(Data[[#This Row],[Dismissal]]="-",Data[[#This Row],[Batting Position]]=0,Data[[#This Row],[Dismissal]]="not out"),0,1)</f>
        <v>1</v>
      </c>
    </row>
    <row r="87" spans="1:14" x14ac:dyDescent="0.3">
      <c r="A87">
        <v>20</v>
      </c>
      <c r="B87">
        <v>21</v>
      </c>
      <c r="C87">
        <v>30</v>
      </c>
      <c r="D87">
        <v>3</v>
      </c>
      <c r="E87">
        <v>0</v>
      </c>
      <c r="F87">
        <v>66.66</v>
      </c>
      <c r="G87">
        <v>4</v>
      </c>
      <c r="H87" s="1" t="s">
        <v>12</v>
      </c>
      <c r="I87" s="1" t="s">
        <v>13</v>
      </c>
      <c r="J87" s="1" t="s">
        <v>25</v>
      </c>
      <c r="K87" s="1" t="s">
        <v>38</v>
      </c>
      <c r="L87" s="2">
        <v>40882</v>
      </c>
      <c r="N87">
        <f>IF(OR(Data[[#This Row],[Dismissal]]="-",Data[[#This Row],[Batting Position]]=0,Data[[#This Row],[Dismissal]]="not out"),0,1)</f>
        <v>1</v>
      </c>
    </row>
    <row r="88" spans="1:14" x14ac:dyDescent="0.3">
      <c r="A88">
        <v>23</v>
      </c>
      <c r="B88">
        <v>15</v>
      </c>
      <c r="C88">
        <v>11</v>
      </c>
      <c r="D88">
        <v>3</v>
      </c>
      <c r="E88">
        <v>0</v>
      </c>
      <c r="F88">
        <v>209.09</v>
      </c>
      <c r="G88">
        <v>6</v>
      </c>
      <c r="H88" s="1" t="s">
        <v>20</v>
      </c>
      <c r="I88" s="1" t="s">
        <v>13</v>
      </c>
      <c r="J88" s="1" t="s">
        <v>25</v>
      </c>
      <c r="K88" s="1" t="s">
        <v>71</v>
      </c>
      <c r="L88" s="2">
        <v>40885</v>
      </c>
      <c r="N88">
        <f>IF(OR(Data[[#This Row],[Dismissal]]="-",Data[[#This Row],[Batting Position]]=0,Data[[#This Row],[Dismissal]]="not out"),0,1)</f>
        <v>0</v>
      </c>
    </row>
    <row r="89" spans="1:14" x14ac:dyDescent="0.3">
      <c r="A89">
        <v>80</v>
      </c>
      <c r="B89">
        <v>99</v>
      </c>
      <c r="C89">
        <v>85</v>
      </c>
      <c r="D89">
        <v>5</v>
      </c>
      <c r="E89">
        <v>0</v>
      </c>
      <c r="F89">
        <v>94.11</v>
      </c>
      <c r="G89">
        <v>5</v>
      </c>
      <c r="H89" s="1" t="s">
        <v>16</v>
      </c>
      <c r="I89" s="1" t="s">
        <v>13</v>
      </c>
      <c r="J89" s="1" t="s">
        <v>25</v>
      </c>
      <c r="K89" s="1" t="s">
        <v>48</v>
      </c>
      <c r="L89" s="2">
        <v>40888</v>
      </c>
      <c r="N89">
        <f>IF(OR(Data[[#This Row],[Dismissal]]="-",Data[[#This Row],[Batting Position]]=0,Data[[#This Row],[Dismissal]]="not out"),0,1)</f>
        <v>1</v>
      </c>
    </row>
    <row r="90" spans="1:14" x14ac:dyDescent="0.3">
      <c r="A90">
        <v>11</v>
      </c>
      <c r="B90">
        <v>28</v>
      </c>
      <c r="C90">
        <v>21</v>
      </c>
      <c r="D90">
        <v>1</v>
      </c>
      <c r="E90">
        <v>0</v>
      </c>
      <c r="F90">
        <v>52.38</v>
      </c>
      <c r="G90">
        <v>7</v>
      </c>
      <c r="H90" s="1" t="s">
        <v>16</v>
      </c>
      <c r="I90" s="1" t="s">
        <v>59</v>
      </c>
      <c r="J90" s="1" t="s">
        <v>24</v>
      </c>
      <c r="K90" s="1" t="s">
        <v>72</v>
      </c>
      <c r="L90" s="2">
        <v>40903</v>
      </c>
      <c r="N90">
        <f>IF(OR(Data[[#This Row],[Dismissal]]="-",Data[[#This Row],[Batting Position]]=0,Data[[#This Row],[Dismissal]]="not out"),0,1)</f>
        <v>1</v>
      </c>
    </row>
    <row r="91" spans="1:14" x14ac:dyDescent="0.3">
      <c r="A91">
        <v>0</v>
      </c>
      <c r="B91">
        <v>3</v>
      </c>
      <c r="C91">
        <v>1</v>
      </c>
      <c r="D91">
        <v>0</v>
      </c>
      <c r="E91">
        <v>0</v>
      </c>
      <c r="F91">
        <v>0</v>
      </c>
      <c r="G91">
        <v>6</v>
      </c>
      <c r="H91" s="1" t="s">
        <v>12</v>
      </c>
      <c r="I91" s="1" t="s">
        <v>59</v>
      </c>
      <c r="J91" s="1" t="s">
        <v>24</v>
      </c>
      <c r="K91" s="1" t="s">
        <v>72</v>
      </c>
      <c r="L91" s="2">
        <v>40903</v>
      </c>
      <c r="N91">
        <f>IF(OR(Data[[#This Row],[Dismissal]]="-",Data[[#This Row],[Batting Position]]=0,Data[[#This Row],[Dismissal]]="not out"),0,1)</f>
        <v>1</v>
      </c>
    </row>
    <row r="92" spans="1:14" x14ac:dyDescent="0.3">
      <c r="A92">
        <v>23</v>
      </c>
      <c r="B92">
        <v>50</v>
      </c>
      <c r="C92">
        <v>41</v>
      </c>
      <c r="D92">
        <v>3</v>
      </c>
      <c r="E92">
        <v>0</v>
      </c>
      <c r="F92">
        <v>56.09</v>
      </c>
      <c r="G92">
        <v>6</v>
      </c>
      <c r="H92" s="1" t="s">
        <v>16</v>
      </c>
      <c r="I92" s="1" t="s">
        <v>59</v>
      </c>
      <c r="J92" s="1" t="s">
        <v>24</v>
      </c>
      <c r="K92" s="1" t="s">
        <v>73</v>
      </c>
      <c r="L92" s="2">
        <v>40911</v>
      </c>
      <c r="N92">
        <f>IF(OR(Data[[#This Row],[Dismissal]]="-",Data[[#This Row],[Batting Position]]=0,Data[[#This Row],[Dismissal]]="not out"),0,1)</f>
        <v>1</v>
      </c>
    </row>
    <row r="93" spans="1:14" x14ac:dyDescent="0.3">
      <c r="A93">
        <v>9</v>
      </c>
      <c r="B93">
        <v>35</v>
      </c>
      <c r="C93">
        <v>24</v>
      </c>
      <c r="D93">
        <v>2</v>
      </c>
      <c r="E93">
        <v>0</v>
      </c>
      <c r="F93">
        <v>37.5</v>
      </c>
      <c r="G93">
        <v>6</v>
      </c>
      <c r="H93" s="1" t="s">
        <v>12</v>
      </c>
      <c r="I93" s="1" t="s">
        <v>59</v>
      </c>
      <c r="J93" s="1" t="s">
        <v>24</v>
      </c>
      <c r="K93" s="1" t="s">
        <v>73</v>
      </c>
      <c r="L93" s="2">
        <v>40911</v>
      </c>
      <c r="N93">
        <f>IF(OR(Data[[#This Row],[Dismissal]]="-",Data[[#This Row],[Batting Position]]=0,Data[[#This Row],[Dismissal]]="not out"),0,1)</f>
        <v>1</v>
      </c>
    </row>
    <row r="94" spans="1:14" x14ac:dyDescent="0.3">
      <c r="A94">
        <v>44</v>
      </c>
      <c r="B94">
        <v>107</v>
      </c>
      <c r="C94">
        <v>81</v>
      </c>
      <c r="D94">
        <v>6</v>
      </c>
      <c r="E94">
        <v>0</v>
      </c>
      <c r="F94">
        <v>54.32</v>
      </c>
      <c r="G94">
        <v>6</v>
      </c>
      <c r="H94" s="1" t="s">
        <v>16</v>
      </c>
      <c r="I94" s="1" t="s">
        <v>59</v>
      </c>
      <c r="J94" s="1" t="s">
        <v>24</v>
      </c>
      <c r="K94" s="1" t="s">
        <v>74</v>
      </c>
      <c r="L94" s="2">
        <v>40921</v>
      </c>
      <c r="N94">
        <f>IF(OR(Data[[#This Row],[Dismissal]]="-",Data[[#This Row],[Batting Position]]=0,Data[[#This Row],[Dismissal]]="not out"),0,1)</f>
        <v>1</v>
      </c>
    </row>
    <row r="95" spans="1:14" x14ac:dyDescent="0.3">
      <c r="A95">
        <v>75</v>
      </c>
      <c r="B95">
        <v>191</v>
      </c>
      <c r="C95">
        <v>136</v>
      </c>
      <c r="D95">
        <v>9</v>
      </c>
      <c r="E95">
        <v>0</v>
      </c>
      <c r="F95">
        <v>55.14</v>
      </c>
      <c r="G95">
        <v>6</v>
      </c>
      <c r="H95" s="1" t="s">
        <v>16</v>
      </c>
      <c r="I95" s="1" t="s">
        <v>59</v>
      </c>
      <c r="J95" s="1" t="s">
        <v>24</v>
      </c>
      <c r="K95" s="1" t="s">
        <v>74</v>
      </c>
      <c r="L95" s="2">
        <v>40921</v>
      </c>
      <c r="N95">
        <f>IF(OR(Data[[#This Row],[Dismissal]]="-",Data[[#This Row],[Batting Position]]=0,Data[[#This Row],[Dismissal]]="not out"),0,1)</f>
        <v>1</v>
      </c>
    </row>
    <row r="96" spans="1:14" x14ac:dyDescent="0.3">
      <c r="A96">
        <v>116</v>
      </c>
      <c r="B96">
        <v>237</v>
      </c>
      <c r="C96">
        <v>213</v>
      </c>
      <c r="D96">
        <v>11</v>
      </c>
      <c r="E96">
        <v>1</v>
      </c>
      <c r="F96">
        <v>54.46</v>
      </c>
      <c r="G96">
        <v>6</v>
      </c>
      <c r="H96" s="1" t="s">
        <v>12</v>
      </c>
      <c r="I96" s="1" t="s">
        <v>59</v>
      </c>
      <c r="J96" s="1" t="s">
        <v>24</v>
      </c>
      <c r="K96" s="1" t="s">
        <v>75</v>
      </c>
      <c r="L96" s="2">
        <v>40932</v>
      </c>
      <c r="N96">
        <f>IF(OR(Data[[#This Row],[Dismissal]]="-",Data[[#This Row],[Batting Position]]=0,Data[[#This Row],[Dismissal]]="not out"),0,1)</f>
        <v>1</v>
      </c>
    </row>
    <row r="97" spans="1:14" x14ac:dyDescent="0.3">
      <c r="A97">
        <v>22</v>
      </c>
      <c r="B97">
        <v>96</v>
      </c>
      <c r="C97">
        <v>62</v>
      </c>
      <c r="D97">
        <v>2</v>
      </c>
      <c r="E97">
        <v>0</v>
      </c>
      <c r="F97">
        <v>35.479999999999997</v>
      </c>
      <c r="G97">
        <v>6</v>
      </c>
      <c r="H97" s="1" t="s">
        <v>17</v>
      </c>
      <c r="I97" s="1" t="s">
        <v>59</v>
      </c>
      <c r="J97" s="1" t="s">
        <v>24</v>
      </c>
      <c r="K97" s="1" t="s">
        <v>75</v>
      </c>
      <c r="L97" s="2">
        <v>40932</v>
      </c>
      <c r="N97">
        <f>IF(OR(Data[[#This Row],[Dismissal]]="-",Data[[#This Row],[Batting Position]]=0,Data[[#This Row],[Dismissal]]="not out"),0,1)</f>
        <v>1</v>
      </c>
    </row>
    <row r="98" spans="1:14" x14ac:dyDescent="0.3">
      <c r="A98">
        <v>22</v>
      </c>
      <c r="B98">
        <v>30</v>
      </c>
      <c r="C98">
        <v>21</v>
      </c>
      <c r="D98">
        <v>0</v>
      </c>
      <c r="E98">
        <v>1</v>
      </c>
      <c r="F98">
        <v>104.76</v>
      </c>
      <c r="G98">
        <v>3</v>
      </c>
      <c r="H98" s="1" t="s">
        <v>16</v>
      </c>
      <c r="I98" s="1" t="s">
        <v>42</v>
      </c>
      <c r="J98" s="1" t="s">
        <v>24</v>
      </c>
      <c r="K98" s="1" t="s">
        <v>73</v>
      </c>
      <c r="L98" s="2">
        <v>40940</v>
      </c>
      <c r="N98">
        <f>IF(OR(Data[[#This Row],[Dismissal]]="-",Data[[#This Row],[Batting Position]]=0,Data[[#This Row],[Dismissal]]="not out"),0,1)</f>
        <v>1</v>
      </c>
    </row>
    <row r="99" spans="1:14" x14ac:dyDescent="0.3">
      <c r="A99">
        <v>31</v>
      </c>
      <c r="B99">
        <v>29</v>
      </c>
      <c r="C99">
        <v>24</v>
      </c>
      <c r="D99">
        <v>3</v>
      </c>
      <c r="E99">
        <v>0</v>
      </c>
      <c r="F99">
        <v>129.16</v>
      </c>
      <c r="G99">
        <v>3</v>
      </c>
      <c r="H99" s="1" t="s">
        <v>16</v>
      </c>
      <c r="I99" s="1" t="s">
        <v>42</v>
      </c>
      <c r="J99" s="1" t="s">
        <v>24</v>
      </c>
      <c r="K99" s="1" t="s">
        <v>72</v>
      </c>
      <c r="L99" s="2">
        <v>40942</v>
      </c>
      <c r="N99">
        <f>IF(OR(Data[[#This Row],[Dismissal]]="-",Data[[#This Row],[Batting Position]]=0,Data[[#This Row],[Dismissal]]="not out"),0,1)</f>
        <v>1</v>
      </c>
    </row>
    <row r="100" spans="1:14" x14ac:dyDescent="0.3">
      <c r="A100">
        <v>31</v>
      </c>
      <c r="B100">
        <v>30</v>
      </c>
      <c r="C100">
        <v>34</v>
      </c>
      <c r="D100">
        <v>3</v>
      </c>
      <c r="E100">
        <v>0</v>
      </c>
      <c r="F100">
        <v>91.17</v>
      </c>
      <c r="G100">
        <v>3</v>
      </c>
      <c r="H100" s="1" t="s">
        <v>16</v>
      </c>
      <c r="I100" s="1" t="s">
        <v>13</v>
      </c>
      <c r="J100" s="1" t="s">
        <v>24</v>
      </c>
      <c r="K100" s="1" t="s">
        <v>72</v>
      </c>
      <c r="L100" s="2">
        <v>40944</v>
      </c>
      <c r="N100">
        <f>IF(OR(Data[[#This Row],[Dismissal]]="-",Data[[#This Row],[Batting Position]]=0,Data[[#This Row],[Dismissal]]="not out"),0,1)</f>
        <v>1</v>
      </c>
    </row>
    <row r="101" spans="1:14" x14ac:dyDescent="0.3">
      <c r="A101">
        <v>77</v>
      </c>
      <c r="B101">
        <v>156</v>
      </c>
      <c r="C101">
        <v>94</v>
      </c>
      <c r="D101">
        <v>8</v>
      </c>
      <c r="E101">
        <v>1</v>
      </c>
      <c r="F101">
        <v>81.91</v>
      </c>
      <c r="G101">
        <v>3</v>
      </c>
      <c r="H101" s="1" t="s">
        <v>17</v>
      </c>
      <c r="I101" s="1" t="s">
        <v>13</v>
      </c>
      <c r="J101" s="1" t="s">
        <v>14</v>
      </c>
      <c r="K101" s="1" t="s">
        <v>74</v>
      </c>
      <c r="L101" s="2">
        <v>40947</v>
      </c>
      <c r="N101">
        <f>IF(OR(Data[[#This Row],[Dismissal]]="-",Data[[#This Row],[Batting Position]]=0,Data[[#This Row],[Dismissal]]="not out"),0,1)</f>
        <v>1</v>
      </c>
    </row>
    <row r="102" spans="1:14" x14ac:dyDescent="0.3">
      <c r="A102">
        <v>18</v>
      </c>
      <c r="B102">
        <v>41</v>
      </c>
      <c r="C102">
        <v>28</v>
      </c>
      <c r="D102">
        <v>1</v>
      </c>
      <c r="E102">
        <v>0</v>
      </c>
      <c r="F102">
        <v>64.28</v>
      </c>
      <c r="G102">
        <v>3</v>
      </c>
      <c r="H102" s="1" t="s">
        <v>16</v>
      </c>
      <c r="I102" s="1" t="s">
        <v>13</v>
      </c>
      <c r="J102" s="1" t="s">
        <v>24</v>
      </c>
      <c r="K102" s="1" t="s">
        <v>75</v>
      </c>
      <c r="L102" s="2">
        <v>40951</v>
      </c>
      <c r="N102">
        <f>IF(OR(Data[[#This Row],[Dismissal]]="-",Data[[#This Row],[Batting Position]]=0,Data[[#This Row],[Dismissal]]="not out"),0,1)</f>
        <v>1</v>
      </c>
    </row>
    <row r="103" spans="1:14" x14ac:dyDescent="0.3">
      <c r="A103">
        <v>15</v>
      </c>
      <c r="B103">
        <v>32</v>
      </c>
      <c r="C103">
        <v>25</v>
      </c>
      <c r="D103">
        <v>1</v>
      </c>
      <c r="E103">
        <v>0</v>
      </c>
      <c r="F103">
        <v>60</v>
      </c>
      <c r="G103">
        <v>3</v>
      </c>
      <c r="H103" s="1" t="s">
        <v>12</v>
      </c>
      <c r="I103" s="1" t="s">
        <v>13</v>
      </c>
      <c r="J103" s="1" t="s">
        <v>14</v>
      </c>
      <c r="K103" s="1" t="s">
        <v>75</v>
      </c>
      <c r="L103" s="2">
        <v>40953</v>
      </c>
      <c r="N103">
        <f>IF(OR(Data[[#This Row],[Dismissal]]="-",Data[[#This Row],[Batting Position]]=0,Data[[#This Row],[Dismissal]]="not out"),0,1)</f>
        <v>1</v>
      </c>
    </row>
    <row r="104" spans="1:14" x14ac:dyDescent="0.3">
      <c r="A104">
        <v>12</v>
      </c>
      <c r="B104">
        <v>44</v>
      </c>
      <c r="C104">
        <v>25</v>
      </c>
      <c r="D104">
        <v>0</v>
      </c>
      <c r="E104">
        <v>0</v>
      </c>
      <c r="F104">
        <v>48</v>
      </c>
      <c r="G104">
        <v>3</v>
      </c>
      <c r="H104" s="1" t="s">
        <v>16</v>
      </c>
      <c r="I104" s="1" t="s">
        <v>13</v>
      </c>
      <c r="J104" s="1" t="s">
        <v>24</v>
      </c>
      <c r="K104" s="1" t="s">
        <v>76</v>
      </c>
      <c r="L104" s="2">
        <v>40958</v>
      </c>
      <c r="N104">
        <f>IF(OR(Data[[#This Row],[Dismissal]]="-",Data[[#This Row],[Batting Position]]=0,Data[[#This Row],[Dismissal]]="not out"),0,1)</f>
        <v>1</v>
      </c>
    </row>
    <row r="105" spans="1:14" x14ac:dyDescent="0.3">
      <c r="A105">
        <v>66</v>
      </c>
      <c r="B105">
        <v>116</v>
      </c>
      <c r="C105">
        <v>83</v>
      </c>
      <c r="D105">
        <v>2</v>
      </c>
      <c r="E105">
        <v>0</v>
      </c>
      <c r="F105">
        <v>79.510000000000005</v>
      </c>
      <c r="G105">
        <v>4</v>
      </c>
      <c r="H105" s="1" t="s">
        <v>16</v>
      </c>
      <c r="I105" s="1" t="s">
        <v>13</v>
      </c>
      <c r="J105" s="1" t="s">
        <v>14</v>
      </c>
      <c r="K105" s="1" t="s">
        <v>76</v>
      </c>
      <c r="L105" s="2">
        <v>40960</v>
      </c>
      <c r="N105">
        <f>IF(OR(Data[[#This Row],[Dismissal]]="-",Data[[#This Row],[Batting Position]]=0,Data[[#This Row],[Dismissal]]="not out"),0,1)</f>
        <v>1</v>
      </c>
    </row>
    <row r="106" spans="1:14" x14ac:dyDescent="0.3">
      <c r="A106">
        <v>21</v>
      </c>
      <c r="B106">
        <v>36</v>
      </c>
      <c r="C106">
        <v>27</v>
      </c>
      <c r="D106">
        <v>2</v>
      </c>
      <c r="E106">
        <v>0</v>
      </c>
      <c r="F106">
        <v>77.77</v>
      </c>
      <c r="G106">
        <v>4</v>
      </c>
      <c r="H106" s="1" t="s">
        <v>16</v>
      </c>
      <c r="I106" s="1" t="s">
        <v>13</v>
      </c>
      <c r="J106" s="1" t="s">
        <v>24</v>
      </c>
      <c r="K106" s="1" t="s">
        <v>73</v>
      </c>
      <c r="L106" s="2">
        <v>40965</v>
      </c>
      <c r="N106">
        <f>IF(OR(Data[[#This Row],[Dismissal]]="-",Data[[#This Row],[Batting Position]]=0,Data[[#This Row],[Dismissal]]="not out"),0,1)</f>
        <v>1</v>
      </c>
    </row>
    <row r="107" spans="1:14" x14ac:dyDescent="0.3">
      <c r="A107">
        <v>133</v>
      </c>
      <c r="B107">
        <v>133</v>
      </c>
      <c r="C107">
        <v>86</v>
      </c>
      <c r="D107">
        <v>16</v>
      </c>
      <c r="E107">
        <v>2</v>
      </c>
      <c r="F107">
        <v>154.65</v>
      </c>
      <c r="G107">
        <v>4</v>
      </c>
      <c r="H107" s="1" t="s">
        <v>20</v>
      </c>
      <c r="I107" s="1" t="s">
        <v>13</v>
      </c>
      <c r="J107" s="1" t="s">
        <v>14</v>
      </c>
      <c r="K107" s="1" t="s">
        <v>77</v>
      </c>
      <c r="L107" s="2">
        <v>40967</v>
      </c>
      <c r="N107">
        <f>IF(OR(Data[[#This Row],[Dismissal]]="-",Data[[#This Row],[Batting Position]]=0,Data[[#This Row],[Dismissal]]="not out"),0,1)</f>
        <v>0</v>
      </c>
    </row>
    <row r="108" spans="1:14" x14ac:dyDescent="0.3">
      <c r="A108">
        <v>108</v>
      </c>
      <c r="B108">
        <v>148</v>
      </c>
      <c r="C108">
        <v>120</v>
      </c>
      <c r="D108">
        <v>7</v>
      </c>
      <c r="E108">
        <v>0</v>
      </c>
      <c r="F108">
        <v>90</v>
      </c>
      <c r="G108">
        <v>3</v>
      </c>
      <c r="H108" s="1" t="s">
        <v>16</v>
      </c>
      <c r="I108" s="1" t="s">
        <v>13</v>
      </c>
      <c r="J108" s="1" t="s">
        <v>14</v>
      </c>
      <c r="K108" s="1" t="s">
        <v>33</v>
      </c>
      <c r="L108" s="2">
        <v>40981</v>
      </c>
      <c r="N108">
        <f>IF(OR(Data[[#This Row],[Dismissal]]="-",Data[[#This Row],[Batting Position]]=0,Data[[#This Row],[Dismissal]]="not out"),0,1)</f>
        <v>1</v>
      </c>
    </row>
    <row r="109" spans="1:14" x14ac:dyDescent="0.3">
      <c r="A109">
        <v>66</v>
      </c>
      <c r="B109">
        <v>126</v>
      </c>
      <c r="C109">
        <v>82</v>
      </c>
      <c r="D109">
        <v>5</v>
      </c>
      <c r="E109">
        <v>0</v>
      </c>
      <c r="F109">
        <v>80.48</v>
      </c>
      <c r="G109">
        <v>3</v>
      </c>
      <c r="H109" s="1" t="s">
        <v>19</v>
      </c>
      <c r="I109" s="1" t="s">
        <v>13</v>
      </c>
      <c r="J109" s="1" t="s">
        <v>34</v>
      </c>
      <c r="K109" s="1" t="s">
        <v>33</v>
      </c>
      <c r="L109" s="2">
        <v>40984</v>
      </c>
      <c r="N109">
        <f>IF(OR(Data[[#This Row],[Dismissal]]="-",Data[[#This Row],[Batting Position]]=0,Data[[#This Row],[Dismissal]]="not out"),0,1)</f>
        <v>1</v>
      </c>
    </row>
    <row r="110" spans="1:14" x14ac:dyDescent="0.3">
      <c r="A110">
        <v>183</v>
      </c>
      <c r="B110">
        <v>211</v>
      </c>
      <c r="C110">
        <v>148</v>
      </c>
      <c r="D110">
        <v>22</v>
      </c>
      <c r="E110">
        <v>1</v>
      </c>
      <c r="F110">
        <v>123.64</v>
      </c>
      <c r="G110">
        <v>3</v>
      </c>
      <c r="H110" s="1" t="s">
        <v>16</v>
      </c>
      <c r="I110" s="1" t="s">
        <v>13</v>
      </c>
      <c r="J110" s="1" t="s">
        <v>21</v>
      </c>
      <c r="K110" s="1" t="s">
        <v>33</v>
      </c>
      <c r="L110" s="2">
        <v>40986</v>
      </c>
      <c r="N110">
        <f>IF(OR(Data[[#This Row],[Dismissal]]="-",Data[[#This Row],[Batting Position]]=0,Data[[#This Row],[Dismissal]]="not out"),0,1)</f>
        <v>1</v>
      </c>
    </row>
    <row r="111" spans="1:14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 s="1" t="s">
        <v>23</v>
      </c>
      <c r="I111" s="1" t="s">
        <v>42</v>
      </c>
      <c r="J111" s="1" t="s">
        <v>35</v>
      </c>
      <c r="K111" s="1" t="s">
        <v>26</v>
      </c>
      <c r="L111" s="2">
        <v>40998</v>
      </c>
      <c r="N111">
        <f>IF(OR(Data[[#This Row],[Dismissal]]="-",Data[[#This Row],[Batting Position]]=0,Data[[#This Row],[Dismissal]]="not out"),0,1)</f>
        <v>0</v>
      </c>
    </row>
    <row r="112" spans="1:14" x14ac:dyDescent="0.3">
      <c r="A112">
        <v>106</v>
      </c>
      <c r="B112">
        <v>158</v>
      </c>
      <c r="C112">
        <v>113</v>
      </c>
      <c r="D112">
        <v>9</v>
      </c>
      <c r="E112">
        <v>0</v>
      </c>
      <c r="F112">
        <v>93.8</v>
      </c>
      <c r="G112">
        <v>3</v>
      </c>
      <c r="H112" s="1" t="s">
        <v>16</v>
      </c>
      <c r="I112" s="1" t="s">
        <v>13</v>
      </c>
      <c r="J112" s="1" t="s">
        <v>14</v>
      </c>
      <c r="K112" s="1" t="s">
        <v>78</v>
      </c>
      <c r="L112" s="2">
        <v>41111</v>
      </c>
      <c r="N112">
        <f>IF(OR(Data[[#This Row],[Dismissal]]="-",Data[[#This Row],[Batting Position]]=0,Data[[#This Row],[Dismissal]]="not out"),0,1)</f>
        <v>1</v>
      </c>
    </row>
    <row r="113" spans="1:14" x14ac:dyDescent="0.3">
      <c r="A113">
        <v>1</v>
      </c>
      <c r="B113">
        <v>6</v>
      </c>
      <c r="C113">
        <v>5</v>
      </c>
      <c r="D113">
        <v>0</v>
      </c>
      <c r="E113">
        <v>0</v>
      </c>
      <c r="F113">
        <v>20</v>
      </c>
      <c r="G113">
        <v>3</v>
      </c>
      <c r="H113" s="1" t="s">
        <v>16</v>
      </c>
      <c r="I113" s="1" t="s">
        <v>13</v>
      </c>
      <c r="J113" s="1" t="s">
        <v>14</v>
      </c>
      <c r="K113" s="1" t="s">
        <v>78</v>
      </c>
      <c r="L113" s="2">
        <v>41114</v>
      </c>
      <c r="N113">
        <f>IF(OR(Data[[#This Row],[Dismissal]]="-",Data[[#This Row],[Batting Position]]=0,Data[[#This Row],[Dismissal]]="not out"),0,1)</f>
        <v>1</v>
      </c>
    </row>
    <row r="114" spans="1:14" x14ac:dyDescent="0.3">
      <c r="A114">
        <v>38</v>
      </c>
      <c r="B114">
        <v>80</v>
      </c>
      <c r="C114">
        <v>65</v>
      </c>
      <c r="D114">
        <v>2</v>
      </c>
      <c r="E114">
        <v>0</v>
      </c>
      <c r="F114">
        <v>58.46</v>
      </c>
      <c r="G114">
        <v>3</v>
      </c>
      <c r="H114" s="1" t="s">
        <v>16</v>
      </c>
      <c r="I114" s="1" t="s">
        <v>13</v>
      </c>
      <c r="J114" s="1" t="s">
        <v>14</v>
      </c>
      <c r="K114" s="1" t="s">
        <v>18</v>
      </c>
      <c r="L114" s="2">
        <v>41118</v>
      </c>
      <c r="N114">
        <f>IF(OR(Data[[#This Row],[Dismissal]]="-",Data[[#This Row],[Batting Position]]=0,Data[[#This Row],[Dismissal]]="not out"),0,1)</f>
        <v>1</v>
      </c>
    </row>
    <row r="115" spans="1:14" x14ac:dyDescent="0.3">
      <c r="A115">
        <v>128</v>
      </c>
      <c r="B115">
        <v>187</v>
      </c>
      <c r="C115">
        <v>119</v>
      </c>
      <c r="D115">
        <v>12</v>
      </c>
      <c r="E115">
        <v>1</v>
      </c>
      <c r="F115">
        <v>107.56</v>
      </c>
      <c r="G115">
        <v>3</v>
      </c>
      <c r="H115" s="1" t="s">
        <v>20</v>
      </c>
      <c r="I115" s="1" t="s">
        <v>13</v>
      </c>
      <c r="J115" s="1" t="s">
        <v>14</v>
      </c>
      <c r="K115" s="1" t="s">
        <v>18</v>
      </c>
      <c r="L115" s="2">
        <v>41121</v>
      </c>
      <c r="N115">
        <f>IF(OR(Data[[#This Row],[Dismissal]]="-",Data[[#This Row],[Batting Position]]=0,Data[[#This Row],[Dismissal]]="not out"),0,1)</f>
        <v>0</v>
      </c>
    </row>
    <row r="116" spans="1:14" x14ac:dyDescent="0.3">
      <c r="A116">
        <v>23</v>
      </c>
      <c r="B116">
        <v>42</v>
      </c>
      <c r="C116">
        <v>35</v>
      </c>
      <c r="D116">
        <v>2</v>
      </c>
      <c r="E116">
        <v>0</v>
      </c>
      <c r="F116">
        <v>65.709999999999994</v>
      </c>
      <c r="G116">
        <v>3</v>
      </c>
      <c r="H116" s="1" t="s">
        <v>12</v>
      </c>
      <c r="I116" s="1" t="s">
        <v>13</v>
      </c>
      <c r="J116" s="1" t="s">
        <v>14</v>
      </c>
      <c r="K116" s="1" t="s">
        <v>79</v>
      </c>
      <c r="L116" s="2">
        <v>41125</v>
      </c>
      <c r="N116">
        <f>IF(OR(Data[[#This Row],[Dismissal]]="-",Data[[#This Row],[Batting Position]]=0,Data[[#This Row],[Dismissal]]="not out"),0,1)</f>
        <v>1</v>
      </c>
    </row>
    <row r="117" spans="1:14" x14ac:dyDescent="0.3">
      <c r="A117">
        <v>68</v>
      </c>
      <c r="B117">
        <v>65</v>
      </c>
      <c r="C117">
        <v>48</v>
      </c>
      <c r="D117">
        <v>11</v>
      </c>
      <c r="E117">
        <v>1</v>
      </c>
      <c r="F117">
        <v>141.66</v>
      </c>
      <c r="G117">
        <v>3</v>
      </c>
      <c r="H117" s="1" t="s">
        <v>16</v>
      </c>
      <c r="I117" s="1" t="s">
        <v>42</v>
      </c>
      <c r="J117" s="1" t="s">
        <v>14</v>
      </c>
      <c r="K117" s="1" t="s">
        <v>79</v>
      </c>
      <c r="L117" s="2">
        <v>41128</v>
      </c>
      <c r="N117">
        <f>IF(OR(Data[[#This Row],[Dismissal]]="-",Data[[#This Row],[Batting Position]]=0,Data[[#This Row],[Dismissal]]="not out"),0,1)</f>
        <v>1</v>
      </c>
    </row>
    <row r="118" spans="1:14" x14ac:dyDescent="0.3">
      <c r="A118">
        <v>58</v>
      </c>
      <c r="B118">
        <v>143</v>
      </c>
      <c r="C118">
        <v>107</v>
      </c>
      <c r="D118">
        <v>8</v>
      </c>
      <c r="E118">
        <v>0</v>
      </c>
      <c r="F118">
        <v>54.2</v>
      </c>
      <c r="G118">
        <v>5</v>
      </c>
      <c r="H118" s="1" t="s">
        <v>16</v>
      </c>
      <c r="I118" s="1" t="s">
        <v>59</v>
      </c>
      <c r="J118" s="1" t="s">
        <v>44</v>
      </c>
      <c r="K118" s="1" t="s">
        <v>69</v>
      </c>
      <c r="L118" s="2">
        <v>41144</v>
      </c>
      <c r="N118">
        <f>IF(OR(Data[[#This Row],[Dismissal]]="-",Data[[#This Row],[Batting Position]]=0,Data[[#This Row],[Dismissal]]="not out"),0,1)</f>
        <v>1</v>
      </c>
    </row>
    <row r="119" spans="1:14" x14ac:dyDescent="0.3">
      <c r="A119">
        <v>103</v>
      </c>
      <c r="B119">
        <v>284</v>
      </c>
      <c r="C119">
        <v>193</v>
      </c>
      <c r="D119">
        <v>14</v>
      </c>
      <c r="E119">
        <v>1</v>
      </c>
      <c r="F119">
        <v>53.36</v>
      </c>
      <c r="G119">
        <v>5</v>
      </c>
      <c r="H119" s="1" t="s">
        <v>12</v>
      </c>
      <c r="I119" s="1" t="s">
        <v>59</v>
      </c>
      <c r="J119" s="1" t="s">
        <v>44</v>
      </c>
      <c r="K119" s="1" t="s">
        <v>47</v>
      </c>
      <c r="L119" s="2">
        <v>41152</v>
      </c>
      <c r="N119">
        <f>IF(OR(Data[[#This Row],[Dismissal]]="-",Data[[#This Row],[Batting Position]]=0,Data[[#This Row],[Dismissal]]="not out"),0,1)</f>
        <v>1</v>
      </c>
    </row>
    <row r="120" spans="1:14" x14ac:dyDescent="0.3">
      <c r="A120">
        <v>51</v>
      </c>
      <c r="B120">
        <v>130</v>
      </c>
      <c r="C120">
        <v>82</v>
      </c>
      <c r="D120">
        <v>9</v>
      </c>
      <c r="E120">
        <v>0</v>
      </c>
      <c r="F120">
        <v>62.19</v>
      </c>
      <c r="G120">
        <v>5</v>
      </c>
      <c r="H120" s="1" t="s">
        <v>20</v>
      </c>
      <c r="I120" s="1" t="s">
        <v>59</v>
      </c>
      <c r="J120" s="1" t="s">
        <v>44</v>
      </c>
      <c r="K120" s="1" t="s">
        <v>47</v>
      </c>
      <c r="L120" s="2">
        <v>41152</v>
      </c>
      <c r="N120">
        <f>IF(OR(Data[[#This Row],[Dismissal]]="-",Data[[#This Row],[Batting Position]]=0,Data[[#This Row],[Dismissal]]="not out"),0,1)</f>
        <v>0</v>
      </c>
    </row>
    <row r="121" spans="1:14" x14ac:dyDescent="0.3">
      <c r="A121">
        <v>70</v>
      </c>
      <c r="B121">
        <v>67</v>
      </c>
      <c r="C121">
        <v>41</v>
      </c>
      <c r="D121">
        <v>10</v>
      </c>
      <c r="E121">
        <v>1</v>
      </c>
      <c r="F121">
        <v>170.73</v>
      </c>
      <c r="G121">
        <v>2</v>
      </c>
      <c r="H121" s="1" t="s">
        <v>16</v>
      </c>
      <c r="I121" s="1" t="s">
        <v>42</v>
      </c>
      <c r="J121" s="1" t="s">
        <v>44</v>
      </c>
      <c r="K121" s="1" t="s">
        <v>48</v>
      </c>
      <c r="L121" s="2">
        <v>41163</v>
      </c>
      <c r="N121">
        <f>IF(OR(Data[[#This Row],[Dismissal]]="-",Data[[#This Row],[Batting Position]]=0,Data[[#This Row],[Dismissal]]="not out"),0,1)</f>
        <v>1</v>
      </c>
    </row>
    <row r="122" spans="1:14" x14ac:dyDescent="0.3">
      <c r="A122">
        <v>50</v>
      </c>
      <c r="B122">
        <v>60</v>
      </c>
      <c r="C122">
        <v>39</v>
      </c>
      <c r="D122">
        <v>4</v>
      </c>
      <c r="E122">
        <v>2</v>
      </c>
      <c r="F122">
        <v>128.19999999999999</v>
      </c>
      <c r="G122">
        <v>3</v>
      </c>
      <c r="H122" s="1" t="s">
        <v>16</v>
      </c>
      <c r="I122" s="1" t="s">
        <v>42</v>
      </c>
      <c r="J122" s="1" t="s">
        <v>80</v>
      </c>
      <c r="K122" s="1" t="s">
        <v>18</v>
      </c>
      <c r="L122" s="2">
        <v>41171</v>
      </c>
      <c r="N122">
        <f>IF(OR(Data[[#This Row],[Dismissal]]="-",Data[[#This Row],[Batting Position]]=0,Data[[#This Row],[Dismissal]]="not out"),0,1)</f>
        <v>1</v>
      </c>
    </row>
    <row r="123" spans="1:14" x14ac:dyDescent="0.3">
      <c r="A123">
        <v>40</v>
      </c>
      <c r="B123">
        <v>33</v>
      </c>
      <c r="C123">
        <v>32</v>
      </c>
      <c r="D123">
        <v>6</v>
      </c>
      <c r="E123">
        <v>0</v>
      </c>
      <c r="F123">
        <v>125</v>
      </c>
      <c r="G123">
        <v>3</v>
      </c>
      <c r="H123" s="1" t="s">
        <v>16</v>
      </c>
      <c r="I123" s="1" t="s">
        <v>42</v>
      </c>
      <c r="J123" s="1" t="s">
        <v>52</v>
      </c>
      <c r="K123" s="1" t="s">
        <v>18</v>
      </c>
      <c r="L123" s="2">
        <v>41175</v>
      </c>
      <c r="N123">
        <f>IF(OR(Data[[#This Row],[Dismissal]]="-",Data[[#This Row],[Batting Position]]=0,Data[[#This Row],[Dismissal]]="not out"),0,1)</f>
        <v>1</v>
      </c>
    </row>
    <row r="124" spans="1:14" x14ac:dyDescent="0.3">
      <c r="A124">
        <v>15</v>
      </c>
      <c r="B124">
        <v>18</v>
      </c>
      <c r="C124">
        <v>13</v>
      </c>
      <c r="D124">
        <v>2</v>
      </c>
      <c r="E124">
        <v>0</v>
      </c>
      <c r="F124">
        <v>115.38</v>
      </c>
      <c r="G124">
        <v>3</v>
      </c>
      <c r="H124" s="1" t="s">
        <v>16</v>
      </c>
      <c r="I124" s="1" t="s">
        <v>42</v>
      </c>
      <c r="J124" s="1" t="s">
        <v>24</v>
      </c>
      <c r="K124" s="1" t="s">
        <v>18</v>
      </c>
      <c r="L124" s="2">
        <v>41180</v>
      </c>
      <c r="N124">
        <f>IF(OR(Data[[#This Row],[Dismissal]]="-",Data[[#This Row],[Batting Position]]=0,Data[[#This Row],[Dismissal]]="not out"),0,1)</f>
        <v>1</v>
      </c>
    </row>
    <row r="125" spans="1:14" x14ac:dyDescent="0.3">
      <c r="A125">
        <v>78</v>
      </c>
      <c r="B125">
        <v>61</v>
      </c>
      <c r="C125">
        <v>61</v>
      </c>
      <c r="D125">
        <v>8</v>
      </c>
      <c r="E125">
        <v>2</v>
      </c>
      <c r="F125">
        <v>127.86</v>
      </c>
      <c r="G125">
        <v>3</v>
      </c>
      <c r="H125" s="1" t="s">
        <v>20</v>
      </c>
      <c r="I125" s="1" t="s">
        <v>42</v>
      </c>
      <c r="J125" s="1" t="s">
        <v>21</v>
      </c>
      <c r="K125" s="1" t="s">
        <v>18</v>
      </c>
      <c r="L125" s="2">
        <v>41182</v>
      </c>
      <c r="N125">
        <f>IF(OR(Data[[#This Row],[Dismissal]]="-",Data[[#This Row],[Batting Position]]=0,Data[[#This Row],[Dismissal]]="not out"),0,1)</f>
        <v>0</v>
      </c>
    </row>
    <row r="126" spans="1:14" x14ac:dyDescent="0.3">
      <c r="A126">
        <v>2</v>
      </c>
      <c r="B126">
        <v>5</v>
      </c>
      <c r="C126">
        <v>6</v>
      </c>
      <c r="D126">
        <v>0</v>
      </c>
      <c r="E126">
        <v>0</v>
      </c>
      <c r="F126">
        <v>33.33</v>
      </c>
      <c r="G126">
        <v>3</v>
      </c>
      <c r="H126" s="1" t="s">
        <v>16</v>
      </c>
      <c r="I126" s="1" t="s">
        <v>42</v>
      </c>
      <c r="J126" s="1" t="s">
        <v>35</v>
      </c>
      <c r="K126" s="1" t="s">
        <v>18</v>
      </c>
      <c r="L126" s="2">
        <v>41184</v>
      </c>
      <c r="N126">
        <f>IF(OR(Data[[#This Row],[Dismissal]]="-",Data[[#This Row],[Batting Position]]=0,Data[[#This Row],[Dismissal]]="not out"),0,1)</f>
        <v>1</v>
      </c>
    </row>
    <row r="127" spans="1:14" x14ac:dyDescent="0.3">
      <c r="A127">
        <v>19</v>
      </c>
      <c r="B127">
        <v>70</v>
      </c>
      <c r="C127">
        <v>67</v>
      </c>
      <c r="D127">
        <v>3</v>
      </c>
      <c r="E127">
        <v>0</v>
      </c>
      <c r="F127">
        <v>28.35</v>
      </c>
      <c r="G127">
        <v>5</v>
      </c>
      <c r="H127" s="1" t="s">
        <v>19</v>
      </c>
      <c r="I127" s="1" t="s">
        <v>59</v>
      </c>
      <c r="J127" s="1" t="s">
        <v>52</v>
      </c>
      <c r="K127" s="1" t="s">
        <v>38</v>
      </c>
      <c r="L127" s="2">
        <v>41228</v>
      </c>
      <c r="N127">
        <f>IF(OR(Data[[#This Row],[Dismissal]]="-",Data[[#This Row],[Batting Position]]=0,Data[[#This Row],[Dismissal]]="not out"),0,1)</f>
        <v>1</v>
      </c>
    </row>
    <row r="128" spans="1:14" x14ac:dyDescent="0.3">
      <c r="A128">
        <v>14</v>
      </c>
      <c r="B128">
        <v>17</v>
      </c>
      <c r="C128">
        <v>21</v>
      </c>
      <c r="D128">
        <v>3</v>
      </c>
      <c r="E128">
        <v>0</v>
      </c>
      <c r="F128">
        <v>66.66</v>
      </c>
      <c r="G128">
        <v>3</v>
      </c>
      <c r="H128" s="1" t="s">
        <v>20</v>
      </c>
      <c r="I128" s="1" t="s">
        <v>59</v>
      </c>
      <c r="J128" s="1" t="s">
        <v>52</v>
      </c>
      <c r="K128" s="1" t="s">
        <v>38</v>
      </c>
      <c r="L128" s="2">
        <v>41228</v>
      </c>
      <c r="N128">
        <f>IF(OR(Data[[#This Row],[Dismissal]]="-",Data[[#This Row],[Batting Position]]=0,Data[[#This Row],[Dismissal]]="not out"),0,1)</f>
        <v>0</v>
      </c>
    </row>
    <row r="129" spans="1:14" x14ac:dyDescent="0.3">
      <c r="A129">
        <v>19</v>
      </c>
      <c r="B129">
        <v>65</v>
      </c>
      <c r="C129">
        <v>55</v>
      </c>
      <c r="D129">
        <v>3</v>
      </c>
      <c r="E129">
        <v>0</v>
      </c>
      <c r="F129">
        <v>34.54</v>
      </c>
      <c r="G129">
        <v>5</v>
      </c>
      <c r="H129" s="1" t="s">
        <v>16</v>
      </c>
      <c r="I129" s="1" t="s">
        <v>59</v>
      </c>
      <c r="J129" s="1" t="s">
        <v>52</v>
      </c>
      <c r="K129" s="1" t="s">
        <v>55</v>
      </c>
      <c r="L129" s="2">
        <v>41236</v>
      </c>
      <c r="N129">
        <f>IF(OR(Data[[#This Row],[Dismissal]]="-",Data[[#This Row],[Batting Position]]=0,Data[[#This Row],[Dismissal]]="not out"),0,1)</f>
        <v>1</v>
      </c>
    </row>
    <row r="130" spans="1:14" x14ac:dyDescent="0.3">
      <c r="A130">
        <v>7</v>
      </c>
      <c r="B130">
        <v>16</v>
      </c>
      <c r="C130">
        <v>13</v>
      </c>
      <c r="D130">
        <v>1</v>
      </c>
      <c r="E130">
        <v>0</v>
      </c>
      <c r="F130">
        <v>53.84</v>
      </c>
      <c r="G130">
        <v>5</v>
      </c>
      <c r="H130" s="1" t="s">
        <v>16</v>
      </c>
      <c r="I130" s="1" t="s">
        <v>59</v>
      </c>
      <c r="J130" s="1" t="s">
        <v>52</v>
      </c>
      <c r="K130" s="1" t="s">
        <v>55</v>
      </c>
      <c r="L130" s="2">
        <v>41236</v>
      </c>
      <c r="N130">
        <f>IF(OR(Data[[#This Row],[Dismissal]]="-",Data[[#This Row],[Batting Position]]=0,Data[[#This Row],[Dismissal]]="not out"),0,1)</f>
        <v>1</v>
      </c>
    </row>
    <row r="131" spans="1:14" x14ac:dyDescent="0.3">
      <c r="A131">
        <v>6</v>
      </c>
      <c r="B131">
        <v>31</v>
      </c>
      <c r="C131">
        <v>24</v>
      </c>
      <c r="D131">
        <v>1</v>
      </c>
      <c r="E131">
        <v>0</v>
      </c>
      <c r="F131">
        <v>25</v>
      </c>
      <c r="G131">
        <v>5</v>
      </c>
      <c r="H131" s="1" t="s">
        <v>16</v>
      </c>
      <c r="I131" s="1" t="s">
        <v>59</v>
      </c>
      <c r="J131" s="1" t="s">
        <v>52</v>
      </c>
      <c r="K131" s="1" t="s">
        <v>31</v>
      </c>
      <c r="L131" s="2">
        <v>41248</v>
      </c>
      <c r="N131">
        <f>IF(OR(Data[[#This Row],[Dismissal]]="-",Data[[#This Row],[Batting Position]]=0,Data[[#This Row],[Dismissal]]="not out"),0,1)</f>
        <v>1</v>
      </c>
    </row>
    <row r="132" spans="1:14" x14ac:dyDescent="0.3">
      <c r="A132">
        <v>20</v>
      </c>
      <c r="B132">
        <v>86</v>
      </c>
      <c r="C132">
        <v>60</v>
      </c>
      <c r="D132">
        <v>3</v>
      </c>
      <c r="E132">
        <v>0</v>
      </c>
      <c r="F132">
        <v>33.33</v>
      </c>
      <c r="G132">
        <v>5</v>
      </c>
      <c r="H132" s="1" t="s">
        <v>16</v>
      </c>
      <c r="I132" s="1" t="s">
        <v>59</v>
      </c>
      <c r="J132" s="1" t="s">
        <v>52</v>
      </c>
      <c r="K132" s="1" t="s">
        <v>31</v>
      </c>
      <c r="L132" s="2">
        <v>41248</v>
      </c>
      <c r="N132">
        <f>IF(OR(Data[[#This Row],[Dismissal]]="-",Data[[#This Row],[Batting Position]]=0,Data[[#This Row],[Dismissal]]="not out"),0,1)</f>
        <v>1</v>
      </c>
    </row>
    <row r="133" spans="1:14" x14ac:dyDescent="0.3">
      <c r="A133">
        <v>103</v>
      </c>
      <c r="B133">
        <v>356</v>
      </c>
      <c r="C133">
        <v>295</v>
      </c>
      <c r="D133">
        <v>11</v>
      </c>
      <c r="E133">
        <v>0</v>
      </c>
      <c r="F133">
        <v>34.909999999999997</v>
      </c>
      <c r="G133">
        <v>5</v>
      </c>
      <c r="H133" s="1" t="s">
        <v>12</v>
      </c>
      <c r="I133" s="1" t="s">
        <v>59</v>
      </c>
      <c r="J133" s="1" t="s">
        <v>52</v>
      </c>
      <c r="K133" s="1" t="s">
        <v>30</v>
      </c>
      <c r="L133" s="2">
        <v>41256</v>
      </c>
      <c r="N133">
        <f>IF(OR(Data[[#This Row],[Dismissal]]="-",Data[[#This Row],[Batting Position]]=0,Data[[#This Row],[Dismissal]]="not out"),0,1)</f>
        <v>1</v>
      </c>
    </row>
    <row r="134" spans="1:14" x14ac:dyDescent="0.3">
      <c r="A134">
        <v>21</v>
      </c>
      <c r="B134">
        <v>35</v>
      </c>
      <c r="C134">
        <v>17</v>
      </c>
      <c r="D134">
        <v>2</v>
      </c>
      <c r="E134">
        <v>0</v>
      </c>
      <c r="F134">
        <v>123.52</v>
      </c>
      <c r="G134">
        <v>3</v>
      </c>
      <c r="H134" s="1" t="s">
        <v>19</v>
      </c>
      <c r="I134" s="1" t="s">
        <v>42</v>
      </c>
      <c r="J134" s="1" t="s">
        <v>52</v>
      </c>
      <c r="K134" s="1" t="s">
        <v>81</v>
      </c>
      <c r="L134" s="2">
        <v>41263</v>
      </c>
      <c r="N134">
        <f>IF(OR(Data[[#This Row],[Dismissal]]="-",Data[[#This Row],[Batting Position]]=0,Data[[#This Row],[Dismissal]]="not out"),0,1)</f>
        <v>1</v>
      </c>
    </row>
    <row r="135" spans="1:14" x14ac:dyDescent="0.3">
      <c r="A135">
        <v>38</v>
      </c>
      <c r="B135">
        <v>25</v>
      </c>
      <c r="C135">
        <v>20</v>
      </c>
      <c r="D135">
        <v>7</v>
      </c>
      <c r="E135">
        <v>0</v>
      </c>
      <c r="F135">
        <v>190</v>
      </c>
      <c r="G135">
        <v>3</v>
      </c>
      <c r="H135" s="1" t="s">
        <v>12</v>
      </c>
      <c r="I135" s="1" t="s">
        <v>42</v>
      </c>
      <c r="J135" s="1" t="s">
        <v>52</v>
      </c>
      <c r="K135" s="1" t="s">
        <v>55</v>
      </c>
      <c r="L135" s="2">
        <v>41265</v>
      </c>
      <c r="N135">
        <f>IF(OR(Data[[#This Row],[Dismissal]]="-",Data[[#This Row],[Batting Position]]=0,Data[[#This Row],[Dismissal]]="not out"),0,1)</f>
        <v>1</v>
      </c>
    </row>
    <row r="136" spans="1:14" x14ac:dyDescent="0.3">
      <c r="A136">
        <v>9</v>
      </c>
      <c r="B136">
        <v>15</v>
      </c>
      <c r="C136">
        <v>11</v>
      </c>
      <c r="D136">
        <v>1</v>
      </c>
      <c r="E136">
        <v>0</v>
      </c>
      <c r="F136">
        <v>81.81</v>
      </c>
      <c r="G136">
        <v>3</v>
      </c>
      <c r="H136" s="1" t="s">
        <v>16</v>
      </c>
      <c r="I136" s="1" t="s">
        <v>42</v>
      </c>
      <c r="J136" s="1" t="s">
        <v>21</v>
      </c>
      <c r="K136" s="1" t="s">
        <v>47</v>
      </c>
      <c r="L136" s="2">
        <v>41268</v>
      </c>
      <c r="N136">
        <f>IF(OR(Data[[#This Row],[Dismissal]]="-",Data[[#This Row],[Batting Position]]=0,Data[[#This Row],[Dismissal]]="not out"),0,1)</f>
        <v>1</v>
      </c>
    </row>
    <row r="137" spans="1:14" x14ac:dyDescent="0.3">
      <c r="A137">
        <v>27</v>
      </c>
      <c r="B137">
        <v>31</v>
      </c>
      <c r="C137">
        <v>22</v>
      </c>
      <c r="D137">
        <v>3</v>
      </c>
      <c r="E137">
        <v>0</v>
      </c>
      <c r="F137">
        <v>122.72</v>
      </c>
      <c r="G137">
        <v>3</v>
      </c>
      <c r="H137" s="1" t="s">
        <v>17</v>
      </c>
      <c r="I137" s="1" t="s">
        <v>42</v>
      </c>
      <c r="J137" s="1" t="s">
        <v>21</v>
      </c>
      <c r="K137" s="1" t="s">
        <v>38</v>
      </c>
      <c r="L137" s="2">
        <v>41271</v>
      </c>
      <c r="N137">
        <f>IF(OR(Data[[#This Row],[Dismissal]]="-",Data[[#This Row],[Batting Position]]=0,Data[[#This Row],[Dismissal]]="not out"),0,1)</f>
        <v>1</v>
      </c>
    </row>
    <row r="138" spans="1:14" x14ac:dyDescent="0.3">
      <c r="A138">
        <v>0</v>
      </c>
      <c r="B138">
        <v>9</v>
      </c>
      <c r="C138">
        <v>5</v>
      </c>
      <c r="D138">
        <v>0</v>
      </c>
      <c r="E138">
        <v>0</v>
      </c>
      <c r="F138">
        <v>0</v>
      </c>
      <c r="G138">
        <v>3</v>
      </c>
      <c r="H138" s="1" t="s">
        <v>19</v>
      </c>
      <c r="I138" s="1" t="s">
        <v>13</v>
      </c>
      <c r="J138" s="1" t="s">
        <v>21</v>
      </c>
      <c r="K138" s="1" t="s">
        <v>48</v>
      </c>
      <c r="L138" s="2">
        <v>41273</v>
      </c>
      <c r="N138">
        <f>IF(OR(Data[[#This Row],[Dismissal]]="-",Data[[#This Row],[Batting Position]]=0,Data[[#This Row],[Dismissal]]="not out"),0,1)</f>
        <v>1</v>
      </c>
    </row>
    <row r="139" spans="1:14" x14ac:dyDescent="0.3">
      <c r="A139">
        <v>6</v>
      </c>
      <c r="B139">
        <v>12</v>
      </c>
      <c r="C139">
        <v>9</v>
      </c>
      <c r="D139">
        <v>1</v>
      </c>
      <c r="E139">
        <v>0</v>
      </c>
      <c r="F139">
        <v>66.66</v>
      </c>
      <c r="G139">
        <v>3</v>
      </c>
      <c r="H139" s="1" t="s">
        <v>16</v>
      </c>
      <c r="I139" s="1" t="s">
        <v>13</v>
      </c>
      <c r="J139" s="1" t="s">
        <v>21</v>
      </c>
      <c r="K139" s="1" t="s">
        <v>31</v>
      </c>
      <c r="L139" s="2">
        <v>41277</v>
      </c>
      <c r="N139">
        <f>IF(OR(Data[[#This Row],[Dismissal]]="-",Data[[#This Row],[Batting Position]]=0,Data[[#This Row],[Dismissal]]="not out"),0,1)</f>
        <v>1</v>
      </c>
    </row>
    <row r="140" spans="1:14" x14ac:dyDescent="0.3">
      <c r="A140">
        <v>7</v>
      </c>
      <c r="B140">
        <v>25</v>
      </c>
      <c r="C140">
        <v>17</v>
      </c>
      <c r="D140">
        <v>1</v>
      </c>
      <c r="E140">
        <v>0</v>
      </c>
      <c r="F140">
        <v>41.17</v>
      </c>
      <c r="G140">
        <v>3</v>
      </c>
      <c r="H140" s="1" t="s">
        <v>16</v>
      </c>
      <c r="I140" s="1" t="s">
        <v>13</v>
      </c>
      <c r="J140" s="1" t="s">
        <v>21</v>
      </c>
      <c r="K140" s="1" t="s">
        <v>32</v>
      </c>
      <c r="L140" s="2">
        <v>41280</v>
      </c>
      <c r="N140">
        <f>IF(OR(Data[[#This Row],[Dismissal]]="-",Data[[#This Row],[Batting Position]]=0,Data[[#This Row],[Dismissal]]="not out"),0,1)</f>
        <v>1</v>
      </c>
    </row>
    <row r="141" spans="1:14" x14ac:dyDescent="0.3">
      <c r="A141">
        <v>15</v>
      </c>
      <c r="B141">
        <v>45</v>
      </c>
      <c r="C141">
        <v>22</v>
      </c>
      <c r="D141">
        <v>1</v>
      </c>
      <c r="E141">
        <v>0</v>
      </c>
      <c r="F141">
        <v>68.180000000000007</v>
      </c>
      <c r="G141">
        <v>3</v>
      </c>
      <c r="H141" s="1" t="s">
        <v>16</v>
      </c>
      <c r="I141" s="1" t="s">
        <v>13</v>
      </c>
      <c r="J141" s="1" t="s">
        <v>52</v>
      </c>
      <c r="K141" s="1" t="s">
        <v>29</v>
      </c>
      <c r="L141" s="2">
        <v>41285</v>
      </c>
      <c r="N141">
        <f>IF(OR(Data[[#This Row],[Dismissal]]="-",Data[[#This Row],[Batting Position]]=0,Data[[#This Row],[Dismissal]]="not out"),0,1)</f>
        <v>1</v>
      </c>
    </row>
    <row r="142" spans="1:14" x14ac:dyDescent="0.3">
      <c r="A142">
        <v>37</v>
      </c>
      <c r="B142">
        <v>86</v>
      </c>
      <c r="C142">
        <v>54</v>
      </c>
      <c r="D142">
        <v>1</v>
      </c>
      <c r="E142">
        <v>1</v>
      </c>
      <c r="F142">
        <v>68.510000000000005</v>
      </c>
      <c r="G142">
        <v>3</v>
      </c>
      <c r="H142" s="1" t="s">
        <v>16</v>
      </c>
      <c r="I142" s="1" t="s">
        <v>13</v>
      </c>
      <c r="J142" s="1" t="s">
        <v>52</v>
      </c>
      <c r="K142" s="1" t="s">
        <v>82</v>
      </c>
      <c r="L142" s="2">
        <v>41289</v>
      </c>
      <c r="N142">
        <f>IF(OR(Data[[#This Row],[Dismissal]]="-",Data[[#This Row],[Batting Position]]=0,Data[[#This Row],[Dismissal]]="not out"),0,1)</f>
        <v>1</v>
      </c>
    </row>
    <row r="143" spans="1:14" x14ac:dyDescent="0.3">
      <c r="A143">
        <v>77</v>
      </c>
      <c r="B143">
        <v>110</v>
      </c>
      <c r="C143">
        <v>79</v>
      </c>
      <c r="D143">
        <v>9</v>
      </c>
      <c r="E143">
        <v>2</v>
      </c>
      <c r="F143">
        <v>97.46</v>
      </c>
      <c r="G143">
        <v>3</v>
      </c>
      <c r="H143" s="1" t="s">
        <v>20</v>
      </c>
      <c r="I143" s="1" t="s">
        <v>13</v>
      </c>
      <c r="J143" s="1" t="s">
        <v>52</v>
      </c>
      <c r="K143" s="1" t="s">
        <v>83</v>
      </c>
      <c r="L143" s="2">
        <v>41293</v>
      </c>
      <c r="N143">
        <f>IF(OR(Data[[#This Row],[Dismissal]]="-",Data[[#This Row],[Batting Position]]=0,Data[[#This Row],[Dismissal]]="not out"),0,1)</f>
        <v>0</v>
      </c>
    </row>
    <row r="144" spans="1:14" x14ac:dyDescent="0.3">
      <c r="A144">
        <v>26</v>
      </c>
      <c r="B144">
        <v>44</v>
      </c>
      <c r="C144">
        <v>33</v>
      </c>
      <c r="D144">
        <v>3</v>
      </c>
      <c r="E144">
        <v>0</v>
      </c>
      <c r="F144">
        <v>78.78</v>
      </c>
      <c r="G144">
        <v>3</v>
      </c>
      <c r="H144" s="1" t="s">
        <v>16</v>
      </c>
      <c r="I144" s="1" t="s">
        <v>13</v>
      </c>
      <c r="J144" s="1" t="s">
        <v>52</v>
      </c>
      <c r="K144" s="1" t="s">
        <v>28</v>
      </c>
      <c r="L144" s="2">
        <v>41297</v>
      </c>
      <c r="N144">
        <f>IF(OR(Data[[#This Row],[Dismissal]]="-",Data[[#This Row],[Batting Position]]=0,Data[[#This Row],[Dismissal]]="not out"),0,1)</f>
        <v>1</v>
      </c>
    </row>
    <row r="145" spans="1:14" x14ac:dyDescent="0.3">
      <c r="A145">
        <v>0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3</v>
      </c>
      <c r="H145" s="1" t="s">
        <v>16</v>
      </c>
      <c r="I145" s="1" t="s">
        <v>13</v>
      </c>
      <c r="J145" s="1" t="s">
        <v>52</v>
      </c>
      <c r="K145" s="1" t="s">
        <v>84</v>
      </c>
      <c r="L145" s="2">
        <v>41301</v>
      </c>
      <c r="N145">
        <f>IF(OR(Data[[#This Row],[Dismissal]]="-",Data[[#This Row],[Batting Position]]=0,Data[[#This Row],[Dismissal]]="not out"),0,1)</f>
        <v>1</v>
      </c>
    </row>
    <row r="146" spans="1:14" x14ac:dyDescent="0.3">
      <c r="A146">
        <v>107</v>
      </c>
      <c r="B146">
        <v>266</v>
      </c>
      <c r="C146">
        <v>206</v>
      </c>
      <c r="D146">
        <v>15</v>
      </c>
      <c r="E146">
        <v>1</v>
      </c>
      <c r="F146">
        <v>51.94</v>
      </c>
      <c r="G146">
        <v>5</v>
      </c>
      <c r="H146" s="1" t="s">
        <v>16</v>
      </c>
      <c r="I146" s="1" t="s">
        <v>59</v>
      </c>
      <c r="J146" s="1" t="s">
        <v>24</v>
      </c>
      <c r="K146" s="1" t="s">
        <v>48</v>
      </c>
      <c r="L146" s="2">
        <v>41327</v>
      </c>
      <c r="N146">
        <f>IF(OR(Data[[#This Row],[Dismissal]]="-",Data[[#This Row],[Batting Position]]=0,Data[[#This Row],[Dismissal]]="not out"),0,1)</f>
        <v>1</v>
      </c>
    </row>
    <row r="147" spans="1:14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 s="1" t="s">
        <v>23</v>
      </c>
      <c r="I147" s="1" t="s">
        <v>59</v>
      </c>
      <c r="J147" s="1" t="s">
        <v>24</v>
      </c>
      <c r="K147" s="1" t="s">
        <v>48</v>
      </c>
      <c r="L147" s="2">
        <v>41327</v>
      </c>
      <c r="N147">
        <f>IF(OR(Data[[#This Row],[Dismissal]]="-",Data[[#This Row],[Batting Position]]=0,Data[[#This Row],[Dismissal]]="not out"),0,1)</f>
        <v>0</v>
      </c>
    </row>
    <row r="148" spans="1:14" x14ac:dyDescent="0.3">
      <c r="A148">
        <v>34</v>
      </c>
      <c r="B148">
        <v>119</v>
      </c>
      <c r="C148">
        <v>92</v>
      </c>
      <c r="D148">
        <v>3</v>
      </c>
      <c r="E148">
        <v>0</v>
      </c>
      <c r="F148">
        <v>36.950000000000003</v>
      </c>
      <c r="G148">
        <v>5</v>
      </c>
      <c r="H148" s="1" t="s">
        <v>16</v>
      </c>
      <c r="I148" s="1" t="s">
        <v>59</v>
      </c>
      <c r="J148" s="1" t="s">
        <v>24</v>
      </c>
      <c r="K148" s="1" t="s">
        <v>69</v>
      </c>
      <c r="L148" s="2">
        <v>41335</v>
      </c>
      <c r="N148">
        <f>IF(OR(Data[[#This Row],[Dismissal]]="-",Data[[#This Row],[Batting Position]]=0,Data[[#This Row],[Dismissal]]="not out"),0,1)</f>
        <v>1</v>
      </c>
    </row>
    <row r="149" spans="1:14" x14ac:dyDescent="0.3">
      <c r="A149">
        <v>67</v>
      </c>
      <c r="B149">
        <v>157</v>
      </c>
      <c r="C149">
        <v>129</v>
      </c>
      <c r="D149">
        <v>7</v>
      </c>
      <c r="E149">
        <v>1</v>
      </c>
      <c r="F149">
        <v>51.93</v>
      </c>
      <c r="G149">
        <v>5</v>
      </c>
      <c r="H149" s="1" t="s">
        <v>20</v>
      </c>
      <c r="I149" s="1" t="s">
        <v>59</v>
      </c>
      <c r="J149" s="1" t="s">
        <v>24</v>
      </c>
      <c r="K149" s="1" t="s">
        <v>28</v>
      </c>
      <c r="L149" s="2">
        <v>41347</v>
      </c>
      <c r="N149">
        <f>IF(OR(Data[[#This Row],[Dismissal]]="-",Data[[#This Row],[Batting Position]]=0,Data[[#This Row],[Dismissal]]="not out"),0,1)</f>
        <v>0</v>
      </c>
    </row>
    <row r="150" spans="1:14" x14ac:dyDescent="0.3">
      <c r="A150">
        <v>34</v>
      </c>
      <c r="B150">
        <v>80</v>
      </c>
      <c r="C150">
        <v>61</v>
      </c>
      <c r="D150">
        <v>6</v>
      </c>
      <c r="E150">
        <v>0</v>
      </c>
      <c r="F150">
        <v>55.73</v>
      </c>
      <c r="G150">
        <v>3</v>
      </c>
      <c r="H150" s="1" t="s">
        <v>16</v>
      </c>
      <c r="I150" s="1" t="s">
        <v>59</v>
      </c>
      <c r="J150" s="1" t="s">
        <v>24</v>
      </c>
      <c r="K150" s="1" t="s">
        <v>28</v>
      </c>
      <c r="L150" s="2">
        <v>41347</v>
      </c>
      <c r="N150">
        <f>IF(OR(Data[[#This Row],[Dismissal]]="-",Data[[#This Row],[Batting Position]]=0,Data[[#This Row],[Dismissal]]="not out"),0,1)</f>
        <v>1</v>
      </c>
    </row>
    <row r="151" spans="1:14" x14ac:dyDescent="0.3">
      <c r="A151">
        <v>1</v>
      </c>
      <c r="B151">
        <v>11</v>
      </c>
      <c r="C151">
        <v>8</v>
      </c>
      <c r="D151">
        <v>0</v>
      </c>
      <c r="E151">
        <v>0</v>
      </c>
      <c r="F151">
        <v>12.5</v>
      </c>
      <c r="G151">
        <v>3</v>
      </c>
      <c r="H151" s="1" t="s">
        <v>12</v>
      </c>
      <c r="I151" s="1" t="s">
        <v>59</v>
      </c>
      <c r="J151" s="1" t="s">
        <v>24</v>
      </c>
      <c r="K151" s="1" t="s">
        <v>32</v>
      </c>
      <c r="L151" s="2">
        <v>41355</v>
      </c>
      <c r="N151">
        <f>IF(OR(Data[[#This Row],[Dismissal]]="-",Data[[#This Row],[Batting Position]]=0,Data[[#This Row],[Dismissal]]="not out"),0,1)</f>
        <v>1</v>
      </c>
    </row>
    <row r="152" spans="1:14" x14ac:dyDescent="0.3">
      <c r="A152">
        <v>41</v>
      </c>
      <c r="B152">
        <v>76</v>
      </c>
      <c r="C152">
        <v>60</v>
      </c>
      <c r="D152">
        <v>4</v>
      </c>
      <c r="E152">
        <v>0</v>
      </c>
      <c r="F152">
        <v>68.33</v>
      </c>
      <c r="G152">
        <v>3</v>
      </c>
      <c r="H152" s="1" t="s">
        <v>12</v>
      </c>
      <c r="I152" s="1" t="s">
        <v>59</v>
      </c>
      <c r="J152" s="1" t="s">
        <v>24</v>
      </c>
      <c r="K152" s="1" t="s">
        <v>32</v>
      </c>
      <c r="L152" s="2">
        <v>41355</v>
      </c>
      <c r="N152">
        <f>IF(OR(Data[[#This Row],[Dismissal]]="-",Data[[#This Row],[Batting Position]]=0,Data[[#This Row],[Dismissal]]="not out"),0,1)</f>
        <v>1</v>
      </c>
    </row>
    <row r="153" spans="1:14" x14ac:dyDescent="0.3">
      <c r="A153">
        <v>31</v>
      </c>
      <c r="B153">
        <v>46</v>
      </c>
      <c r="C153">
        <v>41</v>
      </c>
      <c r="D153">
        <v>2</v>
      </c>
      <c r="E153">
        <v>0</v>
      </c>
      <c r="F153">
        <v>75.599999999999994</v>
      </c>
      <c r="G153">
        <v>3</v>
      </c>
      <c r="H153" s="1" t="s">
        <v>16</v>
      </c>
      <c r="I153" s="1" t="s">
        <v>13</v>
      </c>
      <c r="J153" s="1" t="s">
        <v>35</v>
      </c>
      <c r="K153" s="1" t="s">
        <v>68</v>
      </c>
      <c r="L153" s="2">
        <v>41431</v>
      </c>
      <c r="N153">
        <f>IF(OR(Data[[#This Row],[Dismissal]]="-",Data[[#This Row],[Batting Position]]=0,Data[[#This Row],[Dismissal]]="not out"),0,1)</f>
        <v>1</v>
      </c>
    </row>
    <row r="154" spans="1:14" x14ac:dyDescent="0.3">
      <c r="A154">
        <v>22</v>
      </c>
      <c r="B154">
        <v>18</v>
      </c>
      <c r="C154">
        <v>18</v>
      </c>
      <c r="D154">
        <v>4</v>
      </c>
      <c r="E154">
        <v>0</v>
      </c>
      <c r="F154">
        <v>122.22</v>
      </c>
      <c r="G154">
        <v>3</v>
      </c>
      <c r="H154" s="1" t="s">
        <v>19</v>
      </c>
      <c r="I154" s="1" t="s">
        <v>13</v>
      </c>
      <c r="J154" s="1" t="s">
        <v>25</v>
      </c>
      <c r="K154" s="1" t="s">
        <v>65</v>
      </c>
      <c r="L154" s="2">
        <v>41436</v>
      </c>
      <c r="N154">
        <f>IF(OR(Data[[#This Row],[Dismissal]]="-",Data[[#This Row],[Batting Position]]=0,Data[[#This Row],[Dismissal]]="not out"),0,1)</f>
        <v>1</v>
      </c>
    </row>
    <row r="155" spans="1:14" x14ac:dyDescent="0.3">
      <c r="A155">
        <v>22</v>
      </c>
      <c r="B155">
        <v>36</v>
      </c>
      <c r="C155">
        <v>27</v>
      </c>
      <c r="D155">
        <v>3</v>
      </c>
      <c r="E155">
        <v>0</v>
      </c>
      <c r="F155">
        <v>81.48</v>
      </c>
      <c r="G155">
        <v>3</v>
      </c>
      <c r="H155" s="1" t="s">
        <v>20</v>
      </c>
      <c r="I155" s="1" t="s">
        <v>13</v>
      </c>
      <c r="J155" s="1" t="s">
        <v>21</v>
      </c>
      <c r="K155" s="1" t="s">
        <v>85</v>
      </c>
      <c r="L155" s="2">
        <v>41440</v>
      </c>
      <c r="N155">
        <f>IF(OR(Data[[#This Row],[Dismissal]]="-",Data[[#This Row],[Batting Position]]=0,Data[[#This Row],[Dismissal]]="not out"),0,1)</f>
        <v>0</v>
      </c>
    </row>
    <row r="156" spans="1:14" x14ac:dyDescent="0.3">
      <c r="A156">
        <v>58</v>
      </c>
      <c r="B156">
        <v>80</v>
      </c>
      <c r="C156">
        <v>64</v>
      </c>
      <c r="D156">
        <v>4</v>
      </c>
      <c r="E156">
        <v>1</v>
      </c>
      <c r="F156">
        <v>90.62</v>
      </c>
      <c r="G156">
        <v>3</v>
      </c>
      <c r="H156" s="1" t="s">
        <v>20</v>
      </c>
      <c r="I156" s="1" t="s">
        <v>13</v>
      </c>
      <c r="J156" s="1" t="s">
        <v>14</v>
      </c>
      <c r="K156" s="1" t="s">
        <v>68</v>
      </c>
      <c r="L156" s="2">
        <v>41445</v>
      </c>
      <c r="N156">
        <f>IF(OR(Data[[#This Row],[Dismissal]]="-",Data[[#This Row],[Batting Position]]=0,Data[[#This Row],[Dismissal]]="not out"),0,1)</f>
        <v>0</v>
      </c>
    </row>
    <row r="157" spans="1:14" x14ac:dyDescent="0.3">
      <c r="A157">
        <v>43</v>
      </c>
      <c r="B157">
        <v>66</v>
      </c>
      <c r="C157">
        <v>34</v>
      </c>
      <c r="D157">
        <v>4</v>
      </c>
      <c r="E157">
        <v>1</v>
      </c>
      <c r="F157">
        <v>126.47</v>
      </c>
      <c r="G157">
        <v>3</v>
      </c>
      <c r="H157" s="1" t="s">
        <v>16</v>
      </c>
      <c r="I157" s="1" t="s">
        <v>13</v>
      </c>
      <c r="J157" s="1" t="s">
        <v>52</v>
      </c>
      <c r="K157" s="1" t="s">
        <v>85</v>
      </c>
      <c r="L157" s="2">
        <v>41448</v>
      </c>
      <c r="N157">
        <f>IF(OR(Data[[#This Row],[Dismissal]]="-",Data[[#This Row],[Batting Position]]=0,Data[[#This Row],[Dismissal]]="not out"),0,1)</f>
        <v>1</v>
      </c>
    </row>
    <row r="158" spans="1:14" x14ac:dyDescent="0.3">
      <c r="A158">
        <v>11</v>
      </c>
      <c r="B158">
        <v>19</v>
      </c>
      <c r="C158">
        <v>21</v>
      </c>
      <c r="D158">
        <v>0</v>
      </c>
      <c r="E158">
        <v>1</v>
      </c>
      <c r="F158">
        <v>52.38</v>
      </c>
      <c r="G158">
        <v>3</v>
      </c>
      <c r="H158" s="1" t="s">
        <v>16</v>
      </c>
      <c r="I158" s="1" t="s">
        <v>13</v>
      </c>
      <c r="J158" s="1" t="s">
        <v>25</v>
      </c>
      <c r="K158" s="1" t="s">
        <v>58</v>
      </c>
      <c r="L158" s="2">
        <v>41455</v>
      </c>
      <c r="N158">
        <f>IF(OR(Data[[#This Row],[Dismissal]]="-",Data[[#This Row],[Batting Position]]=0,Data[[#This Row],[Dismissal]]="not out"),0,1)</f>
        <v>1</v>
      </c>
    </row>
    <row r="159" spans="1:14" x14ac:dyDescent="0.3">
      <c r="A159">
        <v>2</v>
      </c>
      <c r="B159">
        <v>6</v>
      </c>
      <c r="C159">
        <v>5</v>
      </c>
      <c r="D159">
        <v>0</v>
      </c>
      <c r="E159">
        <v>0</v>
      </c>
      <c r="F159">
        <v>40</v>
      </c>
      <c r="G159">
        <v>4</v>
      </c>
      <c r="H159" s="1" t="s">
        <v>16</v>
      </c>
      <c r="I159" s="1" t="s">
        <v>13</v>
      </c>
      <c r="J159" s="1" t="s">
        <v>14</v>
      </c>
      <c r="K159" s="1" t="s">
        <v>58</v>
      </c>
      <c r="L159" s="2">
        <v>41457</v>
      </c>
      <c r="N159">
        <f>IF(OR(Data[[#This Row],[Dismissal]]="-",Data[[#This Row],[Batting Position]]=0,Data[[#This Row],[Dismissal]]="not out"),0,1)</f>
        <v>1</v>
      </c>
    </row>
    <row r="160" spans="1:14" x14ac:dyDescent="0.3">
      <c r="A160">
        <v>102</v>
      </c>
      <c r="B160">
        <v>120</v>
      </c>
      <c r="C160">
        <v>83</v>
      </c>
      <c r="D160">
        <v>13</v>
      </c>
      <c r="E160">
        <v>2</v>
      </c>
      <c r="F160">
        <v>122.89</v>
      </c>
      <c r="G160">
        <v>3</v>
      </c>
      <c r="H160" s="1" t="s">
        <v>16</v>
      </c>
      <c r="I160" s="1" t="s">
        <v>13</v>
      </c>
      <c r="J160" s="1" t="s">
        <v>25</v>
      </c>
      <c r="K160" s="1" t="s">
        <v>56</v>
      </c>
      <c r="L160" s="2">
        <v>41460</v>
      </c>
      <c r="N160">
        <f>IF(OR(Data[[#This Row],[Dismissal]]="-",Data[[#This Row],[Batting Position]]=0,Data[[#This Row],[Dismissal]]="not out"),0,1)</f>
        <v>1</v>
      </c>
    </row>
    <row r="161" spans="1:14" x14ac:dyDescent="0.3">
      <c r="A161">
        <v>31</v>
      </c>
      <c r="B161">
        <v>62</v>
      </c>
      <c r="C161">
        <v>52</v>
      </c>
      <c r="D161">
        <v>4</v>
      </c>
      <c r="E161">
        <v>0</v>
      </c>
      <c r="F161">
        <v>59.61</v>
      </c>
      <c r="G161">
        <v>3</v>
      </c>
      <c r="H161" s="1" t="s">
        <v>12</v>
      </c>
      <c r="I161" s="1" t="s">
        <v>13</v>
      </c>
      <c r="J161" s="1" t="s">
        <v>14</v>
      </c>
      <c r="K161" s="1" t="s">
        <v>56</v>
      </c>
      <c r="L161" s="2">
        <v>41464</v>
      </c>
      <c r="N161">
        <f>IF(OR(Data[[#This Row],[Dismissal]]="-",Data[[#This Row],[Batting Position]]=0,Data[[#This Row],[Dismissal]]="not out"),0,1)</f>
        <v>1</v>
      </c>
    </row>
    <row r="162" spans="1:14" x14ac:dyDescent="0.3">
      <c r="A162">
        <v>2</v>
      </c>
      <c r="B162">
        <v>8</v>
      </c>
      <c r="C162">
        <v>5</v>
      </c>
      <c r="D162">
        <v>0</v>
      </c>
      <c r="E162">
        <v>0</v>
      </c>
      <c r="F162">
        <v>40</v>
      </c>
      <c r="G162">
        <v>3</v>
      </c>
      <c r="H162" s="1" t="s">
        <v>16</v>
      </c>
      <c r="I162" s="1" t="s">
        <v>13</v>
      </c>
      <c r="J162" s="1" t="s">
        <v>14</v>
      </c>
      <c r="K162" s="1" t="s">
        <v>56</v>
      </c>
      <c r="L162" s="2">
        <v>41466</v>
      </c>
      <c r="N162">
        <f>IF(OR(Data[[#This Row],[Dismissal]]="-",Data[[#This Row],[Batting Position]]=0,Data[[#This Row],[Dismissal]]="not out"),0,1)</f>
        <v>1</v>
      </c>
    </row>
    <row r="163" spans="1:14" x14ac:dyDescent="0.3">
      <c r="A163">
        <v>115</v>
      </c>
      <c r="B163">
        <v>133</v>
      </c>
      <c r="C163">
        <v>108</v>
      </c>
      <c r="D163">
        <v>13</v>
      </c>
      <c r="E163">
        <v>1</v>
      </c>
      <c r="F163">
        <v>106.48</v>
      </c>
      <c r="G163">
        <v>3</v>
      </c>
      <c r="H163" s="1" t="s">
        <v>16</v>
      </c>
      <c r="I163" s="1" t="s">
        <v>13</v>
      </c>
      <c r="J163" s="1" t="s">
        <v>39</v>
      </c>
      <c r="K163" s="1" t="s">
        <v>41</v>
      </c>
      <c r="L163" s="2">
        <v>41479</v>
      </c>
      <c r="N163">
        <f>IF(OR(Data[[#This Row],[Dismissal]]="-",Data[[#This Row],[Batting Position]]=0,Data[[#This Row],[Dismissal]]="not out"),0,1)</f>
        <v>1</v>
      </c>
    </row>
    <row r="164" spans="1:14" x14ac:dyDescent="0.3">
      <c r="A164">
        <v>14</v>
      </c>
      <c r="B164">
        <v>35</v>
      </c>
      <c r="C164">
        <v>18</v>
      </c>
      <c r="D164">
        <v>2</v>
      </c>
      <c r="E164">
        <v>0</v>
      </c>
      <c r="F164">
        <v>77.77</v>
      </c>
      <c r="G164">
        <v>3</v>
      </c>
      <c r="H164" s="1" t="s">
        <v>16</v>
      </c>
      <c r="I164" s="1" t="s">
        <v>13</v>
      </c>
      <c r="J164" s="1" t="s">
        <v>39</v>
      </c>
      <c r="K164" s="1" t="s">
        <v>41</v>
      </c>
      <c r="L164" s="2">
        <v>41481</v>
      </c>
      <c r="N164">
        <f>IF(OR(Data[[#This Row],[Dismissal]]="-",Data[[#This Row],[Batting Position]]=0,Data[[#This Row],[Dismissal]]="not out"),0,1)</f>
        <v>1</v>
      </c>
    </row>
    <row r="165" spans="1:14" x14ac:dyDescent="0.3">
      <c r="A165">
        <v>68</v>
      </c>
      <c r="B165">
        <v>128</v>
      </c>
      <c r="C165">
        <v>88</v>
      </c>
      <c r="D165">
        <v>5</v>
      </c>
      <c r="E165">
        <v>1</v>
      </c>
      <c r="F165">
        <v>77.27</v>
      </c>
      <c r="G165">
        <v>3</v>
      </c>
      <c r="H165" s="1" t="s">
        <v>20</v>
      </c>
      <c r="I165" s="1" t="s">
        <v>13</v>
      </c>
      <c r="J165" s="1" t="s">
        <v>39</v>
      </c>
      <c r="K165" s="1" t="s">
        <v>41</v>
      </c>
      <c r="L165" s="2">
        <v>41483</v>
      </c>
      <c r="N165">
        <f>IF(OR(Data[[#This Row],[Dismissal]]="-",Data[[#This Row],[Batting Position]]=0,Data[[#This Row],[Dismissal]]="not out"),0,1)</f>
        <v>0</v>
      </c>
    </row>
    <row r="166" spans="1:14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1" t="s">
        <v>23</v>
      </c>
      <c r="I166" s="1" t="s">
        <v>13</v>
      </c>
      <c r="J166" s="1" t="s">
        <v>39</v>
      </c>
      <c r="K166" s="1" t="s">
        <v>40</v>
      </c>
      <c r="L166" s="2">
        <v>41487</v>
      </c>
      <c r="N166">
        <f>IF(OR(Data[[#This Row],[Dismissal]]="-",Data[[#This Row],[Batting Position]]=0,Data[[#This Row],[Dismissal]]="not out"),0,1)</f>
        <v>0</v>
      </c>
    </row>
    <row r="167" spans="1:14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1" t="s">
        <v>23</v>
      </c>
      <c r="I167" s="1" t="s">
        <v>13</v>
      </c>
      <c r="J167" s="1" t="s">
        <v>39</v>
      </c>
      <c r="K167" s="1" t="s">
        <v>40</v>
      </c>
      <c r="L167" s="2">
        <v>41489</v>
      </c>
      <c r="N167">
        <f>IF(OR(Data[[#This Row],[Dismissal]]="-",Data[[#This Row],[Batting Position]]=0,Data[[#This Row],[Dismissal]]="not out"),0,1)</f>
        <v>0</v>
      </c>
    </row>
    <row r="168" spans="1:14" x14ac:dyDescent="0.3">
      <c r="A168">
        <v>29</v>
      </c>
      <c r="B168">
        <v>26</v>
      </c>
      <c r="C168">
        <v>22</v>
      </c>
      <c r="D168">
        <v>2</v>
      </c>
      <c r="E168">
        <v>1</v>
      </c>
      <c r="F168">
        <v>131.81</v>
      </c>
      <c r="G168">
        <v>4</v>
      </c>
      <c r="H168" s="1" t="s">
        <v>16</v>
      </c>
      <c r="I168" s="1" t="s">
        <v>42</v>
      </c>
      <c r="J168" s="1" t="s">
        <v>24</v>
      </c>
      <c r="K168" s="1" t="s">
        <v>29</v>
      </c>
      <c r="L168" s="2">
        <v>41557</v>
      </c>
      <c r="N168">
        <f>IF(OR(Data[[#This Row],[Dismissal]]="-",Data[[#This Row],[Batting Position]]=0,Data[[#This Row],[Dismissal]]="not out"),0,1)</f>
        <v>1</v>
      </c>
    </row>
    <row r="169" spans="1:14" x14ac:dyDescent="0.3">
      <c r="A169">
        <v>61</v>
      </c>
      <c r="B169">
        <v>121</v>
      </c>
      <c r="C169">
        <v>85</v>
      </c>
      <c r="D169">
        <v>6</v>
      </c>
      <c r="E169">
        <v>0</v>
      </c>
      <c r="F169">
        <v>71.760000000000005</v>
      </c>
      <c r="G169">
        <v>3</v>
      </c>
      <c r="H169" s="1" t="s">
        <v>12</v>
      </c>
      <c r="I169" s="1" t="s">
        <v>13</v>
      </c>
      <c r="J169" s="1" t="s">
        <v>24</v>
      </c>
      <c r="K169" s="1" t="s">
        <v>81</v>
      </c>
      <c r="L169" s="2">
        <v>41560</v>
      </c>
      <c r="N169">
        <f>IF(OR(Data[[#This Row],[Dismissal]]="-",Data[[#This Row],[Batting Position]]=0,Data[[#This Row],[Dismissal]]="not out"),0,1)</f>
        <v>1</v>
      </c>
    </row>
    <row r="170" spans="1:14" x14ac:dyDescent="0.3">
      <c r="A170">
        <v>100</v>
      </c>
      <c r="B170">
        <v>82</v>
      </c>
      <c r="C170">
        <v>52</v>
      </c>
      <c r="D170">
        <v>8</v>
      </c>
      <c r="E170">
        <v>7</v>
      </c>
      <c r="F170">
        <v>192.3</v>
      </c>
      <c r="G170">
        <v>3</v>
      </c>
      <c r="H170" s="1" t="s">
        <v>20</v>
      </c>
      <c r="I170" s="1" t="s">
        <v>13</v>
      </c>
      <c r="J170" s="1" t="s">
        <v>24</v>
      </c>
      <c r="K170" s="1" t="s">
        <v>36</v>
      </c>
      <c r="L170" s="2">
        <v>41563</v>
      </c>
      <c r="N170">
        <f>IF(OR(Data[[#This Row],[Dismissal]]="-",Data[[#This Row],[Batting Position]]=0,Data[[#This Row],[Dismissal]]="not out"),0,1)</f>
        <v>0</v>
      </c>
    </row>
    <row r="171" spans="1:14" x14ac:dyDescent="0.3">
      <c r="A171">
        <v>68</v>
      </c>
      <c r="B171">
        <v>121</v>
      </c>
      <c r="C171">
        <v>73</v>
      </c>
      <c r="D171">
        <v>9</v>
      </c>
      <c r="E171">
        <v>0</v>
      </c>
      <c r="F171">
        <v>93.15</v>
      </c>
      <c r="G171">
        <v>3</v>
      </c>
      <c r="H171" s="1" t="s">
        <v>16</v>
      </c>
      <c r="I171" s="1" t="s">
        <v>13</v>
      </c>
      <c r="J171" s="1" t="s">
        <v>24</v>
      </c>
      <c r="K171" s="1" t="s">
        <v>28</v>
      </c>
      <c r="L171" s="2">
        <v>41566</v>
      </c>
      <c r="N171">
        <f>IF(OR(Data[[#This Row],[Dismissal]]="-",Data[[#This Row],[Batting Position]]=0,Data[[#This Row],[Dismissal]]="not out"),0,1)</f>
        <v>1</v>
      </c>
    </row>
    <row r="172" spans="1:14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1" t="s">
        <v>23</v>
      </c>
      <c r="I172" s="1" t="s">
        <v>13</v>
      </c>
      <c r="J172" s="1" t="s">
        <v>24</v>
      </c>
      <c r="K172" s="1" t="s">
        <v>83</v>
      </c>
      <c r="L172" s="2">
        <v>41570</v>
      </c>
      <c r="N172">
        <f>IF(OR(Data[[#This Row],[Dismissal]]="-",Data[[#This Row],[Batting Position]]=0,Data[[#This Row],[Dismissal]]="not out"),0,1)</f>
        <v>0</v>
      </c>
    </row>
    <row r="173" spans="1:14" x14ac:dyDescent="0.3">
      <c r="A173">
        <v>115</v>
      </c>
      <c r="B173">
        <v>104</v>
      </c>
      <c r="C173">
        <v>66</v>
      </c>
      <c r="D173">
        <v>18</v>
      </c>
      <c r="E173">
        <v>1</v>
      </c>
      <c r="F173">
        <v>174.24</v>
      </c>
      <c r="G173">
        <v>3</v>
      </c>
      <c r="H173" s="1" t="s">
        <v>20</v>
      </c>
      <c r="I173" s="1" t="s">
        <v>13</v>
      </c>
      <c r="J173" s="1" t="s">
        <v>24</v>
      </c>
      <c r="K173" s="1" t="s">
        <v>30</v>
      </c>
      <c r="L173" s="2">
        <v>41577</v>
      </c>
      <c r="N173">
        <f>IF(OR(Data[[#This Row],[Dismissal]]="-",Data[[#This Row],[Batting Position]]=0,Data[[#This Row],[Dismissal]]="not out"),0,1)</f>
        <v>0</v>
      </c>
    </row>
    <row r="174" spans="1:14" x14ac:dyDescent="0.3">
      <c r="A174">
        <v>0</v>
      </c>
      <c r="B174">
        <v>4</v>
      </c>
      <c r="C174">
        <v>3</v>
      </c>
      <c r="D174">
        <v>0</v>
      </c>
      <c r="E174">
        <v>0</v>
      </c>
      <c r="F174">
        <v>0</v>
      </c>
      <c r="G174">
        <v>3</v>
      </c>
      <c r="H174" s="1" t="s">
        <v>17</v>
      </c>
      <c r="I174" s="1" t="s">
        <v>13</v>
      </c>
      <c r="J174" s="1" t="s">
        <v>24</v>
      </c>
      <c r="K174" s="1" t="s">
        <v>47</v>
      </c>
      <c r="L174" s="2">
        <v>41580</v>
      </c>
      <c r="N174">
        <f>IF(OR(Data[[#This Row],[Dismissal]]="-",Data[[#This Row],[Batting Position]]=0,Data[[#This Row],[Dismissal]]="not out"),0,1)</f>
        <v>1</v>
      </c>
    </row>
    <row r="175" spans="1:14" x14ac:dyDescent="0.3">
      <c r="A175">
        <v>3</v>
      </c>
      <c r="B175">
        <v>13</v>
      </c>
      <c r="C175">
        <v>5</v>
      </c>
      <c r="D175">
        <v>0</v>
      </c>
      <c r="E175">
        <v>0</v>
      </c>
      <c r="F175">
        <v>60</v>
      </c>
      <c r="G175">
        <v>5</v>
      </c>
      <c r="H175" s="1" t="s">
        <v>16</v>
      </c>
      <c r="I175" s="1" t="s">
        <v>59</v>
      </c>
      <c r="J175" s="1" t="s">
        <v>25</v>
      </c>
      <c r="K175" s="1" t="s">
        <v>31</v>
      </c>
      <c r="L175" s="2">
        <v>41584</v>
      </c>
      <c r="N175">
        <f>IF(OR(Data[[#This Row],[Dismissal]]="-",Data[[#This Row],[Batting Position]]=0,Data[[#This Row],[Dismissal]]="not out"),0,1)</f>
        <v>1</v>
      </c>
    </row>
    <row r="176" spans="1:14" x14ac:dyDescent="0.3">
      <c r="A176">
        <v>57</v>
      </c>
      <c r="B176">
        <v>80</v>
      </c>
      <c r="C176">
        <v>78</v>
      </c>
      <c r="D176">
        <v>5</v>
      </c>
      <c r="E176">
        <v>0</v>
      </c>
      <c r="F176">
        <v>73.069999999999993</v>
      </c>
      <c r="G176">
        <v>5</v>
      </c>
      <c r="H176" s="1" t="s">
        <v>16</v>
      </c>
      <c r="I176" s="1" t="s">
        <v>59</v>
      </c>
      <c r="J176" s="1" t="s">
        <v>25</v>
      </c>
      <c r="K176" s="1" t="s">
        <v>55</v>
      </c>
      <c r="L176" s="2">
        <v>41592</v>
      </c>
      <c r="N176">
        <f>IF(OR(Data[[#This Row],[Dismissal]]="-",Data[[#This Row],[Batting Position]]=0,Data[[#This Row],[Dismissal]]="not out"),0,1)</f>
        <v>1</v>
      </c>
    </row>
    <row r="177" spans="1:14" x14ac:dyDescent="0.3">
      <c r="A177">
        <v>86</v>
      </c>
      <c r="B177">
        <v>120</v>
      </c>
      <c r="C177">
        <v>84</v>
      </c>
      <c r="D177">
        <v>9</v>
      </c>
      <c r="E177">
        <v>2</v>
      </c>
      <c r="F177">
        <v>102.38</v>
      </c>
      <c r="G177">
        <v>3</v>
      </c>
      <c r="H177" s="1" t="s">
        <v>16</v>
      </c>
      <c r="I177" s="1" t="s">
        <v>13</v>
      </c>
      <c r="J177" s="1" t="s">
        <v>25</v>
      </c>
      <c r="K177" s="1" t="s">
        <v>82</v>
      </c>
      <c r="L177" s="2">
        <v>41599</v>
      </c>
      <c r="N177">
        <f>IF(OR(Data[[#This Row],[Dismissal]]="-",Data[[#This Row],[Batting Position]]=0,Data[[#This Row],[Dismissal]]="not out"),0,1)</f>
        <v>1</v>
      </c>
    </row>
    <row r="178" spans="1:14" x14ac:dyDescent="0.3">
      <c r="A178">
        <v>99</v>
      </c>
      <c r="B178">
        <v>159</v>
      </c>
      <c r="C178">
        <v>100</v>
      </c>
      <c r="D178">
        <v>9</v>
      </c>
      <c r="E178">
        <v>0</v>
      </c>
      <c r="F178">
        <v>99</v>
      </c>
      <c r="G178">
        <v>3</v>
      </c>
      <c r="H178" s="1" t="s">
        <v>16</v>
      </c>
      <c r="I178" s="1" t="s">
        <v>13</v>
      </c>
      <c r="J178" s="1" t="s">
        <v>25</v>
      </c>
      <c r="K178" s="1" t="s">
        <v>45</v>
      </c>
      <c r="L178" s="2">
        <v>41602</v>
      </c>
      <c r="N178">
        <f>IF(OR(Data[[#This Row],[Dismissal]]="-",Data[[#This Row],[Batting Position]]=0,Data[[#This Row],[Dismissal]]="not out"),0,1)</f>
        <v>1</v>
      </c>
    </row>
    <row r="179" spans="1:14" x14ac:dyDescent="0.3">
      <c r="A179">
        <v>19</v>
      </c>
      <c r="B179">
        <v>19</v>
      </c>
      <c r="C179">
        <v>18</v>
      </c>
      <c r="D179">
        <v>3</v>
      </c>
      <c r="E179">
        <v>0</v>
      </c>
      <c r="F179">
        <v>105.55</v>
      </c>
      <c r="G179">
        <v>3</v>
      </c>
      <c r="H179" s="1" t="s">
        <v>16</v>
      </c>
      <c r="I179" s="1" t="s">
        <v>13</v>
      </c>
      <c r="J179" s="1" t="s">
        <v>25</v>
      </c>
      <c r="K179" s="1" t="s">
        <v>86</v>
      </c>
      <c r="L179" s="2">
        <v>41605</v>
      </c>
      <c r="N179">
        <f>IF(OR(Data[[#This Row],[Dismissal]]="-",Data[[#This Row],[Batting Position]]=0,Data[[#This Row],[Dismissal]]="not out"),0,1)</f>
        <v>1</v>
      </c>
    </row>
    <row r="180" spans="1:14" x14ac:dyDescent="0.3">
      <c r="A180">
        <v>31</v>
      </c>
      <c r="B180">
        <v>41</v>
      </c>
      <c r="C180">
        <v>35</v>
      </c>
      <c r="D180">
        <v>5</v>
      </c>
      <c r="E180">
        <v>0</v>
      </c>
      <c r="F180">
        <v>88.57</v>
      </c>
      <c r="G180">
        <v>3</v>
      </c>
      <c r="H180" s="1" t="s">
        <v>16</v>
      </c>
      <c r="I180" s="1" t="s">
        <v>13</v>
      </c>
      <c r="J180" s="1" t="s">
        <v>35</v>
      </c>
      <c r="K180" s="1" t="s">
        <v>26</v>
      </c>
      <c r="L180" s="2">
        <v>41613</v>
      </c>
      <c r="N180">
        <f>IF(OR(Data[[#This Row],[Dismissal]]="-",Data[[#This Row],[Batting Position]]=0,Data[[#This Row],[Dismissal]]="not out"),0,1)</f>
        <v>1</v>
      </c>
    </row>
    <row r="181" spans="1:14" x14ac:dyDescent="0.3">
      <c r="A181">
        <v>0</v>
      </c>
      <c r="B181">
        <v>7</v>
      </c>
      <c r="C181">
        <v>5</v>
      </c>
      <c r="D181">
        <v>0</v>
      </c>
      <c r="E181">
        <v>0</v>
      </c>
      <c r="F181">
        <v>0</v>
      </c>
      <c r="G181">
        <v>3</v>
      </c>
      <c r="H181" s="1" t="s">
        <v>16</v>
      </c>
      <c r="I181" s="1" t="s">
        <v>13</v>
      </c>
      <c r="J181" s="1" t="s">
        <v>35</v>
      </c>
      <c r="K181" s="1" t="s">
        <v>49</v>
      </c>
      <c r="L181" s="2">
        <v>41616</v>
      </c>
      <c r="N181">
        <f>IF(OR(Data[[#This Row],[Dismissal]]="-",Data[[#This Row],[Batting Position]]=0,Data[[#This Row],[Dismissal]]="not out"),0,1)</f>
        <v>1</v>
      </c>
    </row>
    <row r="182" spans="1:14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s="1" t="s">
        <v>23</v>
      </c>
      <c r="I182" s="1" t="s">
        <v>13</v>
      </c>
      <c r="J182" s="1" t="s">
        <v>35</v>
      </c>
      <c r="K182" s="1" t="s">
        <v>22</v>
      </c>
      <c r="L182" s="2">
        <v>41619</v>
      </c>
      <c r="N182">
        <f>IF(OR(Data[[#This Row],[Dismissal]]="-",Data[[#This Row],[Batting Position]]=0,Data[[#This Row],[Dismissal]]="not out"),0,1)</f>
        <v>0</v>
      </c>
    </row>
    <row r="183" spans="1:14" x14ac:dyDescent="0.3">
      <c r="A183">
        <v>119</v>
      </c>
      <c r="B183">
        <v>257</v>
      </c>
      <c r="C183">
        <v>181</v>
      </c>
      <c r="D183">
        <v>18</v>
      </c>
      <c r="E183">
        <v>0</v>
      </c>
      <c r="F183">
        <v>65.739999999999995</v>
      </c>
      <c r="G183">
        <v>4</v>
      </c>
      <c r="H183" s="1" t="s">
        <v>16</v>
      </c>
      <c r="I183" s="1" t="s">
        <v>59</v>
      </c>
      <c r="J183" s="1" t="s">
        <v>35</v>
      </c>
      <c r="K183" s="1" t="s">
        <v>26</v>
      </c>
      <c r="L183" s="2">
        <v>41626</v>
      </c>
      <c r="N183">
        <f>IF(OR(Data[[#This Row],[Dismissal]]="-",Data[[#This Row],[Batting Position]]=0,Data[[#This Row],[Dismissal]]="not out"),0,1)</f>
        <v>1</v>
      </c>
    </row>
    <row r="184" spans="1:14" x14ac:dyDescent="0.3">
      <c r="A184">
        <v>96</v>
      </c>
      <c r="B184">
        <v>254</v>
      </c>
      <c r="C184">
        <v>193</v>
      </c>
      <c r="D184">
        <v>9</v>
      </c>
      <c r="E184">
        <v>0</v>
      </c>
      <c r="F184">
        <v>49.74</v>
      </c>
      <c r="G184">
        <v>4</v>
      </c>
      <c r="H184" s="1" t="s">
        <v>16</v>
      </c>
      <c r="I184" s="1" t="s">
        <v>59</v>
      </c>
      <c r="J184" s="1" t="s">
        <v>35</v>
      </c>
      <c r="K184" s="1" t="s">
        <v>26</v>
      </c>
      <c r="L184" s="2">
        <v>41626</v>
      </c>
      <c r="N184">
        <f>IF(OR(Data[[#This Row],[Dismissal]]="-",Data[[#This Row],[Batting Position]]=0,Data[[#This Row],[Dismissal]]="not out"),0,1)</f>
        <v>1</v>
      </c>
    </row>
    <row r="185" spans="1:14" x14ac:dyDescent="0.3">
      <c r="A185">
        <v>46</v>
      </c>
      <c r="B185">
        <v>114</v>
      </c>
      <c r="C185">
        <v>87</v>
      </c>
      <c r="D185">
        <v>5</v>
      </c>
      <c r="E185">
        <v>0</v>
      </c>
      <c r="F185">
        <v>52.87</v>
      </c>
      <c r="G185">
        <v>4</v>
      </c>
      <c r="H185" s="1" t="s">
        <v>16</v>
      </c>
      <c r="I185" s="1" t="s">
        <v>59</v>
      </c>
      <c r="J185" s="1" t="s">
        <v>35</v>
      </c>
      <c r="K185" s="1" t="s">
        <v>49</v>
      </c>
      <c r="L185" s="2">
        <v>41634</v>
      </c>
      <c r="N185">
        <f>IF(OR(Data[[#This Row],[Dismissal]]="-",Data[[#This Row],[Batting Position]]=0,Data[[#This Row],[Dismissal]]="not out"),0,1)</f>
        <v>1</v>
      </c>
    </row>
    <row r="186" spans="1:14" x14ac:dyDescent="0.3">
      <c r="A186">
        <v>11</v>
      </c>
      <c r="B186">
        <v>26</v>
      </c>
      <c r="C186">
        <v>27</v>
      </c>
      <c r="D186">
        <v>1</v>
      </c>
      <c r="E186">
        <v>0</v>
      </c>
      <c r="F186">
        <v>40.74</v>
      </c>
      <c r="G186">
        <v>4</v>
      </c>
      <c r="H186" s="1" t="s">
        <v>16</v>
      </c>
      <c r="I186" s="1" t="s">
        <v>59</v>
      </c>
      <c r="J186" s="1" t="s">
        <v>35</v>
      </c>
      <c r="K186" s="1" t="s">
        <v>49</v>
      </c>
      <c r="L186" s="2">
        <v>41634</v>
      </c>
      <c r="N186">
        <f>IF(OR(Data[[#This Row],[Dismissal]]="-",Data[[#This Row],[Batting Position]]=0,Data[[#This Row],[Dismissal]]="not out"),0,1)</f>
        <v>1</v>
      </c>
    </row>
    <row r="187" spans="1:14" x14ac:dyDescent="0.3">
      <c r="A187">
        <v>123</v>
      </c>
      <c r="B187">
        <v>179</v>
      </c>
      <c r="C187">
        <v>111</v>
      </c>
      <c r="D187">
        <v>11</v>
      </c>
      <c r="E187">
        <v>2</v>
      </c>
      <c r="F187">
        <v>110.81</v>
      </c>
      <c r="G187">
        <v>3</v>
      </c>
      <c r="H187" s="1" t="s">
        <v>16</v>
      </c>
      <c r="I187" s="1" t="s">
        <v>13</v>
      </c>
      <c r="J187" s="1" t="s">
        <v>44</v>
      </c>
      <c r="K187" s="1" t="s">
        <v>87</v>
      </c>
      <c r="L187" s="2">
        <v>41658</v>
      </c>
      <c r="N187">
        <f>IF(OR(Data[[#This Row],[Dismissal]]="-",Data[[#This Row],[Batting Position]]=0,Data[[#This Row],[Dismissal]]="not out"),0,1)</f>
        <v>1</v>
      </c>
    </row>
    <row r="188" spans="1:14" x14ac:dyDescent="0.3">
      <c r="A188">
        <v>78</v>
      </c>
      <c r="B188">
        <v>88</v>
      </c>
      <c r="C188">
        <v>65</v>
      </c>
      <c r="D188">
        <v>7</v>
      </c>
      <c r="E188">
        <v>2</v>
      </c>
      <c r="F188">
        <v>120</v>
      </c>
      <c r="G188">
        <v>3</v>
      </c>
      <c r="H188" s="1" t="s">
        <v>16</v>
      </c>
      <c r="I188" s="1" t="s">
        <v>13</v>
      </c>
      <c r="J188" s="1" t="s">
        <v>44</v>
      </c>
      <c r="K188" s="1" t="s">
        <v>88</v>
      </c>
      <c r="L188" s="2">
        <v>41661</v>
      </c>
      <c r="N188">
        <f>IF(OR(Data[[#This Row],[Dismissal]]="-",Data[[#This Row],[Batting Position]]=0,Data[[#This Row],[Dismissal]]="not out"),0,1)</f>
        <v>1</v>
      </c>
    </row>
    <row r="189" spans="1:14" x14ac:dyDescent="0.3">
      <c r="A189">
        <v>6</v>
      </c>
      <c r="B189">
        <v>27</v>
      </c>
      <c r="C189">
        <v>20</v>
      </c>
      <c r="D189">
        <v>1</v>
      </c>
      <c r="E189">
        <v>0</v>
      </c>
      <c r="F189">
        <v>30</v>
      </c>
      <c r="G189">
        <v>3</v>
      </c>
      <c r="H189" s="1" t="s">
        <v>16</v>
      </c>
      <c r="I189" s="1" t="s">
        <v>13</v>
      </c>
      <c r="J189" s="1" t="s">
        <v>44</v>
      </c>
      <c r="K189" s="1" t="s">
        <v>89</v>
      </c>
      <c r="L189" s="2">
        <v>41664</v>
      </c>
      <c r="N189">
        <f>IF(OR(Data[[#This Row],[Dismissal]]="-",Data[[#This Row],[Batting Position]]=0,Data[[#This Row],[Dismissal]]="not out"),0,1)</f>
        <v>1</v>
      </c>
    </row>
    <row r="190" spans="1:14" x14ac:dyDescent="0.3">
      <c r="A190">
        <v>2</v>
      </c>
      <c r="B190">
        <v>14</v>
      </c>
      <c r="C190">
        <v>10</v>
      </c>
      <c r="D190">
        <v>0</v>
      </c>
      <c r="E190">
        <v>0</v>
      </c>
      <c r="F190">
        <v>20</v>
      </c>
      <c r="G190">
        <v>2</v>
      </c>
      <c r="H190" s="1" t="s">
        <v>16</v>
      </c>
      <c r="I190" s="1" t="s">
        <v>13</v>
      </c>
      <c r="J190" s="1" t="s">
        <v>44</v>
      </c>
      <c r="K190" s="1" t="s">
        <v>88</v>
      </c>
      <c r="L190" s="2">
        <v>41667</v>
      </c>
      <c r="N190">
        <f>IF(OR(Data[[#This Row],[Dismissal]]="-",Data[[#This Row],[Batting Position]]=0,Data[[#This Row],[Dismissal]]="not out"),0,1)</f>
        <v>1</v>
      </c>
    </row>
    <row r="191" spans="1:14" x14ac:dyDescent="0.3">
      <c r="A191">
        <v>82</v>
      </c>
      <c r="B191">
        <v>129</v>
      </c>
      <c r="C191">
        <v>78</v>
      </c>
      <c r="D191">
        <v>7</v>
      </c>
      <c r="E191">
        <v>3</v>
      </c>
      <c r="F191">
        <v>105.12</v>
      </c>
      <c r="G191">
        <v>3</v>
      </c>
      <c r="H191" s="1" t="s">
        <v>16</v>
      </c>
      <c r="I191" s="1" t="s">
        <v>13</v>
      </c>
      <c r="J191" s="1" t="s">
        <v>44</v>
      </c>
      <c r="K191" s="1" t="s">
        <v>90</v>
      </c>
      <c r="L191" s="2">
        <v>41670</v>
      </c>
      <c r="N191">
        <f>IF(OR(Data[[#This Row],[Dismissal]]="-",Data[[#This Row],[Batting Position]]=0,Data[[#This Row],[Dismissal]]="not out"),0,1)</f>
        <v>1</v>
      </c>
    </row>
    <row r="192" spans="1:14" x14ac:dyDescent="0.3">
      <c r="A192">
        <v>4</v>
      </c>
      <c r="B192">
        <v>17</v>
      </c>
      <c r="C192">
        <v>13</v>
      </c>
      <c r="D192">
        <v>1</v>
      </c>
      <c r="E192">
        <v>0</v>
      </c>
      <c r="F192">
        <v>30.76</v>
      </c>
      <c r="G192">
        <v>4</v>
      </c>
      <c r="H192" s="1" t="s">
        <v>16</v>
      </c>
      <c r="I192" s="1" t="s">
        <v>59</v>
      </c>
      <c r="J192" s="1" t="s">
        <v>44</v>
      </c>
      <c r="K192" s="1" t="s">
        <v>89</v>
      </c>
      <c r="L192" s="2">
        <v>41676</v>
      </c>
      <c r="N192">
        <f>IF(OR(Data[[#This Row],[Dismissal]]="-",Data[[#This Row],[Batting Position]]=0,Data[[#This Row],[Dismissal]]="not out"),0,1)</f>
        <v>1</v>
      </c>
    </row>
    <row r="193" spans="1:14" x14ac:dyDescent="0.3">
      <c r="A193">
        <v>67</v>
      </c>
      <c r="B193">
        <v>131</v>
      </c>
      <c r="C193">
        <v>102</v>
      </c>
      <c r="D193">
        <v>12</v>
      </c>
      <c r="E193">
        <v>0</v>
      </c>
      <c r="F193">
        <v>65.680000000000007</v>
      </c>
      <c r="G193">
        <v>4</v>
      </c>
      <c r="H193" s="1" t="s">
        <v>16</v>
      </c>
      <c r="I193" s="1" t="s">
        <v>59</v>
      </c>
      <c r="J193" s="1" t="s">
        <v>44</v>
      </c>
      <c r="K193" s="1" t="s">
        <v>89</v>
      </c>
      <c r="L193" s="2">
        <v>41676</v>
      </c>
      <c r="N193">
        <f>IF(OR(Data[[#This Row],[Dismissal]]="-",Data[[#This Row],[Batting Position]]=0,Data[[#This Row],[Dismissal]]="not out"),0,1)</f>
        <v>1</v>
      </c>
    </row>
    <row r="194" spans="1:14" x14ac:dyDescent="0.3">
      <c r="A194">
        <v>38</v>
      </c>
      <c r="B194">
        <v>131</v>
      </c>
      <c r="C194">
        <v>93</v>
      </c>
      <c r="D194">
        <v>4</v>
      </c>
      <c r="E194">
        <v>0</v>
      </c>
      <c r="F194">
        <v>40.86</v>
      </c>
      <c r="G194">
        <v>5</v>
      </c>
      <c r="H194" s="1" t="s">
        <v>16</v>
      </c>
      <c r="I194" s="1" t="s">
        <v>59</v>
      </c>
      <c r="J194" s="1" t="s">
        <v>44</v>
      </c>
      <c r="K194" s="1" t="s">
        <v>90</v>
      </c>
      <c r="L194" s="2">
        <v>41684</v>
      </c>
      <c r="N194">
        <f>IF(OR(Data[[#This Row],[Dismissal]]="-",Data[[#This Row],[Batting Position]]=0,Data[[#This Row],[Dismissal]]="not out"),0,1)</f>
        <v>1</v>
      </c>
    </row>
    <row r="195" spans="1:14" x14ac:dyDescent="0.3">
      <c r="A195">
        <v>105</v>
      </c>
      <c r="B195">
        <v>195</v>
      </c>
      <c r="C195">
        <v>135</v>
      </c>
      <c r="D195">
        <v>15</v>
      </c>
      <c r="E195">
        <v>1</v>
      </c>
      <c r="F195">
        <v>77.77</v>
      </c>
      <c r="G195">
        <v>4</v>
      </c>
      <c r="H195" s="1" t="s">
        <v>20</v>
      </c>
      <c r="I195" s="1" t="s">
        <v>59</v>
      </c>
      <c r="J195" s="1" t="s">
        <v>44</v>
      </c>
      <c r="K195" s="1" t="s">
        <v>90</v>
      </c>
      <c r="L195" s="2">
        <v>41684</v>
      </c>
      <c r="N195">
        <f>IF(OR(Data[[#This Row],[Dismissal]]="-",Data[[#This Row],[Batting Position]]=0,Data[[#This Row],[Dismissal]]="not out"),0,1)</f>
        <v>0</v>
      </c>
    </row>
    <row r="196" spans="1:14" x14ac:dyDescent="0.3">
      <c r="A196">
        <v>136</v>
      </c>
      <c r="B196">
        <v>157</v>
      </c>
      <c r="C196">
        <v>122</v>
      </c>
      <c r="D196">
        <v>16</v>
      </c>
      <c r="E196">
        <v>2</v>
      </c>
      <c r="F196">
        <v>111.47</v>
      </c>
      <c r="G196">
        <v>3</v>
      </c>
      <c r="H196" s="1" t="s">
        <v>19</v>
      </c>
      <c r="I196" s="1" t="s">
        <v>13</v>
      </c>
      <c r="J196" s="1" t="s">
        <v>34</v>
      </c>
      <c r="K196" s="1" t="s">
        <v>91</v>
      </c>
      <c r="L196" s="2">
        <v>41696</v>
      </c>
      <c r="N196">
        <f>IF(OR(Data[[#This Row],[Dismissal]]="-",Data[[#This Row],[Batting Position]]=0,Data[[#This Row],[Dismissal]]="not out"),0,1)</f>
        <v>1</v>
      </c>
    </row>
    <row r="197" spans="1:14" x14ac:dyDescent="0.3">
      <c r="A197">
        <v>48</v>
      </c>
      <c r="B197">
        <v>66</v>
      </c>
      <c r="C197">
        <v>51</v>
      </c>
      <c r="D197">
        <v>4</v>
      </c>
      <c r="E197">
        <v>1</v>
      </c>
      <c r="F197">
        <v>94.11</v>
      </c>
      <c r="G197">
        <v>3</v>
      </c>
      <c r="H197" s="1" t="s">
        <v>19</v>
      </c>
      <c r="I197" s="1" t="s">
        <v>13</v>
      </c>
      <c r="J197" s="1" t="s">
        <v>14</v>
      </c>
      <c r="K197" s="1" t="s">
        <v>91</v>
      </c>
      <c r="L197" s="2">
        <v>41698</v>
      </c>
      <c r="N197">
        <f>IF(OR(Data[[#This Row],[Dismissal]]="-",Data[[#This Row],[Batting Position]]=0,Data[[#This Row],[Dismissal]]="not out"),0,1)</f>
        <v>1</v>
      </c>
    </row>
    <row r="198" spans="1:14" x14ac:dyDescent="0.3">
      <c r="A198">
        <v>5</v>
      </c>
      <c r="B198">
        <v>29</v>
      </c>
      <c r="C198">
        <v>11</v>
      </c>
      <c r="D198">
        <v>0</v>
      </c>
      <c r="E198">
        <v>0</v>
      </c>
      <c r="F198">
        <v>45.45</v>
      </c>
      <c r="G198">
        <v>3</v>
      </c>
      <c r="H198" s="1" t="s">
        <v>16</v>
      </c>
      <c r="I198" s="1" t="s">
        <v>13</v>
      </c>
      <c r="J198" s="1" t="s">
        <v>21</v>
      </c>
      <c r="K198" s="1" t="s">
        <v>33</v>
      </c>
      <c r="L198" s="2">
        <v>41700</v>
      </c>
      <c r="N198">
        <f>IF(OR(Data[[#This Row],[Dismissal]]="-",Data[[#This Row],[Batting Position]]=0,Data[[#This Row],[Dismissal]]="not out"),0,1)</f>
        <v>1</v>
      </c>
    </row>
    <row r="199" spans="1:14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s="1" t="s">
        <v>23</v>
      </c>
      <c r="I199" s="1" t="s">
        <v>13</v>
      </c>
      <c r="J199" s="1" t="s">
        <v>80</v>
      </c>
      <c r="K199" s="1" t="s">
        <v>33</v>
      </c>
      <c r="L199" s="2">
        <v>41703</v>
      </c>
      <c r="N199">
        <f>IF(OR(Data[[#This Row],[Dismissal]]="-",Data[[#This Row],[Batting Position]]=0,Data[[#This Row],[Dismissal]]="not out"),0,1)</f>
        <v>0</v>
      </c>
    </row>
    <row r="200" spans="1:14" x14ac:dyDescent="0.3">
      <c r="A200">
        <v>36</v>
      </c>
      <c r="B200">
        <v>45</v>
      </c>
      <c r="C200">
        <v>32</v>
      </c>
      <c r="D200">
        <v>4</v>
      </c>
      <c r="E200">
        <v>1</v>
      </c>
      <c r="F200">
        <v>112.5</v>
      </c>
      <c r="G200">
        <v>3</v>
      </c>
      <c r="H200" s="1" t="s">
        <v>20</v>
      </c>
      <c r="I200" s="1" t="s">
        <v>42</v>
      </c>
      <c r="J200" s="1" t="s">
        <v>21</v>
      </c>
      <c r="K200" s="1" t="s">
        <v>33</v>
      </c>
      <c r="L200" s="2">
        <v>41719</v>
      </c>
      <c r="N200">
        <f>IF(OR(Data[[#This Row],[Dismissal]]="-",Data[[#This Row],[Batting Position]]=0,Data[[#This Row],[Dismissal]]="not out"),0,1)</f>
        <v>0</v>
      </c>
    </row>
    <row r="201" spans="1:14" x14ac:dyDescent="0.3">
      <c r="A201">
        <v>54</v>
      </c>
      <c r="B201">
        <v>51</v>
      </c>
      <c r="C201">
        <v>41</v>
      </c>
      <c r="D201">
        <v>5</v>
      </c>
      <c r="E201">
        <v>1</v>
      </c>
      <c r="F201">
        <v>131.69999999999999</v>
      </c>
      <c r="G201">
        <v>3</v>
      </c>
      <c r="H201" s="1" t="s">
        <v>19</v>
      </c>
      <c r="I201" s="1" t="s">
        <v>42</v>
      </c>
      <c r="J201" s="1" t="s">
        <v>25</v>
      </c>
      <c r="K201" s="1" t="s">
        <v>33</v>
      </c>
      <c r="L201" s="2">
        <v>41721</v>
      </c>
      <c r="N201">
        <f>IF(OR(Data[[#This Row],[Dismissal]]="-",Data[[#This Row],[Batting Position]]=0,Data[[#This Row],[Dismissal]]="not out"),0,1)</f>
        <v>1</v>
      </c>
    </row>
    <row r="202" spans="1:14" x14ac:dyDescent="0.3">
      <c r="A202">
        <v>57</v>
      </c>
      <c r="B202">
        <v>66</v>
      </c>
      <c r="C202">
        <v>50</v>
      </c>
      <c r="D202">
        <v>3</v>
      </c>
      <c r="E202">
        <v>1</v>
      </c>
      <c r="F202">
        <v>114</v>
      </c>
      <c r="G202">
        <v>3</v>
      </c>
      <c r="H202" s="1" t="s">
        <v>20</v>
      </c>
      <c r="I202" s="1" t="s">
        <v>42</v>
      </c>
      <c r="J202" s="1" t="s">
        <v>34</v>
      </c>
      <c r="K202" s="1" t="s">
        <v>33</v>
      </c>
      <c r="L202" s="2">
        <v>41726</v>
      </c>
      <c r="N202">
        <f>IF(OR(Data[[#This Row],[Dismissal]]="-",Data[[#This Row],[Batting Position]]=0,Data[[#This Row],[Dismissal]]="not out"),0,1)</f>
        <v>0</v>
      </c>
    </row>
    <row r="203" spans="1:14" x14ac:dyDescent="0.3">
      <c r="A203">
        <v>23</v>
      </c>
      <c r="B203">
        <v>23</v>
      </c>
      <c r="C203">
        <v>22</v>
      </c>
      <c r="D203">
        <v>2</v>
      </c>
      <c r="E203">
        <v>1</v>
      </c>
      <c r="F203">
        <v>104.54</v>
      </c>
      <c r="G203">
        <v>3</v>
      </c>
      <c r="H203" s="1" t="s">
        <v>16</v>
      </c>
      <c r="I203" s="1" t="s">
        <v>42</v>
      </c>
      <c r="J203" s="1" t="s">
        <v>24</v>
      </c>
      <c r="K203" s="1" t="s">
        <v>33</v>
      </c>
      <c r="L203" s="2">
        <v>41728</v>
      </c>
      <c r="N203">
        <f>IF(OR(Data[[#This Row],[Dismissal]]="-",Data[[#This Row],[Batting Position]]=0,Data[[#This Row],[Dismissal]]="not out"),0,1)</f>
        <v>1</v>
      </c>
    </row>
    <row r="204" spans="1:14" x14ac:dyDescent="0.3">
      <c r="A204">
        <v>72</v>
      </c>
      <c r="B204">
        <v>67</v>
      </c>
      <c r="C204">
        <v>44</v>
      </c>
      <c r="D204">
        <v>5</v>
      </c>
      <c r="E204">
        <v>2</v>
      </c>
      <c r="F204">
        <v>163.63</v>
      </c>
      <c r="G204">
        <v>3</v>
      </c>
      <c r="H204" s="1" t="s">
        <v>20</v>
      </c>
      <c r="I204" s="1" t="s">
        <v>42</v>
      </c>
      <c r="J204" s="1" t="s">
        <v>35</v>
      </c>
      <c r="K204" s="1" t="s">
        <v>33</v>
      </c>
      <c r="L204" s="2">
        <v>41733</v>
      </c>
      <c r="N204">
        <f>IF(OR(Data[[#This Row],[Dismissal]]="-",Data[[#This Row],[Batting Position]]=0,Data[[#This Row],[Dismissal]]="not out"),0,1)</f>
        <v>0</v>
      </c>
    </row>
    <row r="205" spans="1:14" x14ac:dyDescent="0.3">
      <c r="A205">
        <v>77</v>
      </c>
      <c r="B205">
        <v>75</v>
      </c>
      <c r="C205">
        <v>58</v>
      </c>
      <c r="D205">
        <v>5</v>
      </c>
      <c r="E205">
        <v>4</v>
      </c>
      <c r="F205">
        <v>132.75</v>
      </c>
      <c r="G205">
        <v>3</v>
      </c>
      <c r="H205" s="1" t="s">
        <v>17</v>
      </c>
      <c r="I205" s="1" t="s">
        <v>42</v>
      </c>
      <c r="J205" s="1" t="s">
        <v>14</v>
      </c>
      <c r="K205" s="1" t="s">
        <v>33</v>
      </c>
      <c r="L205" s="2">
        <v>41735</v>
      </c>
      <c r="N205">
        <f>IF(OR(Data[[#This Row],[Dismissal]]="-",Data[[#This Row],[Batting Position]]=0,Data[[#This Row],[Dismissal]]="not out"),0,1)</f>
        <v>1</v>
      </c>
    </row>
    <row r="206" spans="1:14" x14ac:dyDescent="0.3">
      <c r="A206">
        <v>1</v>
      </c>
      <c r="B206">
        <v>6</v>
      </c>
      <c r="C206">
        <v>8</v>
      </c>
      <c r="D206">
        <v>0</v>
      </c>
      <c r="E206">
        <v>0</v>
      </c>
      <c r="F206">
        <v>12.5</v>
      </c>
      <c r="G206">
        <v>4</v>
      </c>
      <c r="H206" s="1" t="s">
        <v>16</v>
      </c>
      <c r="I206" s="1" t="s">
        <v>59</v>
      </c>
      <c r="J206" s="1" t="s">
        <v>52</v>
      </c>
      <c r="K206" s="1" t="s">
        <v>92</v>
      </c>
      <c r="L206" s="2">
        <v>41829</v>
      </c>
      <c r="N206">
        <f>IF(OR(Data[[#This Row],[Dismissal]]="-",Data[[#This Row],[Batting Position]]=0,Data[[#This Row],[Dismissal]]="not out"),0,1)</f>
        <v>1</v>
      </c>
    </row>
    <row r="207" spans="1:14" x14ac:dyDescent="0.3">
      <c r="A207">
        <v>8</v>
      </c>
      <c r="B207">
        <v>39</v>
      </c>
      <c r="C207">
        <v>29</v>
      </c>
      <c r="D207">
        <v>1</v>
      </c>
      <c r="E207">
        <v>0</v>
      </c>
      <c r="F207">
        <v>27.58</v>
      </c>
      <c r="G207">
        <v>4</v>
      </c>
      <c r="H207" s="1" t="s">
        <v>12</v>
      </c>
      <c r="I207" s="1" t="s">
        <v>59</v>
      </c>
      <c r="J207" s="1" t="s">
        <v>52</v>
      </c>
      <c r="K207" s="1" t="s">
        <v>92</v>
      </c>
      <c r="L207" s="2">
        <v>41829</v>
      </c>
      <c r="N207">
        <f>IF(OR(Data[[#This Row],[Dismissal]]="-",Data[[#This Row],[Batting Position]]=0,Data[[#This Row],[Dismissal]]="not out"),0,1)</f>
        <v>1</v>
      </c>
    </row>
    <row r="208" spans="1:14" x14ac:dyDescent="0.3">
      <c r="A208">
        <v>25</v>
      </c>
      <c r="B208">
        <v>39</v>
      </c>
      <c r="C208">
        <v>34</v>
      </c>
      <c r="D208">
        <v>4</v>
      </c>
      <c r="E208">
        <v>0</v>
      </c>
      <c r="F208">
        <v>73.52</v>
      </c>
      <c r="G208">
        <v>4</v>
      </c>
      <c r="H208" s="1" t="s">
        <v>16</v>
      </c>
      <c r="I208" s="1" t="s">
        <v>59</v>
      </c>
      <c r="J208" s="1" t="s">
        <v>52</v>
      </c>
      <c r="K208" s="1" t="s">
        <v>66</v>
      </c>
      <c r="L208" s="2">
        <v>41837</v>
      </c>
      <c r="N208">
        <f>IF(OR(Data[[#This Row],[Dismissal]]="-",Data[[#This Row],[Batting Position]]=0,Data[[#This Row],[Dismissal]]="not out"),0,1)</f>
        <v>1</v>
      </c>
    </row>
    <row r="209" spans="1:14" x14ac:dyDescent="0.3">
      <c r="A209">
        <v>0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4</v>
      </c>
      <c r="H209" s="1" t="s">
        <v>19</v>
      </c>
      <c r="I209" s="1" t="s">
        <v>59</v>
      </c>
      <c r="J209" s="1" t="s">
        <v>52</v>
      </c>
      <c r="K209" s="1" t="s">
        <v>66</v>
      </c>
      <c r="L209" s="2">
        <v>41837</v>
      </c>
      <c r="N209">
        <f>IF(OR(Data[[#This Row],[Dismissal]]="-",Data[[#This Row],[Batting Position]]=0,Data[[#This Row],[Dismissal]]="not out"),0,1)</f>
        <v>1</v>
      </c>
    </row>
    <row r="210" spans="1:14" x14ac:dyDescent="0.3">
      <c r="A210">
        <v>39</v>
      </c>
      <c r="B210">
        <v>119</v>
      </c>
      <c r="C210">
        <v>75</v>
      </c>
      <c r="D210">
        <v>3</v>
      </c>
      <c r="E210">
        <v>0</v>
      </c>
      <c r="F210">
        <v>52</v>
      </c>
      <c r="G210">
        <v>4</v>
      </c>
      <c r="H210" s="1" t="s">
        <v>16</v>
      </c>
      <c r="I210" s="1" t="s">
        <v>59</v>
      </c>
      <c r="J210" s="1" t="s">
        <v>52</v>
      </c>
      <c r="K210" s="1" t="s">
        <v>64</v>
      </c>
      <c r="L210" s="2">
        <v>41847</v>
      </c>
      <c r="N210">
        <f>IF(OR(Data[[#This Row],[Dismissal]]="-",Data[[#This Row],[Batting Position]]=0,Data[[#This Row],[Dismissal]]="not out"),0,1)</f>
        <v>1</v>
      </c>
    </row>
    <row r="211" spans="1:14" x14ac:dyDescent="0.3">
      <c r="A211">
        <v>28</v>
      </c>
      <c r="B211">
        <v>77</v>
      </c>
      <c r="C211">
        <v>56</v>
      </c>
      <c r="D211">
        <v>3</v>
      </c>
      <c r="E211">
        <v>0</v>
      </c>
      <c r="F211">
        <v>50</v>
      </c>
      <c r="G211">
        <v>4</v>
      </c>
      <c r="H211" s="1" t="s">
        <v>16</v>
      </c>
      <c r="I211" s="1" t="s">
        <v>59</v>
      </c>
      <c r="J211" s="1" t="s">
        <v>52</v>
      </c>
      <c r="K211" s="1" t="s">
        <v>64</v>
      </c>
      <c r="L211" s="2">
        <v>41847</v>
      </c>
      <c r="N211">
        <f>IF(OR(Data[[#This Row],[Dismissal]]="-",Data[[#This Row],[Batting Position]]=0,Data[[#This Row],[Dismissal]]="not out"),0,1)</f>
        <v>1</v>
      </c>
    </row>
    <row r="212" spans="1:14" x14ac:dyDescent="0.3">
      <c r="A212">
        <v>0</v>
      </c>
      <c r="B212">
        <v>3</v>
      </c>
      <c r="C212">
        <v>2</v>
      </c>
      <c r="D212">
        <v>0</v>
      </c>
      <c r="E212">
        <v>0</v>
      </c>
      <c r="F212">
        <v>0</v>
      </c>
      <c r="G212">
        <v>4</v>
      </c>
      <c r="H212" s="1" t="s">
        <v>16</v>
      </c>
      <c r="I212" s="1" t="s">
        <v>59</v>
      </c>
      <c r="J212" s="1" t="s">
        <v>52</v>
      </c>
      <c r="K212" s="1" t="s">
        <v>62</v>
      </c>
      <c r="L212" s="2">
        <v>41858</v>
      </c>
      <c r="N212">
        <f>IF(OR(Data[[#This Row],[Dismissal]]="-",Data[[#This Row],[Batting Position]]=0,Data[[#This Row],[Dismissal]]="not out"),0,1)</f>
        <v>1</v>
      </c>
    </row>
    <row r="213" spans="1:14" x14ac:dyDescent="0.3">
      <c r="A213">
        <v>7</v>
      </c>
      <c r="B213">
        <v>15</v>
      </c>
      <c r="C213">
        <v>11</v>
      </c>
      <c r="D213">
        <v>1</v>
      </c>
      <c r="E213">
        <v>0</v>
      </c>
      <c r="F213">
        <v>63.63</v>
      </c>
      <c r="G213">
        <v>4</v>
      </c>
      <c r="H213" s="1" t="s">
        <v>16</v>
      </c>
      <c r="I213" s="1" t="s">
        <v>59</v>
      </c>
      <c r="J213" s="1" t="s">
        <v>52</v>
      </c>
      <c r="K213" s="1" t="s">
        <v>62</v>
      </c>
      <c r="L213" s="2">
        <v>41858</v>
      </c>
      <c r="N213">
        <f>IF(OR(Data[[#This Row],[Dismissal]]="-",Data[[#This Row],[Batting Position]]=0,Data[[#This Row],[Dismissal]]="not out"),0,1)</f>
        <v>1</v>
      </c>
    </row>
    <row r="214" spans="1:14" x14ac:dyDescent="0.3">
      <c r="A214">
        <v>6</v>
      </c>
      <c r="B214">
        <v>34</v>
      </c>
      <c r="C214">
        <v>18</v>
      </c>
      <c r="D214">
        <v>1</v>
      </c>
      <c r="E214">
        <v>0</v>
      </c>
      <c r="F214">
        <v>33.33</v>
      </c>
      <c r="G214">
        <v>4</v>
      </c>
      <c r="H214" s="1" t="s">
        <v>12</v>
      </c>
      <c r="I214" s="1" t="s">
        <v>59</v>
      </c>
      <c r="J214" s="1" t="s">
        <v>52</v>
      </c>
      <c r="K214" s="1" t="s">
        <v>65</v>
      </c>
      <c r="L214" s="2">
        <v>41866</v>
      </c>
      <c r="N214">
        <f>IF(OR(Data[[#This Row],[Dismissal]]="-",Data[[#This Row],[Batting Position]]=0,Data[[#This Row],[Dismissal]]="not out"),0,1)</f>
        <v>1</v>
      </c>
    </row>
    <row r="215" spans="1:14" x14ac:dyDescent="0.3">
      <c r="A215">
        <v>20</v>
      </c>
      <c r="B215">
        <v>80</v>
      </c>
      <c r="C215">
        <v>54</v>
      </c>
      <c r="D215">
        <v>2</v>
      </c>
      <c r="E215">
        <v>0</v>
      </c>
      <c r="F215">
        <v>37.03</v>
      </c>
      <c r="G215">
        <v>4</v>
      </c>
      <c r="H215" s="1" t="s">
        <v>16</v>
      </c>
      <c r="I215" s="1" t="s">
        <v>59</v>
      </c>
      <c r="J215" s="1" t="s">
        <v>52</v>
      </c>
      <c r="K215" s="1" t="s">
        <v>65</v>
      </c>
      <c r="L215" s="2">
        <v>41866</v>
      </c>
      <c r="N215">
        <f>IF(OR(Data[[#This Row],[Dismissal]]="-",Data[[#This Row],[Batting Position]]=0,Data[[#This Row],[Dismissal]]="not out"),0,1)</f>
        <v>1</v>
      </c>
    </row>
    <row r="216" spans="1:14" x14ac:dyDescent="0.3">
      <c r="A216">
        <v>0</v>
      </c>
      <c r="B216">
        <v>1</v>
      </c>
      <c r="C216">
        <v>3</v>
      </c>
      <c r="D216">
        <v>0</v>
      </c>
      <c r="E216">
        <v>0</v>
      </c>
      <c r="F216">
        <v>0</v>
      </c>
      <c r="G216">
        <v>3</v>
      </c>
      <c r="H216" s="1" t="s">
        <v>16</v>
      </c>
      <c r="I216" s="1" t="s">
        <v>13</v>
      </c>
      <c r="J216" s="1" t="s">
        <v>52</v>
      </c>
      <c r="K216" s="1" t="s">
        <v>68</v>
      </c>
      <c r="L216" s="2">
        <v>41878</v>
      </c>
      <c r="N216">
        <f>IF(OR(Data[[#This Row],[Dismissal]]="-",Data[[#This Row],[Batting Position]]=0,Data[[#This Row],[Dismissal]]="not out"),0,1)</f>
        <v>1</v>
      </c>
    </row>
    <row r="217" spans="1:14" x14ac:dyDescent="0.3">
      <c r="A217">
        <v>40</v>
      </c>
      <c r="B217">
        <v>67</v>
      </c>
      <c r="C217">
        <v>50</v>
      </c>
      <c r="D217">
        <v>2</v>
      </c>
      <c r="E217">
        <v>1</v>
      </c>
      <c r="F217">
        <v>80</v>
      </c>
      <c r="G217">
        <v>3</v>
      </c>
      <c r="H217" s="1" t="s">
        <v>16</v>
      </c>
      <c r="I217" s="1" t="s">
        <v>13</v>
      </c>
      <c r="J217" s="1" t="s">
        <v>52</v>
      </c>
      <c r="K217" s="1" t="s">
        <v>92</v>
      </c>
      <c r="L217" s="2">
        <v>41881</v>
      </c>
      <c r="N217">
        <f>IF(OR(Data[[#This Row],[Dismissal]]="-",Data[[#This Row],[Batting Position]]=0,Data[[#This Row],[Dismissal]]="not out"),0,1)</f>
        <v>1</v>
      </c>
    </row>
    <row r="218" spans="1:14" x14ac:dyDescent="0.3">
      <c r="A218">
        <v>1</v>
      </c>
      <c r="B218">
        <v>9</v>
      </c>
      <c r="C218">
        <v>3</v>
      </c>
      <c r="D218">
        <v>0</v>
      </c>
      <c r="E218">
        <v>0</v>
      </c>
      <c r="F218">
        <v>33.33</v>
      </c>
      <c r="G218">
        <v>3</v>
      </c>
      <c r="H218" s="1" t="s">
        <v>20</v>
      </c>
      <c r="I218" s="1" t="s">
        <v>13</v>
      </c>
      <c r="J218" s="1" t="s">
        <v>52</v>
      </c>
      <c r="K218" s="1" t="s">
        <v>85</v>
      </c>
      <c r="L218" s="2">
        <v>41884</v>
      </c>
      <c r="N218">
        <f>IF(OR(Data[[#This Row],[Dismissal]]="-",Data[[#This Row],[Batting Position]]=0,Data[[#This Row],[Dismissal]]="not out"),0,1)</f>
        <v>0</v>
      </c>
    </row>
    <row r="219" spans="1:14" x14ac:dyDescent="0.3">
      <c r="A219">
        <v>13</v>
      </c>
      <c r="B219">
        <v>25</v>
      </c>
      <c r="C219">
        <v>21</v>
      </c>
      <c r="D219">
        <v>2</v>
      </c>
      <c r="E219">
        <v>0</v>
      </c>
      <c r="F219">
        <v>61.9</v>
      </c>
      <c r="G219">
        <v>3</v>
      </c>
      <c r="H219" s="1" t="s">
        <v>16</v>
      </c>
      <c r="I219" s="1" t="s">
        <v>13</v>
      </c>
      <c r="J219" s="1" t="s">
        <v>52</v>
      </c>
      <c r="K219" s="1" t="s">
        <v>93</v>
      </c>
      <c r="L219" s="2">
        <v>41887</v>
      </c>
      <c r="N219">
        <f>IF(OR(Data[[#This Row],[Dismissal]]="-",Data[[#This Row],[Batting Position]]=0,Data[[#This Row],[Dismissal]]="not out"),0,1)</f>
        <v>1</v>
      </c>
    </row>
    <row r="220" spans="1:14" x14ac:dyDescent="0.3">
      <c r="A220">
        <v>66</v>
      </c>
      <c r="B220">
        <v>54</v>
      </c>
      <c r="C220">
        <v>41</v>
      </c>
      <c r="D220">
        <v>9</v>
      </c>
      <c r="E220">
        <v>1</v>
      </c>
      <c r="F220">
        <v>160.97</v>
      </c>
      <c r="G220">
        <v>3</v>
      </c>
      <c r="H220" s="1" t="s">
        <v>16</v>
      </c>
      <c r="I220" s="1" t="s">
        <v>42</v>
      </c>
      <c r="J220" s="1" t="s">
        <v>52</v>
      </c>
      <c r="K220" s="1" t="s">
        <v>85</v>
      </c>
      <c r="L220" s="2">
        <v>41889</v>
      </c>
      <c r="N220">
        <f>IF(OR(Data[[#This Row],[Dismissal]]="-",Data[[#This Row],[Batting Position]]=0,Data[[#This Row],[Dismissal]]="not out"),0,1)</f>
        <v>1</v>
      </c>
    </row>
    <row r="221" spans="1:14" x14ac:dyDescent="0.3">
      <c r="A221">
        <v>2</v>
      </c>
      <c r="B221">
        <v>7</v>
      </c>
      <c r="C221">
        <v>5</v>
      </c>
      <c r="D221">
        <v>0</v>
      </c>
      <c r="E221">
        <v>0</v>
      </c>
      <c r="F221">
        <v>40</v>
      </c>
      <c r="G221">
        <v>3</v>
      </c>
      <c r="H221" s="1" t="s">
        <v>16</v>
      </c>
      <c r="I221" s="1" t="s">
        <v>13</v>
      </c>
      <c r="J221" s="1" t="s">
        <v>25</v>
      </c>
      <c r="K221" s="1" t="s">
        <v>82</v>
      </c>
      <c r="L221" s="2">
        <v>41920</v>
      </c>
      <c r="N221">
        <f>IF(OR(Data[[#This Row],[Dismissal]]="-",Data[[#This Row],[Batting Position]]=0,Data[[#This Row],[Dismissal]]="not out"),0,1)</f>
        <v>1</v>
      </c>
    </row>
    <row r="222" spans="1:14" x14ac:dyDescent="0.3">
      <c r="A222">
        <v>62</v>
      </c>
      <c r="B222">
        <v>124</v>
      </c>
      <c r="C222">
        <v>78</v>
      </c>
      <c r="D222">
        <v>5</v>
      </c>
      <c r="E222">
        <v>0</v>
      </c>
      <c r="F222">
        <v>79.48</v>
      </c>
      <c r="G222">
        <v>4</v>
      </c>
      <c r="H222" s="1" t="s">
        <v>16</v>
      </c>
      <c r="I222" s="1" t="s">
        <v>13</v>
      </c>
      <c r="J222" s="1" t="s">
        <v>25</v>
      </c>
      <c r="K222" s="1" t="s">
        <v>32</v>
      </c>
      <c r="L222" s="2">
        <v>41923</v>
      </c>
      <c r="N222">
        <f>IF(OR(Data[[#This Row],[Dismissal]]="-",Data[[#This Row],[Batting Position]]=0,Data[[#This Row],[Dismissal]]="not out"),0,1)</f>
        <v>1</v>
      </c>
    </row>
    <row r="223" spans="1:14" x14ac:dyDescent="0.3">
      <c r="A223">
        <v>127</v>
      </c>
      <c r="B223">
        <v>164</v>
      </c>
      <c r="C223">
        <v>114</v>
      </c>
      <c r="D223">
        <v>13</v>
      </c>
      <c r="E223">
        <v>3</v>
      </c>
      <c r="F223">
        <v>111.4</v>
      </c>
      <c r="G223">
        <v>3</v>
      </c>
      <c r="H223" s="1" t="s">
        <v>17</v>
      </c>
      <c r="I223" s="1" t="s">
        <v>13</v>
      </c>
      <c r="J223" s="1" t="s">
        <v>25</v>
      </c>
      <c r="K223" s="1" t="s">
        <v>84</v>
      </c>
      <c r="L223" s="2">
        <v>41929</v>
      </c>
      <c r="N223">
        <f>IF(OR(Data[[#This Row],[Dismissal]]="-",Data[[#This Row],[Batting Position]]=0,Data[[#This Row],[Dismissal]]="not out"),0,1)</f>
        <v>1</v>
      </c>
    </row>
    <row r="224" spans="1:14" x14ac:dyDescent="0.3">
      <c r="A224">
        <v>22</v>
      </c>
      <c r="B224">
        <v>34</v>
      </c>
      <c r="C224">
        <v>21</v>
      </c>
      <c r="D224">
        <v>2</v>
      </c>
      <c r="E224">
        <v>0</v>
      </c>
      <c r="F224">
        <v>104.76</v>
      </c>
      <c r="G224">
        <v>4</v>
      </c>
      <c r="H224" s="1" t="s">
        <v>16</v>
      </c>
      <c r="I224" s="1" t="s">
        <v>13</v>
      </c>
      <c r="J224" s="1" t="s">
        <v>14</v>
      </c>
      <c r="K224" s="1" t="s">
        <v>70</v>
      </c>
      <c r="L224" s="2">
        <v>41945</v>
      </c>
      <c r="N224">
        <f>IF(OR(Data[[#This Row],[Dismissal]]="-",Data[[#This Row],[Batting Position]]=0,Data[[#This Row],[Dismissal]]="not out"),0,1)</f>
        <v>1</v>
      </c>
    </row>
    <row r="225" spans="1:14" x14ac:dyDescent="0.3">
      <c r="A225">
        <v>49</v>
      </c>
      <c r="B225">
        <v>0</v>
      </c>
      <c r="C225">
        <v>44</v>
      </c>
      <c r="D225">
        <v>2</v>
      </c>
      <c r="E225">
        <v>2</v>
      </c>
      <c r="F225">
        <v>111.36</v>
      </c>
      <c r="G225">
        <v>4</v>
      </c>
      <c r="H225" s="1" t="s">
        <v>16</v>
      </c>
      <c r="I225" s="1" t="s">
        <v>13</v>
      </c>
      <c r="J225" s="1" t="s">
        <v>14</v>
      </c>
      <c r="K225" s="1" t="s">
        <v>38</v>
      </c>
      <c r="L225" s="2">
        <v>41949</v>
      </c>
      <c r="N225">
        <f>IF(OR(Data[[#This Row],[Dismissal]]="-",Data[[#This Row],[Batting Position]]=0,Data[[#This Row],[Dismissal]]="not out"),0,1)</f>
        <v>1</v>
      </c>
    </row>
    <row r="226" spans="1:14" x14ac:dyDescent="0.3">
      <c r="A226">
        <v>53</v>
      </c>
      <c r="B226">
        <v>0</v>
      </c>
      <c r="C226">
        <v>61</v>
      </c>
      <c r="D226">
        <v>4</v>
      </c>
      <c r="E226">
        <v>1</v>
      </c>
      <c r="F226">
        <v>86.88</v>
      </c>
      <c r="G226">
        <v>4</v>
      </c>
      <c r="H226" s="1" t="s">
        <v>16</v>
      </c>
      <c r="I226" s="1" t="s">
        <v>13</v>
      </c>
      <c r="J226" s="1" t="s">
        <v>14</v>
      </c>
      <c r="K226" s="1" t="s">
        <v>69</v>
      </c>
      <c r="L226" s="2">
        <v>41952</v>
      </c>
      <c r="N226">
        <f>IF(OR(Data[[#This Row],[Dismissal]]="-",Data[[#This Row],[Batting Position]]=0,Data[[#This Row],[Dismissal]]="not out"),0,1)</f>
        <v>1</v>
      </c>
    </row>
    <row r="227" spans="1:14" x14ac:dyDescent="0.3">
      <c r="A227">
        <v>66</v>
      </c>
      <c r="B227">
        <v>109</v>
      </c>
      <c r="C227">
        <v>64</v>
      </c>
      <c r="D227">
        <v>6</v>
      </c>
      <c r="E227">
        <v>0</v>
      </c>
      <c r="F227">
        <v>103.12</v>
      </c>
      <c r="G227">
        <v>4</v>
      </c>
      <c r="H227" s="1" t="s">
        <v>17</v>
      </c>
      <c r="I227" s="1" t="s">
        <v>13</v>
      </c>
      <c r="J227" s="1" t="s">
        <v>14</v>
      </c>
      <c r="K227" s="1" t="s">
        <v>31</v>
      </c>
      <c r="L227" s="2">
        <v>41956</v>
      </c>
      <c r="N227">
        <f>IF(OR(Data[[#This Row],[Dismissal]]="-",Data[[#This Row],[Batting Position]]=0,Data[[#This Row],[Dismissal]]="not out"),0,1)</f>
        <v>1</v>
      </c>
    </row>
    <row r="228" spans="1:14" x14ac:dyDescent="0.3">
      <c r="A228">
        <v>139</v>
      </c>
      <c r="B228">
        <v>192</v>
      </c>
      <c r="C228">
        <v>126</v>
      </c>
      <c r="D228">
        <v>12</v>
      </c>
      <c r="E228">
        <v>3</v>
      </c>
      <c r="F228">
        <v>110.31</v>
      </c>
      <c r="G228">
        <v>4</v>
      </c>
      <c r="H228" s="1" t="s">
        <v>20</v>
      </c>
      <c r="I228" s="1" t="s">
        <v>13</v>
      </c>
      <c r="J228" s="1" t="s">
        <v>14</v>
      </c>
      <c r="K228" s="1" t="s">
        <v>83</v>
      </c>
      <c r="L228" s="2">
        <v>41959</v>
      </c>
      <c r="N228">
        <f>IF(OR(Data[[#This Row],[Dismissal]]="-",Data[[#This Row],[Batting Position]]=0,Data[[#This Row],[Dismissal]]="not out"),0,1)</f>
        <v>0</v>
      </c>
    </row>
    <row r="229" spans="1:14" x14ac:dyDescent="0.3">
      <c r="A229">
        <v>115</v>
      </c>
      <c r="B229">
        <v>267</v>
      </c>
      <c r="C229">
        <v>184</v>
      </c>
      <c r="D229">
        <v>12</v>
      </c>
      <c r="E229">
        <v>0</v>
      </c>
      <c r="F229">
        <v>62.5</v>
      </c>
      <c r="G229">
        <v>4</v>
      </c>
      <c r="H229" s="1" t="s">
        <v>16</v>
      </c>
      <c r="I229" s="1" t="s">
        <v>59</v>
      </c>
      <c r="J229" s="1" t="s">
        <v>24</v>
      </c>
      <c r="K229" s="1" t="s">
        <v>75</v>
      </c>
      <c r="L229" s="2">
        <v>41982</v>
      </c>
      <c r="N229">
        <f>IF(OR(Data[[#This Row],[Dismissal]]="-",Data[[#This Row],[Batting Position]]=0,Data[[#This Row],[Dismissal]]="not out"),0,1)</f>
        <v>1</v>
      </c>
    </row>
    <row r="230" spans="1:14" x14ac:dyDescent="0.3">
      <c r="A230">
        <v>141</v>
      </c>
      <c r="B230">
        <v>279</v>
      </c>
      <c r="C230">
        <v>175</v>
      </c>
      <c r="D230">
        <v>16</v>
      </c>
      <c r="E230">
        <v>1</v>
      </c>
      <c r="F230">
        <v>80.569999999999993</v>
      </c>
      <c r="G230">
        <v>4</v>
      </c>
      <c r="H230" s="1" t="s">
        <v>16</v>
      </c>
      <c r="I230" s="1" t="s">
        <v>59</v>
      </c>
      <c r="J230" s="1" t="s">
        <v>24</v>
      </c>
      <c r="K230" s="1" t="s">
        <v>75</v>
      </c>
      <c r="L230" s="2">
        <v>41982</v>
      </c>
      <c r="N230">
        <f>IF(OR(Data[[#This Row],[Dismissal]]="-",Data[[#This Row],[Batting Position]]=0,Data[[#This Row],[Dismissal]]="not out"),0,1)</f>
        <v>1</v>
      </c>
    </row>
    <row r="231" spans="1:14" x14ac:dyDescent="0.3">
      <c r="A231">
        <v>19</v>
      </c>
      <c r="B231">
        <v>50</v>
      </c>
      <c r="C231">
        <v>27</v>
      </c>
      <c r="D231">
        <v>1</v>
      </c>
      <c r="E231">
        <v>0</v>
      </c>
      <c r="F231">
        <v>70.37</v>
      </c>
      <c r="G231">
        <v>4</v>
      </c>
      <c r="H231" s="1" t="s">
        <v>16</v>
      </c>
      <c r="I231" s="1" t="s">
        <v>59</v>
      </c>
      <c r="J231" s="1" t="s">
        <v>24</v>
      </c>
      <c r="K231" s="1" t="s">
        <v>76</v>
      </c>
      <c r="L231" s="2">
        <v>41990</v>
      </c>
      <c r="N231">
        <f>IF(OR(Data[[#This Row],[Dismissal]]="-",Data[[#This Row],[Batting Position]]=0,Data[[#This Row],[Dismissal]]="not out"),0,1)</f>
        <v>1</v>
      </c>
    </row>
    <row r="232" spans="1:14" x14ac:dyDescent="0.3">
      <c r="A232">
        <v>1</v>
      </c>
      <c r="B232">
        <v>14</v>
      </c>
      <c r="C232">
        <v>11</v>
      </c>
      <c r="D232">
        <v>0</v>
      </c>
      <c r="E232">
        <v>0</v>
      </c>
      <c r="F232">
        <v>9.09</v>
      </c>
      <c r="G232">
        <v>4</v>
      </c>
      <c r="H232" s="1" t="s">
        <v>19</v>
      </c>
      <c r="I232" s="1" t="s">
        <v>59</v>
      </c>
      <c r="J232" s="1" t="s">
        <v>24</v>
      </c>
      <c r="K232" s="1" t="s">
        <v>76</v>
      </c>
      <c r="L232" s="2">
        <v>41990</v>
      </c>
      <c r="N232">
        <f>IF(OR(Data[[#This Row],[Dismissal]]="-",Data[[#This Row],[Batting Position]]=0,Data[[#This Row],[Dismissal]]="not out"),0,1)</f>
        <v>1</v>
      </c>
    </row>
    <row r="233" spans="1:14" x14ac:dyDescent="0.3">
      <c r="A233">
        <v>169</v>
      </c>
      <c r="B233">
        <v>380</v>
      </c>
      <c r="C233">
        <v>272</v>
      </c>
      <c r="D233">
        <v>18</v>
      </c>
      <c r="E233">
        <v>0</v>
      </c>
      <c r="F233">
        <v>62.13</v>
      </c>
      <c r="G233">
        <v>4</v>
      </c>
      <c r="H233" s="1" t="s">
        <v>16</v>
      </c>
      <c r="I233" s="1" t="s">
        <v>59</v>
      </c>
      <c r="J233" s="1" t="s">
        <v>24</v>
      </c>
      <c r="K233" s="1" t="s">
        <v>72</v>
      </c>
      <c r="L233" s="2">
        <v>41999</v>
      </c>
      <c r="N233">
        <f>IF(OR(Data[[#This Row],[Dismissal]]="-",Data[[#This Row],[Batting Position]]=0,Data[[#This Row],[Dismissal]]="not out"),0,1)</f>
        <v>1</v>
      </c>
    </row>
    <row r="234" spans="1:14" x14ac:dyDescent="0.3">
      <c r="A234">
        <v>54</v>
      </c>
      <c r="B234">
        <v>134</v>
      </c>
      <c r="C234">
        <v>99</v>
      </c>
      <c r="D234">
        <v>7</v>
      </c>
      <c r="E234">
        <v>0</v>
      </c>
      <c r="F234">
        <v>54.54</v>
      </c>
      <c r="G234">
        <v>4</v>
      </c>
      <c r="H234" s="1" t="s">
        <v>16</v>
      </c>
      <c r="I234" s="1" t="s">
        <v>59</v>
      </c>
      <c r="J234" s="1" t="s">
        <v>24</v>
      </c>
      <c r="K234" s="1" t="s">
        <v>72</v>
      </c>
      <c r="L234" s="2">
        <v>41999</v>
      </c>
      <c r="N234">
        <f>IF(OR(Data[[#This Row],[Dismissal]]="-",Data[[#This Row],[Batting Position]]=0,Data[[#This Row],[Dismissal]]="not out"),0,1)</f>
        <v>1</v>
      </c>
    </row>
    <row r="235" spans="1:14" x14ac:dyDescent="0.3">
      <c r="A235">
        <v>147</v>
      </c>
      <c r="B235">
        <v>315</v>
      </c>
      <c r="C235">
        <v>230</v>
      </c>
      <c r="D235">
        <v>20</v>
      </c>
      <c r="E235">
        <v>0</v>
      </c>
      <c r="F235">
        <v>63.91</v>
      </c>
      <c r="G235">
        <v>4</v>
      </c>
      <c r="H235" s="1" t="s">
        <v>16</v>
      </c>
      <c r="I235" s="1" t="s">
        <v>59</v>
      </c>
      <c r="J235" s="1" t="s">
        <v>24</v>
      </c>
      <c r="K235" s="1" t="s">
        <v>73</v>
      </c>
      <c r="L235" s="2">
        <v>42010</v>
      </c>
      <c r="N235">
        <f>IF(OR(Data[[#This Row],[Dismissal]]="-",Data[[#This Row],[Batting Position]]=0,Data[[#This Row],[Dismissal]]="not out"),0,1)</f>
        <v>1</v>
      </c>
    </row>
    <row r="236" spans="1:14" x14ac:dyDescent="0.3">
      <c r="A236">
        <v>46</v>
      </c>
      <c r="B236">
        <v>123</v>
      </c>
      <c r="C236">
        <v>95</v>
      </c>
      <c r="D236">
        <v>3</v>
      </c>
      <c r="E236">
        <v>0</v>
      </c>
      <c r="F236">
        <v>48.42</v>
      </c>
      <c r="G236">
        <v>4</v>
      </c>
      <c r="H236" s="1" t="s">
        <v>16</v>
      </c>
      <c r="I236" s="1" t="s">
        <v>59</v>
      </c>
      <c r="J236" s="1" t="s">
        <v>24</v>
      </c>
      <c r="K236" s="1" t="s">
        <v>73</v>
      </c>
      <c r="L236" s="2">
        <v>42010</v>
      </c>
      <c r="N236">
        <f>IF(OR(Data[[#This Row],[Dismissal]]="-",Data[[#This Row],[Batting Position]]=0,Data[[#This Row],[Dismissal]]="not out"),0,1)</f>
        <v>1</v>
      </c>
    </row>
    <row r="237" spans="1:14" x14ac:dyDescent="0.3">
      <c r="A237">
        <v>9</v>
      </c>
      <c r="B237">
        <v>24</v>
      </c>
      <c r="C237">
        <v>16</v>
      </c>
      <c r="D237">
        <v>0</v>
      </c>
      <c r="E237">
        <v>0</v>
      </c>
      <c r="F237">
        <v>56.25</v>
      </c>
      <c r="G237">
        <v>4</v>
      </c>
      <c r="H237" s="1" t="s">
        <v>16</v>
      </c>
      <c r="I237" s="1" t="s">
        <v>13</v>
      </c>
      <c r="J237" s="1" t="s">
        <v>24</v>
      </c>
      <c r="K237" s="1" t="s">
        <v>72</v>
      </c>
      <c r="L237" s="2">
        <v>42022</v>
      </c>
      <c r="N237">
        <f>IF(OR(Data[[#This Row],[Dismissal]]="-",Data[[#This Row],[Batting Position]]=0,Data[[#This Row],[Dismissal]]="not out"),0,1)</f>
        <v>1</v>
      </c>
    </row>
    <row r="238" spans="1:14" x14ac:dyDescent="0.3">
      <c r="A238">
        <v>4</v>
      </c>
      <c r="B238">
        <v>13</v>
      </c>
      <c r="C238">
        <v>8</v>
      </c>
      <c r="D238">
        <v>0</v>
      </c>
      <c r="E238">
        <v>0</v>
      </c>
      <c r="F238">
        <v>50</v>
      </c>
      <c r="G238">
        <v>4</v>
      </c>
      <c r="H238" s="1" t="s">
        <v>16</v>
      </c>
      <c r="I238" s="1" t="s">
        <v>13</v>
      </c>
      <c r="J238" s="1" t="s">
        <v>52</v>
      </c>
      <c r="K238" s="1" t="s">
        <v>76</v>
      </c>
      <c r="L238" s="2">
        <v>42024</v>
      </c>
      <c r="N238">
        <f>IF(OR(Data[[#This Row],[Dismissal]]="-",Data[[#This Row],[Batting Position]]=0,Data[[#This Row],[Dismissal]]="not out"),0,1)</f>
        <v>1</v>
      </c>
    </row>
    <row r="239" spans="1:14" x14ac:dyDescent="0.3">
      <c r="A239">
        <v>3</v>
      </c>
      <c r="B239">
        <v>8</v>
      </c>
      <c r="C239">
        <v>9</v>
      </c>
      <c r="D239">
        <v>0</v>
      </c>
      <c r="E239">
        <v>0</v>
      </c>
      <c r="F239">
        <v>33.33</v>
      </c>
      <c r="G239">
        <v>4</v>
      </c>
      <c r="H239" s="1" t="s">
        <v>20</v>
      </c>
      <c r="I239" s="1" t="s">
        <v>13</v>
      </c>
      <c r="J239" s="1" t="s">
        <v>24</v>
      </c>
      <c r="K239" s="1" t="s">
        <v>73</v>
      </c>
      <c r="L239" s="2">
        <v>42030</v>
      </c>
      <c r="N239">
        <f>IF(OR(Data[[#This Row],[Dismissal]]="-",Data[[#This Row],[Batting Position]]=0,Data[[#This Row],[Dismissal]]="not out"),0,1)</f>
        <v>0</v>
      </c>
    </row>
    <row r="240" spans="1:14" x14ac:dyDescent="0.3">
      <c r="A240">
        <v>8</v>
      </c>
      <c r="B240">
        <v>26</v>
      </c>
      <c r="C240">
        <v>19</v>
      </c>
      <c r="D240">
        <v>0</v>
      </c>
      <c r="E240">
        <v>0</v>
      </c>
      <c r="F240">
        <v>42.1</v>
      </c>
      <c r="G240">
        <v>3</v>
      </c>
      <c r="H240" s="1" t="s">
        <v>16</v>
      </c>
      <c r="I240" s="1" t="s">
        <v>13</v>
      </c>
      <c r="J240" s="1" t="s">
        <v>52</v>
      </c>
      <c r="K240" s="1" t="s">
        <v>74</v>
      </c>
      <c r="L240" s="2">
        <v>42034</v>
      </c>
      <c r="N240">
        <f>IF(OR(Data[[#This Row],[Dismissal]]="-",Data[[#This Row],[Batting Position]]=0,Data[[#This Row],[Dismissal]]="not out"),0,1)</f>
        <v>1</v>
      </c>
    </row>
    <row r="241" spans="1:14" x14ac:dyDescent="0.3">
      <c r="A241">
        <v>107</v>
      </c>
      <c r="B241">
        <v>168</v>
      </c>
      <c r="C241">
        <v>126</v>
      </c>
      <c r="D241">
        <v>8</v>
      </c>
      <c r="E241">
        <v>0</v>
      </c>
      <c r="F241">
        <v>84.92</v>
      </c>
      <c r="G241">
        <v>3</v>
      </c>
      <c r="H241" s="1" t="s">
        <v>16</v>
      </c>
      <c r="I241" s="1" t="s">
        <v>13</v>
      </c>
      <c r="J241" s="1" t="s">
        <v>21</v>
      </c>
      <c r="K241" s="1" t="s">
        <v>75</v>
      </c>
      <c r="L241" s="2">
        <v>42050</v>
      </c>
      <c r="N241">
        <f>IF(OR(Data[[#This Row],[Dismissal]]="-",Data[[#This Row],[Batting Position]]=0,Data[[#This Row],[Dismissal]]="not out"),0,1)</f>
        <v>1</v>
      </c>
    </row>
    <row r="242" spans="1:14" x14ac:dyDescent="0.3">
      <c r="A242">
        <v>46</v>
      </c>
      <c r="B242">
        <v>106</v>
      </c>
      <c r="C242">
        <v>60</v>
      </c>
      <c r="D242">
        <v>3</v>
      </c>
      <c r="E242">
        <v>0</v>
      </c>
      <c r="F242">
        <v>76.66</v>
      </c>
      <c r="G242">
        <v>3</v>
      </c>
      <c r="H242" s="1" t="s">
        <v>16</v>
      </c>
      <c r="I242" s="1" t="s">
        <v>13</v>
      </c>
      <c r="J242" s="1" t="s">
        <v>35</v>
      </c>
      <c r="K242" s="1" t="s">
        <v>72</v>
      </c>
      <c r="L242" s="2">
        <v>42057</v>
      </c>
      <c r="N242">
        <f>IF(OR(Data[[#This Row],[Dismissal]]="-",Data[[#This Row],[Batting Position]]=0,Data[[#This Row],[Dismissal]]="not out"),0,1)</f>
        <v>1</v>
      </c>
    </row>
    <row r="243" spans="1:14" x14ac:dyDescent="0.3">
      <c r="A243">
        <v>33</v>
      </c>
      <c r="B243">
        <v>49</v>
      </c>
      <c r="C243">
        <v>41</v>
      </c>
      <c r="D243">
        <v>5</v>
      </c>
      <c r="E243">
        <v>0</v>
      </c>
      <c r="F243">
        <v>80.48</v>
      </c>
      <c r="G243">
        <v>3</v>
      </c>
      <c r="H243" s="1" t="s">
        <v>20</v>
      </c>
      <c r="I243" s="1" t="s">
        <v>13</v>
      </c>
      <c r="J243" s="1" t="s">
        <v>94</v>
      </c>
      <c r="K243" s="1" t="s">
        <v>74</v>
      </c>
      <c r="L243" s="2">
        <v>42063</v>
      </c>
      <c r="N243">
        <f>IF(OR(Data[[#This Row],[Dismissal]]="-",Data[[#This Row],[Batting Position]]=0,Data[[#This Row],[Dismissal]]="not out"),0,1)</f>
        <v>0</v>
      </c>
    </row>
    <row r="244" spans="1:14" x14ac:dyDescent="0.3">
      <c r="A244">
        <v>33</v>
      </c>
      <c r="B244">
        <v>51</v>
      </c>
      <c r="C244">
        <v>36</v>
      </c>
      <c r="D244">
        <v>5</v>
      </c>
      <c r="E244">
        <v>0</v>
      </c>
      <c r="F244">
        <v>91.66</v>
      </c>
      <c r="G244">
        <v>3</v>
      </c>
      <c r="H244" s="1" t="s">
        <v>16</v>
      </c>
      <c r="I244" s="1" t="s">
        <v>13</v>
      </c>
      <c r="J244" s="1" t="s">
        <v>25</v>
      </c>
      <c r="K244" s="1" t="s">
        <v>74</v>
      </c>
      <c r="L244" s="2">
        <v>42069</v>
      </c>
      <c r="N244">
        <f>IF(OR(Data[[#This Row],[Dismissal]]="-",Data[[#This Row],[Batting Position]]=0,Data[[#This Row],[Dismissal]]="not out"),0,1)</f>
        <v>1</v>
      </c>
    </row>
    <row r="245" spans="1:14" x14ac:dyDescent="0.3">
      <c r="A245">
        <v>44</v>
      </c>
      <c r="B245">
        <v>64</v>
      </c>
      <c r="C245">
        <v>42</v>
      </c>
      <c r="D245">
        <v>4</v>
      </c>
      <c r="E245">
        <v>1</v>
      </c>
      <c r="F245">
        <v>104.76</v>
      </c>
      <c r="G245">
        <v>3</v>
      </c>
      <c r="H245" s="1" t="s">
        <v>20</v>
      </c>
      <c r="I245" s="1" t="s">
        <v>13</v>
      </c>
      <c r="J245" s="1" t="s">
        <v>53</v>
      </c>
      <c r="K245" s="1" t="s">
        <v>88</v>
      </c>
      <c r="L245" s="2">
        <v>42073</v>
      </c>
      <c r="N245">
        <f>IF(OR(Data[[#This Row],[Dismissal]]="-",Data[[#This Row],[Batting Position]]=0,Data[[#This Row],[Dismissal]]="not out"),0,1)</f>
        <v>0</v>
      </c>
    </row>
    <row r="246" spans="1:14" x14ac:dyDescent="0.3">
      <c r="A246">
        <v>38</v>
      </c>
      <c r="B246">
        <v>71</v>
      </c>
      <c r="C246">
        <v>48</v>
      </c>
      <c r="D246">
        <v>4</v>
      </c>
      <c r="E246">
        <v>0</v>
      </c>
      <c r="F246">
        <v>79.16</v>
      </c>
      <c r="G246">
        <v>3</v>
      </c>
      <c r="H246" s="1" t="s">
        <v>19</v>
      </c>
      <c r="I246" s="1" t="s">
        <v>13</v>
      </c>
      <c r="J246" s="1" t="s">
        <v>39</v>
      </c>
      <c r="K246" s="1" t="s">
        <v>89</v>
      </c>
      <c r="L246" s="2">
        <v>42077</v>
      </c>
      <c r="N246">
        <f>IF(OR(Data[[#This Row],[Dismissal]]="-",Data[[#This Row],[Batting Position]]=0,Data[[#This Row],[Dismissal]]="not out"),0,1)</f>
        <v>1</v>
      </c>
    </row>
    <row r="247" spans="1:14" x14ac:dyDescent="0.3">
      <c r="A247">
        <v>3</v>
      </c>
      <c r="B247">
        <v>6</v>
      </c>
      <c r="C247">
        <v>8</v>
      </c>
      <c r="D247">
        <v>0</v>
      </c>
      <c r="E247">
        <v>0</v>
      </c>
      <c r="F247">
        <v>37.5</v>
      </c>
      <c r="G247">
        <v>3</v>
      </c>
      <c r="H247" s="1" t="s">
        <v>16</v>
      </c>
      <c r="I247" s="1" t="s">
        <v>13</v>
      </c>
      <c r="J247" s="1" t="s">
        <v>34</v>
      </c>
      <c r="K247" s="1" t="s">
        <v>72</v>
      </c>
      <c r="L247" s="2">
        <v>42082</v>
      </c>
      <c r="N247">
        <f>IF(OR(Data[[#This Row],[Dismissal]]="-",Data[[#This Row],[Batting Position]]=0,Data[[#This Row],[Dismissal]]="not out"),0,1)</f>
        <v>1</v>
      </c>
    </row>
    <row r="248" spans="1:14" x14ac:dyDescent="0.3">
      <c r="A248">
        <v>1</v>
      </c>
      <c r="B248">
        <v>11</v>
      </c>
      <c r="C248">
        <v>13</v>
      </c>
      <c r="D248">
        <v>0</v>
      </c>
      <c r="E248">
        <v>0</v>
      </c>
      <c r="F248">
        <v>7.69</v>
      </c>
      <c r="G248">
        <v>3</v>
      </c>
      <c r="H248" s="1" t="s">
        <v>16</v>
      </c>
      <c r="I248" s="1" t="s">
        <v>13</v>
      </c>
      <c r="J248" s="1" t="s">
        <v>24</v>
      </c>
      <c r="K248" s="1" t="s">
        <v>73</v>
      </c>
      <c r="L248" s="2">
        <v>42089</v>
      </c>
      <c r="N248">
        <f>IF(OR(Data[[#This Row],[Dismissal]]="-",Data[[#This Row],[Batting Position]]=0,Data[[#This Row],[Dismissal]]="not out"),0,1)</f>
        <v>1</v>
      </c>
    </row>
    <row r="249" spans="1:14" x14ac:dyDescent="0.3">
      <c r="A249">
        <v>14</v>
      </c>
      <c r="B249">
        <v>17</v>
      </c>
      <c r="C249">
        <v>22</v>
      </c>
      <c r="D249">
        <v>2</v>
      </c>
      <c r="E249">
        <v>0</v>
      </c>
      <c r="F249">
        <v>63.63</v>
      </c>
      <c r="G249">
        <v>4</v>
      </c>
      <c r="H249" s="1" t="s">
        <v>19</v>
      </c>
      <c r="I249" s="1" t="s">
        <v>59</v>
      </c>
      <c r="J249" s="1" t="s">
        <v>34</v>
      </c>
      <c r="K249" s="1" t="s">
        <v>91</v>
      </c>
      <c r="L249" s="2">
        <v>42165</v>
      </c>
      <c r="N249">
        <f>IF(OR(Data[[#This Row],[Dismissal]]="-",Data[[#This Row],[Batting Position]]=0,Data[[#This Row],[Dismissal]]="not out"),0,1)</f>
        <v>1</v>
      </c>
    </row>
    <row r="250" spans="1:14" x14ac:dyDescent="0.3">
      <c r="A250">
        <v>1</v>
      </c>
      <c r="B250">
        <v>9</v>
      </c>
      <c r="C250">
        <v>4</v>
      </c>
      <c r="D250">
        <v>0</v>
      </c>
      <c r="E250">
        <v>0</v>
      </c>
      <c r="F250">
        <v>25</v>
      </c>
      <c r="G250">
        <v>3</v>
      </c>
      <c r="H250" s="1" t="s">
        <v>16</v>
      </c>
      <c r="I250" s="1" t="s">
        <v>13</v>
      </c>
      <c r="J250" s="1" t="s">
        <v>34</v>
      </c>
      <c r="K250" s="1" t="s">
        <v>33</v>
      </c>
      <c r="L250" s="2">
        <v>42173</v>
      </c>
      <c r="N250">
        <f>IF(OR(Data[[#This Row],[Dismissal]]="-",Data[[#This Row],[Batting Position]]=0,Data[[#This Row],[Dismissal]]="not out"),0,1)</f>
        <v>1</v>
      </c>
    </row>
    <row r="251" spans="1:14" x14ac:dyDescent="0.3">
      <c r="A251">
        <v>23</v>
      </c>
      <c r="B251">
        <v>57</v>
      </c>
      <c r="C251">
        <v>27</v>
      </c>
      <c r="D251">
        <v>3</v>
      </c>
      <c r="E251">
        <v>1</v>
      </c>
      <c r="F251">
        <v>85.18</v>
      </c>
      <c r="G251">
        <v>3</v>
      </c>
      <c r="H251" s="1" t="s">
        <v>12</v>
      </c>
      <c r="I251" s="1" t="s">
        <v>13</v>
      </c>
      <c r="J251" s="1" t="s">
        <v>34</v>
      </c>
      <c r="K251" s="1" t="s">
        <v>33</v>
      </c>
      <c r="L251" s="2">
        <v>42176</v>
      </c>
      <c r="N251">
        <f>IF(OR(Data[[#This Row],[Dismissal]]="-",Data[[#This Row],[Batting Position]]=0,Data[[#This Row],[Dismissal]]="not out"),0,1)</f>
        <v>1</v>
      </c>
    </row>
    <row r="252" spans="1:14" x14ac:dyDescent="0.3">
      <c r="A252">
        <v>25</v>
      </c>
      <c r="B252">
        <v>55</v>
      </c>
      <c r="C252">
        <v>35</v>
      </c>
      <c r="D252">
        <v>1</v>
      </c>
      <c r="E252">
        <v>0</v>
      </c>
      <c r="F252">
        <v>71.42</v>
      </c>
      <c r="G252">
        <v>3</v>
      </c>
      <c r="H252" s="1" t="s">
        <v>19</v>
      </c>
      <c r="I252" s="1" t="s">
        <v>13</v>
      </c>
      <c r="J252" s="1" t="s">
        <v>34</v>
      </c>
      <c r="K252" s="1" t="s">
        <v>33</v>
      </c>
      <c r="L252" s="2">
        <v>42179</v>
      </c>
      <c r="N252">
        <f>IF(OR(Data[[#This Row],[Dismissal]]="-",Data[[#This Row],[Batting Position]]=0,Data[[#This Row],[Dismissal]]="not out"),0,1)</f>
        <v>1</v>
      </c>
    </row>
    <row r="253" spans="1:14" x14ac:dyDescent="0.3">
      <c r="A253">
        <v>103</v>
      </c>
      <c r="B253">
        <v>266</v>
      </c>
      <c r="C253">
        <v>191</v>
      </c>
      <c r="D253">
        <v>11</v>
      </c>
      <c r="E253">
        <v>0</v>
      </c>
      <c r="F253">
        <v>53.92</v>
      </c>
      <c r="G253">
        <v>4</v>
      </c>
      <c r="H253" s="1" t="s">
        <v>12</v>
      </c>
      <c r="I253" s="1" t="s">
        <v>59</v>
      </c>
      <c r="J253" s="1" t="s">
        <v>14</v>
      </c>
      <c r="K253" s="1" t="s">
        <v>95</v>
      </c>
      <c r="L253" s="2">
        <v>42228</v>
      </c>
      <c r="N253">
        <f>IF(OR(Data[[#This Row],[Dismissal]]="-",Data[[#This Row],[Batting Position]]=0,Data[[#This Row],[Dismissal]]="not out"),0,1)</f>
        <v>1</v>
      </c>
    </row>
    <row r="254" spans="1:14" x14ac:dyDescent="0.3">
      <c r="A254">
        <v>3</v>
      </c>
      <c r="B254">
        <v>14</v>
      </c>
      <c r="C254">
        <v>10</v>
      </c>
      <c r="D254">
        <v>0</v>
      </c>
      <c r="E254">
        <v>0</v>
      </c>
      <c r="F254">
        <v>30</v>
      </c>
      <c r="G254">
        <v>5</v>
      </c>
      <c r="H254" s="1" t="s">
        <v>16</v>
      </c>
      <c r="I254" s="1" t="s">
        <v>59</v>
      </c>
      <c r="J254" s="1" t="s">
        <v>14</v>
      </c>
      <c r="K254" s="1" t="s">
        <v>95</v>
      </c>
      <c r="L254" s="2">
        <v>42228</v>
      </c>
      <c r="N254">
        <f>IF(OR(Data[[#This Row],[Dismissal]]="-",Data[[#This Row],[Batting Position]]=0,Data[[#This Row],[Dismissal]]="not out"),0,1)</f>
        <v>1</v>
      </c>
    </row>
    <row r="255" spans="1:14" x14ac:dyDescent="0.3">
      <c r="A255">
        <v>78</v>
      </c>
      <c r="B255">
        <v>178</v>
      </c>
      <c r="C255">
        <v>107</v>
      </c>
      <c r="D255">
        <v>8</v>
      </c>
      <c r="E255">
        <v>1</v>
      </c>
      <c r="F255">
        <v>72.89</v>
      </c>
      <c r="G255">
        <v>4</v>
      </c>
      <c r="H255" s="1" t="s">
        <v>16</v>
      </c>
      <c r="I255" s="1" t="s">
        <v>59</v>
      </c>
      <c r="J255" s="1" t="s">
        <v>14</v>
      </c>
      <c r="K255" s="1" t="s">
        <v>96</v>
      </c>
      <c r="L255" s="2">
        <v>42236</v>
      </c>
      <c r="N255">
        <f>IF(OR(Data[[#This Row],[Dismissal]]="-",Data[[#This Row],[Batting Position]]=0,Data[[#This Row],[Dismissal]]="not out"),0,1)</f>
        <v>1</v>
      </c>
    </row>
    <row r="256" spans="1:14" x14ac:dyDescent="0.3">
      <c r="A256">
        <v>10</v>
      </c>
      <c r="B256">
        <v>33</v>
      </c>
      <c r="C256">
        <v>19</v>
      </c>
      <c r="D256">
        <v>0</v>
      </c>
      <c r="E256">
        <v>0</v>
      </c>
      <c r="F256">
        <v>52.63</v>
      </c>
      <c r="G256">
        <v>4</v>
      </c>
      <c r="H256" s="1" t="s">
        <v>12</v>
      </c>
      <c r="I256" s="1" t="s">
        <v>59</v>
      </c>
      <c r="J256" s="1" t="s">
        <v>14</v>
      </c>
      <c r="K256" s="1" t="s">
        <v>96</v>
      </c>
      <c r="L256" s="2">
        <v>42236</v>
      </c>
      <c r="N256">
        <f>IF(OR(Data[[#This Row],[Dismissal]]="-",Data[[#This Row],[Batting Position]]=0,Data[[#This Row],[Dismissal]]="not out"),0,1)</f>
        <v>1</v>
      </c>
    </row>
    <row r="257" spans="1:14" x14ac:dyDescent="0.3">
      <c r="A257">
        <v>18</v>
      </c>
      <c r="B257">
        <v>96</v>
      </c>
      <c r="C257">
        <v>60</v>
      </c>
      <c r="D257">
        <v>3</v>
      </c>
      <c r="E257">
        <v>0</v>
      </c>
      <c r="F257">
        <v>30</v>
      </c>
      <c r="G257">
        <v>4</v>
      </c>
      <c r="H257" s="1" t="s">
        <v>16</v>
      </c>
      <c r="I257" s="1" t="s">
        <v>59</v>
      </c>
      <c r="J257" s="1" t="s">
        <v>14</v>
      </c>
      <c r="K257" s="1" t="s">
        <v>97</v>
      </c>
      <c r="L257" s="2">
        <v>42244</v>
      </c>
      <c r="N257">
        <f>IF(OR(Data[[#This Row],[Dismissal]]="-",Data[[#This Row],[Batting Position]]=0,Data[[#This Row],[Dismissal]]="not out"),0,1)</f>
        <v>1</v>
      </c>
    </row>
    <row r="258" spans="1:14" x14ac:dyDescent="0.3">
      <c r="A258">
        <v>21</v>
      </c>
      <c r="B258">
        <v>87</v>
      </c>
      <c r="C258">
        <v>63</v>
      </c>
      <c r="D258">
        <v>2</v>
      </c>
      <c r="E258">
        <v>0</v>
      </c>
      <c r="F258">
        <v>33.33</v>
      </c>
      <c r="G258">
        <v>4</v>
      </c>
      <c r="H258" s="1" t="s">
        <v>16</v>
      </c>
      <c r="I258" s="1" t="s">
        <v>59</v>
      </c>
      <c r="J258" s="1" t="s">
        <v>14</v>
      </c>
      <c r="K258" s="1" t="s">
        <v>97</v>
      </c>
      <c r="L258" s="2">
        <v>42244</v>
      </c>
      <c r="N258">
        <f>IF(OR(Data[[#This Row],[Dismissal]]="-",Data[[#This Row],[Batting Position]]=0,Data[[#This Row],[Dismissal]]="not out"),0,1)</f>
        <v>1</v>
      </c>
    </row>
    <row r="259" spans="1:14" x14ac:dyDescent="0.3">
      <c r="A259">
        <v>43</v>
      </c>
      <c r="B259">
        <v>58</v>
      </c>
      <c r="C259">
        <v>27</v>
      </c>
      <c r="D259">
        <v>1</v>
      </c>
      <c r="E259">
        <v>3</v>
      </c>
      <c r="F259">
        <v>159.25</v>
      </c>
      <c r="G259">
        <v>3</v>
      </c>
      <c r="H259" s="1" t="s">
        <v>16</v>
      </c>
      <c r="I259" s="1" t="s">
        <v>42</v>
      </c>
      <c r="J259" s="1" t="s">
        <v>35</v>
      </c>
      <c r="K259" s="1" t="s">
        <v>84</v>
      </c>
      <c r="L259" s="2">
        <v>42279</v>
      </c>
      <c r="N259">
        <f>IF(OR(Data[[#This Row],[Dismissal]]="-",Data[[#This Row],[Batting Position]]=0,Data[[#This Row],[Dismissal]]="not out"),0,1)</f>
        <v>1</v>
      </c>
    </row>
    <row r="260" spans="1:14" x14ac:dyDescent="0.3">
      <c r="A260">
        <v>1</v>
      </c>
      <c r="B260">
        <v>3</v>
      </c>
      <c r="C260">
        <v>1</v>
      </c>
      <c r="D260">
        <v>0</v>
      </c>
      <c r="E260">
        <v>0</v>
      </c>
      <c r="F260">
        <v>100</v>
      </c>
      <c r="G260">
        <v>3</v>
      </c>
      <c r="H260" s="1" t="s">
        <v>17</v>
      </c>
      <c r="I260" s="1" t="s">
        <v>42</v>
      </c>
      <c r="J260" s="1" t="s">
        <v>35</v>
      </c>
      <c r="K260" s="1" t="s">
        <v>70</v>
      </c>
      <c r="L260" s="2">
        <v>42282</v>
      </c>
      <c r="N260">
        <f>IF(OR(Data[[#This Row],[Dismissal]]="-",Data[[#This Row],[Batting Position]]=0,Data[[#This Row],[Dismissal]]="not out"),0,1)</f>
        <v>1</v>
      </c>
    </row>
    <row r="261" spans="1:14" x14ac:dyDescent="0.3">
      <c r="A261">
        <v>11</v>
      </c>
      <c r="B261">
        <v>29</v>
      </c>
      <c r="C261">
        <v>18</v>
      </c>
      <c r="D261">
        <v>0</v>
      </c>
      <c r="E261">
        <v>0</v>
      </c>
      <c r="F261">
        <v>61.11</v>
      </c>
      <c r="G261">
        <v>4</v>
      </c>
      <c r="H261" s="1" t="s">
        <v>16</v>
      </c>
      <c r="I261" s="1" t="s">
        <v>13</v>
      </c>
      <c r="J261" s="1" t="s">
        <v>35</v>
      </c>
      <c r="K261" s="1" t="s">
        <v>86</v>
      </c>
      <c r="L261" s="2">
        <v>42288</v>
      </c>
      <c r="N261">
        <f>IF(OR(Data[[#This Row],[Dismissal]]="-",Data[[#This Row],[Batting Position]]=0,Data[[#This Row],[Dismissal]]="not out"),0,1)</f>
        <v>1</v>
      </c>
    </row>
    <row r="262" spans="1:14" x14ac:dyDescent="0.3">
      <c r="A262">
        <v>12</v>
      </c>
      <c r="B262">
        <v>24</v>
      </c>
      <c r="C262">
        <v>18</v>
      </c>
      <c r="D262">
        <v>0</v>
      </c>
      <c r="E262">
        <v>0</v>
      </c>
      <c r="F262">
        <v>66.66</v>
      </c>
      <c r="G262">
        <v>4</v>
      </c>
      <c r="H262" s="1" t="s">
        <v>17</v>
      </c>
      <c r="I262" s="1" t="s">
        <v>13</v>
      </c>
      <c r="J262" s="1" t="s">
        <v>35</v>
      </c>
      <c r="K262" s="1" t="s">
        <v>71</v>
      </c>
      <c r="L262" s="2">
        <v>42291</v>
      </c>
      <c r="N262">
        <f>IF(OR(Data[[#This Row],[Dismissal]]="-",Data[[#This Row],[Batting Position]]=0,Data[[#This Row],[Dismissal]]="not out"),0,1)</f>
        <v>1</v>
      </c>
    </row>
    <row r="263" spans="1:14" x14ac:dyDescent="0.3">
      <c r="A263">
        <v>77</v>
      </c>
      <c r="B263">
        <v>155</v>
      </c>
      <c r="C263">
        <v>99</v>
      </c>
      <c r="D263">
        <v>5</v>
      </c>
      <c r="E263">
        <v>0</v>
      </c>
      <c r="F263">
        <v>77.77</v>
      </c>
      <c r="G263">
        <v>3</v>
      </c>
      <c r="H263" s="1" t="s">
        <v>16</v>
      </c>
      <c r="I263" s="1" t="s">
        <v>13</v>
      </c>
      <c r="J263" s="1" t="s">
        <v>35</v>
      </c>
      <c r="K263" s="1" t="s">
        <v>29</v>
      </c>
      <c r="L263" s="2">
        <v>42295</v>
      </c>
      <c r="N263">
        <f>IF(OR(Data[[#This Row],[Dismissal]]="-",Data[[#This Row],[Batting Position]]=0,Data[[#This Row],[Dismissal]]="not out"),0,1)</f>
        <v>1</v>
      </c>
    </row>
    <row r="264" spans="1:14" x14ac:dyDescent="0.3">
      <c r="A264">
        <v>138</v>
      </c>
      <c r="B264">
        <v>202</v>
      </c>
      <c r="C264">
        <v>140</v>
      </c>
      <c r="D264">
        <v>6</v>
      </c>
      <c r="E264">
        <v>5</v>
      </c>
      <c r="F264">
        <v>98.57</v>
      </c>
      <c r="G264">
        <v>3</v>
      </c>
      <c r="H264" s="1" t="s">
        <v>16</v>
      </c>
      <c r="I264" s="1" t="s">
        <v>13</v>
      </c>
      <c r="J264" s="1" t="s">
        <v>35</v>
      </c>
      <c r="K264" s="1" t="s">
        <v>48</v>
      </c>
      <c r="L264" s="2">
        <v>42299</v>
      </c>
      <c r="N264">
        <f>IF(OR(Data[[#This Row],[Dismissal]]="-",Data[[#This Row],[Batting Position]]=0,Data[[#This Row],[Dismissal]]="not out"),0,1)</f>
        <v>1</v>
      </c>
    </row>
    <row r="265" spans="1:14" x14ac:dyDescent="0.3">
      <c r="A265">
        <v>7</v>
      </c>
      <c r="B265">
        <v>11</v>
      </c>
      <c r="C265">
        <v>6</v>
      </c>
      <c r="D265">
        <v>0</v>
      </c>
      <c r="E265">
        <v>1</v>
      </c>
      <c r="F265">
        <v>116.66</v>
      </c>
      <c r="G265">
        <v>3</v>
      </c>
      <c r="H265" s="1" t="s">
        <v>16</v>
      </c>
      <c r="I265" s="1" t="s">
        <v>13</v>
      </c>
      <c r="J265" s="1" t="s">
        <v>35</v>
      </c>
      <c r="K265" s="1" t="s">
        <v>55</v>
      </c>
      <c r="L265" s="2">
        <v>42302</v>
      </c>
      <c r="N265">
        <f>IF(OR(Data[[#This Row],[Dismissal]]="-",Data[[#This Row],[Batting Position]]=0,Data[[#This Row],[Dismissal]]="not out"),0,1)</f>
        <v>1</v>
      </c>
    </row>
    <row r="266" spans="1:14" x14ac:dyDescent="0.3">
      <c r="A266">
        <v>1</v>
      </c>
      <c r="B266">
        <v>5</v>
      </c>
      <c r="C266">
        <v>4</v>
      </c>
      <c r="D266">
        <v>0</v>
      </c>
      <c r="E266">
        <v>0</v>
      </c>
      <c r="F266">
        <v>25</v>
      </c>
      <c r="G266">
        <v>4</v>
      </c>
      <c r="H266" s="1" t="s">
        <v>16</v>
      </c>
      <c r="I266" s="1" t="s">
        <v>59</v>
      </c>
      <c r="J266" s="1" t="s">
        <v>35</v>
      </c>
      <c r="K266" s="1" t="s">
        <v>28</v>
      </c>
      <c r="L266" s="2">
        <v>42313</v>
      </c>
      <c r="N266">
        <f>IF(OR(Data[[#This Row],[Dismissal]]="-",Data[[#This Row],[Batting Position]]=0,Data[[#This Row],[Dismissal]]="not out"),0,1)</f>
        <v>1</v>
      </c>
    </row>
    <row r="267" spans="1:14" x14ac:dyDescent="0.3">
      <c r="A267">
        <v>29</v>
      </c>
      <c r="B267">
        <v>92</v>
      </c>
      <c r="C267">
        <v>71</v>
      </c>
      <c r="D267">
        <v>4</v>
      </c>
      <c r="E267">
        <v>0</v>
      </c>
      <c r="F267">
        <v>40.840000000000003</v>
      </c>
      <c r="G267">
        <v>4</v>
      </c>
      <c r="H267" s="1" t="s">
        <v>16</v>
      </c>
      <c r="I267" s="1" t="s">
        <v>59</v>
      </c>
      <c r="J267" s="1" t="s">
        <v>35</v>
      </c>
      <c r="K267" s="1" t="s">
        <v>28</v>
      </c>
      <c r="L267" s="2">
        <v>42313</v>
      </c>
      <c r="N267">
        <f>IF(OR(Data[[#This Row],[Dismissal]]="-",Data[[#This Row],[Batting Position]]=0,Data[[#This Row],[Dismissal]]="not out"),0,1)</f>
        <v>1</v>
      </c>
    </row>
    <row r="268" spans="1:14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 s="1" t="s">
        <v>23</v>
      </c>
      <c r="I268" s="1" t="s">
        <v>59</v>
      </c>
      <c r="J268" s="1" t="s">
        <v>35</v>
      </c>
      <c r="K268" s="1" t="s">
        <v>47</v>
      </c>
      <c r="L268" s="2">
        <v>42322</v>
      </c>
      <c r="N268">
        <f>IF(OR(Data[[#This Row],[Dismissal]]="-",Data[[#This Row],[Batting Position]]=0,Data[[#This Row],[Dismissal]]="not out"),0,1)</f>
        <v>0</v>
      </c>
    </row>
    <row r="269" spans="1:14" x14ac:dyDescent="0.3">
      <c r="A269">
        <v>22</v>
      </c>
      <c r="B269">
        <v>73</v>
      </c>
      <c r="C269">
        <v>55</v>
      </c>
      <c r="D269">
        <v>2</v>
      </c>
      <c r="E269">
        <v>0</v>
      </c>
      <c r="F269">
        <v>40</v>
      </c>
      <c r="G269">
        <v>4</v>
      </c>
      <c r="H269" s="1" t="s">
        <v>16</v>
      </c>
      <c r="I269" s="1" t="s">
        <v>59</v>
      </c>
      <c r="J269" s="1" t="s">
        <v>35</v>
      </c>
      <c r="K269" s="1" t="s">
        <v>30</v>
      </c>
      <c r="L269" s="2">
        <v>42333</v>
      </c>
      <c r="N269">
        <f>IF(OR(Data[[#This Row],[Dismissal]]="-",Data[[#This Row],[Batting Position]]=0,Data[[#This Row],[Dismissal]]="not out"),0,1)</f>
        <v>1</v>
      </c>
    </row>
    <row r="270" spans="1:14" x14ac:dyDescent="0.3">
      <c r="A270">
        <v>16</v>
      </c>
      <c r="B270">
        <v>49</v>
      </c>
      <c r="C270">
        <v>30</v>
      </c>
      <c r="D270">
        <v>2</v>
      </c>
      <c r="E270">
        <v>0</v>
      </c>
      <c r="F270">
        <v>53.33</v>
      </c>
      <c r="G270">
        <v>4</v>
      </c>
      <c r="H270" s="1" t="s">
        <v>16</v>
      </c>
      <c r="I270" s="1" t="s">
        <v>59</v>
      </c>
      <c r="J270" s="1" t="s">
        <v>35</v>
      </c>
      <c r="K270" s="1" t="s">
        <v>30</v>
      </c>
      <c r="L270" s="2">
        <v>42333</v>
      </c>
      <c r="N270">
        <f>IF(OR(Data[[#This Row],[Dismissal]]="-",Data[[#This Row],[Batting Position]]=0,Data[[#This Row],[Dismissal]]="not out"),0,1)</f>
        <v>1</v>
      </c>
    </row>
    <row r="271" spans="1:14" x14ac:dyDescent="0.3">
      <c r="A271">
        <v>44</v>
      </c>
      <c r="B271">
        <v>74</v>
      </c>
      <c r="C271">
        <v>62</v>
      </c>
      <c r="D271">
        <v>7</v>
      </c>
      <c r="E271">
        <v>0</v>
      </c>
      <c r="F271">
        <v>70.959999999999994</v>
      </c>
      <c r="G271">
        <v>4</v>
      </c>
      <c r="H271" s="1" t="s">
        <v>16</v>
      </c>
      <c r="I271" s="1" t="s">
        <v>59</v>
      </c>
      <c r="J271" s="1" t="s">
        <v>35</v>
      </c>
      <c r="K271" s="1" t="s">
        <v>32</v>
      </c>
      <c r="L271" s="2">
        <v>42341</v>
      </c>
      <c r="N271">
        <f>IF(OR(Data[[#This Row],[Dismissal]]="-",Data[[#This Row],[Batting Position]]=0,Data[[#This Row],[Dismissal]]="not out"),0,1)</f>
        <v>1</v>
      </c>
    </row>
    <row r="272" spans="1:14" x14ac:dyDescent="0.3">
      <c r="A272">
        <v>88</v>
      </c>
      <c r="B272">
        <v>259</v>
      </c>
      <c r="C272">
        <v>165</v>
      </c>
      <c r="D272">
        <v>10</v>
      </c>
      <c r="E272">
        <v>0</v>
      </c>
      <c r="F272">
        <v>53.33</v>
      </c>
      <c r="G272">
        <v>5</v>
      </c>
      <c r="H272" s="1" t="s">
        <v>12</v>
      </c>
      <c r="I272" s="1" t="s">
        <v>59</v>
      </c>
      <c r="J272" s="1" t="s">
        <v>35</v>
      </c>
      <c r="K272" s="1" t="s">
        <v>32</v>
      </c>
      <c r="L272" s="2">
        <v>42341</v>
      </c>
      <c r="N272">
        <f>IF(OR(Data[[#This Row],[Dismissal]]="-",Data[[#This Row],[Batting Position]]=0,Data[[#This Row],[Dismissal]]="not out"),0,1)</f>
        <v>1</v>
      </c>
    </row>
    <row r="273" spans="1:14" x14ac:dyDescent="0.3">
      <c r="A273">
        <v>91</v>
      </c>
      <c r="B273">
        <v>148</v>
      </c>
      <c r="C273">
        <v>97</v>
      </c>
      <c r="D273">
        <v>9</v>
      </c>
      <c r="E273">
        <v>1</v>
      </c>
      <c r="F273">
        <v>93.81</v>
      </c>
      <c r="G273">
        <v>3</v>
      </c>
      <c r="H273" s="1" t="s">
        <v>16</v>
      </c>
      <c r="I273" s="1" t="s">
        <v>13</v>
      </c>
      <c r="J273" s="1" t="s">
        <v>24</v>
      </c>
      <c r="K273" s="1" t="s">
        <v>74</v>
      </c>
      <c r="L273" s="2">
        <v>42381</v>
      </c>
      <c r="N273">
        <f>IF(OR(Data[[#This Row],[Dismissal]]="-",Data[[#This Row],[Batting Position]]=0,Data[[#This Row],[Dismissal]]="not out"),0,1)</f>
        <v>1</v>
      </c>
    </row>
    <row r="274" spans="1:14" x14ac:dyDescent="0.3">
      <c r="A274">
        <v>59</v>
      </c>
      <c r="B274">
        <v>84</v>
      </c>
      <c r="C274">
        <v>67</v>
      </c>
      <c r="D274">
        <v>4</v>
      </c>
      <c r="E274">
        <v>0</v>
      </c>
      <c r="F274">
        <v>88.05</v>
      </c>
      <c r="G274">
        <v>3</v>
      </c>
      <c r="H274" s="1" t="s">
        <v>17</v>
      </c>
      <c r="I274" s="1" t="s">
        <v>13</v>
      </c>
      <c r="J274" s="1" t="s">
        <v>24</v>
      </c>
      <c r="K274" s="1" t="s">
        <v>76</v>
      </c>
      <c r="L274" s="2">
        <v>42384</v>
      </c>
      <c r="N274">
        <f>IF(OR(Data[[#This Row],[Dismissal]]="-",Data[[#This Row],[Batting Position]]=0,Data[[#This Row],[Dismissal]]="not out"),0,1)</f>
        <v>1</v>
      </c>
    </row>
    <row r="275" spans="1:14" x14ac:dyDescent="0.3">
      <c r="A275">
        <v>117</v>
      </c>
      <c r="B275">
        <v>174</v>
      </c>
      <c r="C275">
        <v>117</v>
      </c>
      <c r="D275">
        <v>7</v>
      </c>
      <c r="E275">
        <v>2</v>
      </c>
      <c r="F275">
        <v>100</v>
      </c>
      <c r="G275">
        <v>3</v>
      </c>
      <c r="H275" s="1" t="s">
        <v>16</v>
      </c>
      <c r="I275" s="1" t="s">
        <v>13</v>
      </c>
      <c r="J275" s="1" t="s">
        <v>24</v>
      </c>
      <c r="K275" s="1" t="s">
        <v>72</v>
      </c>
      <c r="L275" s="2">
        <v>42386</v>
      </c>
      <c r="N275">
        <f>IF(OR(Data[[#This Row],[Dismissal]]="-",Data[[#This Row],[Batting Position]]=0,Data[[#This Row],[Dismissal]]="not out"),0,1)</f>
        <v>1</v>
      </c>
    </row>
    <row r="276" spans="1:14" x14ac:dyDescent="0.3">
      <c r="A276">
        <v>106</v>
      </c>
      <c r="B276">
        <v>131</v>
      </c>
      <c r="C276">
        <v>92</v>
      </c>
      <c r="D276">
        <v>11</v>
      </c>
      <c r="E276">
        <v>1</v>
      </c>
      <c r="F276">
        <v>115.21</v>
      </c>
      <c r="G276">
        <v>3</v>
      </c>
      <c r="H276" s="1" t="s">
        <v>16</v>
      </c>
      <c r="I276" s="1" t="s">
        <v>13</v>
      </c>
      <c r="J276" s="1" t="s">
        <v>24</v>
      </c>
      <c r="K276" s="1" t="s">
        <v>98</v>
      </c>
      <c r="L276" s="2">
        <v>42389</v>
      </c>
      <c r="N276">
        <f>IF(OR(Data[[#This Row],[Dismissal]]="-",Data[[#This Row],[Batting Position]]=0,Data[[#This Row],[Dismissal]]="not out"),0,1)</f>
        <v>1</v>
      </c>
    </row>
    <row r="277" spans="1:14" x14ac:dyDescent="0.3">
      <c r="A277">
        <v>8</v>
      </c>
      <c r="B277">
        <v>11</v>
      </c>
      <c r="C277">
        <v>11</v>
      </c>
      <c r="D277">
        <v>1</v>
      </c>
      <c r="E277">
        <v>0</v>
      </c>
      <c r="F277">
        <v>72.72</v>
      </c>
      <c r="G277">
        <v>3</v>
      </c>
      <c r="H277" s="1" t="s">
        <v>16</v>
      </c>
      <c r="I277" s="1" t="s">
        <v>13</v>
      </c>
      <c r="J277" s="1" t="s">
        <v>24</v>
      </c>
      <c r="K277" s="1" t="s">
        <v>73</v>
      </c>
      <c r="L277" s="2">
        <v>42392</v>
      </c>
      <c r="N277">
        <f>IF(OR(Data[[#This Row],[Dismissal]]="-",Data[[#This Row],[Batting Position]]=0,Data[[#This Row],[Dismissal]]="not out"),0,1)</f>
        <v>1</v>
      </c>
    </row>
    <row r="278" spans="1:14" x14ac:dyDescent="0.3">
      <c r="A278">
        <v>90</v>
      </c>
      <c r="B278">
        <v>71</v>
      </c>
      <c r="C278">
        <v>55</v>
      </c>
      <c r="D278">
        <v>9</v>
      </c>
      <c r="E278">
        <v>2</v>
      </c>
      <c r="F278">
        <v>163.63</v>
      </c>
      <c r="G278">
        <v>3</v>
      </c>
      <c r="H278" s="1" t="s">
        <v>20</v>
      </c>
      <c r="I278" s="1" t="s">
        <v>42</v>
      </c>
      <c r="J278" s="1" t="s">
        <v>24</v>
      </c>
      <c r="K278" s="1" t="s">
        <v>75</v>
      </c>
      <c r="L278" s="2">
        <v>42395</v>
      </c>
      <c r="N278">
        <f>IF(OR(Data[[#This Row],[Dismissal]]="-",Data[[#This Row],[Batting Position]]=0,Data[[#This Row],[Dismissal]]="not out"),0,1)</f>
        <v>0</v>
      </c>
    </row>
    <row r="279" spans="1:14" x14ac:dyDescent="0.3">
      <c r="A279">
        <v>59</v>
      </c>
      <c r="B279">
        <v>44</v>
      </c>
      <c r="C279">
        <v>33</v>
      </c>
      <c r="D279">
        <v>7</v>
      </c>
      <c r="E279">
        <v>1</v>
      </c>
      <c r="F279">
        <v>178.78</v>
      </c>
      <c r="G279">
        <v>3</v>
      </c>
      <c r="H279" s="1" t="s">
        <v>20</v>
      </c>
      <c r="I279" s="1" t="s">
        <v>42</v>
      </c>
      <c r="J279" s="1" t="s">
        <v>24</v>
      </c>
      <c r="K279" s="1" t="s">
        <v>72</v>
      </c>
      <c r="L279" s="2">
        <v>42398</v>
      </c>
      <c r="N279">
        <f>IF(OR(Data[[#This Row],[Dismissal]]="-",Data[[#This Row],[Batting Position]]=0,Data[[#This Row],[Dismissal]]="not out"),0,1)</f>
        <v>0</v>
      </c>
    </row>
    <row r="280" spans="1:14" x14ac:dyDescent="0.3">
      <c r="A280">
        <v>50</v>
      </c>
      <c r="B280">
        <v>49</v>
      </c>
      <c r="C280">
        <v>36</v>
      </c>
      <c r="D280">
        <v>2</v>
      </c>
      <c r="E280">
        <v>1</v>
      </c>
      <c r="F280">
        <v>138.88</v>
      </c>
      <c r="G280">
        <v>3</v>
      </c>
      <c r="H280" s="1" t="s">
        <v>19</v>
      </c>
      <c r="I280" s="1" t="s">
        <v>42</v>
      </c>
      <c r="J280" s="1" t="s">
        <v>24</v>
      </c>
      <c r="K280" s="1" t="s">
        <v>73</v>
      </c>
      <c r="L280" s="2">
        <v>42400</v>
      </c>
      <c r="N280">
        <f>IF(OR(Data[[#This Row],[Dismissal]]="-",Data[[#This Row],[Batting Position]]=0,Data[[#This Row],[Dismissal]]="not out"),0,1)</f>
        <v>1</v>
      </c>
    </row>
    <row r="281" spans="1:14" x14ac:dyDescent="0.3">
      <c r="A281">
        <v>7</v>
      </c>
      <c r="B281">
        <v>13</v>
      </c>
      <c r="C281">
        <v>12</v>
      </c>
      <c r="D281">
        <v>1</v>
      </c>
      <c r="E281">
        <v>0</v>
      </c>
      <c r="F281">
        <v>58.33</v>
      </c>
      <c r="G281">
        <v>3</v>
      </c>
      <c r="H281" s="1" t="s">
        <v>16</v>
      </c>
      <c r="I281" s="1" t="s">
        <v>42</v>
      </c>
      <c r="J281" s="1" t="s">
        <v>34</v>
      </c>
      <c r="K281" s="1" t="s">
        <v>33</v>
      </c>
      <c r="L281" s="2">
        <v>42424</v>
      </c>
      <c r="N281">
        <f>IF(OR(Data[[#This Row],[Dismissal]]="-",Data[[#This Row],[Batting Position]]=0,Data[[#This Row],[Dismissal]]="not out"),0,1)</f>
        <v>1</v>
      </c>
    </row>
    <row r="282" spans="1:14" x14ac:dyDescent="0.3">
      <c r="A282">
        <v>49</v>
      </c>
      <c r="B282">
        <v>71</v>
      </c>
      <c r="C282">
        <v>51</v>
      </c>
      <c r="D282">
        <v>7</v>
      </c>
      <c r="E282">
        <v>0</v>
      </c>
      <c r="F282">
        <v>96.07</v>
      </c>
      <c r="G282">
        <v>3</v>
      </c>
      <c r="H282" s="1" t="s">
        <v>12</v>
      </c>
      <c r="I282" s="1" t="s">
        <v>42</v>
      </c>
      <c r="J282" s="1" t="s">
        <v>21</v>
      </c>
      <c r="K282" s="1" t="s">
        <v>33</v>
      </c>
      <c r="L282" s="2">
        <v>42427</v>
      </c>
      <c r="N282">
        <f>IF(OR(Data[[#This Row],[Dismissal]]="-",Data[[#This Row],[Batting Position]]=0,Data[[#This Row],[Dismissal]]="not out"),0,1)</f>
        <v>1</v>
      </c>
    </row>
    <row r="283" spans="1:14" x14ac:dyDescent="0.3">
      <c r="A283">
        <v>56</v>
      </c>
      <c r="B283">
        <v>85</v>
      </c>
      <c r="C283">
        <v>47</v>
      </c>
      <c r="D283">
        <v>7</v>
      </c>
      <c r="E283">
        <v>0</v>
      </c>
      <c r="F283">
        <v>119.14</v>
      </c>
      <c r="G283">
        <v>3</v>
      </c>
      <c r="H283" s="1" t="s">
        <v>20</v>
      </c>
      <c r="I283" s="1" t="s">
        <v>42</v>
      </c>
      <c r="J283" s="1" t="s">
        <v>14</v>
      </c>
      <c r="K283" s="1" t="s">
        <v>33</v>
      </c>
      <c r="L283" s="2">
        <v>42430</v>
      </c>
      <c r="N283">
        <f>IF(OR(Data[[#This Row],[Dismissal]]="-",Data[[#This Row],[Batting Position]]=0,Data[[#This Row],[Dismissal]]="not out"),0,1)</f>
        <v>0</v>
      </c>
    </row>
    <row r="284" spans="1:14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 s="1" t="s">
        <v>23</v>
      </c>
      <c r="I284" s="1" t="s">
        <v>42</v>
      </c>
      <c r="J284" s="1" t="s">
        <v>94</v>
      </c>
      <c r="K284" s="1" t="s">
        <v>33</v>
      </c>
      <c r="L284" s="2">
        <v>42432</v>
      </c>
      <c r="N284">
        <f>IF(OR(Data[[#This Row],[Dismissal]]="-",Data[[#This Row],[Batting Position]]=0,Data[[#This Row],[Dismissal]]="not out"),0,1)</f>
        <v>0</v>
      </c>
    </row>
    <row r="285" spans="1:14" x14ac:dyDescent="0.3">
      <c r="A285">
        <v>41</v>
      </c>
      <c r="B285">
        <v>62</v>
      </c>
      <c r="C285">
        <v>28</v>
      </c>
      <c r="D285">
        <v>5</v>
      </c>
      <c r="E285">
        <v>0</v>
      </c>
      <c r="F285">
        <v>146.41999999999999</v>
      </c>
      <c r="G285">
        <v>3</v>
      </c>
      <c r="H285" s="1" t="s">
        <v>20</v>
      </c>
      <c r="I285" s="1" t="s">
        <v>42</v>
      </c>
      <c r="J285" s="1" t="s">
        <v>34</v>
      </c>
      <c r="K285" s="1" t="s">
        <v>33</v>
      </c>
      <c r="L285" s="2">
        <v>42435</v>
      </c>
      <c r="N285">
        <f>IF(OR(Data[[#This Row],[Dismissal]]="-",Data[[#This Row],[Batting Position]]=0,Data[[#This Row],[Dismissal]]="not out"),0,1)</f>
        <v>0</v>
      </c>
    </row>
    <row r="286" spans="1:14" x14ac:dyDescent="0.3">
      <c r="A286">
        <v>23</v>
      </c>
      <c r="B286">
        <v>0</v>
      </c>
      <c r="C286">
        <v>27</v>
      </c>
      <c r="D286">
        <v>2</v>
      </c>
      <c r="E286">
        <v>0</v>
      </c>
      <c r="F286">
        <v>85.18</v>
      </c>
      <c r="G286">
        <v>3</v>
      </c>
      <c r="H286" s="1" t="s">
        <v>16</v>
      </c>
      <c r="I286" s="1" t="s">
        <v>42</v>
      </c>
      <c r="J286" s="1" t="s">
        <v>44</v>
      </c>
      <c r="K286" s="1" t="s">
        <v>30</v>
      </c>
      <c r="L286" s="2">
        <v>42444</v>
      </c>
      <c r="N286">
        <f>IF(OR(Data[[#This Row],[Dismissal]]="-",Data[[#This Row],[Batting Position]]=0,Data[[#This Row],[Dismissal]]="not out"),0,1)</f>
        <v>1</v>
      </c>
    </row>
    <row r="287" spans="1:14" x14ac:dyDescent="0.3">
      <c r="A287">
        <v>55</v>
      </c>
      <c r="B287">
        <v>66</v>
      </c>
      <c r="C287">
        <v>37</v>
      </c>
      <c r="D287">
        <v>7</v>
      </c>
      <c r="E287">
        <v>1</v>
      </c>
      <c r="F287">
        <v>148.63999999999999</v>
      </c>
      <c r="G287">
        <v>3</v>
      </c>
      <c r="H287" s="1" t="s">
        <v>20</v>
      </c>
      <c r="I287" s="1" t="s">
        <v>42</v>
      </c>
      <c r="J287" s="1" t="s">
        <v>21</v>
      </c>
      <c r="K287" s="1" t="s">
        <v>31</v>
      </c>
      <c r="L287" s="2">
        <v>42448</v>
      </c>
      <c r="N287">
        <f>IF(OR(Data[[#This Row],[Dismissal]]="-",Data[[#This Row],[Batting Position]]=0,Data[[#This Row],[Dismissal]]="not out"),0,1)</f>
        <v>0</v>
      </c>
    </row>
    <row r="288" spans="1:14" x14ac:dyDescent="0.3">
      <c r="A288">
        <v>24</v>
      </c>
      <c r="B288">
        <v>37</v>
      </c>
      <c r="C288">
        <v>24</v>
      </c>
      <c r="D288">
        <v>0</v>
      </c>
      <c r="E288">
        <v>1</v>
      </c>
      <c r="F288">
        <v>100</v>
      </c>
      <c r="G288">
        <v>3</v>
      </c>
      <c r="H288" s="1" t="s">
        <v>19</v>
      </c>
      <c r="I288" s="1" t="s">
        <v>42</v>
      </c>
      <c r="J288" s="1" t="s">
        <v>34</v>
      </c>
      <c r="K288" s="1" t="s">
        <v>47</v>
      </c>
      <c r="L288" s="2">
        <v>42452</v>
      </c>
      <c r="N288">
        <f>IF(OR(Data[[#This Row],[Dismissal]]="-",Data[[#This Row],[Batting Position]]=0,Data[[#This Row],[Dismissal]]="not out"),0,1)</f>
        <v>1</v>
      </c>
    </row>
    <row r="289" spans="1:14" x14ac:dyDescent="0.3">
      <c r="A289">
        <v>82</v>
      </c>
      <c r="B289">
        <v>78</v>
      </c>
      <c r="C289">
        <v>51</v>
      </c>
      <c r="D289">
        <v>9</v>
      </c>
      <c r="E289">
        <v>2</v>
      </c>
      <c r="F289">
        <v>160.78</v>
      </c>
      <c r="G289">
        <v>3</v>
      </c>
      <c r="H289" s="1" t="s">
        <v>20</v>
      </c>
      <c r="I289" s="1" t="s">
        <v>42</v>
      </c>
      <c r="J289" s="1" t="s">
        <v>24</v>
      </c>
      <c r="K289" s="1" t="s">
        <v>28</v>
      </c>
      <c r="L289" s="2">
        <v>42456</v>
      </c>
      <c r="N289">
        <f>IF(OR(Data[[#This Row],[Dismissal]]="-",Data[[#This Row],[Batting Position]]=0,Data[[#This Row],[Dismissal]]="not out"),0,1)</f>
        <v>0</v>
      </c>
    </row>
    <row r="290" spans="1:14" x14ac:dyDescent="0.3">
      <c r="A290">
        <v>89</v>
      </c>
      <c r="B290">
        <v>63</v>
      </c>
      <c r="C290">
        <v>47</v>
      </c>
      <c r="D290">
        <v>11</v>
      </c>
      <c r="E290">
        <v>1</v>
      </c>
      <c r="F290">
        <v>189.36</v>
      </c>
      <c r="G290">
        <v>3</v>
      </c>
      <c r="H290" s="1" t="s">
        <v>20</v>
      </c>
      <c r="I290" s="1" t="s">
        <v>42</v>
      </c>
      <c r="J290" s="1" t="s">
        <v>25</v>
      </c>
      <c r="K290" s="1" t="s">
        <v>55</v>
      </c>
      <c r="L290" s="2">
        <v>42460</v>
      </c>
      <c r="N290">
        <f>IF(OR(Data[[#This Row],[Dismissal]]="-",Data[[#This Row],[Batting Position]]=0,Data[[#This Row],[Dismissal]]="not out"),0,1)</f>
        <v>0</v>
      </c>
    </row>
    <row r="291" spans="1:14" x14ac:dyDescent="0.3">
      <c r="A291">
        <v>200</v>
      </c>
      <c r="B291">
        <v>375</v>
      </c>
      <c r="C291">
        <v>283</v>
      </c>
      <c r="D291">
        <v>24</v>
      </c>
      <c r="E291">
        <v>0</v>
      </c>
      <c r="F291">
        <v>70.67</v>
      </c>
      <c r="G291">
        <v>4</v>
      </c>
      <c r="H291" s="1" t="s">
        <v>19</v>
      </c>
      <c r="I291" s="1" t="s">
        <v>59</v>
      </c>
      <c r="J291" s="1" t="s">
        <v>25</v>
      </c>
      <c r="K291" s="1" t="s">
        <v>57</v>
      </c>
      <c r="L291" s="2">
        <v>42572</v>
      </c>
      <c r="N291">
        <f>IF(OR(Data[[#This Row],[Dismissal]]="-",Data[[#This Row],[Batting Position]]=0,Data[[#This Row],[Dismissal]]="not out"),0,1)</f>
        <v>1</v>
      </c>
    </row>
    <row r="292" spans="1:14" x14ac:dyDescent="0.3">
      <c r="A292">
        <v>44</v>
      </c>
      <c r="B292">
        <v>144</v>
      </c>
      <c r="C292">
        <v>90</v>
      </c>
      <c r="D292">
        <v>4</v>
      </c>
      <c r="E292">
        <v>1</v>
      </c>
      <c r="F292">
        <v>48.88</v>
      </c>
      <c r="G292">
        <v>4</v>
      </c>
      <c r="H292" s="1" t="s">
        <v>16</v>
      </c>
      <c r="I292" s="1" t="s">
        <v>59</v>
      </c>
      <c r="J292" s="1" t="s">
        <v>25</v>
      </c>
      <c r="K292" s="1" t="s">
        <v>58</v>
      </c>
      <c r="L292" s="2">
        <v>42581</v>
      </c>
      <c r="N292">
        <f>IF(OR(Data[[#This Row],[Dismissal]]="-",Data[[#This Row],[Batting Position]]=0,Data[[#This Row],[Dismissal]]="not out"),0,1)</f>
        <v>1</v>
      </c>
    </row>
    <row r="293" spans="1:14" x14ac:dyDescent="0.3">
      <c r="A293">
        <v>3</v>
      </c>
      <c r="B293">
        <v>17</v>
      </c>
      <c r="C293">
        <v>8</v>
      </c>
      <c r="D293">
        <v>0</v>
      </c>
      <c r="E293">
        <v>0</v>
      </c>
      <c r="F293">
        <v>37.5</v>
      </c>
      <c r="G293">
        <v>3</v>
      </c>
      <c r="H293" s="1" t="s">
        <v>16</v>
      </c>
      <c r="I293" s="1" t="s">
        <v>59</v>
      </c>
      <c r="J293" s="1" t="s">
        <v>25</v>
      </c>
      <c r="K293" s="1" t="s">
        <v>99</v>
      </c>
      <c r="L293" s="2">
        <v>42591</v>
      </c>
      <c r="N293">
        <f>IF(OR(Data[[#This Row],[Dismissal]]="-",Data[[#This Row],[Batting Position]]=0,Data[[#This Row],[Dismissal]]="not out"),0,1)</f>
        <v>1</v>
      </c>
    </row>
    <row r="294" spans="1:14" x14ac:dyDescent="0.3">
      <c r="A294">
        <v>4</v>
      </c>
      <c r="B294">
        <v>21</v>
      </c>
      <c r="C294">
        <v>17</v>
      </c>
      <c r="D294">
        <v>0</v>
      </c>
      <c r="E294">
        <v>0</v>
      </c>
      <c r="F294">
        <v>23.52</v>
      </c>
      <c r="G294">
        <v>3</v>
      </c>
      <c r="H294" s="1" t="s">
        <v>12</v>
      </c>
      <c r="I294" s="1" t="s">
        <v>59</v>
      </c>
      <c r="J294" s="1" t="s">
        <v>25</v>
      </c>
      <c r="K294" s="1" t="s">
        <v>99</v>
      </c>
      <c r="L294" s="2">
        <v>42591</v>
      </c>
      <c r="N294">
        <f>IF(OR(Data[[#This Row],[Dismissal]]="-",Data[[#This Row],[Batting Position]]=0,Data[[#This Row],[Dismissal]]="not out"),0,1)</f>
        <v>1</v>
      </c>
    </row>
    <row r="295" spans="1:14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 s="1" t="s">
        <v>23</v>
      </c>
      <c r="I295" s="1" t="s">
        <v>59</v>
      </c>
      <c r="J295" s="1" t="s">
        <v>25</v>
      </c>
      <c r="K295" s="1" t="s">
        <v>56</v>
      </c>
      <c r="L295" s="2">
        <v>42600</v>
      </c>
      <c r="N295">
        <f>IF(OR(Data[[#This Row],[Dismissal]]="-",Data[[#This Row],[Batting Position]]=0,Data[[#This Row],[Dismissal]]="not out"),0,1)</f>
        <v>0</v>
      </c>
    </row>
    <row r="296" spans="1:14" x14ac:dyDescent="0.3">
      <c r="A296">
        <v>16</v>
      </c>
      <c r="B296">
        <v>8</v>
      </c>
      <c r="C296">
        <v>9</v>
      </c>
      <c r="D296">
        <v>3</v>
      </c>
      <c r="E296">
        <v>0</v>
      </c>
      <c r="F296">
        <v>177.77</v>
      </c>
      <c r="G296">
        <v>3</v>
      </c>
      <c r="H296" s="1" t="s">
        <v>16</v>
      </c>
      <c r="I296" s="1" t="s">
        <v>42</v>
      </c>
      <c r="J296" s="1" t="s">
        <v>25</v>
      </c>
      <c r="K296" s="1" t="s">
        <v>100</v>
      </c>
      <c r="L296" s="2">
        <v>42609</v>
      </c>
      <c r="N296">
        <f>IF(OR(Data[[#This Row],[Dismissal]]="-",Data[[#This Row],[Batting Position]]=0,Data[[#This Row],[Dismissal]]="not out"),0,1)</f>
        <v>1</v>
      </c>
    </row>
    <row r="297" spans="1:14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 s="1" t="s">
        <v>23</v>
      </c>
      <c r="I297" s="1" t="s">
        <v>42</v>
      </c>
      <c r="J297" s="1" t="s">
        <v>25</v>
      </c>
      <c r="K297" s="1" t="s">
        <v>100</v>
      </c>
      <c r="L297" s="2">
        <v>42610</v>
      </c>
      <c r="N297">
        <f>IF(OR(Data[[#This Row],[Dismissal]]="-",Data[[#This Row],[Batting Position]]=0,Data[[#This Row],[Dismissal]]="not out"),0,1)</f>
        <v>0</v>
      </c>
    </row>
    <row r="298" spans="1:14" x14ac:dyDescent="0.3">
      <c r="A298">
        <v>9</v>
      </c>
      <c r="B298">
        <v>12</v>
      </c>
      <c r="C298">
        <v>10</v>
      </c>
      <c r="D298">
        <v>2</v>
      </c>
      <c r="E298">
        <v>0</v>
      </c>
      <c r="F298">
        <v>90</v>
      </c>
      <c r="G298">
        <v>4</v>
      </c>
      <c r="H298" s="1" t="s">
        <v>16</v>
      </c>
      <c r="I298" s="1" t="s">
        <v>59</v>
      </c>
      <c r="J298" s="1" t="s">
        <v>44</v>
      </c>
      <c r="K298" s="1" t="s">
        <v>86</v>
      </c>
      <c r="L298" s="2">
        <v>42635</v>
      </c>
      <c r="N298">
        <f>IF(OR(Data[[#This Row],[Dismissal]]="-",Data[[#This Row],[Batting Position]]=0,Data[[#This Row],[Dismissal]]="not out"),0,1)</f>
        <v>1</v>
      </c>
    </row>
    <row r="299" spans="1:14" x14ac:dyDescent="0.3">
      <c r="A299">
        <v>18</v>
      </c>
      <c r="B299">
        <v>45</v>
      </c>
      <c r="C299">
        <v>40</v>
      </c>
      <c r="D299">
        <v>3</v>
      </c>
      <c r="E299">
        <v>0</v>
      </c>
      <c r="F299">
        <v>45</v>
      </c>
      <c r="G299">
        <v>4</v>
      </c>
      <c r="H299" s="1" t="s">
        <v>16</v>
      </c>
      <c r="I299" s="1" t="s">
        <v>59</v>
      </c>
      <c r="J299" s="1" t="s">
        <v>44</v>
      </c>
      <c r="K299" s="1" t="s">
        <v>86</v>
      </c>
      <c r="L299" s="2">
        <v>42635</v>
      </c>
      <c r="N299">
        <f>IF(OR(Data[[#This Row],[Dismissal]]="-",Data[[#This Row],[Batting Position]]=0,Data[[#This Row],[Dismissal]]="not out"),0,1)</f>
        <v>1</v>
      </c>
    </row>
    <row r="300" spans="1:14" x14ac:dyDescent="0.3">
      <c r="A300">
        <v>9</v>
      </c>
      <c r="B300">
        <v>42</v>
      </c>
      <c r="C300">
        <v>28</v>
      </c>
      <c r="D300">
        <v>1</v>
      </c>
      <c r="E300">
        <v>0</v>
      </c>
      <c r="F300">
        <v>32.14</v>
      </c>
      <c r="G300">
        <v>4</v>
      </c>
      <c r="H300" s="1" t="s">
        <v>16</v>
      </c>
      <c r="I300" s="1" t="s">
        <v>59</v>
      </c>
      <c r="J300" s="1" t="s">
        <v>44</v>
      </c>
      <c r="K300" s="1" t="s">
        <v>31</v>
      </c>
      <c r="L300" s="2">
        <v>42643</v>
      </c>
      <c r="N300">
        <f>IF(OR(Data[[#This Row],[Dismissal]]="-",Data[[#This Row],[Batting Position]]=0,Data[[#This Row],[Dismissal]]="not out"),0,1)</f>
        <v>1</v>
      </c>
    </row>
    <row r="301" spans="1:14" x14ac:dyDescent="0.3">
      <c r="A301">
        <v>45</v>
      </c>
      <c r="B301">
        <v>82</v>
      </c>
      <c r="C301">
        <v>65</v>
      </c>
      <c r="D301">
        <v>7</v>
      </c>
      <c r="E301">
        <v>0</v>
      </c>
      <c r="F301">
        <v>69.23</v>
      </c>
      <c r="G301">
        <v>4</v>
      </c>
      <c r="H301" s="1" t="s">
        <v>12</v>
      </c>
      <c r="I301" s="1" t="s">
        <v>59</v>
      </c>
      <c r="J301" s="1" t="s">
        <v>44</v>
      </c>
      <c r="K301" s="1" t="s">
        <v>31</v>
      </c>
      <c r="L301" s="2">
        <v>42643</v>
      </c>
      <c r="N301">
        <f>IF(OR(Data[[#This Row],[Dismissal]]="-",Data[[#This Row],[Batting Position]]=0,Data[[#This Row],[Dismissal]]="not out"),0,1)</f>
        <v>1</v>
      </c>
    </row>
    <row r="302" spans="1:14" x14ac:dyDescent="0.3">
      <c r="A302">
        <v>211</v>
      </c>
      <c r="B302">
        <v>536</v>
      </c>
      <c r="C302">
        <v>366</v>
      </c>
      <c r="D302">
        <v>20</v>
      </c>
      <c r="E302">
        <v>0</v>
      </c>
      <c r="F302">
        <v>57.65</v>
      </c>
      <c r="G302">
        <v>4</v>
      </c>
      <c r="H302" s="1" t="s">
        <v>12</v>
      </c>
      <c r="I302" s="1" t="s">
        <v>59</v>
      </c>
      <c r="J302" s="1" t="s">
        <v>44</v>
      </c>
      <c r="K302" s="1" t="s">
        <v>71</v>
      </c>
      <c r="L302" s="2">
        <v>42651</v>
      </c>
      <c r="N302">
        <f>IF(OR(Data[[#This Row],[Dismissal]]="-",Data[[#This Row],[Batting Position]]=0,Data[[#This Row],[Dismissal]]="not out"),0,1)</f>
        <v>1</v>
      </c>
    </row>
    <row r="303" spans="1:14" x14ac:dyDescent="0.3">
      <c r="A303">
        <v>17</v>
      </c>
      <c r="B303">
        <v>36</v>
      </c>
      <c r="C303">
        <v>28</v>
      </c>
      <c r="D303">
        <v>1</v>
      </c>
      <c r="E303">
        <v>0</v>
      </c>
      <c r="F303">
        <v>60.71</v>
      </c>
      <c r="G303">
        <v>4</v>
      </c>
      <c r="H303" s="1" t="s">
        <v>12</v>
      </c>
      <c r="I303" s="1" t="s">
        <v>59</v>
      </c>
      <c r="J303" s="1" t="s">
        <v>44</v>
      </c>
      <c r="K303" s="1" t="s">
        <v>71</v>
      </c>
      <c r="L303" s="2">
        <v>42651</v>
      </c>
      <c r="N303">
        <f>IF(OR(Data[[#This Row],[Dismissal]]="-",Data[[#This Row],[Batting Position]]=0,Data[[#This Row],[Dismissal]]="not out"),0,1)</f>
        <v>1</v>
      </c>
    </row>
    <row r="304" spans="1:14" x14ac:dyDescent="0.3">
      <c r="A304">
        <v>85</v>
      </c>
      <c r="B304">
        <v>109</v>
      </c>
      <c r="C304">
        <v>81</v>
      </c>
      <c r="D304">
        <v>9</v>
      </c>
      <c r="E304">
        <v>1</v>
      </c>
      <c r="F304">
        <v>104.93</v>
      </c>
      <c r="G304">
        <v>3</v>
      </c>
      <c r="H304" s="1" t="s">
        <v>20</v>
      </c>
      <c r="I304" s="1" t="s">
        <v>13</v>
      </c>
      <c r="J304" s="1" t="s">
        <v>44</v>
      </c>
      <c r="K304" s="1" t="s">
        <v>84</v>
      </c>
      <c r="L304" s="2">
        <v>42659</v>
      </c>
      <c r="N304">
        <f>IF(OR(Data[[#This Row],[Dismissal]]="-",Data[[#This Row],[Batting Position]]=0,Data[[#This Row],[Dismissal]]="not out"),0,1)</f>
        <v>0</v>
      </c>
    </row>
    <row r="305" spans="1:14" x14ac:dyDescent="0.3">
      <c r="A305">
        <v>9</v>
      </c>
      <c r="B305">
        <v>18</v>
      </c>
      <c r="C305">
        <v>13</v>
      </c>
      <c r="D305">
        <v>1</v>
      </c>
      <c r="E305">
        <v>0</v>
      </c>
      <c r="F305">
        <v>69.23</v>
      </c>
      <c r="G305">
        <v>3</v>
      </c>
      <c r="H305" s="1" t="s">
        <v>16</v>
      </c>
      <c r="I305" s="1" t="s">
        <v>13</v>
      </c>
      <c r="J305" s="1" t="s">
        <v>44</v>
      </c>
      <c r="K305" s="1" t="s">
        <v>32</v>
      </c>
      <c r="L305" s="2">
        <v>42663</v>
      </c>
      <c r="N305">
        <f>IF(OR(Data[[#This Row],[Dismissal]]="-",Data[[#This Row],[Batting Position]]=0,Data[[#This Row],[Dismissal]]="not out"),0,1)</f>
        <v>1</v>
      </c>
    </row>
    <row r="306" spans="1:14" x14ac:dyDescent="0.3">
      <c r="A306">
        <v>154</v>
      </c>
      <c r="B306">
        <v>202</v>
      </c>
      <c r="C306">
        <v>134</v>
      </c>
      <c r="D306">
        <v>16</v>
      </c>
      <c r="E306">
        <v>1</v>
      </c>
      <c r="F306">
        <v>114.92</v>
      </c>
      <c r="G306">
        <v>3</v>
      </c>
      <c r="H306" s="1" t="s">
        <v>20</v>
      </c>
      <c r="I306" s="1" t="s">
        <v>13</v>
      </c>
      <c r="J306" s="1" t="s">
        <v>44</v>
      </c>
      <c r="K306" s="1" t="s">
        <v>28</v>
      </c>
      <c r="L306" s="2">
        <v>42666</v>
      </c>
      <c r="N306">
        <f>IF(OR(Data[[#This Row],[Dismissal]]="-",Data[[#This Row],[Batting Position]]=0,Data[[#This Row],[Dismissal]]="not out"),0,1)</f>
        <v>0</v>
      </c>
    </row>
    <row r="307" spans="1:14" x14ac:dyDescent="0.3">
      <c r="A307">
        <v>45</v>
      </c>
      <c r="B307">
        <v>64</v>
      </c>
      <c r="C307">
        <v>51</v>
      </c>
      <c r="D307">
        <v>2</v>
      </c>
      <c r="E307">
        <v>1</v>
      </c>
      <c r="F307">
        <v>88.23</v>
      </c>
      <c r="G307">
        <v>3</v>
      </c>
      <c r="H307" s="1" t="s">
        <v>16</v>
      </c>
      <c r="I307" s="1" t="s">
        <v>13</v>
      </c>
      <c r="J307" s="1" t="s">
        <v>44</v>
      </c>
      <c r="K307" s="1" t="s">
        <v>83</v>
      </c>
      <c r="L307" s="2">
        <v>42669</v>
      </c>
      <c r="N307">
        <f>IF(OR(Data[[#This Row],[Dismissal]]="-",Data[[#This Row],[Batting Position]]=0,Data[[#This Row],[Dismissal]]="not out"),0,1)</f>
        <v>1</v>
      </c>
    </row>
    <row r="308" spans="1:14" x14ac:dyDescent="0.3">
      <c r="A308">
        <v>65</v>
      </c>
      <c r="B308">
        <v>152</v>
      </c>
      <c r="C308">
        <v>76</v>
      </c>
      <c r="D308">
        <v>2</v>
      </c>
      <c r="E308">
        <v>1</v>
      </c>
      <c r="F308">
        <v>85.52</v>
      </c>
      <c r="G308">
        <v>3</v>
      </c>
      <c r="H308" s="1" t="s">
        <v>16</v>
      </c>
      <c r="I308" s="1" t="s">
        <v>13</v>
      </c>
      <c r="J308" s="1" t="s">
        <v>44</v>
      </c>
      <c r="K308" s="1" t="s">
        <v>45</v>
      </c>
      <c r="L308" s="2">
        <v>42672</v>
      </c>
      <c r="N308">
        <f>IF(OR(Data[[#This Row],[Dismissal]]="-",Data[[#This Row],[Batting Position]]=0,Data[[#This Row],[Dismissal]]="not out"),0,1)</f>
        <v>1</v>
      </c>
    </row>
    <row r="309" spans="1:14" x14ac:dyDescent="0.3">
      <c r="A309">
        <v>40</v>
      </c>
      <c r="B309">
        <v>135</v>
      </c>
      <c r="C309">
        <v>95</v>
      </c>
      <c r="D309">
        <v>5</v>
      </c>
      <c r="E309">
        <v>0</v>
      </c>
      <c r="F309">
        <v>42.1</v>
      </c>
      <c r="G309">
        <v>4</v>
      </c>
      <c r="H309" s="1" t="s">
        <v>67</v>
      </c>
      <c r="I309" s="1" t="s">
        <v>59</v>
      </c>
      <c r="J309" s="1" t="s">
        <v>52</v>
      </c>
      <c r="K309" s="1" t="s">
        <v>29</v>
      </c>
      <c r="L309" s="2">
        <v>42683</v>
      </c>
      <c r="N309">
        <f>IF(OR(Data[[#This Row],[Dismissal]]="-",Data[[#This Row],[Batting Position]]=0,Data[[#This Row],[Dismissal]]="not out"),0,1)</f>
        <v>1</v>
      </c>
    </row>
    <row r="310" spans="1:14" x14ac:dyDescent="0.3">
      <c r="A310">
        <v>49</v>
      </c>
      <c r="B310">
        <v>129</v>
      </c>
      <c r="C310">
        <v>98</v>
      </c>
      <c r="D310">
        <v>6</v>
      </c>
      <c r="E310">
        <v>0</v>
      </c>
      <c r="F310">
        <v>50</v>
      </c>
      <c r="G310">
        <v>4</v>
      </c>
      <c r="H310" s="1" t="s">
        <v>20</v>
      </c>
      <c r="I310" s="1" t="s">
        <v>59</v>
      </c>
      <c r="J310" s="1" t="s">
        <v>52</v>
      </c>
      <c r="K310" s="1" t="s">
        <v>29</v>
      </c>
      <c r="L310" s="2">
        <v>42683</v>
      </c>
      <c r="N310">
        <f>IF(OR(Data[[#This Row],[Dismissal]]="-",Data[[#This Row],[Batting Position]]=0,Data[[#This Row],[Dismissal]]="not out"),0,1)</f>
        <v>0</v>
      </c>
    </row>
    <row r="311" spans="1:14" x14ac:dyDescent="0.3">
      <c r="A311">
        <v>167</v>
      </c>
      <c r="B311">
        <v>401</v>
      </c>
      <c r="C311">
        <v>267</v>
      </c>
      <c r="D311">
        <v>18</v>
      </c>
      <c r="E311">
        <v>0</v>
      </c>
      <c r="F311">
        <v>62.54</v>
      </c>
      <c r="G311">
        <v>4</v>
      </c>
      <c r="H311" s="1" t="s">
        <v>16</v>
      </c>
      <c r="I311" s="1" t="s">
        <v>59</v>
      </c>
      <c r="J311" s="1" t="s">
        <v>52</v>
      </c>
      <c r="K311" s="1" t="s">
        <v>45</v>
      </c>
      <c r="L311" s="2">
        <v>42691</v>
      </c>
      <c r="N311">
        <f>IF(OR(Data[[#This Row],[Dismissal]]="-",Data[[#This Row],[Batting Position]]=0,Data[[#This Row],[Dismissal]]="not out"),0,1)</f>
        <v>1</v>
      </c>
    </row>
    <row r="312" spans="1:14" x14ac:dyDescent="0.3">
      <c r="A312">
        <v>81</v>
      </c>
      <c r="B312">
        <v>172</v>
      </c>
      <c r="C312">
        <v>109</v>
      </c>
      <c r="D312">
        <v>8</v>
      </c>
      <c r="E312">
        <v>0</v>
      </c>
      <c r="F312">
        <v>74.31</v>
      </c>
      <c r="G312">
        <v>4</v>
      </c>
      <c r="H312" s="1" t="s">
        <v>16</v>
      </c>
      <c r="I312" s="1" t="s">
        <v>59</v>
      </c>
      <c r="J312" s="1" t="s">
        <v>52</v>
      </c>
      <c r="K312" s="1" t="s">
        <v>45</v>
      </c>
      <c r="L312" s="2">
        <v>42691</v>
      </c>
      <c r="N312">
        <f>IF(OR(Data[[#This Row],[Dismissal]]="-",Data[[#This Row],[Batting Position]]=0,Data[[#This Row],[Dismissal]]="not out"),0,1)</f>
        <v>1</v>
      </c>
    </row>
    <row r="313" spans="1:14" x14ac:dyDescent="0.3">
      <c r="A313">
        <v>62</v>
      </c>
      <c r="B313">
        <v>161</v>
      </c>
      <c r="C313">
        <v>127</v>
      </c>
      <c r="D313">
        <v>9</v>
      </c>
      <c r="E313">
        <v>0</v>
      </c>
      <c r="F313">
        <v>48.81</v>
      </c>
      <c r="G313">
        <v>4</v>
      </c>
      <c r="H313" s="1" t="s">
        <v>16</v>
      </c>
      <c r="I313" s="1" t="s">
        <v>59</v>
      </c>
      <c r="J313" s="1" t="s">
        <v>52</v>
      </c>
      <c r="K313" s="1" t="s">
        <v>28</v>
      </c>
      <c r="L313" s="2">
        <v>42700</v>
      </c>
      <c r="N313">
        <f>IF(OR(Data[[#This Row],[Dismissal]]="-",Data[[#This Row],[Batting Position]]=0,Data[[#This Row],[Dismissal]]="not out"),0,1)</f>
        <v>1</v>
      </c>
    </row>
    <row r="314" spans="1:14" x14ac:dyDescent="0.3">
      <c r="A314">
        <v>6</v>
      </c>
      <c r="B314">
        <v>11</v>
      </c>
      <c r="C314">
        <v>11</v>
      </c>
      <c r="D314">
        <v>0</v>
      </c>
      <c r="E314">
        <v>0</v>
      </c>
      <c r="F314">
        <v>54.54</v>
      </c>
      <c r="G314">
        <v>4</v>
      </c>
      <c r="H314" s="1" t="s">
        <v>20</v>
      </c>
      <c r="I314" s="1" t="s">
        <v>59</v>
      </c>
      <c r="J314" s="1" t="s">
        <v>52</v>
      </c>
      <c r="K314" s="1" t="s">
        <v>28</v>
      </c>
      <c r="L314" s="2">
        <v>42700</v>
      </c>
      <c r="N314">
        <f>IF(OR(Data[[#This Row],[Dismissal]]="-",Data[[#This Row],[Batting Position]]=0,Data[[#This Row],[Dismissal]]="not out"),0,1)</f>
        <v>0</v>
      </c>
    </row>
    <row r="315" spans="1:14" x14ac:dyDescent="0.3">
      <c r="A315">
        <v>235</v>
      </c>
      <c r="B315">
        <v>515</v>
      </c>
      <c r="C315">
        <v>340</v>
      </c>
      <c r="D315">
        <v>25</v>
      </c>
      <c r="E315">
        <v>1</v>
      </c>
      <c r="F315">
        <v>69.11</v>
      </c>
      <c r="G315">
        <v>4</v>
      </c>
      <c r="H315" s="1" t="s">
        <v>16</v>
      </c>
      <c r="I315" s="1" t="s">
        <v>59</v>
      </c>
      <c r="J315" s="1" t="s">
        <v>52</v>
      </c>
      <c r="K315" s="1" t="s">
        <v>55</v>
      </c>
      <c r="L315" s="2">
        <v>42712</v>
      </c>
      <c r="N315">
        <f>IF(OR(Data[[#This Row],[Dismissal]]="-",Data[[#This Row],[Batting Position]]=0,Data[[#This Row],[Dismissal]]="not out"),0,1)</f>
        <v>1</v>
      </c>
    </row>
    <row r="316" spans="1:14" x14ac:dyDescent="0.3">
      <c r="A316">
        <v>15</v>
      </c>
      <c r="B316">
        <v>44</v>
      </c>
      <c r="C316">
        <v>29</v>
      </c>
      <c r="D316">
        <v>1</v>
      </c>
      <c r="E316">
        <v>0</v>
      </c>
      <c r="F316">
        <v>51.72</v>
      </c>
      <c r="G316">
        <v>4</v>
      </c>
      <c r="H316" s="1" t="s">
        <v>16</v>
      </c>
      <c r="I316" s="1" t="s">
        <v>59</v>
      </c>
      <c r="J316" s="1" t="s">
        <v>52</v>
      </c>
      <c r="K316" s="1" t="s">
        <v>48</v>
      </c>
      <c r="L316" s="2">
        <v>42720</v>
      </c>
      <c r="N316">
        <f>IF(OR(Data[[#This Row],[Dismissal]]="-",Data[[#This Row],[Batting Position]]=0,Data[[#This Row],[Dismissal]]="not out"),0,1)</f>
        <v>1</v>
      </c>
    </row>
    <row r="317" spans="1:14" x14ac:dyDescent="0.3">
      <c r="A317">
        <v>122</v>
      </c>
      <c r="B317">
        <v>147</v>
      </c>
      <c r="C317">
        <v>105</v>
      </c>
      <c r="D317">
        <v>8</v>
      </c>
      <c r="E317">
        <v>5</v>
      </c>
      <c r="F317">
        <v>116.19</v>
      </c>
      <c r="G317">
        <v>3</v>
      </c>
      <c r="H317" s="1" t="s">
        <v>16</v>
      </c>
      <c r="I317" s="1" t="s">
        <v>13</v>
      </c>
      <c r="J317" s="1" t="s">
        <v>52</v>
      </c>
      <c r="K317" s="1" t="s">
        <v>81</v>
      </c>
      <c r="L317" s="2">
        <v>42750</v>
      </c>
      <c r="N317">
        <f>IF(OR(Data[[#This Row],[Dismissal]]="-",Data[[#This Row],[Batting Position]]=0,Data[[#This Row],[Dismissal]]="not out"),0,1)</f>
        <v>1</v>
      </c>
    </row>
    <row r="318" spans="1:14" x14ac:dyDescent="0.3">
      <c r="A318">
        <v>8</v>
      </c>
      <c r="B318">
        <v>6</v>
      </c>
      <c r="C318">
        <v>5</v>
      </c>
      <c r="D318">
        <v>2</v>
      </c>
      <c r="E318">
        <v>0</v>
      </c>
      <c r="F318">
        <v>160</v>
      </c>
      <c r="G318">
        <v>3</v>
      </c>
      <c r="H318" s="1" t="s">
        <v>16</v>
      </c>
      <c r="I318" s="1" t="s">
        <v>13</v>
      </c>
      <c r="J318" s="1" t="s">
        <v>52</v>
      </c>
      <c r="K318" s="1" t="s">
        <v>70</v>
      </c>
      <c r="L318" s="2">
        <v>42754</v>
      </c>
      <c r="N318">
        <f>IF(OR(Data[[#This Row],[Dismissal]]="-",Data[[#This Row],[Batting Position]]=0,Data[[#This Row],[Dismissal]]="not out"),0,1)</f>
        <v>1</v>
      </c>
    </row>
    <row r="319" spans="1:14" x14ac:dyDescent="0.3">
      <c r="A319">
        <v>55</v>
      </c>
      <c r="B319">
        <v>81</v>
      </c>
      <c r="C319">
        <v>63</v>
      </c>
      <c r="D319">
        <v>8</v>
      </c>
      <c r="E319">
        <v>0</v>
      </c>
      <c r="F319">
        <v>87.3</v>
      </c>
      <c r="G319">
        <v>3</v>
      </c>
      <c r="H319" s="1" t="s">
        <v>16</v>
      </c>
      <c r="I319" s="1" t="s">
        <v>13</v>
      </c>
      <c r="J319" s="1" t="s">
        <v>52</v>
      </c>
      <c r="K319" s="1" t="s">
        <v>31</v>
      </c>
      <c r="L319" s="2">
        <v>42757</v>
      </c>
      <c r="N319">
        <f>IF(OR(Data[[#This Row],[Dismissal]]="-",Data[[#This Row],[Batting Position]]=0,Data[[#This Row],[Dismissal]]="not out"),0,1)</f>
        <v>1</v>
      </c>
    </row>
    <row r="320" spans="1:14" x14ac:dyDescent="0.3">
      <c r="A320">
        <v>29</v>
      </c>
      <c r="B320">
        <v>34</v>
      </c>
      <c r="C320">
        <v>26</v>
      </c>
      <c r="D320">
        <v>4</v>
      </c>
      <c r="E320">
        <v>0</v>
      </c>
      <c r="F320">
        <v>111.53</v>
      </c>
      <c r="G320">
        <v>1</v>
      </c>
      <c r="H320" s="1" t="s">
        <v>16</v>
      </c>
      <c r="I320" s="1" t="s">
        <v>42</v>
      </c>
      <c r="J320" s="1" t="s">
        <v>52</v>
      </c>
      <c r="K320" s="1" t="s">
        <v>86</v>
      </c>
      <c r="L320" s="2">
        <v>42761</v>
      </c>
      <c r="N320">
        <f>IF(OR(Data[[#This Row],[Dismissal]]="-",Data[[#This Row],[Batting Position]]=0,Data[[#This Row],[Dismissal]]="not out"),0,1)</f>
        <v>1</v>
      </c>
    </row>
    <row r="321" spans="1:14" x14ac:dyDescent="0.3">
      <c r="A321">
        <v>21</v>
      </c>
      <c r="B321">
        <v>17</v>
      </c>
      <c r="C321">
        <v>15</v>
      </c>
      <c r="D321">
        <v>2</v>
      </c>
      <c r="E321">
        <v>1</v>
      </c>
      <c r="F321">
        <v>140</v>
      </c>
      <c r="G321">
        <v>1</v>
      </c>
      <c r="H321" s="1" t="s">
        <v>16</v>
      </c>
      <c r="I321" s="1" t="s">
        <v>42</v>
      </c>
      <c r="J321" s="1" t="s">
        <v>52</v>
      </c>
      <c r="K321" s="1" t="s">
        <v>30</v>
      </c>
      <c r="L321" s="2">
        <v>42764</v>
      </c>
      <c r="N321">
        <f>IF(OR(Data[[#This Row],[Dismissal]]="-",Data[[#This Row],[Batting Position]]=0,Data[[#This Row],[Dismissal]]="not out"),0,1)</f>
        <v>1</v>
      </c>
    </row>
    <row r="322" spans="1:14" x14ac:dyDescent="0.3">
      <c r="A322">
        <v>2</v>
      </c>
      <c r="B322">
        <v>6</v>
      </c>
      <c r="C322">
        <v>4</v>
      </c>
      <c r="D322">
        <v>0</v>
      </c>
      <c r="E322">
        <v>0</v>
      </c>
      <c r="F322">
        <v>50</v>
      </c>
      <c r="G322">
        <v>1</v>
      </c>
      <c r="H322" s="1" t="s">
        <v>17</v>
      </c>
      <c r="I322" s="1" t="s">
        <v>42</v>
      </c>
      <c r="J322" s="1" t="s">
        <v>52</v>
      </c>
      <c r="K322" s="1" t="s">
        <v>47</v>
      </c>
      <c r="L322" s="2">
        <v>42767</v>
      </c>
      <c r="N322">
        <f>IF(OR(Data[[#This Row],[Dismissal]]="-",Data[[#This Row],[Batting Position]]=0,Data[[#This Row],[Dismissal]]="not out"),0,1)</f>
        <v>1</v>
      </c>
    </row>
    <row r="323" spans="1:14" x14ac:dyDescent="0.3">
      <c r="A323">
        <v>204</v>
      </c>
      <c r="B323">
        <v>295</v>
      </c>
      <c r="C323">
        <v>246</v>
      </c>
      <c r="D323">
        <v>24</v>
      </c>
      <c r="E323">
        <v>0</v>
      </c>
      <c r="F323">
        <v>82.92</v>
      </c>
      <c r="G323">
        <v>4</v>
      </c>
      <c r="H323" s="1" t="s">
        <v>12</v>
      </c>
      <c r="I323" s="1" t="s">
        <v>59</v>
      </c>
      <c r="J323" s="1" t="s">
        <v>34</v>
      </c>
      <c r="K323" s="1" t="s">
        <v>69</v>
      </c>
      <c r="L323" s="2">
        <v>42775</v>
      </c>
      <c r="N323">
        <f>IF(OR(Data[[#This Row],[Dismissal]]="-",Data[[#This Row],[Batting Position]]=0,Data[[#This Row],[Dismissal]]="not out"),0,1)</f>
        <v>1</v>
      </c>
    </row>
    <row r="324" spans="1:14" x14ac:dyDescent="0.3">
      <c r="A324">
        <v>38</v>
      </c>
      <c r="B324">
        <v>51</v>
      </c>
      <c r="C324">
        <v>40</v>
      </c>
      <c r="D324">
        <v>2</v>
      </c>
      <c r="E324">
        <v>1</v>
      </c>
      <c r="F324">
        <v>95</v>
      </c>
      <c r="G324">
        <v>4</v>
      </c>
      <c r="H324" s="1" t="s">
        <v>16</v>
      </c>
      <c r="I324" s="1" t="s">
        <v>59</v>
      </c>
      <c r="J324" s="1" t="s">
        <v>34</v>
      </c>
      <c r="K324" s="1" t="s">
        <v>69</v>
      </c>
      <c r="L324" s="2">
        <v>42775</v>
      </c>
      <c r="N324">
        <f>IF(OR(Data[[#This Row],[Dismissal]]="-",Data[[#This Row],[Batting Position]]=0,Data[[#This Row],[Dismissal]]="not out"),0,1)</f>
        <v>1</v>
      </c>
    </row>
    <row r="325" spans="1:14" x14ac:dyDescent="0.3">
      <c r="A325">
        <v>0</v>
      </c>
      <c r="B325">
        <v>2</v>
      </c>
      <c r="C325">
        <v>2</v>
      </c>
      <c r="D325">
        <v>0</v>
      </c>
      <c r="E325">
        <v>0</v>
      </c>
      <c r="F325">
        <v>0</v>
      </c>
      <c r="G325">
        <v>4</v>
      </c>
      <c r="H325" s="1" t="s">
        <v>16</v>
      </c>
      <c r="I325" s="1" t="s">
        <v>59</v>
      </c>
      <c r="J325" s="1" t="s">
        <v>24</v>
      </c>
      <c r="K325" s="1" t="s">
        <v>81</v>
      </c>
      <c r="L325" s="2">
        <v>42789</v>
      </c>
      <c r="N325">
        <f>IF(OR(Data[[#This Row],[Dismissal]]="-",Data[[#This Row],[Batting Position]]=0,Data[[#This Row],[Dismissal]]="not out"),0,1)</f>
        <v>1</v>
      </c>
    </row>
    <row r="326" spans="1:14" x14ac:dyDescent="0.3">
      <c r="A326">
        <v>13</v>
      </c>
      <c r="B326">
        <v>33</v>
      </c>
      <c r="C326">
        <v>37</v>
      </c>
      <c r="D326">
        <v>1</v>
      </c>
      <c r="E326">
        <v>0</v>
      </c>
      <c r="F326">
        <v>35.130000000000003</v>
      </c>
      <c r="G326">
        <v>4</v>
      </c>
      <c r="H326" s="1" t="s">
        <v>19</v>
      </c>
      <c r="I326" s="1" t="s">
        <v>59</v>
      </c>
      <c r="J326" s="1" t="s">
        <v>24</v>
      </c>
      <c r="K326" s="1" t="s">
        <v>81</v>
      </c>
      <c r="L326" s="2">
        <v>42789</v>
      </c>
      <c r="N326">
        <f>IF(OR(Data[[#This Row],[Dismissal]]="-",Data[[#This Row],[Batting Position]]=0,Data[[#This Row],[Dismissal]]="not out"),0,1)</f>
        <v>1</v>
      </c>
    </row>
    <row r="327" spans="1:14" x14ac:dyDescent="0.3">
      <c r="A327">
        <v>12</v>
      </c>
      <c r="B327">
        <v>25</v>
      </c>
      <c r="C327">
        <v>17</v>
      </c>
      <c r="D327">
        <v>2</v>
      </c>
      <c r="E327">
        <v>0</v>
      </c>
      <c r="F327">
        <v>70.58</v>
      </c>
      <c r="G327">
        <v>4</v>
      </c>
      <c r="H327" s="1" t="s">
        <v>12</v>
      </c>
      <c r="I327" s="1" t="s">
        <v>59</v>
      </c>
      <c r="J327" s="1" t="s">
        <v>24</v>
      </c>
      <c r="K327" s="1" t="s">
        <v>47</v>
      </c>
      <c r="L327" s="2">
        <v>42798</v>
      </c>
      <c r="N327">
        <f>IF(OR(Data[[#This Row],[Dismissal]]="-",Data[[#This Row],[Batting Position]]=0,Data[[#This Row],[Dismissal]]="not out"),0,1)</f>
        <v>1</v>
      </c>
    </row>
    <row r="328" spans="1:14" x14ac:dyDescent="0.3">
      <c r="A328">
        <v>15</v>
      </c>
      <c r="B328">
        <v>34</v>
      </c>
      <c r="C328">
        <v>25</v>
      </c>
      <c r="D328">
        <v>1</v>
      </c>
      <c r="E328">
        <v>0</v>
      </c>
      <c r="F328">
        <v>60</v>
      </c>
      <c r="G328">
        <v>4</v>
      </c>
      <c r="H328" s="1" t="s">
        <v>12</v>
      </c>
      <c r="I328" s="1" t="s">
        <v>59</v>
      </c>
      <c r="J328" s="1" t="s">
        <v>24</v>
      </c>
      <c r="K328" s="1" t="s">
        <v>47</v>
      </c>
      <c r="L328" s="2">
        <v>42798</v>
      </c>
      <c r="N328">
        <f>IF(OR(Data[[#This Row],[Dismissal]]="-",Data[[#This Row],[Batting Position]]=0,Data[[#This Row],[Dismissal]]="not out"),0,1)</f>
        <v>1</v>
      </c>
    </row>
    <row r="329" spans="1:14" x14ac:dyDescent="0.3">
      <c r="A329">
        <v>6</v>
      </c>
      <c r="B329">
        <v>38</v>
      </c>
      <c r="C329">
        <v>23</v>
      </c>
      <c r="D329">
        <v>0</v>
      </c>
      <c r="E329">
        <v>0</v>
      </c>
      <c r="F329">
        <v>26.08</v>
      </c>
      <c r="G329">
        <v>4</v>
      </c>
      <c r="H329" s="1" t="s">
        <v>16</v>
      </c>
      <c r="I329" s="1" t="s">
        <v>59</v>
      </c>
      <c r="J329" s="1" t="s">
        <v>24</v>
      </c>
      <c r="K329" s="1" t="s">
        <v>83</v>
      </c>
      <c r="L329" s="2">
        <v>42810</v>
      </c>
      <c r="N329">
        <f>IF(OR(Data[[#This Row],[Dismissal]]="-",Data[[#This Row],[Batting Position]]=0,Data[[#This Row],[Dismissal]]="not out"),0,1)</f>
        <v>1</v>
      </c>
    </row>
    <row r="330" spans="1:14" x14ac:dyDescent="0.3">
      <c r="A330">
        <v>81</v>
      </c>
      <c r="B330">
        <v>108</v>
      </c>
      <c r="C330">
        <v>68</v>
      </c>
      <c r="D330">
        <v>6</v>
      </c>
      <c r="E330">
        <v>3</v>
      </c>
      <c r="F330">
        <v>119.11</v>
      </c>
      <c r="G330">
        <v>3</v>
      </c>
      <c r="H330" s="1" t="s">
        <v>20</v>
      </c>
      <c r="I330" s="1" t="s">
        <v>13</v>
      </c>
      <c r="J330" s="1" t="s">
        <v>21</v>
      </c>
      <c r="K330" s="1" t="s">
        <v>85</v>
      </c>
      <c r="L330" s="2">
        <v>42890</v>
      </c>
      <c r="N330">
        <f>IF(OR(Data[[#This Row],[Dismissal]]="-",Data[[#This Row],[Batting Position]]=0,Data[[#This Row],[Dismissal]]="not out"),0,1)</f>
        <v>0</v>
      </c>
    </row>
    <row r="331" spans="1:14" x14ac:dyDescent="0.3">
      <c r="A331">
        <v>0</v>
      </c>
      <c r="B331">
        <v>5</v>
      </c>
      <c r="C331">
        <v>5</v>
      </c>
      <c r="D331">
        <v>0</v>
      </c>
      <c r="E331">
        <v>0</v>
      </c>
      <c r="F331">
        <v>0</v>
      </c>
      <c r="G331">
        <v>3</v>
      </c>
      <c r="H331" s="1" t="s">
        <v>16</v>
      </c>
      <c r="I331" s="1" t="s">
        <v>13</v>
      </c>
      <c r="J331" s="1" t="s">
        <v>14</v>
      </c>
      <c r="K331" s="1" t="s">
        <v>65</v>
      </c>
      <c r="L331" s="2">
        <v>42894</v>
      </c>
      <c r="N331">
        <f>IF(OR(Data[[#This Row],[Dismissal]]="-",Data[[#This Row],[Batting Position]]=0,Data[[#This Row],[Dismissal]]="not out"),0,1)</f>
        <v>1</v>
      </c>
    </row>
    <row r="332" spans="1:14" x14ac:dyDescent="0.3">
      <c r="A332">
        <v>76</v>
      </c>
      <c r="B332">
        <v>136</v>
      </c>
      <c r="C332">
        <v>101</v>
      </c>
      <c r="D332">
        <v>7</v>
      </c>
      <c r="E332">
        <v>1</v>
      </c>
      <c r="F332">
        <v>75.239999999999995</v>
      </c>
      <c r="G332">
        <v>3</v>
      </c>
      <c r="H332" s="1" t="s">
        <v>20</v>
      </c>
      <c r="I332" s="1" t="s">
        <v>13</v>
      </c>
      <c r="J332" s="1" t="s">
        <v>35</v>
      </c>
      <c r="K332" s="1" t="s">
        <v>65</v>
      </c>
      <c r="L332" s="2">
        <v>42897</v>
      </c>
      <c r="N332">
        <f>IF(OR(Data[[#This Row],[Dismissal]]="-",Data[[#This Row],[Batting Position]]=0,Data[[#This Row],[Dismissal]]="not out"),0,1)</f>
        <v>0</v>
      </c>
    </row>
    <row r="333" spans="1:14" x14ac:dyDescent="0.3">
      <c r="A333">
        <v>96</v>
      </c>
      <c r="B333">
        <v>96</v>
      </c>
      <c r="C333">
        <v>78</v>
      </c>
      <c r="D333">
        <v>13</v>
      </c>
      <c r="E333">
        <v>0</v>
      </c>
      <c r="F333">
        <v>123.07</v>
      </c>
      <c r="G333">
        <v>3</v>
      </c>
      <c r="H333" s="1" t="s">
        <v>20</v>
      </c>
      <c r="I333" s="1" t="s">
        <v>13</v>
      </c>
      <c r="J333" s="1" t="s">
        <v>34</v>
      </c>
      <c r="K333" s="1" t="s">
        <v>85</v>
      </c>
      <c r="L333" s="2">
        <v>42901</v>
      </c>
      <c r="N333">
        <f>IF(OR(Data[[#This Row],[Dismissal]]="-",Data[[#This Row],[Batting Position]]=0,Data[[#This Row],[Dismissal]]="not out"),0,1)</f>
        <v>0</v>
      </c>
    </row>
    <row r="334" spans="1:14" x14ac:dyDescent="0.3">
      <c r="A334">
        <v>5</v>
      </c>
      <c r="B334">
        <v>11</v>
      </c>
      <c r="C334">
        <v>9</v>
      </c>
      <c r="D334">
        <v>0</v>
      </c>
      <c r="E334">
        <v>0</v>
      </c>
      <c r="F334">
        <v>55.55</v>
      </c>
      <c r="G334">
        <v>3</v>
      </c>
      <c r="H334" s="1" t="s">
        <v>16</v>
      </c>
      <c r="I334" s="1" t="s">
        <v>13</v>
      </c>
      <c r="J334" s="1" t="s">
        <v>21</v>
      </c>
      <c r="K334" s="1" t="s">
        <v>65</v>
      </c>
      <c r="L334" s="2">
        <v>42904</v>
      </c>
      <c r="N334">
        <f>IF(OR(Data[[#This Row],[Dismissal]]="-",Data[[#This Row],[Batting Position]]=0,Data[[#This Row],[Dismissal]]="not out"),0,1)</f>
        <v>1</v>
      </c>
    </row>
    <row r="335" spans="1:14" x14ac:dyDescent="0.3">
      <c r="A335">
        <v>32</v>
      </c>
      <c r="B335">
        <v>0</v>
      </c>
      <c r="C335">
        <v>47</v>
      </c>
      <c r="D335">
        <v>1</v>
      </c>
      <c r="E335">
        <v>0</v>
      </c>
      <c r="F335">
        <v>68.08</v>
      </c>
      <c r="G335">
        <v>3</v>
      </c>
      <c r="H335" s="1" t="s">
        <v>20</v>
      </c>
      <c r="I335" s="1" t="s">
        <v>13</v>
      </c>
      <c r="J335" s="1" t="s">
        <v>25</v>
      </c>
      <c r="K335" s="1" t="s">
        <v>56</v>
      </c>
      <c r="L335" s="2">
        <v>42909</v>
      </c>
      <c r="N335">
        <f>IF(OR(Data[[#This Row],[Dismissal]]="-",Data[[#This Row],[Batting Position]]=0,Data[[#This Row],[Dismissal]]="not out"),0,1)</f>
        <v>0</v>
      </c>
    </row>
    <row r="336" spans="1:14" x14ac:dyDescent="0.3">
      <c r="A336">
        <v>87</v>
      </c>
      <c r="B336">
        <v>0</v>
      </c>
      <c r="C336">
        <v>66</v>
      </c>
      <c r="D336">
        <v>4</v>
      </c>
      <c r="E336">
        <v>4</v>
      </c>
      <c r="F336">
        <v>131.81</v>
      </c>
      <c r="G336">
        <v>3</v>
      </c>
      <c r="H336" s="1" t="s">
        <v>16</v>
      </c>
      <c r="I336" s="1" t="s">
        <v>13</v>
      </c>
      <c r="J336" s="1" t="s">
        <v>25</v>
      </c>
      <c r="K336" s="1" t="s">
        <v>56</v>
      </c>
      <c r="L336" s="2">
        <v>42911</v>
      </c>
      <c r="N336">
        <f>IF(OR(Data[[#This Row],[Dismissal]]="-",Data[[#This Row],[Batting Position]]=0,Data[[#This Row],[Dismissal]]="not out"),0,1)</f>
        <v>1</v>
      </c>
    </row>
    <row r="337" spans="1:14" x14ac:dyDescent="0.3">
      <c r="A337">
        <v>11</v>
      </c>
      <c r="B337">
        <v>0</v>
      </c>
      <c r="C337">
        <v>22</v>
      </c>
      <c r="D337">
        <v>2</v>
      </c>
      <c r="E337">
        <v>0</v>
      </c>
      <c r="F337">
        <v>50</v>
      </c>
      <c r="G337">
        <v>3</v>
      </c>
      <c r="H337" s="1" t="s">
        <v>16</v>
      </c>
      <c r="I337" s="1" t="s">
        <v>13</v>
      </c>
      <c r="J337" s="1" t="s">
        <v>25</v>
      </c>
      <c r="K337" s="1" t="s">
        <v>57</v>
      </c>
      <c r="L337" s="2">
        <v>42916</v>
      </c>
      <c r="N337">
        <f>IF(OR(Data[[#This Row],[Dismissal]]="-",Data[[#This Row],[Batting Position]]=0,Data[[#This Row],[Dismissal]]="not out"),0,1)</f>
        <v>1</v>
      </c>
    </row>
    <row r="338" spans="1:14" x14ac:dyDescent="0.3">
      <c r="A338">
        <v>3</v>
      </c>
      <c r="B338">
        <v>0</v>
      </c>
      <c r="C338">
        <v>12</v>
      </c>
      <c r="D338">
        <v>0</v>
      </c>
      <c r="E338">
        <v>0</v>
      </c>
      <c r="F338">
        <v>25</v>
      </c>
      <c r="G338">
        <v>3</v>
      </c>
      <c r="H338" s="1" t="s">
        <v>16</v>
      </c>
      <c r="I338" s="1" t="s">
        <v>13</v>
      </c>
      <c r="J338" s="1" t="s">
        <v>25</v>
      </c>
      <c r="K338" s="1" t="s">
        <v>57</v>
      </c>
      <c r="L338" s="2">
        <v>42918</v>
      </c>
      <c r="N338">
        <f>IF(OR(Data[[#This Row],[Dismissal]]="-",Data[[#This Row],[Batting Position]]=0,Data[[#This Row],[Dismissal]]="not out"),0,1)</f>
        <v>1</v>
      </c>
    </row>
    <row r="339" spans="1:14" x14ac:dyDescent="0.3">
      <c r="A339">
        <v>111</v>
      </c>
      <c r="B339">
        <v>0</v>
      </c>
      <c r="C339">
        <v>115</v>
      </c>
      <c r="D339">
        <v>12</v>
      </c>
      <c r="E339">
        <v>2</v>
      </c>
      <c r="F339">
        <v>96.52</v>
      </c>
      <c r="G339">
        <v>3</v>
      </c>
      <c r="H339" s="1" t="s">
        <v>20</v>
      </c>
      <c r="I339" s="1" t="s">
        <v>13</v>
      </c>
      <c r="J339" s="1" t="s">
        <v>25</v>
      </c>
      <c r="K339" s="1" t="s">
        <v>58</v>
      </c>
      <c r="L339" s="2">
        <v>42922</v>
      </c>
      <c r="N339">
        <f>IF(OR(Data[[#This Row],[Dismissal]]="-",Data[[#This Row],[Batting Position]]=0,Data[[#This Row],[Dismissal]]="not out"),0,1)</f>
        <v>0</v>
      </c>
    </row>
    <row r="340" spans="1:14" x14ac:dyDescent="0.3">
      <c r="A340">
        <v>39</v>
      </c>
      <c r="B340">
        <v>0</v>
      </c>
      <c r="C340">
        <v>22</v>
      </c>
      <c r="D340">
        <v>7</v>
      </c>
      <c r="E340">
        <v>1</v>
      </c>
      <c r="F340">
        <v>177.27</v>
      </c>
      <c r="G340">
        <v>1</v>
      </c>
      <c r="H340" s="1" t="s">
        <v>16</v>
      </c>
      <c r="I340" s="1" t="s">
        <v>42</v>
      </c>
      <c r="J340" s="1" t="s">
        <v>25</v>
      </c>
      <c r="K340" s="1" t="s">
        <v>58</v>
      </c>
      <c r="L340" s="2">
        <v>42925</v>
      </c>
      <c r="N340">
        <f>IF(OR(Data[[#This Row],[Dismissal]]="-",Data[[#This Row],[Batting Position]]=0,Data[[#This Row],[Dismissal]]="not out"),0,1)</f>
        <v>1</v>
      </c>
    </row>
    <row r="341" spans="1:14" x14ac:dyDescent="0.3">
      <c r="A341">
        <v>3</v>
      </c>
      <c r="B341">
        <v>15</v>
      </c>
      <c r="C341">
        <v>8</v>
      </c>
      <c r="D341">
        <v>0</v>
      </c>
      <c r="E341">
        <v>0</v>
      </c>
      <c r="F341">
        <v>37.5</v>
      </c>
      <c r="G341">
        <v>4</v>
      </c>
      <c r="H341" s="1" t="s">
        <v>16</v>
      </c>
      <c r="I341" s="1" t="s">
        <v>59</v>
      </c>
      <c r="J341" s="1" t="s">
        <v>14</v>
      </c>
      <c r="K341" s="1" t="s">
        <v>95</v>
      </c>
      <c r="L341" s="2">
        <v>42942</v>
      </c>
      <c r="N341">
        <f>IF(OR(Data[[#This Row],[Dismissal]]="-",Data[[#This Row],[Batting Position]]=0,Data[[#This Row],[Dismissal]]="not out"),0,1)</f>
        <v>1</v>
      </c>
    </row>
    <row r="342" spans="1:14" x14ac:dyDescent="0.3">
      <c r="A342">
        <v>103</v>
      </c>
      <c r="B342">
        <v>158</v>
      </c>
      <c r="C342">
        <v>136</v>
      </c>
      <c r="D342">
        <v>5</v>
      </c>
      <c r="E342">
        <v>1</v>
      </c>
      <c r="F342">
        <v>75.73</v>
      </c>
      <c r="G342">
        <v>4</v>
      </c>
      <c r="H342" s="1" t="s">
        <v>20</v>
      </c>
      <c r="I342" s="1" t="s">
        <v>59</v>
      </c>
      <c r="J342" s="1" t="s">
        <v>14</v>
      </c>
      <c r="K342" s="1" t="s">
        <v>95</v>
      </c>
      <c r="L342" s="2">
        <v>42942</v>
      </c>
      <c r="N342">
        <f>IF(OR(Data[[#This Row],[Dismissal]]="-",Data[[#This Row],[Batting Position]]=0,Data[[#This Row],[Dismissal]]="not out"),0,1)</f>
        <v>0</v>
      </c>
    </row>
    <row r="343" spans="1:14" x14ac:dyDescent="0.3">
      <c r="A343">
        <v>13</v>
      </c>
      <c r="B343">
        <v>31</v>
      </c>
      <c r="C343">
        <v>29</v>
      </c>
      <c r="D343">
        <v>2</v>
      </c>
      <c r="E343">
        <v>0</v>
      </c>
      <c r="F343">
        <v>44.82</v>
      </c>
      <c r="G343">
        <v>4</v>
      </c>
      <c r="H343" s="1" t="s">
        <v>16</v>
      </c>
      <c r="I343" s="1" t="s">
        <v>59</v>
      </c>
      <c r="J343" s="1" t="s">
        <v>14</v>
      </c>
      <c r="K343" s="1" t="s">
        <v>97</v>
      </c>
      <c r="L343" s="2">
        <v>42950</v>
      </c>
      <c r="N343">
        <f>IF(OR(Data[[#This Row],[Dismissal]]="-",Data[[#This Row],[Batting Position]]=0,Data[[#This Row],[Dismissal]]="not out"),0,1)</f>
        <v>1</v>
      </c>
    </row>
    <row r="344" spans="1:14" x14ac:dyDescent="0.3">
      <c r="A344">
        <v>42</v>
      </c>
      <c r="B344">
        <v>119</v>
      </c>
      <c r="C344">
        <v>84</v>
      </c>
      <c r="D344">
        <v>3</v>
      </c>
      <c r="E344">
        <v>0</v>
      </c>
      <c r="F344">
        <v>50</v>
      </c>
      <c r="G344">
        <v>4</v>
      </c>
      <c r="H344" s="1" t="s">
        <v>16</v>
      </c>
      <c r="I344" s="1" t="s">
        <v>59</v>
      </c>
      <c r="J344" s="1" t="s">
        <v>14</v>
      </c>
      <c r="K344" s="1" t="s">
        <v>79</v>
      </c>
      <c r="L344" s="2">
        <v>42959</v>
      </c>
      <c r="N344">
        <f>IF(OR(Data[[#This Row],[Dismissal]]="-",Data[[#This Row],[Batting Position]]=0,Data[[#This Row],[Dismissal]]="not out"),0,1)</f>
        <v>1</v>
      </c>
    </row>
    <row r="345" spans="1:14" x14ac:dyDescent="0.3">
      <c r="A345">
        <v>82</v>
      </c>
      <c r="B345">
        <v>0</v>
      </c>
      <c r="C345">
        <v>70</v>
      </c>
      <c r="D345">
        <v>10</v>
      </c>
      <c r="E345">
        <v>1</v>
      </c>
      <c r="F345">
        <v>117.14</v>
      </c>
      <c r="G345">
        <v>3</v>
      </c>
      <c r="H345" s="1" t="s">
        <v>20</v>
      </c>
      <c r="I345" s="1" t="s">
        <v>13</v>
      </c>
      <c r="J345" s="1" t="s">
        <v>14</v>
      </c>
      <c r="K345" s="1" t="s">
        <v>15</v>
      </c>
      <c r="L345" s="2">
        <v>42967</v>
      </c>
      <c r="N345">
        <f>IF(OR(Data[[#This Row],[Dismissal]]="-",Data[[#This Row],[Batting Position]]=0,Data[[#This Row],[Dismissal]]="not out"),0,1)</f>
        <v>0</v>
      </c>
    </row>
    <row r="346" spans="1:14" x14ac:dyDescent="0.3">
      <c r="A346">
        <v>4</v>
      </c>
      <c r="B346">
        <v>0</v>
      </c>
      <c r="C346">
        <v>2</v>
      </c>
      <c r="D346">
        <v>1</v>
      </c>
      <c r="E346">
        <v>0</v>
      </c>
      <c r="F346">
        <v>200</v>
      </c>
      <c r="G346">
        <v>5</v>
      </c>
      <c r="H346" s="1" t="s">
        <v>19</v>
      </c>
      <c r="I346" s="1" t="s">
        <v>13</v>
      </c>
      <c r="J346" s="1" t="s">
        <v>14</v>
      </c>
      <c r="K346" s="1" t="s">
        <v>79</v>
      </c>
      <c r="L346" s="2">
        <v>42971</v>
      </c>
      <c r="N346">
        <f>IF(OR(Data[[#This Row],[Dismissal]]="-",Data[[#This Row],[Batting Position]]=0,Data[[#This Row],[Dismissal]]="not out"),0,1)</f>
        <v>1</v>
      </c>
    </row>
    <row r="347" spans="1:14" x14ac:dyDescent="0.3">
      <c r="A347">
        <v>3</v>
      </c>
      <c r="B347">
        <v>0</v>
      </c>
      <c r="C347">
        <v>11</v>
      </c>
      <c r="D347">
        <v>0</v>
      </c>
      <c r="E347">
        <v>0</v>
      </c>
      <c r="F347">
        <v>27.27</v>
      </c>
      <c r="G347">
        <v>3</v>
      </c>
      <c r="H347" s="1" t="s">
        <v>16</v>
      </c>
      <c r="I347" s="1" t="s">
        <v>13</v>
      </c>
      <c r="J347" s="1" t="s">
        <v>14</v>
      </c>
      <c r="K347" s="1" t="s">
        <v>79</v>
      </c>
      <c r="L347" s="2">
        <v>42974</v>
      </c>
      <c r="N347">
        <f>IF(OR(Data[[#This Row],[Dismissal]]="-",Data[[#This Row],[Batting Position]]=0,Data[[#This Row],[Dismissal]]="not out"),0,1)</f>
        <v>1</v>
      </c>
    </row>
    <row r="348" spans="1:14" x14ac:dyDescent="0.3">
      <c r="A348">
        <v>131</v>
      </c>
      <c r="B348">
        <v>0</v>
      </c>
      <c r="C348">
        <v>96</v>
      </c>
      <c r="D348">
        <v>17</v>
      </c>
      <c r="E348">
        <v>2</v>
      </c>
      <c r="F348">
        <v>136.44999999999999</v>
      </c>
      <c r="G348">
        <v>3</v>
      </c>
      <c r="H348" s="1" t="s">
        <v>16</v>
      </c>
      <c r="I348" s="1" t="s">
        <v>13</v>
      </c>
      <c r="J348" s="1" t="s">
        <v>14</v>
      </c>
      <c r="K348" s="1" t="s">
        <v>18</v>
      </c>
      <c r="L348" s="2">
        <v>42978</v>
      </c>
      <c r="N348">
        <f>IF(OR(Data[[#This Row],[Dismissal]]="-",Data[[#This Row],[Batting Position]]=0,Data[[#This Row],[Dismissal]]="not out"),0,1)</f>
        <v>1</v>
      </c>
    </row>
    <row r="349" spans="1:14" x14ac:dyDescent="0.3">
      <c r="A349">
        <v>110</v>
      </c>
      <c r="B349">
        <v>0</v>
      </c>
      <c r="C349">
        <v>116</v>
      </c>
      <c r="D349">
        <v>9</v>
      </c>
      <c r="E349">
        <v>0</v>
      </c>
      <c r="F349">
        <v>94.82</v>
      </c>
      <c r="G349">
        <v>3</v>
      </c>
      <c r="H349" s="1" t="s">
        <v>20</v>
      </c>
      <c r="I349" s="1" t="s">
        <v>13</v>
      </c>
      <c r="J349" s="1" t="s">
        <v>14</v>
      </c>
      <c r="K349" s="1" t="s">
        <v>18</v>
      </c>
      <c r="L349" s="2">
        <v>42981</v>
      </c>
      <c r="N349">
        <f>IF(OR(Data[[#This Row],[Dismissal]]="-",Data[[#This Row],[Batting Position]]=0,Data[[#This Row],[Dismissal]]="not out"),0,1)</f>
        <v>0</v>
      </c>
    </row>
    <row r="350" spans="1:14" x14ac:dyDescent="0.3">
      <c r="A350">
        <v>82</v>
      </c>
      <c r="B350">
        <v>0</v>
      </c>
      <c r="C350">
        <v>54</v>
      </c>
      <c r="D350">
        <v>7</v>
      </c>
      <c r="E350">
        <v>1</v>
      </c>
      <c r="F350">
        <v>151.85</v>
      </c>
      <c r="G350">
        <v>3</v>
      </c>
      <c r="H350" s="1" t="s">
        <v>16</v>
      </c>
      <c r="I350" s="1" t="s">
        <v>42</v>
      </c>
      <c r="J350" s="1" t="s">
        <v>14</v>
      </c>
      <c r="K350" s="1" t="s">
        <v>18</v>
      </c>
      <c r="L350" s="2">
        <v>42984</v>
      </c>
      <c r="N350">
        <f>IF(OR(Data[[#This Row],[Dismissal]]="-",Data[[#This Row],[Batting Position]]=0,Data[[#This Row],[Dismissal]]="not out"),0,1)</f>
        <v>1</v>
      </c>
    </row>
    <row r="351" spans="1:14" x14ac:dyDescent="0.3">
      <c r="A351">
        <v>0</v>
      </c>
      <c r="B351">
        <v>7</v>
      </c>
      <c r="C351">
        <v>4</v>
      </c>
      <c r="D351">
        <v>0</v>
      </c>
      <c r="E351">
        <v>0</v>
      </c>
      <c r="F351">
        <v>0</v>
      </c>
      <c r="G351">
        <v>3</v>
      </c>
      <c r="H351" s="1" t="s">
        <v>16</v>
      </c>
      <c r="I351" s="1" t="s">
        <v>13</v>
      </c>
      <c r="J351" s="1" t="s">
        <v>24</v>
      </c>
      <c r="K351" s="1" t="s">
        <v>48</v>
      </c>
      <c r="L351" s="2">
        <v>42995</v>
      </c>
      <c r="N351">
        <f>IF(OR(Data[[#This Row],[Dismissal]]="-",Data[[#This Row],[Batting Position]]=0,Data[[#This Row],[Dismissal]]="not out"),0,1)</f>
        <v>1</v>
      </c>
    </row>
    <row r="352" spans="1:14" x14ac:dyDescent="0.3">
      <c r="A352">
        <v>92</v>
      </c>
      <c r="B352">
        <v>148</v>
      </c>
      <c r="C352">
        <v>107</v>
      </c>
      <c r="D352">
        <v>8</v>
      </c>
      <c r="E352">
        <v>0</v>
      </c>
      <c r="F352">
        <v>85.98</v>
      </c>
      <c r="G352">
        <v>3</v>
      </c>
      <c r="H352" s="1" t="s">
        <v>19</v>
      </c>
      <c r="I352" s="1" t="s">
        <v>13</v>
      </c>
      <c r="J352" s="1" t="s">
        <v>24</v>
      </c>
      <c r="K352" s="1" t="s">
        <v>31</v>
      </c>
      <c r="L352" s="2">
        <v>42999</v>
      </c>
      <c r="N352">
        <f>IF(OR(Data[[#This Row],[Dismissal]]="-",Data[[#This Row],[Batting Position]]=0,Data[[#This Row],[Dismissal]]="not out"),0,1)</f>
        <v>1</v>
      </c>
    </row>
    <row r="353" spans="1:14" x14ac:dyDescent="0.3">
      <c r="A353">
        <v>28</v>
      </c>
      <c r="B353">
        <v>58</v>
      </c>
      <c r="C353">
        <v>35</v>
      </c>
      <c r="D353">
        <v>2</v>
      </c>
      <c r="E353">
        <v>0</v>
      </c>
      <c r="F353">
        <v>80</v>
      </c>
      <c r="G353">
        <v>3</v>
      </c>
      <c r="H353" s="1" t="s">
        <v>16</v>
      </c>
      <c r="I353" s="1" t="s">
        <v>13</v>
      </c>
      <c r="J353" s="1" t="s">
        <v>24</v>
      </c>
      <c r="K353" s="1" t="s">
        <v>71</v>
      </c>
      <c r="L353" s="2">
        <v>43002</v>
      </c>
      <c r="N353">
        <f>IF(OR(Data[[#This Row],[Dismissal]]="-",Data[[#This Row],[Batting Position]]=0,Data[[#This Row],[Dismissal]]="not out"),0,1)</f>
        <v>1</v>
      </c>
    </row>
    <row r="354" spans="1:14" x14ac:dyDescent="0.3">
      <c r="A354">
        <v>21</v>
      </c>
      <c r="B354">
        <v>23</v>
      </c>
      <c r="C354">
        <v>21</v>
      </c>
      <c r="D354">
        <v>3</v>
      </c>
      <c r="E354">
        <v>0</v>
      </c>
      <c r="F354">
        <v>100</v>
      </c>
      <c r="G354">
        <v>3</v>
      </c>
      <c r="H354" s="1" t="s">
        <v>19</v>
      </c>
      <c r="I354" s="1" t="s">
        <v>13</v>
      </c>
      <c r="J354" s="1" t="s">
        <v>24</v>
      </c>
      <c r="K354" s="1" t="s">
        <v>47</v>
      </c>
      <c r="L354" s="2">
        <v>43006</v>
      </c>
      <c r="N354">
        <f>IF(OR(Data[[#This Row],[Dismissal]]="-",Data[[#This Row],[Batting Position]]=0,Data[[#This Row],[Dismissal]]="not out"),0,1)</f>
        <v>1</v>
      </c>
    </row>
    <row r="355" spans="1:14" x14ac:dyDescent="0.3">
      <c r="A355">
        <v>39</v>
      </c>
      <c r="B355">
        <v>73</v>
      </c>
      <c r="C355">
        <v>55</v>
      </c>
      <c r="D355">
        <v>2</v>
      </c>
      <c r="E355">
        <v>0</v>
      </c>
      <c r="F355">
        <v>70.900000000000006</v>
      </c>
      <c r="G355">
        <v>3</v>
      </c>
      <c r="H355" s="1" t="s">
        <v>16</v>
      </c>
      <c r="I355" s="1" t="s">
        <v>13</v>
      </c>
      <c r="J355" s="1" t="s">
        <v>24</v>
      </c>
      <c r="K355" s="1" t="s">
        <v>30</v>
      </c>
      <c r="L355" s="2">
        <v>43009</v>
      </c>
      <c r="N355">
        <f>IF(OR(Data[[#This Row],[Dismissal]]="-",Data[[#This Row],[Batting Position]]=0,Data[[#This Row],[Dismissal]]="not out"),0,1)</f>
        <v>1</v>
      </c>
    </row>
    <row r="356" spans="1:14" x14ac:dyDescent="0.3">
      <c r="A356">
        <v>22</v>
      </c>
      <c r="B356">
        <v>19</v>
      </c>
      <c r="C356">
        <v>14</v>
      </c>
      <c r="D356">
        <v>3</v>
      </c>
      <c r="E356">
        <v>0</v>
      </c>
      <c r="F356">
        <v>157.13999999999999</v>
      </c>
      <c r="G356">
        <v>3</v>
      </c>
      <c r="H356" s="1" t="s">
        <v>20</v>
      </c>
      <c r="I356" s="1" t="s">
        <v>42</v>
      </c>
      <c r="J356" s="1" t="s">
        <v>24</v>
      </c>
      <c r="K356" s="1" t="s">
        <v>83</v>
      </c>
      <c r="L356" s="2">
        <v>43015</v>
      </c>
      <c r="N356">
        <f>IF(OR(Data[[#This Row],[Dismissal]]="-",Data[[#This Row],[Batting Position]]=0,Data[[#This Row],[Dismissal]]="not out"),0,1)</f>
        <v>0</v>
      </c>
    </row>
    <row r="357" spans="1:14" x14ac:dyDescent="0.3">
      <c r="A357">
        <v>0</v>
      </c>
      <c r="B357">
        <v>2</v>
      </c>
      <c r="C357">
        <v>2</v>
      </c>
      <c r="D357">
        <v>0</v>
      </c>
      <c r="E357">
        <v>0</v>
      </c>
      <c r="F357">
        <v>0</v>
      </c>
      <c r="G357">
        <v>3</v>
      </c>
      <c r="H357" s="1" t="s">
        <v>16</v>
      </c>
      <c r="I357" s="1" t="s">
        <v>42</v>
      </c>
      <c r="J357" s="1" t="s">
        <v>24</v>
      </c>
      <c r="K357" s="1" t="s">
        <v>46</v>
      </c>
      <c r="L357" s="2">
        <v>43018</v>
      </c>
      <c r="N357">
        <f>IF(OR(Data[[#This Row],[Dismissal]]="-",Data[[#This Row],[Batting Position]]=0,Data[[#This Row],[Dismissal]]="not out"),0,1)</f>
        <v>1</v>
      </c>
    </row>
    <row r="358" spans="1:14" x14ac:dyDescent="0.3">
      <c r="A358">
        <v>121</v>
      </c>
      <c r="B358">
        <v>203</v>
      </c>
      <c r="C358">
        <v>125</v>
      </c>
      <c r="D358">
        <v>9</v>
      </c>
      <c r="E358">
        <v>2</v>
      </c>
      <c r="F358">
        <v>96.8</v>
      </c>
      <c r="G358">
        <v>3</v>
      </c>
      <c r="H358" s="1" t="s">
        <v>16</v>
      </c>
      <c r="I358" s="1" t="s">
        <v>13</v>
      </c>
      <c r="J358" s="1" t="s">
        <v>44</v>
      </c>
      <c r="K358" s="1" t="s">
        <v>55</v>
      </c>
      <c r="L358" s="2">
        <v>43030</v>
      </c>
      <c r="N358">
        <f>IF(OR(Data[[#This Row],[Dismissal]]="-",Data[[#This Row],[Batting Position]]=0,Data[[#This Row],[Dismissal]]="not out"),0,1)</f>
        <v>1</v>
      </c>
    </row>
    <row r="359" spans="1:14" x14ac:dyDescent="0.3">
      <c r="A359">
        <v>29</v>
      </c>
      <c r="B359">
        <v>40</v>
      </c>
      <c r="C359">
        <v>29</v>
      </c>
      <c r="D359">
        <v>3</v>
      </c>
      <c r="E359">
        <v>1</v>
      </c>
      <c r="F359">
        <v>100</v>
      </c>
      <c r="G359">
        <v>3</v>
      </c>
      <c r="H359" s="1" t="s">
        <v>16</v>
      </c>
      <c r="I359" s="1" t="s">
        <v>13</v>
      </c>
      <c r="J359" s="1" t="s">
        <v>44</v>
      </c>
      <c r="K359" s="1" t="s">
        <v>81</v>
      </c>
      <c r="L359" s="2">
        <v>43033</v>
      </c>
      <c r="N359">
        <f>IF(OR(Data[[#This Row],[Dismissal]]="-",Data[[#This Row],[Batting Position]]=0,Data[[#This Row],[Dismissal]]="not out"),0,1)</f>
        <v>1</v>
      </c>
    </row>
    <row r="360" spans="1:14" x14ac:dyDescent="0.3">
      <c r="A360">
        <v>113</v>
      </c>
      <c r="B360">
        <v>166</v>
      </c>
      <c r="C360">
        <v>106</v>
      </c>
      <c r="D360">
        <v>9</v>
      </c>
      <c r="E360">
        <v>1</v>
      </c>
      <c r="F360">
        <v>106.6</v>
      </c>
      <c r="G360">
        <v>3</v>
      </c>
      <c r="H360" s="1" t="s">
        <v>16</v>
      </c>
      <c r="I360" s="1" t="s">
        <v>13</v>
      </c>
      <c r="J360" s="1" t="s">
        <v>44</v>
      </c>
      <c r="K360" s="1" t="s">
        <v>86</v>
      </c>
      <c r="L360" s="2">
        <v>43037</v>
      </c>
      <c r="N360">
        <f>IF(OR(Data[[#This Row],[Dismissal]]="-",Data[[#This Row],[Batting Position]]=0,Data[[#This Row],[Dismissal]]="not out"),0,1)</f>
        <v>1</v>
      </c>
    </row>
    <row r="361" spans="1:14" x14ac:dyDescent="0.3">
      <c r="A361">
        <v>26</v>
      </c>
      <c r="B361">
        <v>19</v>
      </c>
      <c r="C361">
        <v>11</v>
      </c>
      <c r="D361">
        <v>0</v>
      </c>
      <c r="E361">
        <v>3</v>
      </c>
      <c r="F361">
        <v>236.36</v>
      </c>
      <c r="G361">
        <v>4</v>
      </c>
      <c r="H361" s="1" t="s">
        <v>20</v>
      </c>
      <c r="I361" s="1" t="s">
        <v>42</v>
      </c>
      <c r="J361" s="1" t="s">
        <v>44</v>
      </c>
      <c r="K361" s="1" t="s">
        <v>32</v>
      </c>
      <c r="L361" s="2">
        <v>43040</v>
      </c>
      <c r="N361">
        <f>IF(OR(Data[[#This Row],[Dismissal]]="-",Data[[#This Row],[Batting Position]]=0,Data[[#This Row],[Dismissal]]="not out"),0,1)</f>
        <v>0</v>
      </c>
    </row>
    <row r="362" spans="1:14" x14ac:dyDescent="0.3">
      <c r="A362">
        <v>65</v>
      </c>
      <c r="B362">
        <v>59</v>
      </c>
      <c r="C362">
        <v>42</v>
      </c>
      <c r="D362">
        <v>8</v>
      </c>
      <c r="E362">
        <v>1</v>
      </c>
      <c r="F362">
        <v>154.76</v>
      </c>
      <c r="G362">
        <v>4</v>
      </c>
      <c r="H362" s="1" t="s">
        <v>16</v>
      </c>
      <c r="I362" s="1" t="s">
        <v>42</v>
      </c>
      <c r="J362" s="1" t="s">
        <v>44</v>
      </c>
      <c r="K362" s="1" t="s">
        <v>29</v>
      </c>
      <c r="L362" s="2">
        <v>43043</v>
      </c>
      <c r="N362">
        <f>IF(OR(Data[[#This Row],[Dismissal]]="-",Data[[#This Row],[Batting Position]]=0,Data[[#This Row],[Dismissal]]="not out"),0,1)</f>
        <v>1</v>
      </c>
    </row>
    <row r="363" spans="1:14" x14ac:dyDescent="0.3">
      <c r="A363">
        <v>13</v>
      </c>
      <c r="B363">
        <v>6</v>
      </c>
      <c r="C363">
        <v>6</v>
      </c>
      <c r="D363">
        <v>1</v>
      </c>
      <c r="E363">
        <v>1</v>
      </c>
      <c r="F363">
        <v>216.66</v>
      </c>
      <c r="G363">
        <v>3</v>
      </c>
      <c r="H363" s="1" t="s">
        <v>16</v>
      </c>
      <c r="I363" s="1" t="s">
        <v>42</v>
      </c>
      <c r="J363" s="1" t="s">
        <v>44</v>
      </c>
      <c r="K363" s="1" t="s">
        <v>101</v>
      </c>
      <c r="L363" s="2">
        <v>43046</v>
      </c>
      <c r="N363">
        <f>IF(OR(Data[[#This Row],[Dismissal]]="-",Data[[#This Row],[Batting Position]]=0,Data[[#This Row],[Dismissal]]="not out"),0,1)</f>
        <v>1</v>
      </c>
    </row>
    <row r="364" spans="1:14" x14ac:dyDescent="0.3">
      <c r="A364">
        <v>0</v>
      </c>
      <c r="B364">
        <v>18</v>
      </c>
      <c r="C364">
        <v>11</v>
      </c>
      <c r="D364">
        <v>0</v>
      </c>
      <c r="E364">
        <v>0</v>
      </c>
      <c r="F364">
        <v>0</v>
      </c>
      <c r="G364">
        <v>4</v>
      </c>
      <c r="H364" s="1" t="s">
        <v>12</v>
      </c>
      <c r="I364" s="1" t="s">
        <v>59</v>
      </c>
      <c r="J364" s="1" t="s">
        <v>14</v>
      </c>
      <c r="K364" s="1" t="s">
        <v>31</v>
      </c>
      <c r="L364" s="2">
        <v>43055</v>
      </c>
      <c r="N364">
        <f>IF(OR(Data[[#This Row],[Dismissal]]="-",Data[[#This Row],[Batting Position]]=0,Data[[#This Row],[Dismissal]]="not out"),0,1)</f>
        <v>1</v>
      </c>
    </row>
    <row r="365" spans="1:14" x14ac:dyDescent="0.3">
      <c r="A365">
        <v>104</v>
      </c>
      <c r="B365">
        <v>208</v>
      </c>
      <c r="C365">
        <v>119</v>
      </c>
      <c r="D365">
        <v>12</v>
      </c>
      <c r="E365">
        <v>2</v>
      </c>
      <c r="F365">
        <v>87.39</v>
      </c>
      <c r="G365">
        <v>4</v>
      </c>
      <c r="H365" s="1" t="s">
        <v>20</v>
      </c>
      <c r="I365" s="1" t="s">
        <v>59</v>
      </c>
      <c r="J365" s="1" t="s">
        <v>14</v>
      </c>
      <c r="K365" s="1" t="s">
        <v>31</v>
      </c>
      <c r="L365" s="2">
        <v>43055</v>
      </c>
      <c r="N365">
        <f>IF(OR(Data[[#This Row],[Dismissal]]="-",Data[[#This Row],[Batting Position]]=0,Data[[#This Row],[Dismissal]]="not out"),0,1)</f>
        <v>0</v>
      </c>
    </row>
    <row r="366" spans="1:14" x14ac:dyDescent="0.3">
      <c r="A366">
        <v>213</v>
      </c>
      <c r="B366">
        <v>386</v>
      </c>
      <c r="C366">
        <v>267</v>
      </c>
      <c r="D366">
        <v>17</v>
      </c>
      <c r="E366">
        <v>2</v>
      </c>
      <c r="F366">
        <v>79.77</v>
      </c>
      <c r="G366">
        <v>4</v>
      </c>
      <c r="H366" s="1" t="s">
        <v>16</v>
      </c>
      <c r="I366" s="1" t="s">
        <v>59</v>
      </c>
      <c r="J366" s="1" t="s">
        <v>14</v>
      </c>
      <c r="K366" s="1" t="s">
        <v>30</v>
      </c>
      <c r="L366" s="2">
        <v>43063</v>
      </c>
      <c r="N366">
        <f>IF(OR(Data[[#This Row],[Dismissal]]="-",Data[[#This Row],[Batting Position]]=0,Data[[#This Row],[Dismissal]]="not out"),0,1)</f>
        <v>1</v>
      </c>
    </row>
    <row r="367" spans="1:14" x14ac:dyDescent="0.3">
      <c r="A367">
        <v>243</v>
      </c>
      <c r="B367">
        <v>447</v>
      </c>
      <c r="C367">
        <v>287</v>
      </c>
      <c r="D367">
        <v>25</v>
      </c>
      <c r="E367">
        <v>0</v>
      </c>
      <c r="F367">
        <v>84.66</v>
      </c>
      <c r="G367">
        <v>4</v>
      </c>
      <c r="H367" s="1" t="s">
        <v>12</v>
      </c>
      <c r="I367" s="1" t="s">
        <v>59</v>
      </c>
      <c r="J367" s="1" t="s">
        <v>14</v>
      </c>
      <c r="K367" s="1" t="s">
        <v>32</v>
      </c>
      <c r="L367" s="2">
        <v>43071</v>
      </c>
      <c r="N367">
        <f>IF(OR(Data[[#This Row],[Dismissal]]="-",Data[[#This Row],[Batting Position]]=0,Data[[#This Row],[Dismissal]]="not out"),0,1)</f>
        <v>1</v>
      </c>
    </row>
    <row r="368" spans="1:14" x14ac:dyDescent="0.3">
      <c r="A368">
        <v>50</v>
      </c>
      <c r="B368">
        <v>89</v>
      </c>
      <c r="C368">
        <v>58</v>
      </c>
      <c r="D368">
        <v>3</v>
      </c>
      <c r="E368">
        <v>0</v>
      </c>
      <c r="F368">
        <v>86.2</v>
      </c>
      <c r="G368">
        <v>5</v>
      </c>
      <c r="H368" s="1" t="s">
        <v>16</v>
      </c>
      <c r="I368" s="1" t="s">
        <v>59</v>
      </c>
      <c r="J368" s="1" t="s">
        <v>14</v>
      </c>
      <c r="K368" s="1" t="s">
        <v>32</v>
      </c>
      <c r="L368" s="2">
        <v>43071</v>
      </c>
      <c r="N368">
        <f>IF(OR(Data[[#This Row],[Dismissal]]="-",Data[[#This Row],[Batting Position]]=0,Data[[#This Row],[Dismissal]]="not out"),0,1)</f>
        <v>1</v>
      </c>
    </row>
    <row r="369" spans="1:14" x14ac:dyDescent="0.3">
      <c r="A369">
        <v>5</v>
      </c>
      <c r="B369">
        <v>14</v>
      </c>
      <c r="C369">
        <v>13</v>
      </c>
      <c r="D369">
        <v>0</v>
      </c>
      <c r="E369">
        <v>0</v>
      </c>
      <c r="F369">
        <v>38.46</v>
      </c>
      <c r="G369">
        <v>4</v>
      </c>
      <c r="H369" s="1" t="s">
        <v>16</v>
      </c>
      <c r="I369" s="1" t="s">
        <v>59</v>
      </c>
      <c r="J369" s="1" t="s">
        <v>35</v>
      </c>
      <c r="K369" s="1" t="s">
        <v>50</v>
      </c>
      <c r="L369" s="2">
        <v>43105</v>
      </c>
      <c r="N369">
        <f>IF(OR(Data[[#This Row],[Dismissal]]="-",Data[[#This Row],[Batting Position]]=0,Data[[#This Row],[Dismissal]]="not out"),0,1)</f>
        <v>1</v>
      </c>
    </row>
    <row r="370" spans="1:14" x14ac:dyDescent="0.3">
      <c r="A370">
        <v>28</v>
      </c>
      <c r="B370">
        <v>62</v>
      </c>
      <c r="C370">
        <v>40</v>
      </c>
      <c r="D370">
        <v>4</v>
      </c>
      <c r="E370">
        <v>0</v>
      </c>
      <c r="F370">
        <v>70</v>
      </c>
      <c r="G370">
        <v>4</v>
      </c>
      <c r="H370" s="1" t="s">
        <v>12</v>
      </c>
      <c r="I370" s="1" t="s">
        <v>59</v>
      </c>
      <c r="J370" s="1" t="s">
        <v>35</v>
      </c>
      <c r="K370" s="1" t="s">
        <v>50</v>
      </c>
      <c r="L370" s="2">
        <v>43105</v>
      </c>
      <c r="N370">
        <f>IF(OR(Data[[#This Row],[Dismissal]]="-",Data[[#This Row],[Batting Position]]=0,Data[[#This Row],[Dismissal]]="not out"),0,1)</f>
        <v>1</v>
      </c>
    </row>
    <row r="371" spans="1:14" x14ac:dyDescent="0.3">
      <c r="A371">
        <v>153</v>
      </c>
      <c r="B371">
        <v>379</v>
      </c>
      <c r="C371">
        <v>217</v>
      </c>
      <c r="D371">
        <v>15</v>
      </c>
      <c r="E371">
        <v>0</v>
      </c>
      <c r="F371">
        <v>70.5</v>
      </c>
      <c r="G371">
        <v>4</v>
      </c>
      <c r="H371" s="1" t="s">
        <v>16</v>
      </c>
      <c r="I371" s="1" t="s">
        <v>59</v>
      </c>
      <c r="J371" s="1" t="s">
        <v>35</v>
      </c>
      <c r="K371" s="1" t="s">
        <v>22</v>
      </c>
      <c r="L371" s="2">
        <v>43113</v>
      </c>
      <c r="N371">
        <f>IF(OR(Data[[#This Row],[Dismissal]]="-",Data[[#This Row],[Batting Position]]=0,Data[[#This Row],[Dismissal]]="not out"),0,1)</f>
        <v>1</v>
      </c>
    </row>
    <row r="372" spans="1:14" x14ac:dyDescent="0.3">
      <c r="A372">
        <v>5</v>
      </c>
      <c r="B372">
        <v>22</v>
      </c>
      <c r="C372">
        <v>20</v>
      </c>
      <c r="D372">
        <v>1</v>
      </c>
      <c r="E372">
        <v>0</v>
      </c>
      <c r="F372">
        <v>25</v>
      </c>
      <c r="G372">
        <v>4</v>
      </c>
      <c r="H372" s="1" t="s">
        <v>12</v>
      </c>
      <c r="I372" s="1" t="s">
        <v>59</v>
      </c>
      <c r="J372" s="1" t="s">
        <v>35</v>
      </c>
      <c r="K372" s="1" t="s">
        <v>22</v>
      </c>
      <c r="L372" s="2">
        <v>43113</v>
      </c>
      <c r="N372">
        <f>IF(OR(Data[[#This Row],[Dismissal]]="-",Data[[#This Row],[Batting Position]]=0,Data[[#This Row],[Dismissal]]="not out"),0,1)</f>
        <v>1</v>
      </c>
    </row>
    <row r="373" spans="1:14" x14ac:dyDescent="0.3">
      <c r="A373">
        <v>54</v>
      </c>
      <c r="B373">
        <v>146</v>
      </c>
      <c r="C373">
        <v>106</v>
      </c>
      <c r="D373">
        <v>9</v>
      </c>
      <c r="E373">
        <v>0</v>
      </c>
      <c r="F373">
        <v>50.94</v>
      </c>
      <c r="G373">
        <v>4</v>
      </c>
      <c r="H373" s="1" t="s">
        <v>16</v>
      </c>
      <c r="I373" s="1" t="s">
        <v>59</v>
      </c>
      <c r="J373" s="1" t="s">
        <v>35</v>
      </c>
      <c r="K373" s="1" t="s">
        <v>26</v>
      </c>
      <c r="L373" s="2">
        <v>43124</v>
      </c>
      <c r="N373">
        <f>IF(OR(Data[[#This Row],[Dismissal]]="-",Data[[#This Row],[Batting Position]]=0,Data[[#This Row],[Dismissal]]="not out"),0,1)</f>
        <v>1</v>
      </c>
    </row>
    <row r="374" spans="1:14" x14ac:dyDescent="0.3">
      <c r="A374">
        <v>41</v>
      </c>
      <c r="B374">
        <v>131</v>
      </c>
      <c r="C374">
        <v>79</v>
      </c>
      <c r="D374">
        <v>6</v>
      </c>
      <c r="E374">
        <v>0</v>
      </c>
      <c r="F374">
        <v>51.89</v>
      </c>
      <c r="G374">
        <v>5</v>
      </c>
      <c r="H374" s="1" t="s">
        <v>19</v>
      </c>
      <c r="I374" s="1" t="s">
        <v>59</v>
      </c>
      <c r="J374" s="1" t="s">
        <v>35</v>
      </c>
      <c r="K374" s="1" t="s">
        <v>26</v>
      </c>
      <c r="L374" s="2">
        <v>43124</v>
      </c>
      <c r="N374">
        <f>IF(OR(Data[[#This Row],[Dismissal]]="-",Data[[#This Row],[Batting Position]]=0,Data[[#This Row],[Dismissal]]="not out"),0,1)</f>
        <v>1</v>
      </c>
    </row>
    <row r="375" spans="1:14" x14ac:dyDescent="0.3">
      <c r="A375">
        <v>112</v>
      </c>
      <c r="B375">
        <v>164</v>
      </c>
      <c r="C375">
        <v>119</v>
      </c>
      <c r="D375">
        <v>10</v>
      </c>
      <c r="E375">
        <v>0</v>
      </c>
      <c r="F375">
        <v>94.11</v>
      </c>
      <c r="G375">
        <v>3</v>
      </c>
      <c r="H375" s="1" t="s">
        <v>16</v>
      </c>
      <c r="I375" s="1" t="s">
        <v>13</v>
      </c>
      <c r="J375" s="1" t="s">
        <v>35</v>
      </c>
      <c r="K375" s="1" t="s">
        <v>49</v>
      </c>
      <c r="L375" s="2">
        <v>43132</v>
      </c>
      <c r="N375">
        <f>IF(OR(Data[[#This Row],[Dismissal]]="-",Data[[#This Row],[Batting Position]]=0,Data[[#This Row],[Dismissal]]="not out"),0,1)</f>
        <v>1</v>
      </c>
    </row>
    <row r="376" spans="1:14" x14ac:dyDescent="0.3">
      <c r="A376">
        <v>46</v>
      </c>
      <c r="B376">
        <v>64</v>
      </c>
      <c r="C376">
        <v>50</v>
      </c>
      <c r="D376">
        <v>4</v>
      </c>
      <c r="E376">
        <v>1</v>
      </c>
      <c r="F376">
        <v>92</v>
      </c>
      <c r="G376">
        <v>3</v>
      </c>
      <c r="H376" s="1" t="s">
        <v>20</v>
      </c>
      <c r="I376" s="1" t="s">
        <v>13</v>
      </c>
      <c r="J376" s="1" t="s">
        <v>35</v>
      </c>
      <c r="K376" s="1" t="s">
        <v>22</v>
      </c>
      <c r="L376" s="2">
        <v>43135</v>
      </c>
      <c r="N376">
        <f>IF(OR(Data[[#This Row],[Dismissal]]="-",Data[[#This Row],[Batting Position]]=0,Data[[#This Row],[Dismissal]]="not out"),0,1)</f>
        <v>0</v>
      </c>
    </row>
    <row r="377" spans="1:14" x14ac:dyDescent="0.3">
      <c r="A377">
        <v>160</v>
      </c>
      <c r="B377">
        <v>220</v>
      </c>
      <c r="C377">
        <v>159</v>
      </c>
      <c r="D377">
        <v>12</v>
      </c>
      <c r="E377">
        <v>2</v>
      </c>
      <c r="F377">
        <v>100.62</v>
      </c>
      <c r="G377">
        <v>3</v>
      </c>
      <c r="H377" s="1" t="s">
        <v>20</v>
      </c>
      <c r="I377" s="1" t="s">
        <v>13</v>
      </c>
      <c r="J377" s="1" t="s">
        <v>35</v>
      </c>
      <c r="K377" s="1" t="s">
        <v>50</v>
      </c>
      <c r="L377" s="2">
        <v>43138</v>
      </c>
      <c r="N377">
        <f>IF(OR(Data[[#This Row],[Dismissal]]="-",Data[[#This Row],[Batting Position]]=0,Data[[#This Row],[Dismissal]]="not out"),0,1)</f>
        <v>0</v>
      </c>
    </row>
    <row r="378" spans="1:14" x14ac:dyDescent="0.3">
      <c r="A378">
        <v>75</v>
      </c>
      <c r="B378">
        <v>119</v>
      </c>
      <c r="C378">
        <v>83</v>
      </c>
      <c r="D378">
        <v>7</v>
      </c>
      <c r="E378">
        <v>1</v>
      </c>
      <c r="F378">
        <v>90.36</v>
      </c>
      <c r="G378">
        <v>3</v>
      </c>
      <c r="H378" s="1" t="s">
        <v>16</v>
      </c>
      <c r="I378" s="1" t="s">
        <v>13</v>
      </c>
      <c r="J378" s="1" t="s">
        <v>35</v>
      </c>
      <c r="K378" s="1" t="s">
        <v>26</v>
      </c>
      <c r="L378" s="2">
        <v>43141</v>
      </c>
      <c r="N378">
        <f>IF(OR(Data[[#This Row],[Dismissal]]="-",Data[[#This Row],[Batting Position]]=0,Data[[#This Row],[Dismissal]]="not out"),0,1)</f>
        <v>1</v>
      </c>
    </row>
    <row r="379" spans="1:14" x14ac:dyDescent="0.3">
      <c r="A379">
        <v>36</v>
      </c>
      <c r="B379">
        <v>76</v>
      </c>
      <c r="C379">
        <v>54</v>
      </c>
      <c r="D379">
        <v>2</v>
      </c>
      <c r="E379">
        <v>0</v>
      </c>
      <c r="F379">
        <v>66.66</v>
      </c>
      <c r="G379">
        <v>3</v>
      </c>
      <c r="H379" s="1" t="s">
        <v>17</v>
      </c>
      <c r="I379" s="1" t="s">
        <v>13</v>
      </c>
      <c r="J379" s="1" t="s">
        <v>35</v>
      </c>
      <c r="K379" s="1" t="s">
        <v>51</v>
      </c>
      <c r="L379" s="2">
        <v>43144</v>
      </c>
      <c r="N379">
        <f>IF(OR(Data[[#This Row],[Dismissal]]="-",Data[[#This Row],[Batting Position]]=0,Data[[#This Row],[Dismissal]]="not out"),0,1)</f>
        <v>1</v>
      </c>
    </row>
    <row r="380" spans="1:14" x14ac:dyDescent="0.3">
      <c r="A380">
        <v>129</v>
      </c>
      <c r="B380">
        <v>123</v>
      </c>
      <c r="C380">
        <v>96</v>
      </c>
      <c r="D380">
        <v>19</v>
      </c>
      <c r="E380">
        <v>2</v>
      </c>
      <c r="F380">
        <v>134.37</v>
      </c>
      <c r="G380">
        <v>3</v>
      </c>
      <c r="H380" s="1" t="s">
        <v>20</v>
      </c>
      <c r="I380" s="1" t="s">
        <v>13</v>
      </c>
      <c r="J380" s="1" t="s">
        <v>35</v>
      </c>
      <c r="K380" s="1" t="s">
        <v>22</v>
      </c>
      <c r="L380" s="2">
        <v>43147</v>
      </c>
      <c r="N380">
        <f>IF(OR(Data[[#This Row],[Dismissal]]="-",Data[[#This Row],[Batting Position]]=0,Data[[#This Row],[Dismissal]]="not out"),0,1)</f>
        <v>0</v>
      </c>
    </row>
    <row r="381" spans="1:14" x14ac:dyDescent="0.3">
      <c r="A381">
        <v>26</v>
      </c>
      <c r="B381">
        <v>26</v>
      </c>
      <c r="C381">
        <v>20</v>
      </c>
      <c r="D381">
        <v>2</v>
      </c>
      <c r="E381">
        <v>1</v>
      </c>
      <c r="F381">
        <v>130</v>
      </c>
      <c r="G381">
        <v>4</v>
      </c>
      <c r="H381" s="1" t="s">
        <v>12</v>
      </c>
      <c r="I381" s="1" t="s">
        <v>42</v>
      </c>
      <c r="J381" s="1" t="s">
        <v>35</v>
      </c>
      <c r="K381" s="1" t="s">
        <v>26</v>
      </c>
      <c r="L381" s="2">
        <v>43149</v>
      </c>
      <c r="N381">
        <f>IF(OR(Data[[#This Row],[Dismissal]]="-",Data[[#This Row],[Batting Position]]=0,Data[[#This Row],[Dismissal]]="not out"),0,1)</f>
        <v>1</v>
      </c>
    </row>
    <row r="382" spans="1:14" x14ac:dyDescent="0.3">
      <c r="A382">
        <v>1</v>
      </c>
      <c r="B382">
        <v>6</v>
      </c>
      <c r="C382">
        <v>5</v>
      </c>
      <c r="D382">
        <v>0</v>
      </c>
      <c r="E382">
        <v>0</v>
      </c>
      <c r="F382">
        <v>20</v>
      </c>
      <c r="G382">
        <v>4</v>
      </c>
      <c r="H382" s="1" t="s">
        <v>16</v>
      </c>
      <c r="I382" s="1" t="s">
        <v>42</v>
      </c>
      <c r="J382" s="1" t="s">
        <v>35</v>
      </c>
      <c r="K382" s="1" t="s">
        <v>22</v>
      </c>
      <c r="L382" s="2">
        <v>43152</v>
      </c>
      <c r="N382">
        <f>IF(OR(Data[[#This Row],[Dismissal]]="-",Data[[#This Row],[Batting Position]]=0,Data[[#This Row],[Dismissal]]="not out"),0,1)</f>
        <v>1</v>
      </c>
    </row>
    <row r="383" spans="1:14" x14ac:dyDescent="0.3">
      <c r="A383">
        <v>0</v>
      </c>
      <c r="B383">
        <v>1</v>
      </c>
      <c r="C383">
        <v>2</v>
      </c>
      <c r="D383">
        <v>0</v>
      </c>
      <c r="E383">
        <v>0</v>
      </c>
      <c r="F383">
        <v>0</v>
      </c>
      <c r="G383">
        <v>6</v>
      </c>
      <c r="H383" s="1" t="s">
        <v>16</v>
      </c>
      <c r="I383" s="1" t="s">
        <v>42</v>
      </c>
      <c r="J383" s="1" t="s">
        <v>53</v>
      </c>
      <c r="K383" s="1" t="s">
        <v>102</v>
      </c>
      <c r="L383" s="2">
        <v>43278</v>
      </c>
      <c r="N383">
        <f>IF(OR(Data[[#This Row],[Dismissal]]="-",Data[[#This Row],[Batting Position]]=0,Data[[#This Row],[Dismissal]]="not out"),0,1)</f>
        <v>1</v>
      </c>
    </row>
    <row r="384" spans="1:14" x14ac:dyDescent="0.3">
      <c r="A384">
        <v>9</v>
      </c>
      <c r="B384">
        <v>0</v>
      </c>
      <c r="C384">
        <v>8</v>
      </c>
      <c r="D384">
        <v>1</v>
      </c>
      <c r="E384">
        <v>0</v>
      </c>
      <c r="F384">
        <v>112.5</v>
      </c>
      <c r="G384">
        <v>2</v>
      </c>
      <c r="H384" s="1" t="s">
        <v>16</v>
      </c>
      <c r="I384" s="1" t="s">
        <v>42</v>
      </c>
      <c r="J384" s="1" t="s">
        <v>53</v>
      </c>
      <c r="K384" s="1" t="s">
        <v>102</v>
      </c>
      <c r="L384" s="2">
        <v>43280</v>
      </c>
      <c r="N384">
        <f>IF(OR(Data[[#This Row],[Dismissal]]="-",Data[[#This Row],[Batting Position]]=0,Data[[#This Row],[Dismissal]]="not out"),0,1)</f>
        <v>1</v>
      </c>
    </row>
    <row r="385" spans="1:14" x14ac:dyDescent="0.3">
      <c r="A385">
        <v>20</v>
      </c>
      <c r="B385">
        <v>0</v>
      </c>
      <c r="C385">
        <v>22</v>
      </c>
      <c r="D385">
        <v>0</v>
      </c>
      <c r="E385">
        <v>1</v>
      </c>
      <c r="F385">
        <v>90.9</v>
      </c>
      <c r="G385">
        <v>4</v>
      </c>
      <c r="H385" s="1" t="s">
        <v>20</v>
      </c>
      <c r="I385" s="1" t="s">
        <v>42</v>
      </c>
      <c r="J385" s="1" t="s">
        <v>52</v>
      </c>
      <c r="K385" s="1" t="s">
        <v>62</v>
      </c>
      <c r="L385" s="2">
        <v>43284</v>
      </c>
      <c r="N385">
        <f>IF(OR(Data[[#This Row],[Dismissal]]="-",Data[[#This Row],[Batting Position]]=0,Data[[#This Row],[Dismissal]]="not out"),0,1)</f>
        <v>0</v>
      </c>
    </row>
    <row r="386" spans="1:14" x14ac:dyDescent="0.3">
      <c r="A386">
        <v>47</v>
      </c>
      <c r="B386">
        <v>0</v>
      </c>
      <c r="C386">
        <v>38</v>
      </c>
      <c r="D386">
        <v>1</v>
      </c>
      <c r="E386">
        <v>2</v>
      </c>
      <c r="F386">
        <v>123.68</v>
      </c>
      <c r="G386">
        <v>4</v>
      </c>
      <c r="H386" s="1" t="s">
        <v>16</v>
      </c>
      <c r="I386" s="1" t="s">
        <v>42</v>
      </c>
      <c r="J386" s="1" t="s">
        <v>52</v>
      </c>
      <c r="K386" s="1" t="s">
        <v>68</v>
      </c>
      <c r="L386" s="2">
        <v>43287</v>
      </c>
      <c r="N386">
        <f>IF(OR(Data[[#This Row],[Dismissal]]="-",Data[[#This Row],[Batting Position]]=0,Data[[#This Row],[Dismissal]]="not out"),0,1)</f>
        <v>1</v>
      </c>
    </row>
    <row r="387" spans="1:14" x14ac:dyDescent="0.3">
      <c r="A387">
        <v>43</v>
      </c>
      <c r="B387">
        <v>0</v>
      </c>
      <c r="C387">
        <v>29</v>
      </c>
      <c r="D387">
        <v>2</v>
      </c>
      <c r="E387">
        <v>2</v>
      </c>
      <c r="F387">
        <v>148.27000000000001</v>
      </c>
      <c r="G387">
        <v>4</v>
      </c>
      <c r="H387" s="1" t="s">
        <v>16</v>
      </c>
      <c r="I387" s="1" t="s">
        <v>42</v>
      </c>
      <c r="J387" s="1" t="s">
        <v>52</v>
      </c>
      <c r="K387" s="1" t="s">
        <v>103</v>
      </c>
      <c r="L387" s="2">
        <v>43289</v>
      </c>
      <c r="N387">
        <f>IF(OR(Data[[#This Row],[Dismissal]]="-",Data[[#This Row],[Batting Position]]=0,Data[[#This Row],[Dismissal]]="not out"),0,1)</f>
        <v>1</v>
      </c>
    </row>
    <row r="388" spans="1:14" x14ac:dyDescent="0.3">
      <c r="A388">
        <v>75</v>
      </c>
      <c r="B388">
        <v>0</v>
      </c>
      <c r="C388">
        <v>82</v>
      </c>
      <c r="D388">
        <v>7</v>
      </c>
      <c r="E388">
        <v>0</v>
      </c>
      <c r="F388">
        <v>91.46</v>
      </c>
      <c r="G388">
        <v>3</v>
      </c>
      <c r="H388" s="1" t="s">
        <v>43</v>
      </c>
      <c r="I388" s="1" t="s">
        <v>13</v>
      </c>
      <c r="J388" s="1" t="s">
        <v>52</v>
      </c>
      <c r="K388" s="1" t="s">
        <v>92</v>
      </c>
      <c r="L388" s="2">
        <v>43293</v>
      </c>
      <c r="N388">
        <f>IF(OR(Data[[#This Row],[Dismissal]]="-",Data[[#This Row],[Batting Position]]=0,Data[[#This Row],[Dismissal]]="not out"),0,1)</f>
        <v>1</v>
      </c>
    </row>
    <row r="389" spans="1:14" x14ac:dyDescent="0.3">
      <c r="A389">
        <v>45</v>
      </c>
      <c r="B389">
        <v>0</v>
      </c>
      <c r="C389">
        <v>56</v>
      </c>
      <c r="D389">
        <v>2</v>
      </c>
      <c r="E389">
        <v>0</v>
      </c>
      <c r="F389">
        <v>80.349999999999994</v>
      </c>
      <c r="G389">
        <v>3</v>
      </c>
      <c r="H389" s="1" t="s">
        <v>12</v>
      </c>
      <c r="I389" s="1" t="s">
        <v>13</v>
      </c>
      <c r="J389" s="1" t="s">
        <v>52</v>
      </c>
      <c r="K389" s="1" t="s">
        <v>66</v>
      </c>
      <c r="L389" s="2">
        <v>43295</v>
      </c>
      <c r="N389">
        <f>IF(OR(Data[[#This Row],[Dismissal]]="-",Data[[#This Row],[Batting Position]]=0,Data[[#This Row],[Dismissal]]="not out"),0,1)</f>
        <v>1</v>
      </c>
    </row>
    <row r="390" spans="1:14" x14ac:dyDescent="0.3">
      <c r="A390">
        <v>71</v>
      </c>
      <c r="B390">
        <v>98</v>
      </c>
      <c r="C390">
        <v>72</v>
      </c>
      <c r="D390">
        <v>8</v>
      </c>
      <c r="E390">
        <v>0</v>
      </c>
      <c r="F390">
        <v>98.61</v>
      </c>
      <c r="G390">
        <v>3</v>
      </c>
      <c r="H390" s="1" t="s">
        <v>19</v>
      </c>
      <c r="I390" s="1" t="s">
        <v>13</v>
      </c>
      <c r="J390" s="1" t="s">
        <v>52</v>
      </c>
      <c r="K390" s="1" t="s">
        <v>93</v>
      </c>
      <c r="L390" s="2">
        <v>43298</v>
      </c>
      <c r="N390">
        <f>IF(OR(Data[[#This Row],[Dismissal]]="-",Data[[#This Row],[Batting Position]]=0,Data[[#This Row],[Dismissal]]="not out"),0,1)</f>
        <v>1</v>
      </c>
    </row>
    <row r="391" spans="1:14" x14ac:dyDescent="0.3">
      <c r="A391">
        <v>149</v>
      </c>
      <c r="B391">
        <v>277</v>
      </c>
      <c r="C391">
        <v>225</v>
      </c>
      <c r="D391">
        <v>22</v>
      </c>
      <c r="E391">
        <v>1</v>
      </c>
      <c r="F391">
        <v>66.22</v>
      </c>
      <c r="G391">
        <v>4</v>
      </c>
      <c r="H391" s="1" t="s">
        <v>16</v>
      </c>
      <c r="I391" s="1" t="s">
        <v>59</v>
      </c>
      <c r="J391" s="1" t="s">
        <v>52</v>
      </c>
      <c r="K391" s="1" t="s">
        <v>85</v>
      </c>
      <c r="L391" s="2">
        <v>43313</v>
      </c>
      <c r="N391">
        <f>IF(OR(Data[[#This Row],[Dismissal]]="-",Data[[#This Row],[Batting Position]]=0,Data[[#This Row],[Dismissal]]="not out"),0,1)</f>
        <v>1</v>
      </c>
    </row>
    <row r="392" spans="1:14" x14ac:dyDescent="0.3">
      <c r="A392">
        <v>51</v>
      </c>
      <c r="B392">
        <v>185</v>
      </c>
      <c r="C392">
        <v>93</v>
      </c>
      <c r="D392">
        <v>4</v>
      </c>
      <c r="E392">
        <v>0</v>
      </c>
      <c r="F392">
        <v>54.83</v>
      </c>
      <c r="G392">
        <v>4</v>
      </c>
      <c r="H392" s="1" t="s">
        <v>12</v>
      </c>
      <c r="I392" s="1" t="s">
        <v>59</v>
      </c>
      <c r="J392" s="1" t="s">
        <v>52</v>
      </c>
      <c r="K392" s="1" t="s">
        <v>85</v>
      </c>
      <c r="L392" s="2">
        <v>43313</v>
      </c>
      <c r="N392">
        <f>IF(OR(Data[[#This Row],[Dismissal]]="-",Data[[#This Row],[Batting Position]]=0,Data[[#This Row],[Dismissal]]="not out"),0,1)</f>
        <v>1</v>
      </c>
    </row>
    <row r="393" spans="1:14" x14ac:dyDescent="0.3">
      <c r="A393">
        <v>23</v>
      </c>
      <c r="B393">
        <v>73</v>
      </c>
      <c r="C393">
        <v>57</v>
      </c>
      <c r="D393">
        <v>2</v>
      </c>
      <c r="E393">
        <v>0</v>
      </c>
      <c r="F393">
        <v>40.35</v>
      </c>
      <c r="G393">
        <v>4</v>
      </c>
      <c r="H393" s="1" t="s">
        <v>16</v>
      </c>
      <c r="I393" s="1" t="s">
        <v>59</v>
      </c>
      <c r="J393" s="1" t="s">
        <v>52</v>
      </c>
      <c r="K393" s="1" t="s">
        <v>66</v>
      </c>
      <c r="L393" s="2">
        <v>43321</v>
      </c>
      <c r="N393">
        <f>IF(OR(Data[[#This Row],[Dismissal]]="-",Data[[#This Row],[Batting Position]]=0,Data[[#This Row],[Dismissal]]="not out"),0,1)</f>
        <v>1</v>
      </c>
    </row>
    <row r="394" spans="1:14" x14ac:dyDescent="0.3">
      <c r="A394">
        <v>17</v>
      </c>
      <c r="B394">
        <v>57</v>
      </c>
      <c r="C394">
        <v>29</v>
      </c>
      <c r="D394">
        <v>2</v>
      </c>
      <c r="E394">
        <v>0</v>
      </c>
      <c r="F394">
        <v>58.62</v>
      </c>
      <c r="G394">
        <v>5</v>
      </c>
      <c r="H394" s="1" t="s">
        <v>16</v>
      </c>
      <c r="I394" s="1" t="s">
        <v>59</v>
      </c>
      <c r="J394" s="1" t="s">
        <v>52</v>
      </c>
      <c r="K394" s="1" t="s">
        <v>66</v>
      </c>
      <c r="L394" s="2">
        <v>43321</v>
      </c>
      <c r="N394">
        <f>IF(OR(Data[[#This Row],[Dismissal]]="-",Data[[#This Row],[Batting Position]]=0,Data[[#This Row],[Dismissal]]="not out"),0,1)</f>
        <v>1</v>
      </c>
    </row>
    <row r="395" spans="1:14" x14ac:dyDescent="0.3">
      <c r="A395">
        <v>97</v>
      </c>
      <c r="B395">
        <v>243</v>
      </c>
      <c r="C395">
        <v>152</v>
      </c>
      <c r="D395">
        <v>11</v>
      </c>
      <c r="E395">
        <v>0</v>
      </c>
      <c r="F395">
        <v>63.81</v>
      </c>
      <c r="G395">
        <v>4</v>
      </c>
      <c r="H395" s="1" t="s">
        <v>16</v>
      </c>
      <c r="I395" s="1" t="s">
        <v>59</v>
      </c>
      <c r="J395" s="1" t="s">
        <v>52</v>
      </c>
      <c r="K395" s="1" t="s">
        <v>92</v>
      </c>
      <c r="L395" s="2">
        <v>43330</v>
      </c>
      <c r="N395">
        <f>IF(OR(Data[[#This Row],[Dismissal]]="-",Data[[#This Row],[Batting Position]]=0,Data[[#This Row],[Dismissal]]="not out"),0,1)</f>
        <v>1</v>
      </c>
    </row>
    <row r="396" spans="1:14" x14ac:dyDescent="0.3">
      <c r="A396">
        <v>103</v>
      </c>
      <c r="B396">
        <v>292</v>
      </c>
      <c r="C396">
        <v>197</v>
      </c>
      <c r="D396">
        <v>10</v>
      </c>
      <c r="E396">
        <v>0</v>
      </c>
      <c r="F396">
        <v>52.28</v>
      </c>
      <c r="G396">
        <v>4</v>
      </c>
      <c r="H396" s="1" t="s">
        <v>12</v>
      </c>
      <c r="I396" s="1" t="s">
        <v>59</v>
      </c>
      <c r="J396" s="1" t="s">
        <v>52</v>
      </c>
      <c r="K396" s="1" t="s">
        <v>92</v>
      </c>
      <c r="L396" s="2">
        <v>43330</v>
      </c>
      <c r="N396">
        <f>IF(OR(Data[[#This Row],[Dismissal]]="-",Data[[#This Row],[Batting Position]]=0,Data[[#This Row],[Dismissal]]="not out"),0,1)</f>
        <v>1</v>
      </c>
    </row>
    <row r="397" spans="1:14" x14ac:dyDescent="0.3">
      <c r="A397">
        <v>46</v>
      </c>
      <c r="B397">
        <v>100</v>
      </c>
      <c r="C397">
        <v>71</v>
      </c>
      <c r="D397">
        <v>6</v>
      </c>
      <c r="E397">
        <v>0</v>
      </c>
      <c r="F397">
        <v>64.78</v>
      </c>
      <c r="G397">
        <v>4</v>
      </c>
      <c r="H397" s="1" t="s">
        <v>16</v>
      </c>
      <c r="I397" s="1" t="s">
        <v>59</v>
      </c>
      <c r="J397" s="1" t="s">
        <v>52</v>
      </c>
      <c r="K397" s="1" t="s">
        <v>64</v>
      </c>
      <c r="L397" s="2">
        <v>43342</v>
      </c>
      <c r="N397">
        <f>IF(OR(Data[[#This Row],[Dismissal]]="-",Data[[#This Row],[Batting Position]]=0,Data[[#This Row],[Dismissal]]="not out"),0,1)</f>
        <v>1</v>
      </c>
    </row>
    <row r="398" spans="1:14" x14ac:dyDescent="0.3">
      <c r="A398">
        <v>58</v>
      </c>
      <c r="B398">
        <v>170</v>
      </c>
      <c r="C398">
        <v>130</v>
      </c>
      <c r="D398">
        <v>4</v>
      </c>
      <c r="E398">
        <v>0</v>
      </c>
      <c r="F398">
        <v>44.61</v>
      </c>
      <c r="G398">
        <v>4</v>
      </c>
      <c r="H398" s="1" t="s">
        <v>16</v>
      </c>
      <c r="I398" s="1" t="s">
        <v>59</v>
      </c>
      <c r="J398" s="1" t="s">
        <v>52</v>
      </c>
      <c r="K398" s="1" t="s">
        <v>64</v>
      </c>
      <c r="L398" s="2">
        <v>43342</v>
      </c>
      <c r="N398">
        <f>IF(OR(Data[[#This Row],[Dismissal]]="-",Data[[#This Row],[Batting Position]]=0,Data[[#This Row],[Dismissal]]="not out"),0,1)</f>
        <v>1</v>
      </c>
    </row>
    <row r="399" spans="1:14" x14ac:dyDescent="0.3">
      <c r="A399">
        <v>49</v>
      </c>
      <c r="B399">
        <v>112</v>
      </c>
      <c r="C399">
        <v>70</v>
      </c>
      <c r="D399">
        <v>6</v>
      </c>
      <c r="E399">
        <v>0</v>
      </c>
      <c r="F399">
        <v>70</v>
      </c>
      <c r="G399">
        <v>4</v>
      </c>
      <c r="H399" s="1" t="s">
        <v>16</v>
      </c>
      <c r="I399" s="1" t="s">
        <v>59</v>
      </c>
      <c r="J399" s="1" t="s">
        <v>52</v>
      </c>
      <c r="K399" s="1" t="s">
        <v>65</v>
      </c>
      <c r="L399" s="2">
        <v>43350</v>
      </c>
      <c r="N399">
        <f>IF(OR(Data[[#This Row],[Dismissal]]="-",Data[[#This Row],[Batting Position]]=0,Data[[#This Row],[Dismissal]]="not out"),0,1)</f>
        <v>1</v>
      </c>
    </row>
    <row r="400" spans="1:14" x14ac:dyDescent="0.3">
      <c r="A400">
        <v>0</v>
      </c>
      <c r="B400">
        <v>3</v>
      </c>
      <c r="C400">
        <v>1</v>
      </c>
      <c r="D400">
        <v>0</v>
      </c>
      <c r="E400">
        <v>0</v>
      </c>
      <c r="F400">
        <v>0</v>
      </c>
      <c r="G400">
        <v>4</v>
      </c>
      <c r="H400" s="1" t="s">
        <v>16</v>
      </c>
      <c r="I400" s="1" t="s">
        <v>59</v>
      </c>
      <c r="J400" s="1" t="s">
        <v>52</v>
      </c>
      <c r="K400" s="1" t="s">
        <v>65</v>
      </c>
      <c r="L400" s="2">
        <v>43350</v>
      </c>
      <c r="N400">
        <f>IF(OR(Data[[#This Row],[Dismissal]]="-",Data[[#This Row],[Batting Position]]=0,Data[[#This Row],[Dismissal]]="not out"),0,1)</f>
        <v>1</v>
      </c>
    </row>
    <row r="401" spans="1:14" x14ac:dyDescent="0.3">
      <c r="A401">
        <v>139</v>
      </c>
      <c r="B401">
        <v>341</v>
      </c>
      <c r="C401">
        <v>230</v>
      </c>
      <c r="D401">
        <v>10</v>
      </c>
      <c r="E401">
        <v>0</v>
      </c>
      <c r="F401">
        <v>60.43</v>
      </c>
      <c r="G401">
        <v>4</v>
      </c>
      <c r="H401" s="1" t="s">
        <v>16</v>
      </c>
      <c r="I401" s="1" t="s">
        <v>59</v>
      </c>
      <c r="J401" s="1" t="s">
        <v>25</v>
      </c>
      <c r="K401" s="1" t="s">
        <v>29</v>
      </c>
      <c r="L401" s="2">
        <v>43377</v>
      </c>
      <c r="N401">
        <f>IF(OR(Data[[#This Row],[Dismissal]]="-",Data[[#This Row],[Batting Position]]=0,Data[[#This Row],[Dismissal]]="not out"),0,1)</f>
        <v>1</v>
      </c>
    </row>
    <row r="402" spans="1:14" x14ac:dyDescent="0.3">
      <c r="A402">
        <v>45</v>
      </c>
      <c r="B402">
        <v>86</v>
      </c>
      <c r="C402">
        <v>78</v>
      </c>
      <c r="D402">
        <v>5</v>
      </c>
      <c r="E402">
        <v>0</v>
      </c>
      <c r="F402">
        <v>57.69</v>
      </c>
      <c r="G402">
        <v>4</v>
      </c>
      <c r="H402" s="1" t="s">
        <v>12</v>
      </c>
      <c r="I402" s="1" t="s">
        <v>59</v>
      </c>
      <c r="J402" s="1" t="s">
        <v>25</v>
      </c>
      <c r="K402" s="1" t="s">
        <v>69</v>
      </c>
      <c r="L402" s="2">
        <v>43385</v>
      </c>
      <c r="N402">
        <f>IF(OR(Data[[#This Row],[Dismissal]]="-",Data[[#This Row],[Batting Position]]=0,Data[[#This Row],[Dismissal]]="not out"),0,1)</f>
        <v>1</v>
      </c>
    </row>
    <row r="403" spans="1:14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 s="1" t="s">
        <v>23</v>
      </c>
      <c r="I403" s="1" t="s">
        <v>59</v>
      </c>
      <c r="J403" s="1" t="s">
        <v>25</v>
      </c>
      <c r="K403" s="1" t="s">
        <v>69</v>
      </c>
      <c r="L403" s="2">
        <v>43385</v>
      </c>
      <c r="N403">
        <f>IF(OR(Data[[#This Row],[Dismissal]]="-",Data[[#This Row],[Batting Position]]=0,Data[[#This Row],[Dismissal]]="not out"),0,1)</f>
        <v>0</v>
      </c>
    </row>
    <row r="404" spans="1:14" x14ac:dyDescent="0.3">
      <c r="A404">
        <v>140</v>
      </c>
      <c r="B404">
        <v>0</v>
      </c>
      <c r="C404">
        <v>107</v>
      </c>
      <c r="D404">
        <v>21</v>
      </c>
      <c r="E404">
        <v>2</v>
      </c>
      <c r="F404">
        <v>130.84</v>
      </c>
      <c r="G404">
        <v>3</v>
      </c>
      <c r="H404" s="1" t="s">
        <v>43</v>
      </c>
      <c r="I404" s="1" t="s">
        <v>13</v>
      </c>
      <c r="J404" s="1" t="s">
        <v>25</v>
      </c>
      <c r="K404" s="1" t="s">
        <v>46</v>
      </c>
      <c r="L404" s="2">
        <v>43394</v>
      </c>
      <c r="N404">
        <f>IF(OR(Data[[#This Row],[Dismissal]]="-",Data[[#This Row],[Batting Position]]=0,Data[[#This Row],[Dismissal]]="not out"),0,1)</f>
        <v>1</v>
      </c>
    </row>
    <row r="405" spans="1:14" x14ac:dyDescent="0.3">
      <c r="A405">
        <v>157</v>
      </c>
      <c r="B405">
        <v>217</v>
      </c>
      <c r="C405">
        <v>129</v>
      </c>
      <c r="D405">
        <v>13</v>
      </c>
      <c r="E405">
        <v>4</v>
      </c>
      <c r="F405">
        <v>121.7</v>
      </c>
      <c r="G405">
        <v>3</v>
      </c>
      <c r="H405" s="1" t="s">
        <v>20</v>
      </c>
      <c r="I405" s="1" t="s">
        <v>13</v>
      </c>
      <c r="J405" s="1" t="s">
        <v>25</v>
      </c>
      <c r="K405" s="1" t="s">
        <v>45</v>
      </c>
      <c r="L405" s="2">
        <v>43397</v>
      </c>
      <c r="N405">
        <f>IF(OR(Data[[#This Row],[Dismissal]]="-",Data[[#This Row],[Batting Position]]=0,Data[[#This Row],[Dismissal]]="not out"),0,1)</f>
        <v>0</v>
      </c>
    </row>
    <row r="406" spans="1:14" x14ac:dyDescent="0.3">
      <c r="A406">
        <v>107</v>
      </c>
      <c r="B406">
        <v>0</v>
      </c>
      <c r="C406">
        <v>119</v>
      </c>
      <c r="D406">
        <v>10</v>
      </c>
      <c r="E406">
        <v>1</v>
      </c>
      <c r="F406">
        <v>89.91</v>
      </c>
      <c r="G406">
        <v>3</v>
      </c>
      <c r="H406" s="1" t="s">
        <v>19</v>
      </c>
      <c r="I406" s="1" t="s">
        <v>13</v>
      </c>
      <c r="J406" s="1" t="s">
        <v>25</v>
      </c>
      <c r="K406" s="1" t="s">
        <v>81</v>
      </c>
      <c r="L406" s="2">
        <v>43400</v>
      </c>
      <c r="N406">
        <f>IF(OR(Data[[#This Row],[Dismissal]]="-",Data[[#This Row],[Batting Position]]=0,Data[[#This Row],[Dismissal]]="not out"),0,1)</f>
        <v>1</v>
      </c>
    </row>
    <row r="407" spans="1:14" x14ac:dyDescent="0.3">
      <c r="A407">
        <v>16</v>
      </c>
      <c r="B407">
        <v>0</v>
      </c>
      <c r="C407">
        <v>17</v>
      </c>
      <c r="D407">
        <v>2</v>
      </c>
      <c r="E407">
        <v>0</v>
      </c>
      <c r="F407">
        <v>94.11</v>
      </c>
      <c r="G407">
        <v>3</v>
      </c>
      <c r="H407" s="1" t="s">
        <v>16</v>
      </c>
      <c r="I407" s="1" t="s">
        <v>13</v>
      </c>
      <c r="J407" s="1" t="s">
        <v>25</v>
      </c>
      <c r="K407" s="1" t="s">
        <v>104</v>
      </c>
      <c r="L407" s="2">
        <v>43402</v>
      </c>
      <c r="N407">
        <f>IF(OR(Data[[#This Row],[Dismissal]]="-",Data[[#This Row],[Batting Position]]=0,Data[[#This Row],[Dismissal]]="not out"),0,1)</f>
        <v>1</v>
      </c>
    </row>
    <row r="408" spans="1:14" x14ac:dyDescent="0.3">
      <c r="A408">
        <v>33</v>
      </c>
      <c r="B408">
        <v>57</v>
      </c>
      <c r="C408">
        <v>29</v>
      </c>
      <c r="D408">
        <v>6</v>
      </c>
      <c r="E408">
        <v>0</v>
      </c>
      <c r="F408">
        <v>113.79</v>
      </c>
      <c r="G408">
        <v>3</v>
      </c>
      <c r="H408" s="1" t="s">
        <v>20</v>
      </c>
      <c r="I408" s="1" t="s">
        <v>13</v>
      </c>
      <c r="J408" s="1" t="s">
        <v>25</v>
      </c>
      <c r="K408" s="1" t="s">
        <v>101</v>
      </c>
      <c r="L408" s="2">
        <v>43405</v>
      </c>
      <c r="N408">
        <f>IF(OR(Data[[#This Row],[Dismissal]]="-",Data[[#This Row],[Batting Position]]=0,Data[[#This Row],[Dismissal]]="not out"),0,1)</f>
        <v>0</v>
      </c>
    </row>
    <row r="409" spans="1:14" x14ac:dyDescent="0.3">
      <c r="A409">
        <v>4</v>
      </c>
      <c r="B409">
        <v>0</v>
      </c>
      <c r="C409">
        <v>8</v>
      </c>
      <c r="D409">
        <v>0</v>
      </c>
      <c r="E409">
        <v>0</v>
      </c>
      <c r="F409">
        <v>50</v>
      </c>
      <c r="G409">
        <v>4</v>
      </c>
      <c r="H409" s="1" t="s">
        <v>16</v>
      </c>
      <c r="I409" s="1" t="s">
        <v>42</v>
      </c>
      <c r="J409" s="1" t="s">
        <v>24</v>
      </c>
      <c r="K409" s="1" t="s">
        <v>76</v>
      </c>
      <c r="L409" s="2">
        <v>43425</v>
      </c>
      <c r="N409">
        <f>IF(OR(Data[[#This Row],[Dismissal]]="-",Data[[#This Row],[Batting Position]]=0,Data[[#This Row],[Dismissal]]="not out"),0,1)</f>
        <v>1</v>
      </c>
    </row>
    <row r="410" spans="1:14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 s="1" t="s">
        <v>23</v>
      </c>
      <c r="I410" s="1" t="s">
        <v>42</v>
      </c>
      <c r="J410" s="1" t="s">
        <v>24</v>
      </c>
      <c r="K410" s="1" t="s">
        <v>72</v>
      </c>
      <c r="L410" s="2">
        <v>43427</v>
      </c>
      <c r="N410">
        <f>IF(OR(Data[[#This Row],[Dismissal]]="-",Data[[#This Row],[Batting Position]]=0,Data[[#This Row],[Dismissal]]="not out"),0,1)</f>
        <v>0</v>
      </c>
    </row>
    <row r="411" spans="1:14" x14ac:dyDescent="0.3">
      <c r="A411">
        <v>61</v>
      </c>
      <c r="B411">
        <v>0</v>
      </c>
      <c r="C411">
        <v>41</v>
      </c>
      <c r="D411">
        <v>4</v>
      </c>
      <c r="E411">
        <v>2</v>
      </c>
      <c r="F411">
        <v>148.78</v>
      </c>
      <c r="G411">
        <v>3</v>
      </c>
      <c r="H411" s="1" t="s">
        <v>20</v>
      </c>
      <c r="I411" s="1" t="s">
        <v>42</v>
      </c>
      <c r="J411" s="1" t="s">
        <v>24</v>
      </c>
      <c r="K411" s="1" t="s">
        <v>73</v>
      </c>
      <c r="L411" s="2">
        <v>43429</v>
      </c>
      <c r="N411">
        <f>IF(OR(Data[[#This Row],[Dismissal]]="-",Data[[#This Row],[Batting Position]]=0,Data[[#This Row],[Dismissal]]="not out"),0,1)</f>
        <v>0</v>
      </c>
    </row>
    <row r="412" spans="1:14" x14ac:dyDescent="0.3">
      <c r="A412">
        <v>3</v>
      </c>
      <c r="B412">
        <v>17</v>
      </c>
      <c r="C412">
        <v>16</v>
      </c>
      <c r="D412">
        <v>0</v>
      </c>
      <c r="E412">
        <v>0</v>
      </c>
      <c r="F412">
        <v>18.75</v>
      </c>
      <c r="G412">
        <v>4</v>
      </c>
      <c r="H412" s="1" t="s">
        <v>16</v>
      </c>
      <c r="I412" s="1" t="s">
        <v>59</v>
      </c>
      <c r="J412" s="1" t="s">
        <v>24</v>
      </c>
      <c r="K412" s="1" t="s">
        <v>75</v>
      </c>
      <c r="L412" s="2">
        <v>43440</v>
      </c>
      <c r="N412">
        <f>IF(OR(Data[[#This Row],[Dismissal]]="-",Data[[#This Row],[Batting Position]]=0,Data[[#This Row],[Dismissal]]="not out"),0,1)</f>
        <v>1</v>
      </c>
    </row>
    <row r="413" spans="1:14" x14ac:dyDescent="0.3">
      <c r="A413">
        <v>34</v>
      </c>
      <c r="B413">
        <v>132</v>
      </c>
      <c r="C413">
        <v>104</v>
      </c>
      <c r="D413">
        <v>3</v>
      </c>
      <c r="E413">
        <v>0</v>
      </c>
      <c r="F413">
        <v>32.69</v>
      </c>
      <c r="G413">
        <v>4</v>
      </c>
      <c r="H413" s="1" t="s">
        <v>16</v>
      </c>
      <c r="I413" s="1" t="s">
        <v>59</v>
      </c>
      <c r="J413" s="1" t="s">
        <v>24</v>
      </c>
      <c r="K413" s="1" t="s">
        <v>75</v>
      </c>
      <c r="L413" s="2">
        <v>43440</v>
      </c>
      <c r="N413">
        <f>IF(OR(Data[[#This Row],[Dismissal]]="-",Data[[#This Row],[Batting Position]]=0,Data[[#This Row],[Dismissal]]="not out"),0,1)</f>
        <v>1</v>
      </c>
    </row>
    <row r="414" spans="1:14" x14ac:dyDescent="0.3">
      <c r="A414">
        <v>123</v>
      </c>
      <c r="B414">
        <v>373</v>
      </c>
      <c r="C414">
        <v>257</v>
      </c>
      <c r="D414">
        <v>13</v>
      </c>
      <c r="E414">
        <v>1</v>
      </c>
      <c r="F414">
        <v>47.85</v>
      </c>
      <c r="G414">
        <v>4</v>
      </c>
      <c r="H414" s="1" t="s">
        <v>16</v>
      </c>
      <c r="I414" s="1" t="s">
        <v>59</v>
      </c>
      <c r="J414" s="1" t="s">
        <v>24</v>
      </c>
      <c r="K414" s="1" t="s">
        <v>74</v>
      </c>
      <c r="L414" s="2">
        <v>43448</v>
      </c>
      <c r="N414">
        <f>IF(OR(Data[[#This Row],[Dismissal]]="-",Data[[#This Row],[Batting Position]]=0,Data[[#This Row],[Dismissal]]="not out"),0,1)</f>
        <v>1</v>
      </c>
    </row>
    <row r="415" spans="1:14" x14ac:dyDescent="0.3">
      <c r="A415">
        <v>17</v>
      </c>
      <c r="B415">
        <v>64</v>
      </c>
      <c r="C415">
        <v>40</v>
      </c>
      <c r="D415">
        <v>2</v>
      </c>
      <c r="E415">
        <v>0</v>
      </c>
      <c r="F415">
        <v>42.5</v>
      </c>
      <c r="G415">
        <v>4</v>
      </c>
      <c r="H415" s="1" t="s">
        <v>16</v>
      </c>
      <c r="I415" s="1" t="s">
        <v>59</v>
      </c>
      <c r="J415" s="1" t="s">
        <v>24</v>
      </c>
      <c r="K415" s="1" t="s">
        <v>74</v>
      </c>
      <c r="L415" s="2">
        <v>43448</v>
      </c>
      <c r="N415">
        <f>IF(OR(Data[[#This Row],[Dismissal]]="-",Data[[#This Row],[Batting Position]]=0,Data[[#This Row],[Dismissal]]="not out"),0,1)</f>
        <v>1</v>
      </c>
    </row>
    <row r="416" spans="1:14" x14ac:dyDescent="0.3">
      <c r="A416">
        <v>82</v>
      </c>
      <c r="B416">
        <v>305</v>
      </c>
      <c r="C416">
        <v>204</v>
      </c>
      <c r="D416">
        <v>9</v>
      </c>
      <c r="E416">
        <v>0</v>
      </c>
      <c r="F416">
        <v>40.19</v>
      </c>
      <c r="G416">
        <v>4</v>
      </c>
      <c r="H416" s="1" t="s">
        <v>16</v>
      </c>
      <c r="I416" s="1" t="s">
        <v>59</v>
      </c>
      <c r="J416" s="1" t="s">
        <v>24</v>
      </c>
      <c r="K416" s="1" t="s">
        <v>72</v>
      </c>
      <c r="L416" s="2">
        <v>43460</v>
      </c>
      <c r="N416">
        <f>IF(OR(Data[[#This Row],[Dismissal]]="-",Data[[#This Row],[Batting Position]]=0,Data[[#This Row],[Dismissal]]="not out"),0,1)</f>
        <v>1</v>
      </c>
    </row>
    <row r="417" spans="1:14" x14ac:dyDescent="0.3">
      <c r="A417">
        <v>0</v>
      </c>
      <c r="B417">
        <v>6</v>
      </c>
      <c r="C417">
        <v>4</v>
      </c>
      <c r="D417">
        <v>0</v>
      </c>
      <c r="E417">
        <v>0</v>
      </c>
      <c r="F417">
        <v>0</v>
      </c>
      <c r="G417">
        <v>4</v>
      </c>
      <c r="H417" s="1" t="s">
        <v>16</v>
      </c>
      <c r="I417" s="1" t="s">
        <v>59</v>
      </c>
      <c r="J417" s="1" t="s">
        <v>24</v>
      </c>
      <c r="K417" s="1" t="s">
        <v>72</v>
      </c>
      <c r="L417" s="2">
        <v>43460</v>
      </c>
      <c r="N417">
        <f>IF(OR(Data[[#This Row],[Dismissal]]="-",Data[[#This Row],[Batting Position]]=0,Data[[#This Row],[Dismissal]]="not out"),0,1)</f>
        <v>1</v>
      </c>
    </row>
    <row r="418" spans="1:14" x14ac:dyDescent="0.3">
      <c r="A418">
        <v>23</v>
      </c>
      <c r="B418">
        <v>0</v>
      </c>
      <c r="C418">
        <v>59</v>
      </c>
      <c r="D418">
        <v>4</v>
      </c>
      <c r="E418">
        <v>0</v>
      </c>
      <c r="F418">
        <v>38.979999999999997</v>
      </c>
      <c r="G418">
        <v>4</v>
      </c>
      <c r="H418" s="1" t="s">
        <v>16</v>
      </c>
      <c r="I418" s="1" t="s">
        <v>59</v>
      </c>
      <c r="J418" s="1" t="s">
        <v>24</v>
      </c>
      <c r="K418" s="1" t="s">
        <v>73</v>
      </c>
      <c r="L418" s="2">
        <v>43468</v>
      </c>
      <c r="N418">
        <f>IF(OR(Data[[#This Row],[Dismissal]]="-",Data[[#This Row],[Batting Position]]=0,Data[[#This Row],[Dismissal]]="not out"),0,1)</f>
        <v>1</v>
      </c>
    </row>
    <row r="419" spans="1:14" x14ac:dyDescent="0.3">
      <c r="A419">
        <v>3</v>
      </c>
      <c r="B419">
        <v>10</v>
      </c>
      <c r="C419">
        <v>8</v>
      </c>
      <c r="D419">
        <v>0</v>
      </c>
      <c r="E419">
        <v>0</v>
      </c>
      <c r="F419">
        <v>37.5</v>
      </c>
      <c r="G419">
        <v>3</v>
      </c>
      <c r="H419" s="1" t="s">
        <v>16</v>
      </c>
      <c r="I419" s="1" t="s">
        <v>13</v>
      </c>
      <c r="J419" s="1" t="s">
        <v>24</v>
      </c>
      <c r="K419" s="1" t="s">
        <v>73</v>
      </c>
      <c r="L419" s="2">
        <v>43477</v>
      </c>
      <c r="N419">
        <f>IF(OR(Data[[#This Row],[Dismissal]]="-",Data[[#This Row],[Batting Position]]=0,Data[[#This Row],[Dismissal]]="not out"),0,1)</f>
        <v>1</v>
      </c>
    </row>
    <row r="420" spans="1:14" x14ac:dyDescent="0.3">
      <c r="A420">
        <v>104</v>
      </c>
      <c r="B420">
        <v>150</v>
      </c>
      <c r="C420">
        <v>112</v>
      </c>
      <c r="D420">
        <v>5</v>
      </c>
      <c r="E420">
        <v>2</v>
      </c>
      <c r="F420">
        <v>92.85</v>
      </c>
      <c r="G420">
        <v>3</v>
      </c>
      <c r="H420" s="1" t="s">
        <v>16</v>
      </c>
      <c r="I420" s="1" t="s">
        <v>13</v>
      </c>
      <c r="J420" s="1" t="s">
        <v>24</v>
      </c>
      <c r="K420" s="1" t="s">
        <v>75</v>
      </c>
      <c r="L420" s="2">
        <v>43480</v>
      </c>
      <c r="N420">
        <f>IF(OR(Data[[#This Row],[Dismissal]]="-",Data[[#This Row],[Batting Position]]=0,Data[[#This Row],[Dismissal]]="not out"),0,1)</f>
        <v>1</v>
      </c>
    </row>
    <row r="421" spans="1:14" x14ac:dyDescent="0.3">
      <c r="A421">
        <v>46</v>
      </c>
      <c r="B421">
        <v>0</v>
      </c>
      <c r="C421">
        <v>62</v>
      </c>
      <c r="D421">
        <v>3</v>
      </c>
      <c r="E421">
        <v>0</v>
      </c>
      <c r="F421">
        <v>74.19</v>
      </c>
      <c r="G421">
        <v>3</v>
      </c>
      <c r="H421" s="1" t="s">
        <v>16</v>
      </c>
      <c r="I421" s="1" t="s">
        <v>13</v>
      </c>
      <c r="J421" s="1" t="s">
        <v>24</v>
      </c>
      <c r="K421" s="1" t="s">
        <v>72</v>
      </c>
      <c r="L421" s="2">
        <v>43483</v>
      </c>
      <c r="N421">
        <f>IF(OR(Data[[#This Row],[Dismissal]]="-",Data[[#This Row],[Batting Position]]=0,Data[[#This Row],[Dismissal]]="not out"),0,1)</f>
        <v>1</v>
      </c>
    </row>
    <row r="422" spans="1:14" x14ac:dyDescent="0.3">
      <c r="A422">
        <v>45</v>
      </c>
      <c r="B422">
        <v>59</v>
      </c>
      <c r="C422">
        <v>59</v>
      </c>
      <c r="D422">
        <v>3</v>
      </c>
      <c r="E422">
        <v>0</v>
      </c>
      <c r="F422">
        <v>76.27</v>
      </c>
      <c r="G422">
        <v>3</v>
      </c>
      <c r="H422" s="1" t="s">
        <v>16</v>
      </c>
      <c r="I422" s="1" t="s">
        <v>13</v>
      </c>
      <c r="J422" s="1" t="s">
        <v>44</v>
      </c>
      <c r="K422" s="1" t="s">
        <v>87</v>
      </c>
      <c r="L422" s="2">
        <v>43488</v>
      </c>
      <c r="N422">
        <f>IF(OR(Data[[#This Row],[Dismissal]]="-",Data[[#This Row],[Batting Position]]=0,Data[[#This Row],[Dismissal]]="not out"),0,1)</f>
        <v>1</v>
      </c>
    </row>
    <row r="423" spans="1:14" x14ac:dyDescent="0.3">
      <c r="A423">
        <v>43</v>
      </c>
      <c r="B423">
        <v>59</v>
      </c>
      <c r="C423">
        <v>45</v>
      </c>
      <c r="D423">
        <v>5</v>
      </c>
      <c r="E423">
        <v>0</v>
      </c>
      <c r="F423">
        <v>95.55</v>
      </c>
      <c r="G423">
        <v>3</v>
      </c>
      <c r="H423" s="1" t="s">
        <v>16</v>
      </c>
      <c r="I423" s="1" t="s">
        <v>13</v>
      </c>
      <c r="J423" s="1" t="s">
        <v>44</v>
      </c>
      <c r="K423" s="1" t="s">
        <v>105</v>
      </c>
      <c r="L423" s="2">
        <v>43491</v>
      </c>
      <c r="N423">
        <f>IF(OR(Data[[#This Row],[Dismissal]]="-",Data[[#This Row],[Batting Position]]=0,Data[[#This Row],[Dismissal]]="not out"),0,1)</f>
        <v>1</v>
      </c>
    </row>
    <row r="424" spans="1:14" x14ac:dyDescent="0.3">
      <c r="A424">
        <v>60</v>
      </c>
      <c r="B424">
        <v>94</v>
      </c>
      <c r="C424">
        <v>74</v>
      </c>
      <c r="D424">
        <v>6</v>
      </c>
      <c r="E424">
        <v>1</v>
      </c>
      <c r="F424">
        <v>81.08</v>
      </c>
      <c r="G424">
        <v>3</v>
      </c>
      <c r="H424" s="1" t="s">
        <v>16</v>
      </c>
      <c r="I424" s="1" t="s">
        <v>13</v>
      </c>
      <c r="J424" s="1" t="s">
        <v>44</v>
      </c>
      <c r="K424" s="1" t="s">
        <v>105</v>
      </c>
      <c r="L424" s="2">
        <v>43493</v>
      </c>
      <c r="N424">
        <f>IF(OR(Data[[#This Row],[Dismissal]]="-",Data[[#This Row],[Batting Position]]=0,Data[[#This Row],[Dismissal]]="not out"),0,1)</f>
        <v>1</v>
      </c>
    </row>
    <row r="425" spans="1:14" x14ac:dyDescent="0.3">
      <c r="A425">
        <v>24</v>
      </c>
      <c r="B425">
        <v>25</v>
      </c>
      <c r="C425">
        <v>17</v>
      </c>
      <c r="D425">
        <v>3</v>
      </c>
      <c r="E425">
        <v>0</v>
      </c>
      <c r="F425">
        <v>141.16999999999999</v>
      </c>
      <c r="G425">
        <v>3</v>
      </c>
      <c r="H425" s="1" t="s">
        <v>16</v>
      </c>
      <c r="I425" s="1" t="s">
        <v>42</v>
      </c>
      <c r="J425" s="1" t="s">
        <v>24</v>
      </c>
      <c r="K425" s="1" t="s">
        <v>45</v>
      </c>
      <c r="L425" s="2">
        <v>43520</v>
      </c>
      <c r="N425">
        <f>IF(OR(Data[[#This Row],[Dismissal]]="-",Data[[#This Row],[Batting Position]]=0,Data[[#This Row],[Dismissal]]="not out"),0,1)</f>
        <v>1</v>
      </c>
    </row>
    <row r="426" spans="1:14" x14ac:dyDescent="0.3">
      <c r="A426">
        <v>72</v>
      </c>
      <c r="B426">
        <v>63</v>
      </c>
      <c r="C426">
        <v>38</v>
      </c>
      <c r="D426">
        <v>2</v>
      </c>
      <c r="E426">
        <v>6</v>
      </c>
      <c r="F426">
        <v>189.47</v>
      </c>
      <c r="G426">
        <v>3</v>
      </c>
      <c r="H426" s="1" t="s">
        <v>20</v>
      </c>
      <c r="I426" s="1" t="s">
        <v>42</v>
      </c>
      <c r="J426" s="1" t="s">
        <v>24</v>
      </c>
      <c r="K426" s="1" t="s">
        <v>47</v>
      </c>
      <c r="L426" s="2">
        <v>43523</v>
      </c>
      <c r="N426">
        <f>IF(OR(Data[[#This Row],[Dismissal]]="-",Data[[#This Row],[Batting Position]]=0,Data[[#This Row],[Dismissal]]="not out"),0,1)</f>
        <v>0</v>
      </c>
    </row>
    <row r="427" spans="1:14" x14ac:dyDescent="0.3">
      <c r="A427">
        <v>44</v>
      </c>
      <c r="B427">
        <v>0</v>
      </c>
      <c r="C427">
        <v>45</v>
      </c>
      <c r="D427">
        <v>6</v>
      </c>
      <c r="E427">
        <v>1</v>
      </c>
      <c r="F427">
        <v>97.77</v>
      </c>
      <c r="G427">
        <v>3</v>
      </c>
      <c r="H427" s="1" t="s">
        <v>12</v>
      </c>
      <c r="I427" s="1" t="s">
        <v>13</v>
      </c>
      <c r="J427" s="1" t="s">
        <v>24</v>
      </c>
      <c r="K427" s="1" t="s">
        <v>69</v>
      </c>
      <c r="L427" s="2">
        <v>43526</v>
      </c>
      <c r="N427">
        <f>IF(OR(Data[[#This Row],[Dismissal]]="-",Data[[#This Row],[Batting Position]]=0,Data[[#This Row],[Dismissal]]="not out"),0,1)</f>
        <v>1</v>
      </c>
    </row>
    <row r="428" spans="1:14" x14ac:dyDescent="0.3">
      <c r="A428">
        <v>116</v>
      </c>
      <c r="B428">
        <v>0</v>
      </c>
      <c r="C428">
        <v>120</v>
      </c>
      <c r="D428">
        <v>10</v>
      </c>
      <c r="E428">
        <v>0</v>
      </c>
      <c r="F428">
        <v>96.66</v>
      </c>
      <c r="G428">
        <v>3</v>
      </c>
      <c r="H428" s="1" t="s">
        <v>16</v>
      </c>
      <c r="I428" s="1" t="s">
        <v>13</v>
      </c>
      <c r="J428" s="1" t="s">
        <v>24</v>
      </c>
      <c r="K428" s="1" t="s">
        <v>30</v>
      </c>
      <c r="L428" s="2">
        <v>43529</v>
      </c>
      <c r="N428">
        <f>IF(OR(Data[[#This Row],[Dismissal]]="-",Data[[#This Row],[Batting Position]]=0,Data[[#This Row],[Dismissal]]="not out"),0,1)</f>
        <v>1</v>
      </c>
    </row>
    <row r="429" spans="1:14" x14ac:dyDescent="0.3">
      <c r="A429">
        <v>123</v>
      </c>
      <c r="B429">
        <v>0</v>
      </c>
      <c r="C429">
        <v>95</v>
      </c>
      <c r="D429">
        <v>16</v>
      </c>
      <c r="E429">
        <v>1</v>
      </c>
      <c r="F429">
        <v>129.47</v>
      </c>
      <c r="G429">
        <v>3</v>
      </c>
      <c r="H429" s="1" t="s">
        <v>19</v>
      </c>
      <c r="I429" s="1" t="s">
        <v>13</v>
      </c>
      <c r="J429" s="1" t="s">
        <v>24</v>
      </c>
      <c r="K429" s="1" t="s">
        <v>83</v>
      </c>
      <c r="L429" s="2">
        <v>43532</v>
      </c>
      <c r="N429">
        <f>IF(OR(Data[[#This Row],[Dismissal]]="-",Data[[#This Row],[Batting Position]]=0,Data[[#This Row],[Dismissal]]="not out"),0,1)</f>
        <v>1</v>
      </c>
    </row>
    <row r="430" spans="1:14" x14ac:dyDescent="0.3">
      <c r="A430">
        <v>7</v>
      </c>
      <c r="B430">
        <v>0</v>
      </c>
      <c r="C430">
        <v>6</v>
      </c>
      <c r="D430">
        <v>1</v>
      </c>
      <c r="E430">
        <v>0</v>
      </c>
      <c r="F430">
        <v>116.66</v>
      </c>
      <c r="G430">
        <v>4</v>
      </c>
      <c r="H430" s="1" t="s">
        <v>16</v>
      </c>
      <c r="I430" s="1" t="s">
        <v>13</v>
      </c>
      <c r="J430" s="1" t="s">
        <v>24</v>
      </c>
      <c r="K430" s="1" t="s">
        <v>28</v>
      </c>
      <c r="L430" s="2">
        <v>43534</v>
      </c>
      <c r="N430">
        <f>IF(OR(Data[[#This Row],[Dismissal]]="-",Data[[#This Row],[Batting Position]]=0,Data[[#This Row],[Dismissal]]="not out"),0,1)</f>
        <v>1</v>
      </c>
    </row>
    <row r="431" spans="1:14" x14ac:dyDescent="0.3">
      <c r="A431">
        <v>20</v>
      </c>
      <c r="B431">
        <v>0</v>
      </c>
      <c r="C431">
        <v>22</v>
      </c>
      <c r="D431">
        <v>2</v>
      </c>
      <c r="E431">
        <v>0</v>
      </c>
      <c r="F431">
        <v>90.9</v>
      </c>
      <c r="G431">
        <v>3</v>
      </c>
      <c r="H431" s="1" t="s">
        <v>16</v>
      </c>
      <c r="I431" s="1" t="s">
        <v>13</v>
      </c>
      <c r="J431" s="1" t="s">
        <v>24</v>
      </c>
      <c r="K431" s="1" t="s">
        <v>32</v>
      </c>
      <c r="L431" s="2">
        <v>43537</v>
      </c>
      <c r="N431">
        <f>IF(OR(Data[[#This Row],[Dismissal]]="-",Data[[#This Row],[Batting Position]]=0,Data[[#This Row],[Dismissal]]="not out"),0,1)</f>
        <v>1</v>
      </c>
    </row>
    <row r="432" spans="1:14" x14ac:dyDescent="0.3">
      <c r="A432">
        <v>18</v>
      </c>
      <c r="B432">
        <v>44</v>
      </c>
      <c r="C432">
        <v>34</v>
      </c>
      <c r="D432">
        <v>1</v>
      </c>
      <c r="E432">
        <v>0</v>
      </c>
      <c r="F432">
        <v>52.94</v>
      </c>
      <c r="G432">
        <v>3</v>
      </c>
      <c r="H432" s="1" t="s">
        <v>16</v>
      </c>
      <c r="I432" s="1" t="s">
        <v>13</v>
      </c>
      <c r="J432" s="1" t="s">
        <v>35</v>
      </c>
      <c r="K432" s="1" t="s">
        <v>64</v>
      </c>
      <c r="L432" s="2">
        <v>43621</v>
      </c>
      <c r="N432">
        <f>IF(OR(Data[[#This Row],[Dismissal]]="-",Data[[#This Row],[Batting Position]]=0,Data[[#This Row],[Dismissal]]="not out"),0,1)</f>
        <v>1</v>
      </c>
    </row>
    <row r="433" spans="1:14" x14ac:dyDescent="0.3">
      <c r="A433">
        <v>82</v>
      </c>
      <c r="B433">
        <v>128</v>
      </c>
      <c r="C433">
        <v>77</v>
      </c>
      <c r="D433">
        <v>4</v>
      </c>
      <c r="E433">
        <v>2</v>
      </c>
      <c r="F433">
        <v>106.49</v>
      </c>
      <c r="G433">
        <v>3</v>
      </c>
      <c r="H433" s="1" t="s">
        <v>16</v>
      </c>
      <c r="I433" s="1" t="s">
        <v>13</v>
      </c>
      <c r="J433" s="1" t="s">
        <v>24</v>
      </c>
      <c r="K433" s="1" t="s">
        <v>65</v>
      </c>
      <c r="L433" s="2">
        <v>43625</v>
      </c>
      <c r="N433">
        <f>IF(OR(Data[[#This Row],[Dismissal]]="-",Data[[#This Row],[Batting Position]]=0,Data[[#This Row],[Dismissal]]="not out"),0,1)</f>
        <v>1</v>
      </c>
    </row>
    <row r="434" spans="1:14" x14ac:dyDescent="0.3">
      <c r="A434">
        <v>77</v>
      </c>
      <c r="B434">
        <v>105</v>
      </c>
      <c r="C434">
        <v>65</v>
      </c>
      <c r="D434">
        <v>7</v>
      </c>
      <c r="E434">
        <v>0</v>
      </c>
      <c r="F434">
        <v>118.46</v>
      </c>
      <c r="G434">
        <v>3</v>
      </c>
      <c r="H434" s="1" t="s">
        <v>16</v>
      </c>
      <c r="I434" s="1" t="s">
        <v>13</v>
      </c>
      <c r="J434" s="1" t="s">
        <v>21</v>
      </c>
      <c r="K434" s="1" t="s">
        <v>62</v>
      </c>
      <c r="L434" s="2">
        <v>43632</v>
      </c>
      <c r="N434">
        <f>IF(OR(Data[[#This Row],[Dismissal]]="-",Data[[#This Row],[Batting Position]]=0,Data[[#This Row],[Dismissal]]="not out"),0,1)</f>
        <v>1</v>
      </c>
    </row>
    <row r="435" spans="1:14" x14ac:dyDescent="0.3">
      <c r="A435">
        <v>67</v>
      </c>
      <c r="B435">
        <v>105</v>
      </c>
      <c r="C435">
        <v>63</v>
      </c>
      <c r="D435">
        <v>5</v>
      </c>
      <c r="E435">
        <v>0</v>
      </c>
      <c r="F435">
        <v>106.34</v>
      </c>
      <c r="G435">
        <v>3</v>
      </c>
      <c r="H435" s="1" t="s">
        <v>16</v>
      </c>
      <c r="I435" s="1" t="s">
        <v>13</v>
      </c>
      <c r="J435" s="1" t="s">
        <v>80</v>
      </c>
      <c r="K435" s="1" t="s">
        <v>64</v>
      </c>
      <c r="L435" s="2">
        <v>43638</v>
      </c>
      <c r="N435">
        <f>IF(OR(Data[[#This Row],[Dismissal]]="-",Data[[#This Row],[Batting Position]]=0,Data[[#This Row],[Dismissal]]="not out"),0,1)</f>
        <v>1</v>
      </c>
    </row>
    <row r="436" spans="1:14" x14ac:dyDescent="0.3">
      <c r="A436">
        <v>72</v>
      </c>
      <c r="B436">
        <v>146</v>
      </c>
      <c r="C436">
        <v>82</v>
      </c>
      <c r="D436">
        <v>8</v>
      </c>
      <c r="E436">
        <v>0</v>
      </c>
      <c r="F436">
        <v>87.8</v>
      </c>
      <c r="G436">
        <v>3</v>
      </c>
      <c r="H436" s="1" t="s">
        <v>16</v>
      </c>
      <c r="I436" s="1" t="s">
        <v>13</v>
      </c>
      <c r="J436" s="1" t="s">
        <v>25</v>
      </c>
      <c r="K436" s="1" t="s">
        <v>62</v>
      </c>
      <c r="L436" s="2">
        <v>43643</v>
      </c>
      <c r="N436">
        <f>IF(OR(Data[[#This Row],[Dismissal]]="-",Data[[#This Row],[Batting Position]]=0,Data[[#This Row],[Dismissal]]="not out"),0,1)</f>
        <v>1</v>
      </c>
    </row>
    <row r="437" spans="1:14" x14ac:dyDescent="0.3">
      <c r="A437">
        <v>66</v>
      </c>
      <c r="B437">
        <v>103</v>
      </c>
      <c r="C437">
        <v>76</v>
      </c>
      <c r="D437">
        <v>7</v>
      </c>
      <c r="E437">
        <v>0</v>
      </c>
      <c r="F437">
        <v>86.84</v>
      </c>
      <c r="G437">
        <v>3</v>
      </c>
      <c r="H437" s="1" t="s">
        <v>16</v>
      </c>
      <c r="I437" s="1" t="s">
        <v>13</v>
      </c>
      <c r="J437" s="1" t="s">
        <v>52</v>
      </c>
      <c r="K437" s="1" t="s">
        <v>85</v>
      </c>
      <c r="L437" s="2">
        <v>43646</v>
      </c>
      <c r="N437">
        <f>IF(OR(Data[[#This Row],[Dismissal]]="-",Data[[#This Row],[Batting Position]]=0,Data[[#This Row],[Dismissal]]="not out"),0,1)</f>
        <v>1</v>
      </c>
    </row>
    <row r="438" spans="1:14" x14ac:dyDescent="0.3">
      <c r="A438">
        <v>26</v>
      </c>
      <c r="B438">
        <v>45</v>
      </c>
      <c r="C438">
        <v>27</v>
      </c>
      <c r="D438">
        <v>3</v>
      </c>
      <c r="E438">
        <v>0</v>
      </c>
      <c r="F438">
        <v>96.29</v>
      </c>
      <c r="G438">
        <v>3</v>
      </c>
      <c r="H438" s="1" t="s">
        <v>16</v>
      </c>
      <c r="I438" s="1" t="s">
        <v>13</v>
      </c>
      <c r="J438" s="1" t="s">
        <v>34</v>
      </c>
      <c r="K438" s="1" t="s">
        <v>85</v>
      </c>
      <c r="L438" s="2">
        <v>43648</v>
      </c>
      <c r="N438">
        <f>IF(OR(Data[[#This Row],[Dismissal]]="-",Data[[#This Row],[Batting Position]]=0,Data[[#This Row],[Dismissal]]="not out"),0,1)</f>
        <v>1</v>
      </c>
    </row>
    <row r="439" spans="1:14" x14ac:dyDescent="0.3">
      <c r="A439">
        <v>34</v>
      </c>
      <c r="B439">
        <v>61</v>
      </c>
      <c r="C439">
        <v>41</v>
      </c>
      <c r="D439">
        <v>3</v>
      </c>
      <c r="E439">
        <v>0</v>
      </c>
      <c r="F439">
        <v>82.92</v>
      </c>
      <c r="G439">
        <v>3</v>
      </c>
      <c r="H439" s="1" t="s">
        <v>20</v>
      </c>
      <c r="I439" s="1" t="s">
        <v>13</v>
      </c>
      <c r="J439" s="1" t="s">
        <v>14</v>
      </c>
      <c r="K439" s="1" t="s">
        <v>93</v>
      </c>
      <c r="L439" s="2">
        <v>43652</v>
      </c>
      <c r="N439">
        <f>IF(OR(Data[[#This Row],[Dismissal]]="-",Data[[#This Row],[Batting Position]]=0,Data[[#This Row],[Dismissal]]="not out"),0,1)</f>
        <v>0</v>
      </c>
    </row>
    <row r="440" spans="1:14" x14ac:dyDescent="0.3">
      <c r="A440">
        <v>1</v>
      </c>
      <c r="B440">
        <v>8</v>
      </c>
      <c r="C440">
        <v>6</v>
      </c>
      <c r="D440">
        <v>0</v>
      </c>
      <c r="E440">
        <v>0</v>
      </c>
      <c r="F440">
        <v>16.66</v>
      </c>
      <c r="G440">
        <v>3</v>
      </c>
      <c r="H440" s="1" t="s">
        <v>12</v>
      </c>
      <c r="I440" s="1" t="s">
        <v>13</v>
      </c>
      <c r="J440" s="1" t="s">
        <v>44</v>
      </c>
      <c r="K440" s="1" t="s">
        <v>62</v>
      </c>
      <c r="L440" s="2">
        <v>43655</v>
      </c>
      <c r="N440">
        <f>IF(OR(Data[[#This Row],[Dismissal]]="-",Data[[#This Row],[Batting Position]]=0,Data[[#This Row],[Dismissal]]="not out"),0,1)</f>
        <v>1</v>
      </c>
    </row>
    <row r="441" spans="1:14" x14ac:dyDescent="0.3">
      <c r="A441">
        <v>19</v>
      </c>
      <c r="B441">
        <v>0</v>
      </c>
      <c r="C441">
        <v>29</v>
      </c>
      <c r="D441">
        <v>1</v>
      </c>
      <c r="E441">
        <v>0</v>
      </c>
      <c r="F441">
        <v>65.510000000000005</v>
      </c>
      <c r="G441">
        <v>3</v>
      </c>
      <c r="H441" s="1" t="s">
        <v>16</v>
      </c>
      <c r="I441" s="1" t="s">
        <v>42</v>
      </c>
      <c r="J441" s="1" t="s">
        <v>25</v>
      </c>
      <c r="K441" s="1" t="s">
        <v>100</v>
      </c>
      <c r="L441" s="2">
        <v>43680</v>
      </c>
      <c r="N441">
        <f>IF(OR(Data[[#This Row],[Dismissal]]="-",Data[[#This Row],[Batting Position]]=0,Data[[#This Row],[Dismissal]]="not out"),0,1)</f>
        <v>1</v>
      </c>
    </row>
    <row r="442" spans="1:14" x14ac:dyDescent="0.3">
      <c r="A442">
        <v>28</v>
      </c>
      <c r="B442">
        <v>0</v>
      </c>
      <c r="C442">
        <v>23</v>
      </c>
      <c r="D442">
        <v>1</v>
      </c>
      <c r="E442">
        <v>1</v>
      </c>
      <c r="F442">
        <v>121.73</v>
      </c>
      <c r="G442">
        <v>3</v>
      </c>
      <c r="H442" s="1" t="s">
        <v>19</v>
      </c>
      <c r="I442" s="1" t="s">
        <v>42</v>
      </c>
      <c r="J442" s="1" t="s">
        <v>25</v>
      </c>
      <c r="K442" s="1" t="s">
        <v>100</v>
      </c>
      <c r="L442" s="2">
        <v>43681</v>
      </c>
      <c r="N442">
        <f>IF(OR(Data[[#This Row],[Dismissal]]="-",Data[[#This Row],[Batting Position]]=0,Data[[#This Row],[Dismissal]]="not out"),0,1)</f>
        <v>1</v>
      </c>
    </row>
    <row r="443" spans="1:14" x14ac:dyDescent="0.3">
      <c r="A443">
        <v>59</v>
      </c>
      <c r="B443">
        <v>0</v>
      </c>
      <c r="C443">
        <v>45</v>
      </c>
      <c r="D443">
        <v>6</v>
      </c>
      <c r="E443">
        <v>0</v>
      </c>
      <c r="F443">
        <v>131.11000000000001</v>
      </c>
      <c r="G443">
        <v>3</v>
      </c>
      <c r="H443" s="1" t="s">
        <v>16</v>
      </c>
      <c r="I443" s="1" t="s">
        <v>42</v>
      </c>
      <c r="J443" s="1" t="s">
        <v>25</v>
      </c>
      <c r="K443" s="1" t="s">
        <v>106</v>
      </c>
      <c r="L443" s="2">
        <v>43683</v>
      </c>
      <c r="N443">
        <f>IF(OR(Data[[#This Row],[Dismissal]]="-",Data[[#This Row],[Batting Position]]=0,Data[[#This Row],[Dismissal]]="not out"),0,1)</f>
        <v>1</v>
      </c>
    </row>
    <row r="444" spans="1:14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 s="1" t="s">
        <v>23</v>
      </c>
      <c r="I444" s="1" t="s">
        <v>13</v>
      </c>
      <c r="J444" s="1" t="s">
        <v>25</v>
      </c>
      <c r="K444" s="1" t="s">
        <v>106</v>
      </c>
      <c r="L444" s="2">
        <v>43685</v>
      </c>
      <c r="N444">
        <f>IF(OR(Data[[#This Row],[Dismissal]]="-",Data[[#This Row],[Batting Position]]=0,Data[[#This Row],[Dismissal]]="not out"),0,1)</f>
        <v>0</v>
      </c>
    </row>
    <row r="445" spans="1:14" x14ac:dyDescent="0.3">
      <c r="A445">
        <v>120</v>
      </c>
      <c r="B445">
        <v>179</v>
      </c>
      <c r="C445">
        <v>125</v>
      </c>
      <c r="D445">
        <v>14</v>
      </c>
      <c r="E445">
        <v>1</v>
      </c>
      <c r="F445">
        <v>96</v>
      </c>
      <c r="G445">
        <v>3</v>
      </c>
      <c r="H445" s="1" t="s">
        <v>16</v>
      </c>
      <c r="I445" s="1" t="s">
        <v>13</v>
      </c>
      <c r="J445" s="1" t="s">
        <v>25</v>
      </c>
      <c r="K445" s="1" t="s">
        <v>56</v>
      </c>
      <c r="L445" s="2">
        <v>43688</v>
      </c>
      <c r="N445">
        <f>IF(OR(Data[[#This Row],[Dismissal]]="-",Data[[#This Row],[Batting Position]]=0,Data[[#This Row],[Dismissal]]="not out"),0,1)</f>
        <v>1</v>
      </c>
    </row>
    <row r="446" spans="1:14" x14ac:dyDescent="0.3">
      <c r="A446">
        <v>114</v>
      </c>
      <c r="B446">
        <v>127</v>
      </c>
      <c r="C446">
        <v>99</v>
      </c>
      <c r="D446">
        <v>14</v>
      </c>
      <c r="E446">
        <v>0</v>
      </c>
      <c r="F446">
        <v>115.15</v>
      </c>
      <c r="G446">
        <v>3</v>
      </c>
      <c r="H446" s="1" t="s">
        <v>20</v>
      </c>
      <c r="I446" s="1" t="s">
        <v>13</v>
      </c>
      <c r="J446" s="1" t="s">
        <v>25</v>
      </c>
      <c r="K446" s="1" t="s">
        <v>56</v>
      </c>
      <c r="L446" s="2">
        <v>43691</v>
      </c>
      <c r="N446">
        <f>IF(OR(Data[[#This Row],[Dismissal]]="-",Data[[#This Row],[Batting Position]]=0,Data[[#This Row],[Dismissal]]="not out"),0,1)</f>
        <v>0</v>
      </c>
    </row>
    <row r="447" spans="1:14" x14ac:dyDescent="0.3">
      <c r="A447">
        <v>9</v>
      </c>
      <c r="B447">
        <v>0</v>
      </c>
      <c r="C447">
        <v>12</v>
      </c>
      <c r="D447">
        <v>2</v>
      </c>
      <c r="E447">
        <v>0</v>
      </c>
      <c r="F447">
        <v>75</v>
      </c>
      <c r="G447">
        <v>4</v>
      </c>
      <c r="H447" s="1" t="s">
        <v>16</v>
      </c>
      <c r="I447" s="1" t="s">
        <v>59</v>
      </c>
      <c r="J447" s="1" t="s">
        <v>25</v>
      </c>
      <c r="K447" s="1" t="s">
        <v>57</v>
      </c>
      <c r="L447" s="2">
        <v>43699</v>
      </c>
      <c r="N447">
        <f>IF(OR(Data[[#This Row],[Dismissal]]="-",Data[[#This Row],[Batting Position]]=0,Data[[#This Row],[Dismissal]]="not out"),0,1)</f>
        <v>1</v>
      </c>
    </row>
    <row r="448" spans="1:14" x14ac:dyDescent="0.3">
      <c r="A448">
        <v>51</v>
      </c>
      <c r="B448">
        <v>0</v>
      </c>
      <c r="C448">
        <v>113</v>
      </c>
      <c r="D448">
        <v>2</v>
      </c>
      <c r="E448">
        <v>0</v>
      </c>
      <c r="F448">
        <v>45.13</v>
      </c>
      <c r="G448">
        <v>4</v>
      </c>
      <c r="H448" s="1" t="s">
        <v>16</v>
      </c>
      <c r="I448" s="1" t="s">
        <v>59</v>
      </c>
      <c r="J448" s="1" t="s">
        <v>25</v>
      </c>
      <c r="K448" s="1" t="s">
        <v>57</v>
      </c>
      <c r="L448" s="2">
        <v>43699</v>
      </c>
      <c r="N448">
        <f>IF(OR(Data[[#This Row],[Dismissal]]="-",Data[[#This Row],[Batting Position]]=0,Data[[#This Row],[Dismissal]]="not out"),0,1)</f>
        <v>1</v>
      </c>
    </row>
    <row r="449" spans="1:14" x14ac:dyDescent="0.3">
      <c r="A449">
        <v>76</v>
      </c>
      <c r="B449">
        <v>211</v>
      </c>
      <c r="C449">
        <v>163</v>
      </c>
      <c r="D449">
        <v>10</v>
      </c>
      <c r="E449">
        <v>0</v>
      </c>
      <c r="F449">
        <v>46.62</v>
      </c>
      <c r="G449">
        <v>4</v>
      </c>
      <c r="H449" s="1" t="s">
        <v>16</v>
      </c>
      <c r="I449" s="1" t="s">
        <v>59</v>
      </c>
      <c r="J449" s="1" t="s">
        <v>25</v>
      </c>
      <c r="K449" s="1" t="s">
        <v>58</v>
      </c>
      <c r="L449" s="2">
        <v>43707</v>
      </c>
      <c r="N449">
        <f>IF(OR(Data[[#This Row],[Dismissal]]="-",Data[[#This Row],[Batting Position]]=0,Data[[#This Row],[Dismissal]]="not out"),0,1)</f>
        <v>1</v>
      </c>
    </row>
    <row r="450" spans="1:14" x14ac:dyDescent="0.3">
      <c r="A450">
        <v>0</v>
      </c>
      <c r="B450">
        <v>3</v>
      </c>
      <c r="C450">
        <v>1</v>
      </c>
      <c r="D450">
        <v>0</v>
      </c>
      <c r="E450">
        <v>0</v>
      </c>
      <c r="F450">
        <v>0</v>
      </c>
      <c r="G450">
        <v>4</v>
      </c>
      <c r="H450" s="1" t="s">
        <v>16</v>
      </c>
      <c r="I450" s="1" t="s">
        <v>59</v>
      </c>
      <c r="J450" s="1" t="s">
        <v>25</v>
      </c>
      <c r="K450" s="1" t="s">
        <v>58</v>
      </c>
      <c r="L450" s="2">
        <v>43707</v>
      </c>
      <c r="N450">
        <f>IF(OR(Data[[#This Row],[Dismissal]]="-",Data[[#This Row],[Batting Position]]=0,Data[[#This Row],[Dismissal]]="not out"),0,1)</f>
        <v>1</v>
      </c>
    </row>
    <row r="451" spans="1:14" x14ac:dyDescent="0.3">
      <c r="A451">
        <v>72</v>
      </c>
      <c r="B451">
        <v>66</v>
      </c>
      <c r="C451">
        <v>52</v>
      </c>
      <c r="D451">
        <v>4</v>
      </c>
      <c r="E451">
        <v>3</v>
      </c>
      <c r="F451">
        <v>138.46</v>
      </c>
      <c r="G451">
        <v>3</v>
      </c>
      <c r="H451" s="1" t="s">
        <v>20</v>
      </c>
      <c r="I451" s="1" t="s">
        <v>42</v>
      </c>
      <c r="J451" s="1" t="s">
        <v>35</v>
      </c>
      <c r="K451" s="1" t="s">
        <v>28</v>
      </c>
      <c r="L451" s="2">
        <v>43726</v>
      </c>
      <c r="N451">
        <f>IF(OR(Data[[#This Row],[Dismissal]]="-",Data[[#This Row],[Batting Position]]=0,Data[[#This Row],[Dismissal]]="not out"),0,1)</f>
        <v>0</v>
      </c>
    </row>
    <row r="452" spans="1:14" x14ac:dyDescent="0.3">
      <c r="A452">
        <v>9</v>
      </c>
      <c r="B452">
        <v>28</v>
      </c>
      <c r="C452">
        <v>15</v>
      </c>
      <c r="D452">
        <v>0</v>
      </c>
      <c r="E452">
        <v>0</v>
      </c>
      <c r="F452">
        <v>60</v>
      </c>
      <c r="G452">
        <v>3</v>
      </c>
      <c r="H452" s="1" t="s">
        <v>16</v>
      </c>
      <c r="I452" s="1" t="s">
        <v>42</v>
      </c>
      <c r="J452" s="1" t="s">
        <v>35</v>
      </c>
      <c r="K452" s="1" t="s">
        <v>47</v>
      </c>
      <c r="L452" s="2">
        <v>43730</v>
      </c>
      <c r="N452">
        <f>IF(OR(Data[[#This Row],[Dismissal]]="-",Data[[#This Row],[Batting Position]]=0,Data[[#This Row],[Dismissal]]="not out"),0,1)</f>
        <v>1</v>
      </c>
    </row>
    <row r="453" spans="1:14" x14ac:dyDescent="0.3">
      <c r="A453">
        <v>20</v>
      </c>
      <c r="B453">
        <v>0</v>
      </c>
      <c r="C453">
        <v>40</v>
      </c>
      <c r="D453">
        <v>4</v>
      </c>
      <c r="E453">
        <v>0</v>
      </c>
      <c r="F453">
        <v>50</v>
      </c>
      <c r="G453">
        <v>4</v>
      </c>
      <c r="H453" s="1" t="s">
        <v>16</v>
      </c>
      <c r="I453" s="1" t="s">
        <v>59</v>
      </c>
      <c r="J453" s="1" t="s">
        <v>35</v>
      </c>
      <c r="K453" s="1" t="s">
        <v>45</v>
      </c>
      <c r="L453" s="2">
        <v>43740</v>
      </c>
      <c r="N453">
        <f>IF(OR(Data[[#This Row],[Dismissal]]="-",Data[[#This Row],[Batting Position]]=0,Data[[#This Row],[Dismissal]]="not out"),0,1)</f>
        <v>1</v>
      </c>
    </row>
    <row r="454" spans="1:14" x14ac:dyDescent="0.3">
      <c r="A454">
        <v>31</v>
      </c>
      <c r="B454">
        <v>0</v>
      </c>
      <c r="C454">
        <v>25</v>
      </c>
      <c r="D454">
        <v>3</v>
      </c>
      <c r="E454">
        <v>1</v>
      </c>
      <c r="F454">
        <v>124</v>
      </c>
      <c r="G454">
        <v>5</v>
      </c>
      <c r="H454" s="1" t="s">
        <v>20</v>
      </c>
      <c r="I454" s="1" t="s">
        <v>59</v>
      </c>
      <c r="J454" s="1" t="s">
        <v>35</v>
      </c>
      <c r="K454" s="1" t="s">
        <v>45</v>
      </c>
      <c r="L454" s="2">
        <v>43740</v>
      </c>
      <c r="N454">
        <f>IF(OR(Data[[#This Row],[Dismissal]]="-",Data[[#This Row],[Batting Position]]=0,Data[[#This Row],[Dismissal]]="not out"),0,1)</f>
        <v>0</v>
      </c>
    </row>
    <row r="455" spans="1:14" x14ac:dyDescent="0.3">
      <c r="A455">
        <v>254</v>
      </c>
      <c r="B455">
        <v>0</v>
      </c>
      <c r="C455">
        <v>336</v>
      </c>
      <c r="D455">
        <v>33</v>
      </c>
      <c r="E455">
        <v>2</v>
      </c>
      <c r="F455">
        <v>75.59</v>
      </c>
      <c r="G455">
        <v>4</v>
      </c>
      <c r="H455" s="1" t="s">
        <v>20</v>
      </c>
      <c r="I455" s="1" t="s">
        <v>59</v>
      </c>
      <c r="J455" s="1" t="s">
        <v>35</v>
      </c>
      <c r="K455" s="1" t="s">
        <v>81</v>
      </c>
      <c r="L455" s="2">
        <v>43748</v>
      </c>
      <c r="N455">
        <f>IF(OR(Data[[#This Row],[Dismissal]]="-",Data[[#This Row],[Batting Position]]=0,Data[[#This Row],[Dismissal]]="not out"),0,1)</f>
        <v>0</v>
      </c>
    </row>
    <row r="456" spans="1:14" x14ac:dyDescent="0.3">
      <c r="A456">
        <v>12</v>
      </c>
      <c r="B456">
        <v>0</v>
      </c>
      <c r="C456">
        <v>22</v>
      </c>
      <c r="D456">
        <v>2</v>
      </c>
      <c r="E456">
        <v>0</v>
      </c>
      <c r="F456">
        <v>54.54</v>
      </c>
      <c r="G456">
        <v>4</v>
      </c>
      <c r="H456" s="1" t="s">
        <v>12</v>
      </c>
      <c r="I456" s="1" t="s">
        <v>59</v>
      </c>
      <c r="J456" s="1" t="s">
        <v>35</v>
      </c>
      <c r="K456" s="1" t="s">
        <v>83</v>
      </c>
      <c r="L456" s="2">
        <v>43757</v>
      </c>
      <c r="N456">
        <f>IF(OR(Data[[#This Row],[Dismissal]]="-",Data[[#This Row],[Batting Position]]=0,Data[[#This Row],[Dismissal]]="not out"),0,1)</f>
        <v>1</v>
      </c>
    </row>
    <row r="457" spans="1:14" x14ac:dyDescent="0.3">
      <c r="A457">
        <v>0</v>
      </c>
      <c r="B457">
        <v>0</v>
      </c>
      <c r="C457">
        <v>2</v>
      </c>
      <c r="D457">
        <v>0</v>
      </c>
      <c r="E457">
        <v>0</v>
      </c>
      <c r="F457">
        <v>0</v>
      </c>
      <c r="G457">
        <v>4</v>
      </c>
      <c r="H457" s="1" t="s">
        <v>12</v>
      </c>
      <c r="I457" s="1" t="s">
        <v>59</v>
      </c>
      <c r="J457" s="1" t="s">
        <v>34</v>
      </c>
      <c r="K457" s="1" t="s">
        <v>71</v>
      </c>
      <c r="L457" s="2">
        <v>43783</v>
      </c>
      <c r="N457">
        <f>IF(OR(Data[[#This Row],[Dismissal]]="-",Data[[#This Row],[Batting Position]]=0,Data[[#This Row],[Dismissal]]="not out"),0,1)</f>
        <v>1</v>
      </c>
    </row>
    <row r="458" spans="1:14" x14ac:dyDescent="0.3">
      <c r="A458">
        <v>136</v>
      </c>
      <c r="B458">
        <v>0</v>
      </c>
      <c r="C458">
        <v>194</v>
      </c>
      <c r="D458">
        <v>18</v>
      </c>
      <c r="E458">
        <v>0</v>
      </c>
      <c r="F458">
        <v>70.099999999999994</v>
      </c>
      <c r="G458">
        <v>4</v>
      </c>
      <c r="H458" s="1" t="s">
        <v>16</v>
      </c>
      <c r="I458" s="1" t="s">
        <v>59</v>
      </c>
      <c r="J458" s="1" t="s">
        <v>34</v>
      </c>
      <c r="K458" s="1" t="s">
        <v>31</v>
      </c>
      <c r="L458" s="2">
        <v>43791</v>
      </c>
      <c r="N458">
        <f>IF(OR(Data[[#This Row],[Dismissal]]="-",Data[[#This Row],[Batting Position]]=0,Data[[#This Row],[Dismissal]]="not out"),0,1)</f>
        <v>1</v>
      </c>
    </row>
    <row r="459" spans="1:14" x14ac:dyDescent="0.3">
      <c r="A459">
        <v>94</v>
      </c>
      <c r="B459">
        <v>0</v>
      </c>
      <c r="C459">
        <v>50</v>
      </c>
      <c r="D459">
        <v>6</v>
      </c>
      <c r="E459">
        <v>6</v>
      </c>
      <c r="F459">
        <v>188</v>
      </c>
      <c r="G459">
        <v>3</v>
      </c>
      <c r="H459" s="1" t="s">
        <v>20</v>
      </c>
      <c r="I459" s="1" t="s">
        <v>42</v>
      </c>
      <c r="J459" s="1" t="s">
        <v>25</v>
      </c>
      <c r="K459" s="1" t="s">
        <v>69</v>
      </c>
      <c r="L459" s="2">
        <v>43805</v>
      </c>
      <c r="N459">
        <f>IF(OR(Data[[#This Row],[Dismissal]]="-",Data[[#This Row],[Batting Position]]=0,Data[[#This Row],[Dismissal]]="not out"),0,1)</f>
        <v>0</v>
      </c>
    </row>
    <row r="460" spans="1:14" x14ac:dyDescent="0.3">
      <c r="A460">
        <v>19</v>
      </c>
      <c r="B460">
        <v>0</v>
      </c>
      <c r="C460">
        <v>17</v>
      </c>
      <c r="D460">
        <v>2</v>
      </c>
      <c r="E460">
        <v>0</v>
      </c>
      <c r="F460">
        <v>111.76</v>
      </c>
      <c r="G460">
        <v>4</v>
      </c>
      <c r="H460" s="1" t="s">
        <v>16</v>
      </c>
      <c r="I460" s="1" t="s">
        <v>42</v>
      </c>
      <c r="J460" s="1" t="s">
        <v>25</v>
      </c>
      <c r="K460" s="1" t="s">
        <v>101</v>
      </c>
      <c r="L460" s="2">
        <v>43807</v>
      </c>
      <c r="N460">
        <f>IF(OR(Data[[#This Row],[Dismissal]]="-",Data[[#This Row],[Batting Position]]=0,Data[[#This Row],[Dismissal]]="not out"),0,1)</f>
        <v>1</v>
      </c>
    </row>
    <row r="461" spans="1:14" x14ac:dyDescent="0.3">
      <c r="A461">
        <v>70</v>
      </c>
      <c r="B461">
        <v>0</v>
      </c>
      <c r="C461">
        <v>29</v>
      </c>
      <c r="D461">
        <v>4</v>
      </c>
      <c r="E461">
        <v>7</v>
      </c>
      <c r="F461">
        <v>241.37</v>
      </c>
      <c r="G461">
        <v>4</v>
      </c>
      <c r="H461" s="1" t="s">
        <v>20</v>
      </c>
      <c r="I461" s="1" t="s">
        <v>42</v>
      </c>
      <c r="J461" s="1" t="s">
        <v>25</v>
      </c>
      <c r="K461" s="1" t="s">
        <v>55</v>
      </c>
      <c r="L461" s="2">
        <v>43810</v>
      </c>
      <c r="N461">
        <f>IF(OR(Data[[#This Row],[Dismissal]]="-",Data[[#This Row],[Batting Position]]=0,Data[[#This Row],[Dismissal]]="not out"),0,1)</f>
        <v>0</v>
      </c>
    </row>
    <row r="462" spans="1:14" x14ac:dyDescent="0.3">
      <c r="A462">
        <v>4</v>
      </c>
      <c r="B462">
        <v>0</v>
      </c>
      <c r="C462">
        <v>4</v>
      </c>
      <c r="D462">
        <v>1</v>
      </c>
      <c r="E462">
        <v>0</v>
      </c>
      <c r="F462">
        <v>100</v>
      </c>
      <c r="G462">
        <v>3</v>
      </c>
      <c r="H462" s="1" t="s">
        <v>19</v>
      </c>
      <c r="I462" s="1" t="s">
        <v>13</v>
      </c>
      <c r="J462" s="1" t="s">
        <v>25</v>
      </c>
      <c r="K462" s="1" t="s">
        <v>48</v>
      </c>
      <c r="L462" s="2">
        <v>43814</v>
      </c>
      <c r="N462">
        <f>IF(OR(Data[[#This Row],[Dismissal]]="-",Data[[#This Row],[Batting Position]]=0,Data[[#This Row],[Dismissal]]="not out"),0,1)</f>
        <v>1</v>
      </c>
    </row>
    <row r="463" spans="1:14" x14ac:dyDescent="0.3">
      <c r="A463">
        <v>0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3</v>
      </c>
      <c r="H463" s="1" t="s">
        <v>16</v>
      </c>
      <c r="I463" s="1" t="s">
        <v>13</v>
      </c>
      <c r="J463" s="1" t="s">
        <v>25</v>
      </c>
      <c r="K463" s="1" t="s">
        <v>45</v>
      </c>
      <c r="L463" s="2">
        <v>43817</v>
      </c>
      <c r="N463">
        <f>IF(OR(Data[[#This Row],[Dismissal]]="-",Data[[#This Row],[Batting Position]]=0,Data[[#This Row],[Dismissal]]="not out"),0,1)</f>
        <v>1</v>
      </c>
    </row>
    <row r="464" spans="1:14" x14ac:dyDescent="0.3">
      <c r="A464">
        <v>85</v>
      </c>
      <c r="B464">
        <v>0</v>
      </c>
      <c r="C464">
        <v>81</v>
      </c>
      <c r="D464">
        <v>9</v>
      </c>
      <c r="E464">
        <v>0</v>
      </c>
      <c r="F464">
        <v>104.93</v>
      </c>
      <c r="G464">
        <v>3</v>
      </c>
      <c r="H464" s="1" t="s">
        <v>19</v>
      </c>
      <c r="I464" s="1" t="s">
        <v>13</v>
      </c>
      <c r="J464" s="1" t="s">
        <v>25</v>
      </c>
      <c r="K464" s="1" t="s">
        <v>70</v>
      </c>
      <c r="L464" s="2">
        <v>43821</v>
      </c>
      <c r="N464">
        <f>IF(OR(Data[[#This Row],[Dismissal]]="-",Data[[#This Row],[Batting Position]]=0,Data[[#This Row],[Dismissal]]="not out"),0,1)</f>
        <v>1</v>
      </c>
    </row>
    <row r="465" spans="1:14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 s="1" t="s">
        <v>23</v>
      </c>
      <c r="I465" s="1" t="s">
        <v>42</v>
      </c>
      <c r="J465" s="1" t="s">
        <v>14</v>
      </c>
      <c r="K465" s="1" t="s">
        <v>46</v>
      </c>
      <c r="L465" s="2">
        <v>43835</v>
      </c>
      <c r="N465">
        <f>IF(OR(Data[[#This Row],[Dismissal]]="-",Data[[#This Row],[Batting Position]]=0,Data[[#This Row],[Dismissal]]="not out"),0,1)</f>
        <v>0</v>
      </c>
    </row>
    <row r="466" spans="1:14" x14ac:dyDescent="0.3">
      <c r="A466">
        <v>30</v>
      </c>
      <c r="B466">
        <v>0</v>
      </c>
      <c r="C466">
        <v>17</v>
      </c>
      <c r="D466">
        <v>1</v>
      </c>
      <c r="E466">
        <v>2</v>
      </c>
      <c r="F466">
        <v>176.47</v>
      </c>
      <c r="G466">
        <v>4</v>
      </c>
      <c r="H466" s="1" t="s">
        <v>20</v>
      </c>
      <c r="I466" s="1" t="s">
        <v>42</v>
      </c>
      <c r="J466" s="1" t="s">
        <v>14</v>
      </c>
      <c r="K466" s="1" t="s">
        <v>71</v>
      </c>
      <c r="L466" s="2">
        <v>43837</v>
      </c>
      <c r="N466">
        <f>IF(OR(Data[[#This Row],[Dismissal]]="-",Data[[#This Row],[Batting Position]]=0,Data[[#This Row],[Dismissal]]="not out"),0,1)</f>
        <v>0</v>
      </c>
    </row>
    <row r="467" spans="1:14" x14ac:dyDescent="0.3">
      <c r="A467">
        <v>26</v>
      </c>
      <c r="B467">
        <v>0</v>
      </c>
      <c r="C467">
        <v>17</v>
      </c>
      <c r="D467">
        <v>2</v>
      </c>
      <c r="E467">
        <v>1</v>
      </c>
      <c r="F467">
        <v>152.94</v>
      </c>
      <c r="G467">
        <v>6</v>
      </c>
      <c r="H467" s="1" t="s">
        <v>17</v>
      </c>
      <c r="I467" s="1" t="s">
        <v>42</v>
      </c>
      <c r="J467" s="1" t="s">
        <v>14</v>
      </c>
      <c r="K467" s="1" t="s">
        <v>81</v>
      </c>
      <c r="L467" s="2">
        <v>43840</v>
      </c>
      <c r="N467">
        <f>IF(OR(Data[[#This Row],[Dismissal]]="-",Data[[#This Row],[Batting Position]]=0,Data[[#This Row],[Dismissal]]="not out"),0,1)</f>
        <v>1</v>
      </c>
    </row>
    <row r="468" spans="1:14" x14ac:dyDescent="0.3">
      <c r="A468">
        <v>16</v>
      </c>
      <c r="B468">
        <v>0</v>
      </c>
      <c r="C468">
        <v>14</v>
      </c>
      <c r="D468">
        <v>0</v>
      </c>
      <c r="E468">
        <v>1</v>
      </c>
      <c r="F468">
        <v>114.28</v>
      </c>
      <c r="G468">
        <v>4</v>
      </c>
      <c r="H468" s="1" t="s">
        <v>16</v>
      </c>
      <c r="I468" s="1" t="s">
        <v>13</v>
      </c>
      <c r="J468" s="1" t="s">
        <v>24</v>
      </c>
      <c r="K468" s="1" t="s">
        <v>55</v>
      </c>
      <c r="L468" s="2">
        <v>43844</v>
      </c>
      <c r="N468">
        <f>IF(OR(Data[[#This Row],[Dismissal]]="-",Data[[#This Row],[Batting Position]]=0,Data[[#This Row],[Dismissal]]="not out"),0,1)</f>
        <v>1</v>
      </c>
    </row>
    <row r="469" spans="1:14" x14ac:dyDescent="0.3">
      <c r="A469">
        <v>78</v>
      </c>
      <c r="B469">
        <v>0</v>
      </c>
      <c r="C469">
        <v>76</v>
      </c>
      <c r="D469">
        <v>6</v>
      </c>
      <c r="E469">
        <v>0</v>
      </c>
      <c r="F469">
        <v>102.63</v>
      </c>
      <c r="G469">
        <v>3</v>
      </c>
      <c r="H469" s="1" t="s">
        <v>16</v>
      </c>
      <c r="I469" s="1" t="s">
        <v>13</v>
      </c>
      <c r="J469" s="1" t="s">
        <v>24</v>
      </c>
      <c r="K469" s="1" t="s">
        <v>29</v>
      </c>
      <c r="L469" s="2">
        <v>43847</v>
      </c>
      <c r="N469">
        <f>IF(OR(Data[[#This Row],[Dismissal]]="-",Data[[#This Row],[Batting Position]]=0,Data[[#This Row],[Dismissal]]="not out"),0,1)</f>
        <v>1</v>
      </c>
    </row>
    <row r="470" spans="1:14" x14ac:dyDescent="0.3">
      <c r="A470">
        <v>89</v>
      </c>
      <c r="B470">
        <v>0</v>
      </c>
      <c r="C470">
        <v>91</v>
      </c>
      <c r="D470">
        <v>8</v>
      </c>
      <c r="E470">
        <v>0</v>
      </c>
      <c r="F470">
        <v>97.8</v>
      </c>
      <c r="G470">
        <v>3</v>
      </c>
      <c r="H470" s="1" t="s">
        <v>19</v>
      </c>
      <c r="I470" s="1" t="s">
        <v>13</v>
      </c>
      <c r="J470" s="1" t="s">
        <v>24</v>
      </c>
      <c r="K470" s="1" t="s">
        <v>47</v>
      </c>
      <c r="L470" s="2">
        <v>43849</v>
      </c>
      <c r="N470">
        <f>IF(OR(Data[[#This Row],[Dismissal]]="-",Data[[#This Row],[Batting Position]]=0,Data[[#This Row],[Dismissal]]="not out"),0,1)</f>
        <v>1</v>
      </c>
    </row>
    <row r="471" spans="1:14" x14ac:dyDescent="0.3">
      <c r="A471">
        <v>45</v>
      </c>
      <c r="B471">
        <v>0</v>
      </c>
      <c r="C471">
        <v>32</v>
      </c>
      <c r="D471">
        <v>3</v>
      </c>
      <c r="E471">
        <v>1</v>
      </c>
      <c r="F471">
        <v>140.62</v>
      </c>
      <c r="G471">
        <v>3</v>
      </c>
      <c r="H471" s="1" t="s">
        <v>16</v>
      </c>
      <c r="I471" s="1" t="s">
        <v>42</v>
      </c>
      <c r="J471" s="1" t="s">
        <v>44</v>
      </c>
      <c r="K471" s="1" t="s">
        <v>89</v>
      </c>
      <c r="L471" s="2">
        <v>43854</v>
      </c>
      <c r="N471">
        <f>IF(OR(Data[[#This Row],[Dismissal]]="-",Data[[#This Row],[Batting Position]]=0,Data[[#This Row],[Dismissal]]="not out"),0,1)</f>
        <v>1</v>
      </c>
    </row>
    <row r="472" spans="1:14" x14ac:dyDescent="0.3">
      <c r="A472">
        <v>11</v>
      </c>
      <c r="B472">
        <v>21</v>
      </c>
      <c r="C472">
        <v>12</v>
      </c>
      <c r="D472">
        <v>1</v>
      </c>
      <c r="E472">
        <v>0</v>
      </c>
      <c r="F472">
        <v>91.66</v>
      </c>
      <c r="G472">
        <v>3</v>
      </c>
      <c r="H472" s="1" t="s">
        <v>16</v>
      </c>
      <c r="I472" s="1" t="s">
        <v>42</v>
      </c>
      <c r="J472" s="1" t="s">
        <v>44</v>
      </c>
      <c r="K472" s="1" t="s">
        <v>89</v>
      </c>
      <c r="L472" s="2">
        <v>43856</v>
      </c>
      <c r="N472">
        <f>IF(OR(Data[[#This Row],[Dismissal]]="-",Data[[#This Row],[Batting Position]]=0,Data[[#This Row],[Dismissal]]="not out"),0,1)</f>
        <v>1</v>
      </c>
    </row>
    <row r="473" spans="1:14" x14ac:dyDescent="0.3">
      <c r="A473">
        <v>38</v>
      </c>
      <c r="B473">
        <v>31</v>
      </c>
      <c r="C473">
        <v>27</v>
      </c>
      <c r="D473">
        <v>2</v>
      </c>
      <c r="E473">
        <v>1</v>
      </c>
      <c r="F473">
        <v>140.74</v>
      </c>
      <c r="G473">
        <v>4</v>
      </c>
      <c r="H473" s="1" t="s">
        <v>16</v>
      </c>
      <c r="I473" s="1" t="s">
        <v>42</v>
      </c>
      <c r="J473" s="1" t="s">
        <v>44</v>
      </c>
      <c r="K473" s="1" t="s">
        <v>88</v>
      </c>
      <c r="L473" s="2">
        <v>43859</v>
      </c>
      <c r="N473">
        <f>IF(OR(Data[[#This Row],[Dismissal]]="-",Data[[#This Row],[Batting Position]]=0,Data[[#This Row],[Dismissal]]="not out"),0,1)</f>
        <v>1</v>
      </c>
    </row>
    <row r="474" spans="1:14" x14ac:dyDescent="0.3">
      <c r="A474">
        <v>11</v>
      </c>
      <c r="B474">
        <v>16</v>
      </c>
      <c r="C474">
        <v>9</v>
      </c>
      <c r="D474">
        <v>2</v>
      </c>
      <c r="E474">
        <v>0</v>
      </c>
      <c r="F474">
        <v>122.22</v>
      </c>
      <c r="G474">
        <v>3</v>
      </c>
      <c r="H474" s="1" t="s">
        <v>16</v>
      </c>
      <c r="I474" s="1" t="s">
        <v>42</v>
      </c>
      <c r="J474" s="1" t="s">
        <v>44</v>
      </c>
      <c r="K474" s="1" t="s">
        <v>90</v>
      </c>
      <c r="L474" s="2">
        <v>43861</v>
      </c>
      <c r="N474">
        <f>IF(OR(Data[[#This Row],[Dismissal]]="-",Data[[#This Row],[Batting Position]]=0,Data[[#This Row],[Dismissal]]="not out"),0,1)</f>
        <v>1</v>
      </c>
    </row>
    <row r="475" spans="1:14" x14ac:dyDescent="0.3">
      <c r="A475">
        <v>51</v>
      </c>
      <c r="B475">
        <v>88</v>
      </c>
      <c r="C475">
        <v>63</v>
      </c>
      <c r="D475">
        <v>6</v>
      </c>
      <c r="E475">
        <v>0</v>
      </c>
      <c r="F475">
        <v>80.95</v>
      </c>
      <c r="G475">
        <v>3</v>
      </c>
      <c r="H475" s="1" t="s">
        <v>19</v>
      </c>
      <c r="I475" s="1" t="s">
        <v>13</v>
      </c>
      <c r="J475" s="1" t="s">
        <v>44</v>
      </c>
      <c r="K475" s="1" t="s">
        <v>88</v>
      </c>
      <c r="L475" s="2">
        <v>43866</v>
      </c>
      <c r="N475">
        <f>IF(OR(Data[[#This Row],[Dismissal]]="-",Data[[#This Row],[Batting Position]]=0,Data[[#This Row],[Dismissal]]="not out"),0,1)</f>
        <v>1</v>
      </c>
    </row>
    <row r="476" spans="1:14" x14ac:dyDescent="0.3">
      <c r="A476">
        <v>15</v>
      </c>
      <c r="B476">
        <v>31</v>
      </c>
      <c r="C476">
        <v>25</v>
      </c>
      <c r="D476">
        <v>1</v>
      </c>
      <c r="E476">
        <v>0</v>
      </c>
      <c r="F476">
        <v>60</v>
      </c>
      <c r="G476">
        <v>3</v>
      </c>
      <c r="H476" s="1" t="s">
        <v>19</v>
      </c>
      <c r="I476" s="1" t="s">
        <v>13</v>
      </c>
      <c r="J476" s="1" t="s">
        <v>44</v>
      </c>
      <c r="K476" s="1" t="s">
        <v>89</v>
      </c>
      <c r="L476" s="2">
        <v>43869</v>
      </c>
      <c r="N476">
        <f>IF(OR(Data[[#This Row],[Dismissal]]="-",Data[[#This Row],[Batting Position]]=0,Data[[#This Row],[Dismissal]]="not out"),0,1)</f>
        <v>1</v>
      </c>
    </row>
    <row r="477" spans="1:14" x14ac:dyDescent="0.3">
      <c r="A477">
        <v>9</v>
      </c>
      <c r="B477">
        <v>20</v>
      </c>
      <c r="C477">
        <v>12</v>
      </c>
      <c r="D477">
        <v>0</v>
      </c>
      <c r="E477">
        <v>1</v>
      </c>
      <c r="F477">
        <v>75</v>
      </c>
      <c r="G477">
        <v>3</v>
      </c>
      <c r="H477" s="1" t="s">
        <v>16</v>
      </c>
      <c r="I477" s="1" t="s">
        <v>13</v>
      </c>
      <c r="J477" s="1" t="s">
        <v>44</v>
      </c>
      <c r="K477" s="1" t="s">
        <v>105</v>
      </c>
      <c r="L477" s="2">
        <v>43872</v>
      </c>
      <c r="N477">
        <f>IF(OR(Data[[#This Row],[Dismissal]]="-",Data[[#This Row],[Batting Position]]=0,Data[[#This Row],[Dismissal]]="not out"),0,1)</f>
        <v>1</v>
      </c>
    </row>
    <row r="478" spans="1:14" x14ac:dyDescent="0.3">
      <c r="A478">
        <v>2</v>
      </c>
      <c r="B478">
        <v>9</v>
      </c>
      <c r="C478">
        <v>7</v>
      </c>
      <c r="D478">
        <v>0</v>
      </c>
      <c r="E478">
        <v>0</v>
      </c>
      <c r="F478">
        <v>28.57</v>
      </c>
      <c r="G478">
        <v>4</v>
      </c>
      <c r="H478" s="1" t="s">
        <v>16</v>
      </c>
      <c r="I478" s="1" t="s">
        <v>59</v>
      </c>
      <c r="J478" s="1" t="s">
        <v>44</v>
      </c>
      <c r="K478" s="1" t="s">
        <v>90</v>
      </c>
      <c r="L478" s="2">
        <v>43882</v>
      </c>
      <c r="N478">
        <f>IF(OR(Data[[#This Row],[Dismissal]]="-",Data[[#This Row],[Batting Position]]=0,Data[[#This Row],[Dismissal]]="not out"),0,1)</f>
        <v>1</v>
      </c>
    </row>
    <row r="479" spans="1:14" x14ac:dyDescent="0.3">
      <c r="A479">
        <v>19</v>
      </c>
      <c r="B479">
        <v>61</v>
      </c>
      <c r="C479">
        <v>43</v>
      </c>
      <c r="D479">
        <v>3</v>
      </c>
      <c r="E479">
        <v>0</v>
      </c>
      <c r="F479">
        <v>44.18</v>
      </c>
      <c r="G479">
        <v>4</v>
      </c>
      <c r="H479" s="1" t="s">
        <v>16</v>
      </c>
      <c r="I479" s="1" t="s">
        <v>59</v>
      </c>
      <c r="J479" s="1" t="s">
        <v>44</v>
      </c>
      <c r="K479" s="1" t="s">
        <v>90</v>
      </c>
      <c r="L479" s="2">
        <v>43882</v>
      </c>
      <c r="N479">
        <f>IF(OR(Data[[#This Row],[Dismissal]]="-",Data[[#This Row],[Batting Position]]=0,Data[[#This Row],[Dismissal]]="not out"),0,1)</f>
        <v>1</v>
      </c>
    </row>
    <row r="480" spans="1:14" x14ac:dyDescent="0.3">
      <c r="A480">
        <v>3</v>
      </c>
      <c r="B480">
        <v>23</v>
      </c>
      <c r="C480">
        <v>15</v>
      </c>
      <c r="D480">
        <v>0</v>
      </c>
      <c r="E480">
        <v>0</v>
      </c>
      <c r="F480">
        <v>20</v>
      </c>
      <c r="G480">
        <v>4</v>
      </c>
      <c r="H480" s="1" t="s">
        <v>12</v>
      </c>
      <c r="I480" s="1" t="s">
        <v>59</v>
      </c>
      <c r="J480" s="1" t="s">
        <v>44</v>
      </c>
      <c r="K480" s="1" t="s">
        <v>107</v>
      </c>
      <c r="L480" s="2">
        <v>43890</v>
      </c>
      <c r="N480">
        <f>IF(OR(Data[[#This Row],[Dismissal]]="-",Data[[#This Row],[Batting Position]]=0,Data[[#This Row],[Dismissal]]="not out"),0,1)</f>
        <v>1</v>
      </c>
    </row>
    <row r="481" spans="1:14" x14ac:dyDescent="0.3">
      <c r="A481">
        <v>14</v>
      </c>
      <c r="B481">
        <v>40</v>
      </c>
      <c r="C481">
        <v>30</v>
      </c>
      <c r="D481">
        <v>3</v>
      </c>
      <c r="E481">
        <v>0</v>
      </c>
      <c r="F481">
        <v>46.66</v>
      </c>
      <c r="G481">
        <v>4</v>
      </c>
      <c r="H481" s="1" t="s">
        <v>12</v>
      </c>
      <c r="I481" s="1" t="s">
        <v>59</v>
      </c>
      <c r="J481" s="1" t="s">
        <v>44</v>
      </c>
      <c r="K481" s="1" t="s">
        <v>107</v>
      </c>
      <c r="L481" s="2">
        <v>43890</v>
      </c>
      <c r="N481">
        <f>IF(OR(Data[[#This Row],[Dismissal]]="-",Data[[#This Row],[Batting Position]]=0,Data[[#This Row],[Dismissal]]="not out"),0,1)</f>
        <v>1</v>
      </c>
    </row>
    <row r="482" spans="1:14" x14ac:dyDescent="0.3">
      <c r="A482">
        <v>21</v>
      </c>
      <c r="B482">
        <v>0</v>
      </c>
      <c r="C482">
        <v>21</v>
      </c>
      <c r="D482">
        <v>2</v>
      </c>
      <c r="E482">
        <v>1</v>
      </c>
      <c r="F482">
        <v>100</v>
      </c>
      <c r="G482">
        <v>3</v>
      </c>
      <c r="H482" s="1" t="s">
        <v>16</v>
      </c>
      <c r="I482" s="1" t="s">
        <v>13</v>
      </c>
      <c r="J482" s="1" t="s">
        <v>24</v>
      </c>
      <c r="K482" s="1" t="s">
        <v>73</v>
      </c>
      <c r="L482" s="2">
        <v>44162</v>
      </c>
      <c r="N482">
        <f>IF(OR(Data[[#This Row],[Dismissal]]="-",Data[[#This Row],[Batting Position]]=0,Data[[#This Row],[Dismissal]]="not out"),0,1)</f>
        <v>1</v>
      </c>
    </row>
    <row r="483" spans="1:14" x14ac:dyDescent="0.3">
      <c r="A483">
        <v>89</v>
      </c>
      <c r="B483">
        <v>0</v>
      </c>
      <c r="C483">
        <v>87</v>
      </c>
      <c r="D483">
        <v>7</v>
      </c>
      <c r="E483">
        <v>2</v>
      </c>
      <c r="F483">
        <v>102.29</v>
      </c>
      <c r="G483">
        <v>3</v>
      </c>
      <c r="H483" s="1" t="s">
        <v>16</v>
      </c>
      <c r="I483" s="1" t="s">
        <v>13</v>
      </c>
      <c r="J483" s="1" t="s">
        <v>24</v>
      </c>
      <c r="K483" s="1" t="s">
        <v>73</v>
      </c>
      <c r="L483" s="2">
        <v>44164</v>
      </c>
      <c r="N483">
        <f>IF(OR(Data[[#This Row],[Dismissal]]="-",Data[[#This Row],[Batting Position]]=0,Data[[#This Row],[Dismissal]]="not out"),0,1)</f>
        <v>1</v>
      </c>
    </row>
    <row r="484" spans="1:14" x14ac:dyDescent="0.3">
      <c r="A484">
        <v>63</v>
      </c>
      <c r="B484">
        <v>0</v>
      </c>
      <c r="C484">
        <v>78</v>
      </c>
      <c r="D484">
        <v>5</v>
      </c>
      <c r="E484">
        <v>0</v>
      </c>
      <c r="F484">
        <v>80.760000000000005</v>
      </c>
      <c r="G484">
        <v>3</v>
      </c>
      <c r="H484" s="1" t="s">
        <v>16</v>
      </c>
      <c r="I484" s="1" t="s">
        <v>13</v>
      </c>
      <c r="J484" s="1" t="s">
        <v>24</v>
      </c>
      <c r="K484" s="1" t="s">
        <v>98</v>
      </c>
      <c r="L484" s="2">
        <v>44167</v>
      </c>
      <c r="N484">
        <f>IF(OR(Data[[#This Row],[Dismissal]]="-",Data[[#This Row],[Batting Position]]=0,Data[[#This Row],[Dismissal]]="not out"),0,1)</f>
        <v>1</v>
      </c>
    </row>
    <row r="485" spans="1:14" x14ac:dyDescent="0.3">
      <c r="A485">
        <v>9</v>
      </c>
      <c r="B485">
        <v>0</v>
      </c>
      <c r="C485">
        <v>9</v>
      </c>
      <c r="D485">
        <v>1</v>
      </c>
      <c r="E485">
        <v>0</v>
      </c>
      <c r="F485">
        <v>100</v>
      </c>
      <c r="G485">
        <v>3</v>
      </c>
      <c r="H485" s="1" t="s">
        <v>16</v>
      </c>
      <c r="I485" s="1" t="s">
        <v>42</v>
      </c>
      <c r="J485" s="1" t="s">
        <v>24</v>
      </c>
      <c r="K485" s="1" t="s">
        <v>98</v>
      </c>
      <c r="L485" s="2">
        <v>44169</v>
      </c>
      <c r="N485">
        <f>IF(OR(Data[[#This Row],[Dismissal]]="-",Data[[#This Row],[Batting Position]]=0,Data[[#This Row],[Dismissal]]="not out"),0,1)</f>
        <v>1</v>
      </c>
    </row>
    <row r="486" spans="1:14" x14ac:dyDescent="0.3">
      <c r="A486">
        <v>40</v>
      </c>
      <c r="B486">
        <v>0</v>
      </c>
      <c r="C486">
        <v>24</v>
      </c>
      <c r="D486">
        <v>2</v>
      </c>
      <c r="E486">
        <v>2</v>
      </c>
      <c r="F486">
        <v>166.66</v>
      </c>
      <c r="G486">
        <v>3</v>
      </c>
      <c r="H486" s="1" t="s">
        <v>16</v>
      </c>
      <c r="I486" s="1" t="s">
        <v>42</v>
      </c>
      <c r="J486" s="1" t="s">
        <v>24</v>
      </c>
      <c r="K486" s="1" t="s">
        <v>73</v>
      </c>
      <c r="L486" s="2">
        <v>44171</v>
      </c>
      <c r="N486">
        <f>IF(OR(Data[[#This Row],[Dismissal]]="-",Data[[#This Row],[Batting Position]]=0,Data[[#This Row],[Dismissal]]="not out"),0,1)</f>
        <v>1</v>
      </c>
    </row>
    <row r="487" spans="1:14" x14ac:dyDescent="0.3">
      <c r="A487">
        <v>85</v>
      </c>
      <c r="B487">
        <v>0</v>
      </c>
      <c r="C487">
        <v>61</v>
      </c>
      <c r="D487">
        <v>4</v>
      </c>
      <c r="E487">
        <v>3</v>
      </c>
      <c r="F487">
        <v>139.34</v>
      </c>
      <c r="G487">
        <v>3</v>
      </c>
      <c r="H487" s="1" t="s">
        <v>16</v>
      </c>
      <c r="I487" s="1" t="s">
        <v>42</v>
      </c>
      <c r="J487" s="1" t="s">
        <v>24</v>
      </c>
      <c r="K487" s="1" t="s">
        <v>73</v>
      </c>
      <c r="L487" s="2">
        <v>44173</v>
      </c>
      <c r="N487">
        <f>IF(OR(Data[[#This Row],[Dismissal]]="-",Data[[#This Row],[Batting Position]]=0,Data[[#This Row],[Dismissal]]="not out"),0,1)</f>
        <v>1</v>
      </c>
    </row>
    <row r="488" spans="1:14" x14ac:dyDescent="0.3">
      <c r="A488">
        <v>74</v>
      </c>
      <c r="B488">
        <v>244</v>
      </c>
      <c r="C488">
        <v>180</v>
      </c>
      <c r="D488">
        <v>8</v>
      </c>
      <c r="E488">
        <v>0</v>
      </c>
      <c r="F488">
        <v>41.11</v>
      </c>
      <c r="G488">
        <v>4</v>
      </c>
      <c r="H488" s="1" t="s">
        <v>17</v>
      </c>
      <c r="I488" s="1" t="s">
        <v>59</v>
      </c>
      <c r="J488" s="1" t="s">
        <v>24</v>
      </c>
      <c r="K488" s="1" t="s">
        <v>75</v>
      </c>
      <c r="L488" s="2">
        <v>44182</v>
      </c>
      <c r="N488">
        <f>IF(OR(Data[[#This Row],[Dismissal]]="-",Data[[#This Row],[Batting Position]]=0,Data[[#This Row],[Dismissal]]="not out"),0,1)</f>
        <v>1</v>
      </c>
    </row>
    <row r="489" spans="1:14" x14ac:dyDescent="0.3">
      <c r="A489">
        <v>4</v>
      </c>
      <c r="B489">
        <v>13</v>
      </c>
      <c r="C489">
        <v>8</v>
      </c>
      <c r="D489">
        <v>1</v>
      </c>
      <c r="E489">
        <v>0</v>
      </c>
      <c r="F489">
        <v>50</v>
      </c>
      <c r="G489">
        <v>5</v>
      </c>
      <c r="H489" s="1" t="s">
        <v>16</v>
      </c>
      <c r="I489" s="1" t="s">
        <v>59</v>
      </c>
      <c r="J489" s="1" t="s">
        <v>24</v>
      </c>
      <c r="K489" s="1" t="s">
        <v>75</v>
      </c>
      <c r="L489" s="2">
        <v>44182</v>
      </c>
      <c r="N489">
        <f>IF(OR(Data[[#This Row],[Dismissal]]="-",Data[[#This Row],[Batting Position]]=0,Data[[#This Row],[Dismissal]]="not out"),0,1)</f>
        <v>1</v>
      </c>
    </row>
    <row r="490" spans="1:14" x14ac:dyDescent="0.3">
      <c r="A490">
        <v>11</v>
      </c>
      <c r="B490">
        <v>69</v>
      </c>
      <c r="C490">
        <v>48</v>
      </c>
      <c r="D490">
        <v>0</v>
      </c>
      <c r="E490">
        <v>0</v>
      </c>
      <c r="F490">
        <v>22.91</v>
      </c>
      <c r="G490">
        <v>4</v>
      </c>
      <c r="H490" s="1" t="s">
        <v>16</v>
      </c>
      <c r="I490" s="1" t="s">
        <v>59</v>
      </c>
      <c r="J490" s="1" t="s">
        <v>52</v>
      </c>
      <c r="K490" s="1" t="s">
        <v>48</v>
      </c>
      <c r="L490" s="2">
        <v>44232</v>
      </c>
      <c r="N490">
        <f>IF(OR(Data[[#This Row],[Dismissal]]="-",Data[[#This Row],[Batting Position]]=0,Data[[#This Row],[Dismissal]]="not out"),0,1)</f>
        <v>1</v>
      </c>
    </row>
    <row r="491" spans="1:14" x14ac:dyDescent="0.3">
      <c r="A491">
        <v>72</v>
      </c>
      <c r="B491">
        <v>153</v>
      </c>
      <c r="C491">
        <v>104</v>
      </c>
      <c r="D491">
        <v>9</v>
      </c>
      <c r="E491">
        <v>0</v>
      </c>
      <c r="F491">
        <v>69.23</v>
      </c>
      <c r="G491">
        <v>4</v>
      </c>
      <c r="H491" s="1" t="s">
        <v>19</v>
      </c>
      <c r="I491" s="1" t="s">
        <v>59</v>
      </c>
      <c r="J491" s="1" t="s">
        <v>52</v>
      </c>
      <c r="K491" s="1" t="s">
        <v>48</v>
      </c>
      <c r="L491" s="2">
        <v>44232</v>
      </c>
      <c r="N491">
        <f>IF(OR(Data[[#This Row],[Dismissal]]="-",Data[[#This Row],[Batting Position]]=0,Data[[#This Row],[Dismissal]]="not out"),0,1)</f>
        <v>1</v>
      </c>
    </row>
    <row r="492" spans="1:14" x14ac:dyDescent="0.3">
      <c r="A492">
        <v>0</v>
      </c>
      <c r="B492">
        <v>6</v>
      </c>
      <c r="C492">
        <v>5</v>
      </c>
      <c r="D492">
        <v>0</v>
      </c>
      <c r="E492">
        <v>0</v>
      </c>
      <c r="F492">
        <v>0</v>
      </c>
      <c r="G492">
        <v>4</v>
      </c>
      <c r="H492" s="1" t="s">
        <v>19</v>
      </c>
      <c r="I492" s="1" t="s">
        <v>59</v>
      </c>
      <c r="J492" s="1" t="s">
        <v>52</v>
      </c>
      <c r="K492" s="1" t="s">
        <v>48</v>
      </c>
      <c r="L492" s="2">
        <v>44240</v>
      </c>
      <c r="N492">
        <f>IF(OR(Data[[#This Row],[Dismissal]]="-",Data[[#This Row],[Batting Position]]=0,Data[[#This Row],[Dismissal]]="not out"),0,1)</f>
        <v>1</v>
      </c>
    </row>
    <row r="493" spans="1:14" x14ac:dyDescent="0.3">
      <c r="A493">
        <v>62</v>
      </c>
      <c r="B493">
        <v>200</v>
      </c>
      <c r="C493">
        <v>149</v>
      </c>
      <c r="D493">
        <v>7</v>
      </c>
      <c r="E493">
        <v>0</v>
      </c>
      <c r="F493">
        <v>41.61</v>
      </c>
      <c r="G493">
        <v>4</v>
      </c>
      <c r="H493" s="1" t="s">
        <v>12</v>
      </c>
      <c r="I493" s="1" t="s">
        <v>59</v>
      </c>
      <c r="J493" s="1" t="s">
        <v>52</v>
      </c>
      <c r="K493" s="1" t="s">
        <v>48</v>
      </c>
      <c r="L493" s="2">
        <v>44240</v>
      </c>
      <c r="N493">
        <f>IF(OR(Data[[#This Row],[Dismissal]]="-",Data[[#This Row],[Batting Position]]=0,Data[[#This Row],[Dismissal]]="not out"),0,1)</f>
        <v>1</v>
      </c>
    </row>
    <row r="494" spans="1:14" x14ac:dyDescent="0.3">
      <c r="A494">
        <v>27</v>
      </c>
      <c r="B494">
        <v>85</v>
      </c>
      <c r="C494">
        <v>58</v>
      </c>
      <c r="D494">
        <v>3</v>
      </c>
      <c r="E494">
        <v>0</v>
      </c>
      <c r="F494">
        <v>46.55</v>
      </c>
      <c r="G494">
        <v>4</v>
      </c>
      <c r="H494" s="1" t="s">
        <v>19</v>
      </c>
      <c r="I494" s="1" t="s">
        <v>59</v>
      </c>
      <c r="J494" s="1" t="s">
        <v>52</v>
      </c>
      <c r="K494" s="1" t="s">
        <v>38</v>
      </c>
      <c r="L494" s="2">
        <v>44251</v>
      </c>
      <c r="N494">
        <f>IF(OR(Data[[#This Row],[Dismissal]]="-",Data[[#This Row],[Batting Position]]=0,Data[[#This Row],[Dismissal]]="not out"),0,1)</f>
        <v>1</v>
      </c>
    </row>
    <row r="495" spans="1:14" x14ac:dyDescent="0.3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 s="1" t="s">
        <v>23</v>
      </c>
      <c r="I495" s="1" t="s">
        <v>59</v>
      </c>
      <c r="J495" s="1" t="s">
        <v>52</v>
      </c>
      <c r="K495" s="1" t="s">
        <v>38</v>
      </c>
      <c r="L495" s="2">
        <v>44251</v>
      </c>
      <c r="N495">
        <f>IF(OR(Data[[#This Row],[Dismissal]]="-",Data[[#This Row],[Batting Position]]=0,Data[[#This Row],[Dismissal]]="not out"),0,1)</f>
        <v>0</v>
      </c>
    </row>
    <row r="496" spans="1:14" x14ac:dyDescent="0.3">
      <c r="A496">
        <v>0</v>
      </c>
      <c r="B496">
        <v>13</v>
      </c>
      <c r="C496">
        <v>8</v>
      </c>
      <c r="D496">
        <v>0</v>
      </c>
      <c r="E496">
        <v>0</v>
      </c>
      <c r="F496">
        <v>0</v>
      </c>
      <c r="G496">
        <v>4</v>
      </c>
      <c r="H496" s="1" t="s">
        <v>16</v>
      </c>
      <c r="I496" s="1" t="s">
        <v>59</v>
      </c>
      <c r="J496" s="1" t="s">
        <v>52</v>
      </c>
      <c r="K496" s="1" t="s">
        <v>38</v>
      </c>
      <c r="L496" s="2">
        <v>44259</v>
      </c>
      <c r="N496">
        <f>IF(OR(Data[[#This Row],[Dismissal]]="-",Data[[#This Row],[Batting Position]]=0,Data[[#This Row],[Dismissal]]="not out"),0,1)</f>
        <v>1</v>
      </c>
    </row>
    <row r="497" spans="1:14" x14ac:dyDescent="0.3">
      <c r="A497">
        <v>0</v>
      </c>
      <c r="B497">
        <v>6</v>
      </c>
      <c r="C497">
        <v>5</v>
      </c>
      <c r="D497">
        <v>0</v>
      </c>
      <c r="E497">
        <v>0</v>
      </c>
      <c r="F497">
        <v>0</v>
      </c>
      <c r="G497">
        <v>3</v>
      </c>
      <c r="H497" s="1" t="s">
        <v>16</v>
      </c>
      <c r="I497" s="1" t="s">
        <v>42</v>
      </c>
      <c r="J497" s="1" t="s">
        <v>52</v>
      </c>
      <c r="K497" s="1" t="s">
        <v>38</v>
      </c>
      <c r="L497" s="2">
        <v>44267</v>
      </c>
      <c r="N497">
        <f>IF(OR(Data[[#This Row],[Dismissal]]="-",Data[[#This Row],[Batting Position]]=0,Data[[#This Row],[Dismissal]]="not out"),0,1)</f>
        <v>1</v>
      </c>
    </row>
    <row r="498" spans="1:14" x14ac:dyDescent="0.3">
      <c r="A498">
        <v>73</v>
      </c>
      <c r="B498">
        <v>85</v>
      </c>
      <c r="C498">
        <v>49</v>
      </c>
      <c r="D498">
        <v>5</v>
      </c>
      <c r="E498">
        <v>3</v>
      </c>
      <c r="F498">
        <v>148.97</v>
      </c>
      <c r="G498">
        <v>3</v>
      </c>
      <c r="H498" s="1" t="s">
        <v>20</v>
      </c>
      <c r="I498" s="1" t="s">
        <v>42</v>
      </c>
      <c r="J498" s="1" t="s">
        <v>52</v>
      </c>
      <c r="K498" s="1" t="s">
        <v>38</v>
      </c>
      <c r="L498" s="2">
        <v>44269</v>
      </c>
      <c r="N498">
        <f>IF(OR(Data[[#This Row],[Dismissal]]="-",Data[[#This Row],[Batting Position]]=0,Data[[#This Row],[Dismissal]]="not out"),0,1)</f>
        <v>0</v>
      </c>
    </row>
    <row r="499" spans="1:14" x14ac:dyDescent="0.3">
      <c r="A499">
        <v>77</v>
      </c>
      <c r="B499">
        <v>80</v>
      </c>
      <c r="C499">
        <v>46</v>
      </c>
      <c r="D499">
        <v>8</v>
      </c>
      <c r="E499">
        <v>4</v>
      </c>
      <c r="F499">
        <v>167.39</v>
      </c>
      <c r="G499">
        <v>4</v>
      </c>
      <c r="H499" s="1" t="s">
        <v>20</v>
      </c>
      <c r="I499" s="1" t="s">
        <v>42</v>
      </c>
      <c r="J499" s="1" t="s">
        <v>52</v>
      </c>
      <c r="K499" s="1" t="s">
        <v>38</v>
      </c>
      <c r="L499" s="2">
        <v>44271</v>
      </c>
      <c r="N499">
        <f>IF(OR(Data[[#This Row],[Dismissal]]="-",Data[[#This Row],[Batting Position]]=0,Data[[#This Row],[Dismissal]]="not out"),0,1)</f>
        <v>0</v>
      </c>
    </row>
    <row r="500" spans="1:14" x14ac:dyDescent="0.3">
      <c r="A500">
        <v>1</v>
      </c>
      <c r="B500">
        <v>3</v>
      </c>
      <c r="C500">
        <v>5</v>
      </c>
      <c r="D500">
        <v>0</v>
      </c>
      <c r="E500">
        <v>0</v>
      </c>
      <c r="F500">
        <v>20</v>
      </c>
      <c r="G500">
        <v>4</v>
      </c>
      <c r="H500" s="1" t="s">
        <v>43</v>
      </c>
      <c r="I500" s="1" t="s">
        <v>42</v>
      </c>
      <c r="J500" s="1" t="s">
        <v>52</v>
      </c>
      <c r="K500" s="1" t="s">
        <v>38</v>
      </c>
      <c r="L500" s="2">
        <v>44273</v>
      </c>
      <c r="N500">
        <f>IF(OR(Data[[#This Row],[Dismissal]]="-",Data[[#This Row],[Batting Position]]=0,Data[[#This Row],[Dismissal]]="not out"),0,1)</f>
        <v>1</v>
      </c>
    </row>
    <row r="501" spans="1:14" x14ac:dyDescent="0.3">
      <c r="A501">
        <v>80</v>
      </c>
      <c r="B501">
        <v>103</v>
      </c>
      <c r="C501">
        <v>52</v>
      </c>
      <c r="D501">
        <v>7</v>
      </c>
      <c r="E501">
        <v>2</v>
      </c>
      <c r="F501">
        <v>153.84</v>
      </c>
      <c r="G501">
        <v>2</v>
      </c>
      <c r="H501" s="1" t="s">
        <v>20</v>
      </c>
      <c r="I501" s="1" t="s">
        <v>42</v>
      </c>
      <c r="J501" s="1" t="s">
        <v>52</v>
      </c>
      <c r="K501" s="1" t="s">
        <v>38</v>
      </c>
      <c r="L501" s="2">
        <v>44275</v>
      </c>
      <c r="N501">
        <f>IF(OR(Data[[#This Row],[Dismissal]]="-",Data[[#This Row],[Batting Position]]=0,Data[[#This Row],[Dismissal]]="not out"),0,1)</f>
        <v>0</v>
      </c>
    </row>
    <row r="502" spans="1:14" x14ac:dyDescent="0.3">
      <c r="A502">
        <v>56</v>
      </c>
      <c r="B502">
        <v>65</v>
      </c>
      <c r="C502">
        <v>60</v>
      </c>
      <c r="D502">
        <v>6</v>
      </c>
      <c r="E502">
        <v>0</v>
      </c>
      <c r="F502">
        <v>93.33</v>
      </c>
      <c r="G502">
        <v>3</v>
      </c>
      <c r="H502" s="1" t="s">
        <v>16</v>
      </c>
      <c r="I502" s="1" t="s">
        <v>13</v>
      </c>
      <c r="J502" s="1" t="s">
        <v>52</v>
      </c>
      <c r="K502" s="1" t="s">
        <v>81</v>
      </c>
      <c r="L502" s="2">
        <v>44278</v>
      </c>
      <c r="N502">
        <f>IF(OR(Data[[#This Row],[Dismissal]]="-",Data[[#This Row],[Batting Position]]=0,Data[[#This Row],[Dismissal]]="not out"),0,1)</f>
        <v>1</v>
      </c>
    </row>
    <row r="503" spans="1:14" x14ac:dyDescent="0.3">
      <c r="A503">
        <v>66</v>
      </c>
      <c r="B503">
        <v>110</v>
      </c>
      <c r="C503">
        <v>79</v>
      </c>
      <c r="D503">
        <v>3</v>
      </c>
      <c r="E503">
        <v>1</v>
      </c>
      <c r="F503">
        <v>83.54</v>
      </c>
      <c r="G503">
        <v>3</v>
      </c>
      <c r="H503" s="1" t="s">
        <v>16</v>
      </c>
      <c r="I503" s="1" t="s">
        <v>13</v>
      </c>
      <c r="J503" s="1" t="s">
        <v>52</v>
      </c>
      <c r="K503" s="1" t="s">
        <v>81</v>
      </c>
      <c r="L503" s="2">
        <v>44281</v>
      </c>
      <c r="N503">
        <f>IF(OR(Data[[#This Row],[Dismissal]]="-",Data[[#This Row],[Batting Position]]=0,Data[[#This Row],[Dismissal]]="not out"),0,1)</f>
        <v>1</v>
      </c>
    </row>
    <row r="504" spans="1:14" x14ac:dyDescent="0.3">
      <c r="A504">
        <v>7</v>
      </c>
      <c r="B504">
        <v>14</v>
      </c>
      <c r="C504">
        <v>10</v>
      </c>
      <c r="D504">
        <v>1</v>
      </c>
      <c r="E504">
        <v>0</v>
      </c>
      <c r="F504">
        <v>70</v>
      </c>
      <c r="G504">
        <v>3</v>
      </c>
      <c r="H504" s="1" t="s">
        <v>19</v>
      </c>
      <c r="I504" s="1" t="s">
        <v>13</v>
      </c>
      <c r="J504" s="1" t="s">
        <v>52</v>
      </c>
      <c r="K504" s="1" t="s">
        <v>81</v>
      </c>
      <c r="L504" s="2">
        <v>44283</v>
      </c>
      <c r="N504">
        <f>IF(OR(Data[[#This Row],[Dismissal]]="-",Data[[#This Row],[Batting Position]]=0,Data[[#This Row],[Dismissal]]="not out"),0,1)</f>
        <v>1</v>
      </c>
    </row>
    <row r="505" spans="1:14" x14ac:dyDescent="0.3">
      <c r="A505">
        <v>44</v>
      </c>
      <c r="B505">
        <v>196</v>
      </c>
      <c r="C505">
        <v>132</v>
      </c>
      <c r="D505">
        <v>1</v>
      </c>
      <c r="E505">
        <v>0</v>
      </c>
      <c r="F505">
        <v>33.33</v>
      </c>
      <c r="G505">
        <v>4</v>
      </c>
      <c r="H505" s="1" t="s">
        <v>12</v>
      </c>
      <c r="I505" s="1" t="s">
        <v>59</v>
      </c>
      <c r="J505" s="1" t="s">
        <v>44</v>
      </c>
      <c r="K505" s="1" t="s">
        <v>64</v>
      </c>
      <c r="L505" s="2">
        <v>44365</v>
      </c>
      <c r="N505">
        <f>IF(OR(Data[[#This Row],[Dismissal]]="-",Data[[#This Row],[Batting Position]]=0,Data[[#This Row],[Dismissal]]="not out"),0,1)</f>
        <v>1</v>
      </c>
    </row>
    <row r="506" spans="1:14" x14ac:dyDescent="0.3">
      <c r="A506">
        <v>13</v>
      </c>
      <c r="B506">
        <v>43</v>
      </c>
      <c r="C506">
        <v>29</v>
      </c>
      <c r="D506">
        <v>0</v>
      </c>
      <c r="E506">
        <v>0</v>
      </c>
      <c r="F506">
        <v>44.82</v>
      </c>
      <c r="G506">
        <v>4</v>
      </c>
      <c r="H506" s="1" t="s">
        <v>16</v>
      </c>
      <c r="I506" s="1" t="s">
        <v>59</v>
      </c>
      <c r="J506" s="1" t="s">
        <v>44</v>
      </c>
      <c r="K506" s="1" t="s">
        <v>64</v>
      </c>
      <c r="L506" s="2">
        <v>44365</v>
      </c>
      <c r="N506">
        <f>IF(OR(Data[[#This Row],[Dismissal]]="-",Data[[#This Row],[Batting Position]]=0,Data[[#This Row],[Dismissal]]="not out"),0,1)</f>
        <v>1</v>
      </c>
    </row>
    <row r="507" spans="1:14" x14ac:dyDescent="0.3">
      <c r="A507">
        <v>0</v>
      </c>
      <c r="B507">
        <v>2</v>
      </c>
      <c r="C507">
        <v>1</v>
      </c>
      <c r="D507">
        <v>0</v>
      </c>
      <c r="E507">
        <v>0</v>
      </c>
      <c r="F507">
        <v>0</v>
      </c>
      <c r="G507">
        <v>4</v>
      </c>
      <c r="H507" s="1" t="s">
        <v>16</v>
      </c>
      <c r="I507" s="1" t="s">
        <v>59</v>
      </c>
      <c r="J507" s="1" t="s">
        <v>52</v>
      </c>
      <c r="K507" s="1" t="s">
        <v>92</v>
      </c>
      <c r="L507" s="2">
        <v>44412</v>
      </c>
      <c r="N507">
        <f>IF(OR(Data[[#This Row],[Dismissal]]="-",Data[[#This Row],[Batting Position]]=0,Data[[#This Row],[Dismissal]]="not out"),0,1)</f>
        <v>1</v>
      </c>
    </row>
    <row r="508" spans="1:14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 s="1" t="s">
        <v>23</v>
      </c>
      <c r="I508" s="1" t="s">
        <v>59</v>
      </c>
      <c r="J508" s="1" t="s">
        <v>52</v>
      </c>
      <c r="K508" s="1" t="s">
        <v>92</v>
      </c>
      <c r="L508" s="2">
        <v>44412</v>
      </c>
      <c r="N508">
        <f>IF(OR(Data[[#This Row],[Dismissal]]="-",Data[[#This Row],[Batting Position]]=0,Data[[#This Row],[Dismissal]]="not out"),0,1)</f>
        <v>0</v>
      </c>
    </row>
    <row r="509" spans="1:14" x14ac:dyDescent="0.3">
      <c r="A509">
        <v>42</v>
      </c>
      <c r="B509">
        <v>152</v>
      </c>
      <c r="C509">
        <v>103</v>
      </c>
      <c r="D509">
        <v>3</v>
      </c>
      <c r="E509">
        <v>0</v>
      </c>
      <c r="F509">
        <v>40.770000000000003</v>
      </c>
      <c r="G509">
        <v>4</v>
      </c>
      <c r="H509" s="1" t="s">
        <v>16</v>
      </c>
      <c r="I509" s="1" t="s">
        <v>59</v>
      </c>
      <c r="J509" s="1" t="s">
        <v>52</v>
      </c>
      <c r="K509" s="1" t="s">
        <v>66</v>
      </c>
      <c r="L509" s="2">
        <v>44420</v>
      </c>
      <c r="N509">
        <f>IF(OR(Data[[#This Row],[Dismissal]]="-",Data[[#This Row],[Batting Position]]=0,Data[[#This Row],[Dismissal]]="not out"),0,1)</f>
        <v>1</v>
      </c>
    </row>
    <row r="510" spans="1:14" x14ac:dyDescent="0.3">
      <c r="A510">
        <v>20</v>
      </c>
      <c r="B510">
        <v>54</v>
      </c>
      <c r="C510">
        <v>31</v>
      </c>
      <c r="D510">
        <v>4</v>
      </c>
      <c r="E510">
        <v>0</v>
      </c>
      <c r="F510">
        <v>64.510000000000005</v>
      </c>
      <c r="G510">
        <v>4</v>
      </c>
      <c r="H510" s="1" t="s">
        <v>16</v>
      </c>
      <c r="I510" s="1" t="s">
        <v>59</v>
      </c>
      <c r="J510" s="1" t="s">
        <v>52</v>
      </c>
      <c r="K510" s="1" t="s">
        <v>66</v>
      </c>
      <c r="L510" s="2">
        <v>44420</v>
      </c>
      <c r="N510">
        <f>IF(OR(Data[[#This Row],[Dismissal]]="-",Data[[#This Row],[Batting Position]]=0,Data[[#This Row],[Dismissal]]="not out"),0,1)</f>
        <v>1</v>
      </c>
    </row>
    <row r="511" spans="1:14" x14ac:dyDescent="0.3">
      <c r="A511">
        <v>7</v>
      </c>
      <c r="B511">
        <v>31</v>
      </c>
      <c r="C511">
        <v>17</v>
      </c>
      <c r="D511">
        <v>1</v>
      </c>
      <c r="E511">
        <v>0</v>
      </c>
      <c r="F511">
        <v>41.17</v>
      </c>
      <c r="G511">
        <v>4</v>
      </c>
      <c r="H511" s="1" t="s">
        <v>16</v>
      </c>
      <c r="I511" s="1" t="s">
        <v>59</v>
      </c>
      <c r="J511" s="1" t="s">
        <v>52</v>
      </c>
      <c r="K511" s="1" t="s">
        <v>93</v>
      </c>
      <c r="L511" s="2">
        <v>44433</v>
      </c>
      <c r="N511">
        <f>IF(OR(Data[[#This Row],[Dismissal]]="-",Data[[#This Row],[Batting Position]]=0,Data[[#This Row],[Dismissal]]="not out"),0,1)</f>
        <v>1</v>
      </c>
    </row>
    <row r="512" spans="1:14" x14ac:dyDescent="0.3">
      <c r="A512">
        <v>55</v>
      </c>
      <c r="B512">
        <v>173</v>
      </c>
      <c r="C512">
        <v>125</v>
      </c>
      <c r="D512">
        <v>8</v>
      </c>
      <c r="E512">
        <v>0</v>
      </c>
      <c r="F512">
        <v>44</v>
      </c>
      <c r="G512">
        <v>4</v>
      </c>
      <c r="H512" s="1" t="s">
        <v>16</v>
      </c>
      <c r="I512" s="1" t="s">
        <v>59</v>
      </c>
      <c r="J512" s="1" t="s">
        <v>52</v>
      </c>
      <c r="K512" s="1" t="s">
        <v>93</v>
      </c>
      <c r="L512" s="2">
        <v>44433</v>
      </c>
      <c r="N512">
        <f>IF(OR(Data[[#This Row],[Dismissal]]="-",Data[[#This Row],[Batting Position]]=0,Data[[#This Row],[Dismissal]]="not out"),0,1)</f>
        <v>1</v>
      </c>
    </row>
    <row r="513" spans="1:14" x14ac:dyDescent="0.3">
      <c r="A513">
        <v>50</v>
      </c>
      <c r="B513">
        <v>133</v>
      </c>
      <c r="C513">
        <v>96</v>
      </c>
      <c r="D513">
        <v>8</v>
      </c>
      <c r="E513">
        <v>0</v>
      </c>
      <c r="F513">
        <v>52.08</v>
      </c>
      <c r="G513">
        <v>4</v>
      </c>
      <c r="H513" s="1" t="s">
        <v>16</v>
      </c>
      <c r="I513" s="1" t="s">
        <v>59</v>
      </c>
      <c r="J513" s="1" t="s">
        <v>52</v>
      </c>
      <c r="K513" s="1" t="s">
        <v>65</v>
      </c>
      <c r="L513" s="2">
        <v>44441</v>
      </c>
      <c r="N513">
        <f>IF(OR(Data[[#This Row],[Dismissal]]="-",Data[[#This Row],[Batting Position]]=0,Data[[#This Row],[Dismissal]]="not out"),0,1)</f>
        <v>1</v>
      </c>
    </row>
    <row r="514" spans="1:14" x14ac:dyDescent="0.3">
      <c r="A514">
        <v>44</v>
      </c>
      <c r="B514">
        <v>151</v>
      </c>
      <c r="C514">
        <v>96</v>
      </c>
      <c r="D514">
        <v>7</v>
      </c>
      <c r="E514">
        <v>0</v>
      </c>
      <c r="F514">
        <v>45.83</v>
      </c>
      <c r="G514">
        <v>4</v>
      </c>
      <c r="H514" s="1" t="s">
        <v>16</v>
      </c>
      <c r="I514" s="1" t="s">
        <v>59</v>
      </c>
      <c r="J514" s="1" t="s">
        <v>52</v>
      </c>
      <c r="K514" s="1" t="s">
        <v>65</v>
      </c>
      <c r="L514" s="2">
        <v>44441</v>
      </c>
      <c r="N514">
        <f>IF(OR(Data[[#This Row],[Dismissal]]="-",Data[[#This Row],[Batting Position]]=0,Data[[#This Row],[Dismissal]]="not out"),0,1)</f>
        <v>1</v>
      </c>
    </row>
    <row r="515" spans="1:14" x14ac:dyDescent="0.3">
      <c r="A515">
        <v>57</v>
      </c>
      <c r="B515">
        <v>94</v>
      </c>
      <c r="C515">
        <v>49</v>
      </c>
      <c r="D515">
        <v>5</v>
      </c>
      <c r="E515">
        <v>1</v>
      </c>
      <c r="F515">
        <v>116.32</v>
      </c>
      <c r="G515">
        <v>3</v>
      </c>
      <c r="H515" s="1" t="s">
        <v>16</v>
      </c>
      <c r="I515" s="1" t="s">
        <v>42</v>
      </c>
      <c r="J515" s="1" t="s">
        <v>21</v>
      </c>
      <c r="K515" s="1" t="s">
        <v>108</v>
      </c>
      <c r="L515" s="2">
        <v>44493</v>
      </c>
      <c r="N515">
        <f>IF(OR(Data[[#This Row],[Dismissal]]="-",Data[[#This Row],[Batting Position]]=0,Data[[#This Row],[Dismissal]]="not out"),0,1)</f>
        <v>1</v>
      </c>
    </row>
    <row r="516" spans="1:14" x14ac:dyDescent="0.3">
      <c r="A516">
        <v>9</v>
      </c>
      <c r="B516">
        <v>20</v>
      </c>
      <c r="C516">
        <v>17</v>
      </c>
      <c r="D516">
        <v>0</v>
      </c>
      <c r="E516">
        <v>0</v>
      </c>
      <c r="F516">
        <v>52.94</v>
      </c>
      <c r="G516">
        <v>4</v>
      </c>
      <c r="H516" s="1" t="s">
        <v>16</v>
      </c>
      <c r="I516" s="1" t="s">
        <v>42</v>
      </c>
      <c r="J516" s="1" t="s">
        <v>44</v>
      </c>
      <c r="K516" s="1" t="s">
        <v>108</v>
      </c>
      <c r="L516" s="2">
        <v>44500</v>
      </c>
      <c r="N516">
        <f>IF(OR(Data[[#This Row],[Dismissal]]="-",Data[[#This Row],[Batting Position]]=0,Data[[#This Row],[Dismissal]]="not out"),0,1)</f>
        <v>1</v>
      </c>
    </row>
    <row r="517" spans="1:14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 s="1" t="s">
        <v>23</v>
      </c>
      <c r="I517" s="1" t="s">
        <v>42</v>
      </c>
      <c r="J517" s="1" t="s">
        <v>80</v>
      </c>
      <c r="K517" s="1" t="s">
        <v>109</v>
      </c>
      <c r="L517" s="2">
        <v>44503</v>
      </c>
      <c r="N517">
        <f>IF(OR(Data[[#This Row],[Dismissal]]="-",Data[[#This Row],[Batting Position]]=0,Data[[#This Row],[Dismissal]]="not out"),0,1)</f>
        <v>0</v>
      </c>
    </row>
    <row r="518" spans="1:14" x14ac:dyDescent="0.3">
      <c r="A518">
        <v>2</v>
      </c>
      <c r="B518">
        <v>7</v>
      </c>
      <c r="C518">
        <v>2</v>
      </c>
      <c r="D518">
        <v>0</v>
      </c>
      <c r="E518">
        <v>0</v>
      </c>
      <c r="F518">
        <v>100</v>
      </c>
      <c r="G518">
        <v>3</v>
      </c>
      <c r="H518" s="1" t="s">
        <v>20</v>
      </c>
      <c r="I518" s="1" t="s">
        <v>42</v>
      </c>
      <c r="J518" s="1" t="s">
        <v>110</v>
      </c>
      <c r="K518" s="1" t="s">
        <v>108</v>
      </c>
      <c r="L518" s="2">
        <v>44505</v>
      </c>
      <c r="N518">
        <f>IF(OR(Data[[#This Row],[Dismissal]]="-",Data[[#This Row],[Batting Position]]=0,Data[[#This Row],[Dismissal]]="not out"),0,1)</f>
        <v>0</v>
      </c>
    </row>
    <row r="519" spans="1:14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 s="1" t="s">
        <v>23</v>
      </c>
      <c r="I519" s="1" t="s">
        <v>42</v>
      </c>
      <c r="J519" s="1" t="s">
        <v>111</v>
      </c>
      <c r="K519" s="1" t="s">
        <v>108</v>
      </c>
      <c r="L519" s="2">
        <v>44508</v>
      </c>
      <c r="N519">
        <f>IF(OR(Data[[#This Row],[Dismissal]]="-",Data[[#This Row],[Batting Position]]=0,Data[[#This Row],[Dismissal]]="not out"),0,1)</f>
        <v>0</v>
      </c>
    </row>
    <row r="520" spans="1:14" x14ac:dyDescent="0.3">
      <c r="A520">
        <v>0</v>
      </c>
      <c r="B520">
        <v>8</v>
      </c>
      <c r="C520">
        <v>4</v>
      </c>
      <c r="D520">
        <v>0</v>
      </c>
      <c r="E520">
        <v>0</v>
      </c>
      <c r="F520">
        <v>0</v>
      </c>
      <c r="G520">
        <v>4</v>
      </c>
      <c r="H520" s="1" t="s">
        <v>12</v>
      </c>
      <c r="I520" s="1" t="s">
        <v>59</v>
      </c>
      <c r="J520" s="1" t="s">
        <v>44</v>
      </c>
      <c r="K520" s="1" t="s">
        <v>55</v>
      </c>
      <c r="L520" s="2">
        <v>44533</v>
      </c>
      <c r="N520">
        <f>IF(OR(Data[[#This Row],[Dismissal]]="-",Data[[#This Row],[Batting Position]]=0,Data[[#This Row],[Dismissal]]="not out"),0,1)</f>
        <v>1</v>
      </c>
    </row>
    <row r="521" spans="1:14" x14ac:dyDescent="0.3">
      <c r="A521">
        <v>36</v>
      </c>
      <c r="B521">
        <v>111</v>
      </c>
      <c r="C521">
        <v>84</v>
      </c>
      <c r="D521">
        <v>1</v>
      </c>
      <c r="E521">
        <v>1</v>
      </c>
      <c r="F521">
        <v>42.85</v>
      </c>
      <c r="G521">
        <v>4</v>
      </c>
      <c r="H521" s="1" t="s">
        <v>19</v>
      </c>
      <c r="I521" s="1" t="s">
        <v>59</v>
      </c>
      <c r="J521" s="1" t="s">
        <v>44</v>
      </c>
      <c r="K521" s="1" t="s">
        <v>55</v>
      </c>
      <c r="L521" s="2">
        <v>44533</v>
      </c>
      <c r="N521">
        <f>IF(OR(Data[[#This Row],[Dismissal]]="-",Data[[#This Row],[Batting Position]]=0,Data[[#This Row],[Dismissal]]="not out"),0,1)</f>
        <v>1</v>
      </c>
    </row>
    <row r="522" spans="1:14" x14ac:dyDescent="0.3">
      <c r="A522">
        <v>35</v>
      </c>
      <c r="B522">
        <v>108</v>
      </c>
      <c r="C522">
        <v>94</v>
      </c>
      <c r="D522">
        <v>4</v>
      </c>
      <c r="E522">
        <v>0</v>
      </c>
      <c r="F522">
        <v>37.229999999999997</v>
      </c>
      <c r="G522">
        <v>4</v>
      </c>
      <c r="H522" s="1" t="s">
        <v>16</v>
      </c>
      <c r="I522" s="1" t="s">
        <v>59</v>
      </c>
      <c r="J522" s="1" t="s">
        <v>35</v>
      </c>
      <c r="K522" s="1" t="s">
        <v>22</v>
      </c>
      <c r="L522" s="2">
        <v>44556</v>
      </c>
      <c r="N522">
        <f>IF(OR(Data[[#This Row],[Dismissal]]="-",Data[[#This Row],[Batting Position]]=0,Data[[#This Row],[Dismissal]]="not out"),0,1)</f>
        <v>1</v>
      </c>
    </row>
    <row r="523" spans="1:14" x14ac:dyDescent="0.3">
      <c r="A523">
        <v>18</v>
      </c>
      <c r="B523">
        <v>41</v>
      </c>
      <c r="C523">
        <v>32</v>
      </c>
      <c r="D523">
        <v>4</v>
      </c>
      <c r="E523">
        <v>0</v>
      </c>
      <c r="F523">
        <v>56.25</v>
      </c>
      <c r="G523">
        <v>5</v>
      </c>
      <c r="H523" s="1" t="s">
        <v>16</v>
      </c>
      <c r="I523" s="1" t="s">
        <v>59</v>
      </c>
      <c r="J523" s="1" t="s">
        <v>35</v>
      </c>
      <c r="K523" s="1" t="s">
        <v>22</v>
      </c>
      <c r="L523" s="2">
        <v>44556</v>
      </c>
      <c r="N523">
        <f>IF(OR(Data[[#This Row],[Dismissal]]="-",Data[[#This Row],[Batting Position]]=0,Data[[#This Row],[Dismissal]]="not out"),0,1)</f>
        <v>1</v>
      </c>
    </row>
    <row r="524" spans="1:14" x14ac:dyDescent="0.3">
      <c r="A524">
        <v>79</v>
      </c>
      <c r="B524">
        <v>273</v>
      </c>
      <c r="C524">
        <v>201</v>
      </c>
      <c r="D524">
        <v>12</v>
      </c>
      <c r="E524">
        <v>1</v>
      </c>
      <c r="F524">
        <v>39.299999999999997</v>
      </c>
      <c r="G524">
        <v>4</v>
      </c>
      <c r="H524" s="1" t="s">
        <v>16</v>
      </c>
      <c r="I524" s="1" t="s">
        <v>59</v>
      </c>
      <c r="J524" s="1" t="s">
        <v>35</v>
      </c>
      <c r="K524" s="1" t="s">
        <v>50</v>
      </c>
      <c r="L524" s="2">
        <v>44572</v>
      </c>
      <c r="N524">
        <f>IF(OR(Data[[#This Row],[Dismissal]]="-",Data[[#This Row],[Batting Position]]=0,Data[[#This Row],[Dismissal]]="not out"),0,1)</f>
        <v>1</v>
      </c>
    </row>
    <row r="525" spans="1:14" x14ac:dyDescent="0.3">
      <c r="A525">
        <v>29</v>
      </c>
      <c r="B525">
        <v>193</v>
      </c>
      <c r="C525">
        <v>143</v>
      </c>
      <c r="D525">
        <v>4</v>
      </c>
      <c r="E525">
        <v>0</v>
      </c>
      <c r="F525">
        <v>20.27</v>
      </c>
      <c r="G525">
        <v>4</v>
      </c>
      <c r="H525" s="1" t="s">
        <v>16</v>
      </c>
      <c r="I525" s="1" t="s">
        <v>59</v>
      </c>
      <c r="J525" s="1" t="s">
        <v>35</v>
      </c>
      <c r="K525" s="1" t="s">
        <v>50</v>
      </c>
      <c r="L525" s="2">
        <v>44572</v>
      </c>
      <c r="N525">
        <f>IF(OR(Data[[#This Row],[Dismissal]]="-",Data[[#This Row],[Batting Position]]=0,Data[[#This Row],[Dismissal]]="not out"),0,1)</f>
        <v>1</v>
      </c>
    </row>
    <row r="526" spans="1:14" x14ac:dyDescent="0.3">
      <c r="A526">
        <v>51</v>
      </c>
      <c r="B526">
        <v>79</v>
      </c>
      <c r="C526">
        <v>63</v>
      </c>
      <c r="D526">
        <v>3</v>
      </c>
      <c r="E526">
        <v>0</v>
      </c>
      <c r="F526">
        <v>80.95</v>
      </c>
      <c r="G526">
        <v>3</v>
      </c>
      <c r="H526" s="1" t="s">
        <v>16</v>
      </c>
      <c r="I526" s="1" t="s">
        <v>13</v>
      </c>
      <c r="J526" s="1" t="s">
        <v>35</v>
      </c>
      <c r="K526" s="1" t="s">
        <v>112</v>
      </c>
      <c r="L526" s="2">
        <v>44580</v>
      </c>
      <c r="N526">
        <f>IF(OR(Data[[#This Row],[Dismissal]]="-",Data[[#This Row],[Batting Position]]=0,Data[[#This Row],[Dismissal]]="not out"),0,1)</f>
        <v>1</v>
      </c>
    </row>
    <row r="527" spans="1:14" x14ac:dyDescent="0.3">
      <c r="A527">
        <v>0</v>
      </c>
      <c r="B527">
        <v>4</v>
      </c>
      <c r="C527">
        <v>5</v>
      </c>
      <c r="D527">
        <v>0</v>
      </c>
      <c r="E527">
        <v>0</v>
      </c>
      <c r="F527">
        <v>0</v>
      </c>
      <c r="G527">
        <v>3</v>
      </c>
      <c r="H527" s="1" t="s">
        <v>16</v>
      </c>
      <c r="I527" s="1" t="s">
        <v>13</v>
      </c>
      <c r="J527" s="1" t="s">
        <v>35</v>
      </c>
      <c r="K527" s="1" t="s">
        <v>112</v>
      </c>
      <c r="L527" s="2">
        <v>44582</v>
      </c>
      <c r="N527">
        <f>IF(OR(Data[[#This Row],[Dismissal]]="-",Data[[#This Row],[Batting Position]]=0,Data[[#This Row],[Dismissal]]="not out"),0,1)</f>
        <v>1</v>
      </c>
    </row>
    <row r="528" spans="1:14" x14ac:dyDescent="0.3">
      <c r="A528">
        <v>65</v>
      </c>
      <c r="B528">
        <v>112</v>
      </c>
      <c r="C528">
        <v>84</v>
      </c>
      <c r="D528">
        <v>5</v>
      </c>
      <c r="E528">
        <v>0</v>
      </c>
      <c r="F528">
        <v>77.38</v>
      </c>
      <c r="G528">
        <v>3</v>
      </c>
      <c r="H528" s="1" t="s">
        <v>16</v>
      </c>
      <c r="I528" s="1" t="s">
        <v>13</v>
      </c>
      <c r="J528" s="1" t="s">
        <v>35</v>
      </c>
      <c r="K528" s="1" t="s">
        <v>50</v>
      </c>
      <c r="L528" s="2">
        <v>44584</v>
      </c>
      <c r="N528">
        <f>IF(OR(Data[[#This Row],[Dismissal]]="-",Data[[#This Row],[Batting Position]]=0,Data[[#This Row],[Dismissal]]="not out"),0,1)</f>
        <v>1</v>
      </c>
    </row>
    <row r="529" spans="1:14" x14ac:dyDescent="0.3">
      <c r="A529">
        <v>8</v>
      </c>
      <c r="B529">
        <v>6</v>
      </c>
      <c r="C529">
        <v>4</v>
      </c>
      <c r="D529">
        <v>2</v>
      </c>
      <c r="E529">
        <v>0</v>
      </c>
      <c r="F529">
        <v>200</v>
      </c>
      <c r="G529">
        <v>3</v>
      </c>
      <c r="H529" s="1" t="s">
        <v>16</v>
      </c>
      <c r="I529" s="1" t="s">
        <v>13</v>
      </c>
      <c r="J529" s="1" t="s">
        <v>25</v>
      </c>
      <c r="K529" s="1" t="s">
        <v>38</v>
      </c>
      <c r="L529" s="2">
        <v>44598</v>
      </c>
      <c r="N529">
        <f>IF(OR(Data[[#This Row],[Dismissal]]="-",Data[[#This Row],[Batting Position]]=0,Data[[#This Row],[Dismissal]]="not out"),0,1)</f>
        <v>1</v>
      </c>
    </row>
    <row r="530" spans="1:14" x14ac:dyDescent="0.3">
      <c r="A530">
        <v>18</v>
      </c>
      <c r="B530">
        <v>42</v>
      </c>
      <c r="C530">
        <v>30</v>
      </c>
      <c r="D530">
        <v>3</v>
      </c>
      <c r="E530">
        <v>0</v>
      </c>
      <c r="F530">
        <v>60</v>
      </c>
      <c r="G530">
        <v>3</v>
      </c>
      <c r="H530" s="1" t="s">
        <v>16</v>
      </c>
      <c r="I530" s="1" t="s">
        <v>13</v>
      </c>
      <c r="J530" s="1" t="s">
        <v>25</v>
      </c>
      <c r="K530" s="1" t="s">
        <v>38</v>
      </c>
      <c r="L530" s="2">
        <v>44601</v>
      </c>
      <c r="N530">
        <f>IF(OR(Data[[#This Row],[Dismissal]]="-",Data[[#This Row],[Batting Position]]=0,Data[[#This Row],[Dismissal]]="not out"),0,1)</f>
        <v>1</v>
      </c>
    </row>
    <row r="531" spans="1:14" x14ac:dyDescent="0.3">
      <c r="A531">
        <v>0</v>
      </c>
      <c r="B531">
        <v>2</v>
      </c>
      <c r="C531">
        <v>2</v>
      </c>
      <c r="D531">
        <v>0</v>
      </c>
      <c r="E531">
        <v>0</v>
      </c>
      <c r="F531">
        <v>0</v>
      </c>
      <c r="G531">
        <v>3</v>
      </c>
      <c r="H531" s="1" t="s">
        <v>16</v>
      </c>
      <c r="I531" s="1" t="s">
        <v>13</v>
      </c>
      <c r="J531" s="1" t="s">
        <v>25</v>
      </c>
      <c r="K531" s="1" t="s">
        <v>38</v>
      </c>
      <c r="L531" s="2">
        <v>44603</v>
      </c>
      <c r="N531">
        <f>IF(OR(Data[[#This Row],[Dismissal]]="-",Data[[#This Row],[Batting Position]]=0,Data[[#This Row],[Dismissal]]="not out"),0,1)</f>
        <v>1</v>
      </c>
    </row>
    <row r="532" spans="1:14" x14ac:dyDescent="0.3">
      <c r="A532">
        <v>17</v>
      </c>
      <c r="B532">
        <v>25</v>
      </c>
      <c r="C532">
        <v>13</v>
      </c>
      <c r="D532">
        <v>1</v>
      </c>
      <c r="E532">
        <v>0</v>
      </c>
      <c r="F532">
        <v>130.76</v>
      </c>
      <c r="G532">
        <v>3</v>
      </c>
      <c r="H532" s="1" t="s">
        <v>16</v>
      </c>
      <c r="I532" s="1" t="s">
        <v>42</v>
      </c>
      <c r="J532" s="1" t="s">
        <v>25</v>
      </c>
      <c r="K532" s="1" t="s">
        <v>31</v>
      </c>
      <c r="L532" s="2">
        <v>44608</v>
      </c>
      <c r="N532">
        <f>IF(OR(Data[[#This Row],[Dismissal]]="-",Data[[#This Row],[Batting Position]]=0,Data[[#This Row],[Dismissal]]="not out"),0,1)</f>
        <v>1</v>
      </c>
    </row>
    <row r="533" spans="1:14" x14ac:dyDescent="0.3">
      <c r="A533">
        <v>52</v>
      </c>
      <c r="B533">
        <v>57</v>
      </c>
      <c r="C533">
        <v>41</v>
      </c>
      <c r="D533">
        <v>7</v>
      </c>
      <c r="E533">
        <v>1</v>
      </c>
      <c r="F533">
        <v>126.82</v>
      </c>
      <c r="G533">
        <v>3</v>
      </c>
      <c r="H533" s="1" t="s">
        <v>19</v>
      </c>
      <c r="I533" s="1" t="s">
        <v>42</v>
      </c>
      <c r="J533" s="1" t="s">
        <v>25</v>
      </c>
      <c r="K533" s="1" t="s">
        <v>31</v>
      </c>
      <c r="L533" s="2">
        <v>44610</v>
      </c>
      <c r="N533">
        <f>IF(OR(Data[[#This Row],[Dismissal]]="-",Data[[#This Row],[Batting Position]]=0,Data[[#This Row],[Dismissal]]="not out"),0,1)</f>
        <v>1</v>
      </c>
    </row>
    <row r="534" spans="1:14" x14ac:dyDescent="0.3">
      <c r="A534">
        <v>45</v>
      </c>
      <c r="B534">
        <v>106</v>
      </c>
      <c r="C534">
        <v>76</v>
      </c>
      <c r="D534">
        <v>5</v>
      </c>
      <c r="E534">
        <v>0</v>
      </c>
      <c r="F534">
        <v>59.21</v>
      </c>
      <c r="G534">
        <v>4</v>
      </c>
      <c r="H534" s="1" t="s">
        <v>19</v>
      </c>
      <c r="I534" s="1" t="s">
        <v>59</v>
      </c>
      <c r="J534" s="1" t="s">
        <v>14</v>
      </c>
      <c r="K534" s="1" t="s">
        <v>28</v>
      </c>
      <c r="L534" s="2">
        <v>44624</v>
      </c>
      <c r="N534">
        <f>IF(OR(Data[[#This Row],[Dismissal]]="-",Data[[#This Row],[Batting Position]]=0,Data[[#This Row],[Dismissal]]="not out"),0,1)</f>
        <v>1</v>
      </c>
    </row>
    <row r="535" spans="1:14" x14ac:dyDescent="0.3">
      <c r="A535">
        <v>23</v>
      </c>
      <c r="B535">
        <v>63</v>
      </c>
      <c r="C535">
        <v>48</v>
      </c>
      <c r="D535">
        <v>2</v>
      </c>
      <c r="E535">
        <v>0</v>
      </c>
      <c r="F535">
        <v>47.91</v>
      </c>
      <c r="G535">
        <v>4</v>
      </c>
      <c r="H535" s="1" t="s">
        <v>12</v>
      </c>
      <c r="I535" s="1" t="s">
        <v>59</v>
      </c>
      <c r="J535" s="1" t="s">
        <v>14</v>
      </c>
      <c r="K535" s="1" t="s">
        <v>47</v>
      </c>
      <c r="L535" s="2">
        <v>44632</v>
      </c>
      <c r="N535">
        <f>IF(OR(Data[[#This Row],[Dismissal]]="-",Data[[#This Row],[Batting Position]]=0,Data[[#This Row],[Dismissal]]="not out"),0,1)</f>
        <v>1</v>
      </c>
    </row>
    <row r="536" spans="1:14" x14ac:dyDescent="0.3">
      <c r="A536">
        <v>13</v>
      </c>
      <c r="B536">
        <v>27</v>
      </c>
      <c r="C536">
        <v>16</v>
      </c>
      <c r="D536">
        <v>1</v>
      </c>
      <c r="E536">
        <v>0</v>
      </c>
      <c r="F536">
        <v>81.25</v>
      </c>
      <c r="G536">
        <v>4</v>
      </c>
      <c r="H536" s="1" t="s">
        <v>12</v>
      </c>
      <c r="I536" s="1" t="s">
        <v>59</v>
      </c>
      <c r="J536" s="1" t="s">
        <v>14</v>
      </c>
      <c r="K536" s="1" t="s">
        <v>47</v>
      </c>
      <c r="L536" s="2">
        <v>44632</v>
      </c>
      <c r="N536">
        <f>IF(OR(Data[[#This Row],[Dismissal]]="-",Data[[#This Row],[Batting Position]]=0,Data[[#This Row],[Dismissal]]="not out"),0,1)</f>
        <v>1</v>
      </c>
    </row>
    <row r="537" spans="1:14" x14ac:dyDescent="0.3">
      <c r="A537">
        <v>11</v>
      </c>
      <c r="B537">
        <v>33</v>
      </c>
      <c r="C537">
        <v>19</v>
      </c>
      <c r="D537">
        <v>2</v>
      </c>
      <c r="E537">
        <v>0</v>
      </c>
      <c r="F537">
        <v>57.89</v>
      </c>
      <c r="G537">
        <v>4</v>
      </c>
      <c r="H537" s="1" t="s">
        <v>19</v>
      </c>
      <c r="I537" s="1" t="s">
        <v>59</v>
      </c>
      <c r="J537" s="1" t="s">
        <v>52</v>
      </c>
      <c r="K537" s="1" t="s">
        <v>85</v>
      </c>
      <c r="L537" s="2">
        <v>44743</v>
      </c>
      <c r="N537">
        <f>IF(OR(Data[[#This Row],[Dismissal]]="-",Data[[#This Row],[Batting Position]]=0,Data[[#This Row],[Dismissal]]="not out"),0,1)</f>
        <v>1</v>
      </c>
    </row>
    <row r="538" spans="1:14" x14ac:dyDescent="0.3">
      <c r="A538">
        <v>20</v>
      </c>
      <c r="B538">
        <v>64</v>
      </c>
      <c r="C538">
        <v>40</v>
      </c>
      <c r="D538">
        <v>4</v>
      </c>
      <c r="E538">
        <v>0</v>
      </c>
      <c r="F538">
        <v>50</v>
      </c>
      <c r="G538">
        <v>4</v>
      </c>
      <c r="H538" s="1" t="s">
        <v>16</v>
      </c>
      <c r="I538" s="1" t="s">
        <v>59</v>
      </c>
      <c r="J538" s="1" t="s">
        <v>52</v>
      </c>
      <c r="K538" s="1" t="s">
        <v>85</v>
      </c>
      <c r="L538" s="2">
        <v>44743</v>
      </c>
      <c r="N538">
        <f>IF(OR(Data[[#This Row],[Dismissal]]="-",Data[[#This Row],[Batting Position]]=0,Data[[#This Row],[Dismissal]]="not out"),0,1)</f>
        <v>1</v>
      </c>
    </row>
    <row r="539" spans="1:14" x14ac:dyDescent="0.3">
      <c r="A539">
        <v>1</v>
      </c>
      <c r="B539">
        <v>8</v>
      </c>
      <c r="C539">
        <v>3</v>
      </c>
      <c r="D539">
        <v>0</v>
      </c>
      <c r="E539">
        <v>0</v>
      </c>
      <c r="F539">
        <v>33.33</v>
      </c>
      <c r="G539">
        <v>3</v>
      </c>
      <c r="H539" s="1" t="s">
        <v>16</v>
      </c>
      <c r="I539" s="1" t="s">
        <v>42</v>
      </c>
      <c r="J539" s="1" t="s">
        <v>52</v>
      </c>
      <c r="K539" s="1" t="s">
        <v>85</v>
      </c>
      <c r="L539" s="2">
        <v>44751</v>
      </c>
      <c r="N539">
        <f>IF(OR(Data[[#This Row],[Dismissal]]="-",Data[[#This Row],[Batting Position]]=0,Data[[#This Row],[Dismissal]]="not out"),0,1)</f>
        <v>1</v>
      </c>
    </row>
    <row r="540" spans="1:14" x14ac:dyDescent="0.3">
      <c r="A540">
        <v>11</v>
      </c>
      <c r="B540">
        <v>8</v>
      </c>
      <c r="C540">
        <v>6</v>
      </c>
      <c r="D540">
        <v>1</v>
      </c>
      <c r="E540">
        <v>1</v>
      </c>
      <c r="F540">
        <v>183.33</v>
      </c>
      <c r="G540">
        <v>3</v>
      </c>
      <c r="H540" s="1" t="s">
        <v>16</v>
      </c>
      <c r="I540" s="1" t="s">
        <v>42</v>
      </c>
      <c r="J540" s="1" t="s">
        <v>52</v>
      </c>
      <c r="K540" s="1" t="s">
        <v>92</v>
      </c>
      <c r="L540" s="2">
        <v>44752</v>
      </c>
      <c r="N540">
        <f>IF(OR(Data[[#This Row],[Dismissal]]="-",Data[[#This Row],[Batting Position]]=0,Data[[#This Row],[Dismissal]]="not out"),0,1)</f>
        <v>1</v>
      </c>
    </row>
    <row r="541" spans="1:14" x14ac:dyDescent="0.3">
      <c r="A541">
        <v>16</v>
      </c>
      <c r="B541">
        <v>39</v>
      </c>
      <c r="C541">
        <v>25</v>
      </c>
      <c r="D541">
        <v>3</v>
      </c>
      <c r="E541">
        <v>0</v>
      </c>
      <c r="F541">
        <v>64</v>
      </c>
      <c r="G541">
        <v>3</v>
      </c>
      <c r="H541" s="1" t="s">
        <v>16</v>
      </c>
      <c r="I541" s="1" t="s">
        <v>13</v>
      </c>
      <c r="J541" s="1" t="s">
        <v>52</v>
      </c>
      <c r="K541" s="1" t="s">
        <v>66</v>
      </c>
      <c r="L541" s="2">
        <v>44756</v>
      </c>
      <c r="N541">
        <f>IF(OR(Data[[#This Row],[Dismissal]]="-",Data[[#This Row],[Batting Position]]=0,Data[[#This Row],[Dismissal]]="not out"),0,1)</f>
        <v>1</v>
      </c>
    </row>
    <row r="542" spans="1:14" x14ac:dyDescent="0.3">
      <c r="A542">
        <v>17</v>
      </c>
      <c r="B542">
        <v>27</v>
      </c>
      <c r="C542">
        <v>22</v>
      </c>
      <c r="D542">
        <v>3</v>
      </c>
      <c r="E542">
        <v>0</v>
      </c>
      <c r="F542">
        <v>77.27</v>
      </c>
      <c r="G542">
        <v>3</v>
      </c>
      <c r="H542" s="1" t="s">
        <v>16</v>
      </c>
      <c r="I542" s="1" t="s">
        <v>13</v>
      </c>
      <c r="J542" s="1" t="s">
        <v>52</v>
      </c>
      <c r="K542" s="1" t="s">
        <v>62</v>
      </c>
      <c r="L542" s="2">
        <v>44759</v>
      </c>
      <c r="N542">
        <f>IF(OR(Data[[#This Row],[Dismissal]]="-",Data[[#This Row],[Batting Position]]=0,Data[[#This Row],[Dismissal]]="not out"),0,1)</f>
        <v>1</v>
      </c>
    </row>
    <row r="543" spans="1:14" x14ac:dyDescent="0.3">
      <c r="A543">
        <v>35</v>
      </c>
      <c r="B543">
        <v>47</v>
      </c>
      <c r="C543">
        <v>34</v>
      </c>
      <c r="D543">
        <v>3</v>
      </c>
      <c r="E543">
        <v>1</v>
      </c>
      <c r="F543">
        <v>102.94</v>
      </c>
      <c r="G543">
        <v>3</v>
      </c>
      <c r="H543" s="1" t="s">
        <v>16</v>
      </c>
      <c r="I543" s="1" t="s">
        <v>42</v>
      </c>
      <c r="J543" s="1" t="s">
        <v>21</v>
      </c>
      <c r="K543" s="1" t="s">
        <v>108</v>
      </c>
      <c r="L543" s="2">
        <v>44801</v>
      </c>
      <c r="N543">
        <f>IF(OR(Data[[#This Row],[Dismissal]]="-",Data[[#This Row],[Batting Position]]=0,Data[[#This Row],[Dismissal]]="not out"),0,1)</f>
        <v>1</v>
      </c>
    </row>
    <row r="544" spans="1:14" x14ac:dyDescent="0.3">
      <c r="A544">
        <v>59</v>
      </c>
      <c r="B544">
        <v>74</v>
      </c>
      <c r="C544">
        <v>44</v>
      </c>
      <c r="D544">
        <v>1</v>
      </c>
      <c r="E544">
        <v>3</v>
      </c>
      <c r="F544">
        <v>134.09</v>
      </c>
      <c r="G544">
        <v>3</v>
      </c>
      <c r="H544" s="1" t="s">
        <v>20</v>
      </c>
      <c r="I544" s="1" t="s">
        <v>42</v>
      </c>
      <c r="J544" s="1" t="s">
        <v>113</v>
      </c>
      <c r="K544" s="1" t="s">
        <v>108</v>
      </c>
      <c r="L544" s="2">
        <v>44804</v>
      </c>
      <c r="N544">
        <f>IF(OR(Data[[#This Row],[Dismissal]]="-",Data[[#This Row],[Batting Position]]=0,Data[[#This Row],[Dismissal]]="not out"),0,1)</f>
        <v>0</v>
      </c>
    </row>
    <row r="545" spans="1:14" x14ac:dyDescent="0.3">
      <c r="A545">
        <v>60</v>
      </c>
      <c r="B545">
        <v>77</v>
      </c>
      <c r="C545">
        <v>44</v>
      </c>
      <c r="D545">
        <v>4</v>
      </c>
      <c r="E545">
        <v>1</v>
      </c>
      <c r="F545">
        <v>136.36000000000001</v>
      </c>
      <c r="G545">
        <v>3</v>
      </c>
      <c r="H545" s="1" t="s">
        <v>17</v>
      </c>
      <c r="I545" s="1" t="s">
        <v>42</v>
      </c>
      <c r="J545" s="1" t="s">
        <v>21</v>
      </c>
      <c r="K545" s="1" t="s">
        <v>108</v>
      </c>
      <c r="L545" s="2">
        <v>44808</v>
      </c>
      <c r="N545">
        <f>IF(OR(Data[[#This Row],[Dismissal]]="-",Data[[#This Row],[Batting Position]]=0,Data[[#This Row],[Dismissal]]="not out"),0,1)</f>
        <v>1</v>
      </c>
    </row>
    <row r="546" spans="1:14" x14ac:dyDescent="0.3">
      <c r="A546">
        <v>0</v>
      </c>
      <c r="B546">
        <v>6</v>
      </c>
      <c r="C546">
        <v>4</v>
      </c>
      <c r="D546">
        <v>0</v>
      </c>
      <c r="E546">
        <v>0</v>
      </c>
      <c r="F546">
        <v>0</v>
      </c>
      <c r="G546">
        <v>3</v>
      </c>
      <c r="H546" s="1" t="s">
        <v>19</v>
      </c>
      <c r="I546" s="1" t="s">
        <v>42</v>
      </c>
      <c r="J546" s="1" t="s">
        <v>14</v>
      </c>
      <c r="K546" s="1" t="s">
        <v>108</v>
      </c>
      <c r="L546" s="2">
        <v>44810</v>
      </c>
      <c r="N546">
        <f>IF(OR(Data[[#This Row],[Dismissal]]="-",Data[[#This Row],[Batting Position]]=0,Data[[#This Row],[Dismissal]]="not out"),0,1)</f>
        <v>1</v>
      </c>
    </row>
    <row r="547" spans="1:14" x14ac:dyDescent="0.3">
      <c r="A547">
        <v>122</v>
      </c>
      <c r="B547">
        <v>90</v>
      </c>
      <c r="C547">
        <v>61</v>
      </c>
      <c r="D547">
        <v>12</v>
      </c>
      <c r="E547">
        <v>6</v>
      </c>
      <c r="F547">
        <v>200</v>
      </c>
      <c r="G547">
        <v>2</v>
      </c>
      <c r="H547" s="1" t="s">
        <v>20</v>
      </c>
      <c r="I547" s="1" t="s">
        <v>42</v>
      </c>
      <c r="J547" s="1" t="s">
        <v>80</v>
      </c>
      <c r="K547" s="1" t="s">
        <v>108</v>
      </c>
      <c r="L547" s="2">
        <v>44812</v>
      </c>
      <c r="N547">
        <f>IF(OR(Data[[#This Row],[Dismissal]]="-",Data[[#This Row],[Batting Position]]=0,Data[[#This Row],[Dismissal]]="not out"),0,1)</f>
        <v>0</v>
      </c>
    </row>
    <row r="548" spans="1:14" x14ac:dyDescent="0.3">
      <c r="A548">
        <v>2</v>
      </c>
      <c r="B548">
        <v>12</v>
      </c>
      <c r="C548">
        <v>7</v>
      </c>
      <c r="D548">
        <v>0</v>
      </c>
      <c r="E548">
        <v>0</v>
      </c>
      <c r="F548">
        <v>28.57</v>
      </c>
      <c r="G548">
        <v>3</v>
      </c>
      <c r="H548" s="1" t="s">
        <v>16</v>
      </c>
      <c r="I548" s="1" t="s">
        <v>42</v>
      </c>
      <c r="J548" s="1" t="s">
        <v>24</v>
      </c>
      <c r="K548" s="1" t="s">
        <v>28</v>
      </c>
      <c r="L548" s="2">
        <v>44824</v>
      </c>
      <c r="N548">
        <f>IF(OR(Data[[#This Row],[Dismissal]]="-",Data[[#This Row],[Batting Position]]=0,Data[[#This Row],[Dismissal]]="not out"),0,1)</f>
        <v>1</v>
      </c>
    </row>
    <row r="549" spans="1:14" x14ac:dyDescent="0.3">
      <c r="A549">
        <v>11</v>
      </c>
      <c r="B549">
        <v>0</v>
      </c>
      <c r="C549">
        <v>6</v>
      </c>
      <c r="D549">
        <v>2</v>
      </c>
      <c r="E549">
        <v>0</v>
      </c>
      <c r="F549">
        <v>183.33</v>
      </c>
      <c r="G549">
        <v>3</v>
      </c>
      <c r="H549" s="1" t="s">
        <v>19</v>
      </c>
      <c r="I549" s="1" t="s">
        <v>42</v>
      </c>
      <c r="J549" s="1" t="s">
        <v>24</v>
      </c>
      <c r="K549" s="1" t="s">
        <v>30</v>
      </c>
      <c r="L549" s="2">
        <v>44827</v>
      </c>
      <c r="N549">
        <f>IF(OR(Data[[#This Row],[Dismissal]]="-",Data[[#This Row],[Batting Position]]=0,Data[[#This Row],[Dismissal]]="not out"),0,1)</f>
        <v>1</v>
      </c>
    </row>
    <row r="550" spans="1:14" x14ac:dyDescent="0.3">
      <c r="A550">
        <v>63</v>
      </c>
      <c r="B550">
        <v>89</v>
      </c>
      <c r="C550">
        <v>48</v>
      </c>
      <c r="D550">
        <v>3</v>
      </c>
      <c r="E550">
        <v>4</v>
      </c>
      <c r="F550">
        <v>131.25</v>
      </c>
      <c r="G550">
        <v>3</v>
      </c>
      <c r="H550" s="1" t="s">
        <v>16</v>
      </c>
      <c r="I550" s="1" t="s">
        <v>42</v>
      </c>
      <c r="J550" s="1" t="s">
        <v>24</v>
      </c>
      <c r="K550" s="1" t="s">
        <v>69</v>
      </c>
      <c r="L550" s="2">
        <v>44829</v>
      </c>
      <c r="N550">
        <f>IF(OR(Data[[#This Row],[Dismissal]]="-",Data[[#This Row],[Batting Position]]=0,Data[[#This Row],[Dismissal]]="not out"),0,1)</f>
        <v>1</v>
      </c>
    </row>
    <row r="551" spans="1:14" x14ac:dyDescent="0.3">
      <c r="A551">
        <v>3</v>
      </c>
      <c r="B551">
        <v>19</v>
      </c>
      <c r="C551">
        <v>9</v>
      </c>
      <c r="D551">
        <v>0</v>
      </c>
      <c r="E551">
        <v>0</v>
      </c>
      <c r="F551">
        <v>33.33</v>
      </c>
      <c r="G551">
        <v>3</v>
      </c>
      <c r="H551" s="1" t="s">
        <v>16</v>
      </c>
      <c r="I551" s="1" t="s">
        <v>42</v>
      </c>
      <c r="J551" s="1" t="s">
        <v>35</v>
      </c>
      <c r="K551" s="1" t="s">
        <v>101</v>
      </c>
      <c r="L551" s="2">
        <v>44832</v>
      </c>
      <c r="N551">
        <f>IF(OR(Data[[#This Row],[Dismissal]]="-",Data[[#This Row],[Batting Position]]=0,Data[[#This Row],[Dismissal]]="not out"),0,1)</f>
        <v>1</v>
      </c>
    </row>
    <row r="552" spans="1:14" x14ac:dyDescent="0.3">
      <c r="A552">
        <v>49</v>
      </c>
      <c r="B552">
        <v>56</v>
      </c>
      <c r="C552">
        <v>28</v>
      </c>
      <c r="D552">
        <v>7</v>
      </c>
      <c r="E552">
        <v>1</v>
      </c>
      <c r="F552">
        <v>175</v>
      </c>
      <c r="G552">
        <v>3</v>
      </c>
      <c r="H552" s="1" t="s">
        <v>20</v>
      </c>
      <c r="I552" s="1" t="s">
        <v>42</v>
      </c>
      <c r="J552" s="1" t="s">
        <v>35</v>
      </c>
      <c r="K552" s="1" t="s">
        <v>46</v>
      </c>
      <c r="L552" s="2">
        <v>44836</v>
      </c>
      <c r="N552">
        <f>IF(OR(Data[[#This Row],[Dismissal]]="-",Data[[#This Row],[Batting Position]]=0,Data[[#This Row],[Dismissal]]="not out"),0,1)</f>
        <v>0</v>
      </c>
    </row>
    <row r="553" spans="1:14" x14ac:dyDescent="0.3">
      <c r="A553">
        <v>82</v>
      </c>
      <c r="B553">
        <v>98</v>
      </c>
      <c r="C553">
        <v>53</v>
      </c>
      <c r="D553">
        <v>6</v>
      </c>
      <c r="E553">
        <v>4</v>
      </c>
      <c r="F553">
        <v>154.71</v>
      </c>
      <c r="G553">
        <v>3</v>
      </c>
      <c r="H553" s="1" t="s">
        <v>20</v>
      </c>
      <c r="I553" s="1" t="s">
        <v>42</v>
      </c>
      <c r="J553" s="1" t="s">
        <v>21</v>
      </c>
      <c r="K553" s="1" t="s">
        <v>72</v>
      </c>
      <c r="L553" s="2">
        <v>44857</v>
      </c>
      <c r="N553">
        <f>IF(OR(Data[[#This Row],[Dismissal]]="-",Data[[#This Row],[Batting Position]]=0,Data[[#This Row],[Dismissal]]="not out"),0,1)</f>
        <v>0</v>
      </c>
    </row>
    <row r="554" spans="1:14" x14ac:dyDescent="0.3">
      <c r="A554">
        <v>62</v>
      </c>
      <c r="B554">
        <v>79</v>
      </c>
      <c r="C554">
        <v>44</v>
      </c>
      <c r="D554">
        <v>3</v>
      </c>
      <c r="E554">
        <v>2</v>
      </c>
      <c r="F554">
        <v>140.9</v>
      </c>
      <c r="G554">
        <v>3</v>
      </c>
      <c r="H554" s="1" t="s">
        <v>20</v>
      </c>
      <c r="I554" s="1" t="s">
        <v>42</v>
      </c>
      <c r="J554" s="1" t="s">
        <v>54</v>
      </c>
      <c r="K554" s="1" t="s">
        <v>73</v>
      </c>
      <c r="L554" s="2">
        <v>44861</v>
      </c>
      <c r="N554">
        <f>IF(OR(Data[[#This Row],[Dismissal]]="-",Data[[#This Row],[Batting Position]]=0,Data[[#This Row],[Dismissal]]="not out"),0,1)</f>
        <v>0</v>
      </c>
    </row>
    <row r="555" spans="1:14" x14ac:dyDescent="0.3">
      <c r="A555">
        <v>12</v>
      </c>
      <c r="B555">
        <v>13</v>
      </c>
      <c r="C555">
        <v>11</v>
      </c>
      <c r="D555">
        <v>2</v>
      </c>
      <c r="E555">
        <v>0</v>
      </c>
      <c r="F555">
        <v>109.09</v>
      </c>
      <c r="G555">
        <v>3</v>
      </c>
      <c r="H555" s="1" t="s">
        <v>16</v>
      </c>
      <c r="I555" s="1" t="s">
        <v>42</v>
      </c>
      <c r="J555" s="1" t="s">
        <v>35</v>
      </c>
      <c r="K555" s="1" t="s">
        <v>74</v>
      </c>
      <c r="L555" s="2">
        <v>44864</v>
      </c>
      <c r="N555">
        <f>IF(OR(Data[[#This Row],[Dismissal]]="-",Data[[#This Row],[Batting Position]]=0,Data[[#This Row],[Dismissal]]="not out"),0,1)</f>
        <v>1</v>
      </c>
    </row>
    <row r="556" spans="1:14" x14ac:dyDescent="0.3">
      <c r="A556">
        <v>64</v>
      </c>
      <c r="B556">
        <v>84</v>
      </c>
      <c r="C556">
        <v>44</v>
      </c>
      <c r="D556">
        <v>8</v>
      </c>
      <c r="E556">
        <v>1</v>
      </c>
      <c r="F556">
        <v>145.44999999999999</v>
      </c>
      <c r="G556">
        <v>3</v>
      </c>
      <c r="H556" s="1" t="s">
        <v>20</v>
      </c>
      <c r="I556" s="1" t="s">
        <v>42</v>
      </c>
      <c r="J556" s="1" t="s">
        <v>34</v>
      </c>
      <c r="K556" s="1" t="s">
        <v>75</v>
      </c>
      <c r="L556" s="2">
        <v>44867</v>
      </c>
      <c r="N556">
        <f>IF(OR(Data[[#This Row],[Dismissal]]="-",Data[[#This Row],[Batting Position]]=0,Data[[#This Row],[Dismissal]]="not out"),0,1)</f>
        <v>0</v>
      </c>
    </row>
    <row r="557" spans="1:14" x14ac:dyDescent="0.3">
      <c r="A557">
        <v>26</v>
      </c>
      <c r="B557">
        <v>36</v>
      </c>
      <c r="C557">
        <v>25</v>
      </c>
      <c r="D557">
        <v>2</v>
      </c>
      <c r="E557">
        <v>0</v>
      </c>
      <c r="F557">
        <v>104</v>
      </c>
      <c r="G557">
        <v>3</v>
      </c>
      <c r="H557" s="1" t="s">
        <v>16</v>
      </c>
      <c r="I557" s="1" t="s">
        <v>42</v>
      </c>
      <c r="J557" s="1" t="s">
        <v>39</v>
      </c>
      <c r="K557" s="1" t="s">
        <v>72</v>
      </c>
      <c r="L557" s="2">
        <v>44871</v>
      </c>
      <c r="N557">
        <f>IF(OR(Data[[#This Row],[Dismissal]]="-",Data[[#This Row],[Batting Position]]=0,Data[[#This Row],[Dismissal]]="not out"),0,1)</f>
        <v>1</v>
      </c>
    </row>
    <row r="558" spans="1:14" x14ac:dyDescent="0.3">
      <c r="A558">
        <v>50</v>
      </c>
      <c r="B558">
        <v>75</v>
      </c>
      <c r="C558">
        <v>40</v>
      </c>
      <c r="D558">
        <v>4</v>
      </c>
      <c r="E558">
        <v>1</v>
      </c>
      <c r="F558">
        <v>125</v>
      </c>
      <c r="G558">
        <v>3</v>
      </c>
      <c r="H558" s="1" t="s">
        <v>16</v>
      </c>
      <c r="I558" s="1" t="s">
        <v>42</v>
      </c>
      <c r="J558" s="1" t="s">
        <v>52</v>
      </c>
      <c r="K558" s="1" t="s">
        <v>75</v>
      </c>
      <c r="L558" s="2">
        <v>44875</v>
      </c>
      <c r="N558">
        <f>IF(OR(Data[[#This Row],[Dismissal]]="-",Data[[#This Row],[Batting Position]]=0,Data[[#This Row],[Dismissal]]="not out"),0,1)</f>
        <v>1</v>
      </c>
    </row>
    <row r="559" spans="1:14" x14ac:dyDescent="0.3">
      <c r="A559">
        <v>9</v>
      </c>
      <c r="B559">
        <v>22</v>
      </c>
      <c r="C559">
        <v>15</v>
      </c>
      <c r="D559">
        <v>1</v>
      </c>
      <c r="E559">
        <v>0</v>
      </c>
      <c r="F559">
        <v>60</v>
      </c>
      <c r="G559">
        <v>3</v>
      </c>
      <c r="H559" s="1" t="s">
        <v>16</v>
      </c>
      <c r="I559" s="1" t="s">
        <v>13</v>
      </c>
      <c r="J559" s="1" t="s">
        <v>34</v>
      </c>
      <c r="K559" s="1" t="s">
        <v>33</v>
      </c>
      <c r="L559" s="2">
        <v>44899</v>
      </c>
      <c r="N559">
        <f>IF(OR(Data[[#This Row],[Dismissal]]="-",Data[[#This Row],[Batting Position]]=0,Data[[#This Row],[Dismissal]]="not out"),0,1)</f>
        <v>1</v>
      </c>
    </row>
    <row r="560" spans="1:14" x14ac:dyDescent="0.3">
      <c r="A560">
        <v>5</v>
      </c>
      <c r="B560">
        <v>9</v>
      </c>
      <c r="C560">
        <v>6</v>
      </c>
      <c r="D560">
        <v>1</v>
      </c>
      <c r="E560">
        <v>0</v>
      </c>
      <c r="F560">
        <v>83.33</v>
      </c>
      <c r="G560">
        <v>1</v>
      </c>
      <c r="H560" s="1" t="s">
        <v>19</v>
      </c>
      <c r="I560" s="1" t="s">
        <v>13</v>
      </c>
      <c r="J560" s="1" t="s">
        <v>34</v>
      </c>
      <c r="K560" s="1" t="s">
        <v>33</v>
      </c>
      <c r="L560" s="2">
        <v>44902</v>
      </c>
      <c r="N560">
        <f>IF(OR(Data[[#This Row],[Dismissal]]="-",Data[[#This Row],[Batting Position]]=0,Data[[#This Row],[Dismissal]]="not out"),0,1)</f>
        <v>1</v>
      </c>
    </row>
    <row r="561" spans="1:14" x14ac:dyDescent="0.3">
      <c r="A561">
        <v>113</v>
      </c>
      <c r="B561">
        <v>174</v>
      </c>
      <c r="C561">
        <v>91</v>
      </c>
      <c r="D561">
        <v>11</v>
      </c>
      <c r="E561">
        <v>2</v>
      </c>
      <c r="F561">
        <v>124.17</v>
      </c>
      <c r="G561">
        <v>3</v>
      </c>
      <c r="H561" s="1" t="s">
        <v>16</v>
      </c>
      <c r="I561" s="1" t="s">
        <v>13</v>
      </c>
      <c r="J561" s="1" t="s">
        <v>34</v>
      </c>
      <c r="K561" s="1" t="s">
        <v>114</v>
      </c>
      <c r="L561" s="2">
        <v>44905</v>
      </c>
      <c r="N561">
        <f>IF(OR(Data[[#This Row],[Dismissal]]="-",Data[[#This Row],[Batting Position]]=0,Data[[#This Row],[Dismissal]]="not out"),0,1)</f>
        <v>1</v>
      </c>
    </row>
    <row r="562" spans="1:14" x14ac:dyDescent="0.3">
      <c r="A562">
        <v>1</v>
      </c>
      <c r="B562">
        <v>8</v>
      </c>
      <c r="C562">
        <v>5</v>
      </c>
      <c r="D562">
        <v>0</v>
      </c>
      <c r="E562">
        <v>0</v>
      </c>
      <c r="F562">
        <v>20</v>
      </c>
      <c r="G562">
        <v>4</v>
      </c>
      <c r="H562" s="1" t="s">
        <v>12</v>
      </c>
      <c r="I562" s="1" t="s">
        <v>59</v>
      </c>
      <c r="J562" s="1" t="s">
        <v>34</v>
      </c>
      <c r="K562" s="1" t="s">
        <v>114</v>
      </c>
      <c r="L562" s="2">
        <v>44909</v>
      </c>
      <c r="N562">
        <f>IF(OR(Data[[#This Row],[Dismissal]]="-",Data[[#This Row],[Batting Position]]=0,Data[[#This Row],[Dismissal]]="not out"),0,1)</f>
        <v>1</v>
      </c>
    </row>
    <row r="563" spans="1:14" x14ac:dyDescent="0.3">
      <c r="A563">
        <v>19</v>
      </c>
      <c r="B563">
        <v>40</v>
      </c>
      <c r="C563">
        <v>29</v>
      </c>
      <c r="D563">
        <v>0</v>
      </c>
      <c r="E563">
        <v>0</v>
      </c>
      <c r="F563">
        <v>65.510000000000005</v>
      </c>
      <c r="G563">
        <v>4</v>
      </c>
      <c r="H563" s="1" t="s">
        <v>20</v>
      </c>
      <c r="I563" s="1" t="s">
        <v>59</v>
      </c>
      <c r="J563" s="1" t="s">
        <v>34</v>
      </c>
      <c r="K563" s="1" t="s">
        <v>114</v>
      </c>
      <c r="L563" s="2">
        <v>44909</v>
      </c>
      <c r="N563">
        <f>IF(OR(Data[[#This Row],[Dismissal]]="-",Data[[#This Row],[Batting Position]]=0,Data[[#This Row],[Dismissal]]="not out"),0,1)</f>
        <v>0</v>
      </c>
    </row>
    <row r="564" spans="1:14" x14ac:dyDescent="0.3">
      <c r="A564">
        <v>24</v>
      </c>
      <c r="B564">
        <v>91</v>
      </c>
      <c r="C564">
        <v>73</v>
      </c>
      <c r="D564">
        <v>3</v>
      </c>
      <c r="E564">
        <v>0</v>
      </c>
      <c r="F564">
        <v>32.869999999999997</v>
      </c>
      <c r="G564">
        <v>4</v>
      </c>
      <c r="H564" s="1" t="s">
        <v>16</v>
      </c>
      <c r="I564" s="1" t="s">
        <v>59</v>
      </c>
      <c r="J564" s="1" t="s">
        <v>34</v>
      </c>
      <c r="K564" s="1" t="s">
        <v>33</v>
      </c>
      <c r="L564" s="2">
        <v>44917</v>
      </c>
      <c r="N564">
        <f>IF(OR(Data[[#This Row],[Dismissal]]="-",Data[[#This Row],[Batting Position]]=0,Data[[#This Row],[Dismissal]]="not out"),0,1)</f>
        <v>1</v>
      </c>
    </row>
    <row r="565" spans="1:14" x14ac:dyDescent="0.3">
      <c r="A565">
        <v>1</v>
      </c>
      <c r="B565">
        <v>20</v>
      </c>
      <c r="C565">
        <v>22</v>
      </c>
      <c r="D565">
        <v>0</v>
      </c>
      <c r="E565">
        <v>0</v>
      </c>
      <c r="F565">
        <v>4.54</v>
      </c>
      <c r="G565">
        <v>5</v>
      </c>
      <c r="H565" s="1" t="s">
        <v>16</v>
      </c>
      <c r="I565" s="1" t="s">
        <v>59</v>
      </c>
      <c r="J565" s="1" t="s">
        <v>34</v>
      </c>
      <c r="K565" s="1" t="s">
        <v>33</v>
      </c>
      <c r="L565" s="2">
        <v>44917</v>
      </c>
      <c r="N565">
        <f>IF(OR(Data[[#This Row],[Dismissal]]="-",Data[[#This Row],[Batting Position]]=0,Data[[#This Row],[Dismissal]]="not out"),0,1)</f>
        <v>1</v>
      </c>
    </row>
    <row r="566" spans="1:14" x14ac:dyDescent="0.3">
      <c r="A566">
        <v>113</v>
      </c>
      <c r="B566">
        <v>117</v>
      </c>
      <c r="C566">
        <v>87</v>
      </c>
      <c r="D566">
        <v>12</v>
      </c>
      <c r="E566">
        <v>1</v>
      </c>
      <c r="F566">
        <v>129.88</v>
      </c>
      <c r="G566">
        <v>3</v>
      </c>
      <c r="H566" s="1" t="s">
        <v>16</v>
      </c>
      <c r="I566" s="1" t="s">
        <v>13</v>
      </c>
      <c r="J566" s="1" t="s">
        <v>14</v>
      </c>
      <c r="K566" s="1" t="s">
        <v>46</v>
      </c>
      <c r="L566" s="2">
        <v>44936</v>
      </c>
      <c r="N566">
        <f>IF(OR(Data[[#This Row],[Dismissal]]="-",Data[[#This Row],[Batting Position]]=0,Data[[#This Row],[Dismissal]]="not out"),0,1)</f>
        <v>1</v>
      </c>
    </row>
    <row r="567" spans="1:14" x14ac:dyDescent="0.3">
      <c r="A567">
        <v>4</v>
      </c>
      <c r="B567">
        <v>27</v>
      </c>
      <c r="C567">
        <v>9</v>
      </c>
      <c r="D567">
        <v>1</v>
      </c>
      <c r="E567">
        <v>0</v>
      </c>
      <c r="F567">
        <v>44.44</v>
      </c>
      <c r="G567">
        <v>3</v>
      </c>
      <c r="H567" s="1" t="s">
        <v>19</v>
      </c>
      <c r="I567" s="1" t="s">
        <v>13</v>
      </c>
      <c r="J567" s="1" t="s">
        <v>14</v>
      </c>
      <c r="K567" s="1" t="s">
        <v>31</v>
      </c>
      <c r="L567" s="2">
        <v>44938</v>
      </c>
      <c r="N567">
        <f>IF(OR(Data[[#This Row],[Dismissal]]="-",Data[[#This Row],[Batting Position]]=0,Data[[#This Row],[Dismissal]]="not out"),0,1)</f>
        <v>1</v>
      </c>
    </row>
    <row r="568" spans="1:14" x14ac:dyDescent="0.3">
      <c r="A568">
        <v>166</v>
      </c>
      <c r="B568">
        <v>173</v>
      </c>
      <c r="C568">
        <v>110</v>
      </c>
      <c r="D568">
        <v>13</v>
      </c>
      <c r="E568">
        <v>8</v>
      </c>
      <c r="F568">
        <v>150.9</v>
      </c>
      <c r="G568">
        <v>3</v>
      </c>
      <c r="H568" s="1" t="s">
        <v>20</v>
      </c>
      <c r="I568" s="1" t="s">
        <v>13</v>
      </c>
      <c r="J568" s="1" t="s">
        <v>14</v>
      </c>
      <c r="K568" s="1" t="s">
        <v>101</v>
      </c>
      <c r="L568" s="2">
        <v>44941</v>
      </c>
      <c r="N568">
        <f>IF(OR(Data[[#This Row],[Dismissal]]="-",Data[[#This Row],[Batting Position]]=0,Data[[#This Row],[Dismissal]]="not out"),0,1)</f>
        <v>0</v>
      </c>
    </row>
    <row r="569" spans="1:14" x14ac:dyDescent="0.3">
      <c r="A569">
        <v>8</v>
      </c>
      <c r="B569">
        <v>16</v>
      </c>
      <c r="C569">
        <v>10</v>
      </c>
      <c r="D569">
        <v>1</v>
      </c>
      <c r="E569">
        <v>0</v>
      </c>
      <c r="F569">
        <v>80</v>
      </c>
      <c r="G569">
        <v>3</v>
      </c>
      <c r="H569" s="1" t="s">
        <v>19</v>
      </c>
      <c r="I569" s="1" t="s">
        <v>13</v>
      </c>
      <c r="J569" s="1" t="s">
        <v>44</v>
      </c>
      <c r="K569" s="1" t="s">
        <v>69</v>
      </c>
      <c r="L569" s="2">
        <v>44944</v>
      </c>
      <c r="N569">
        <f>IF(OR(Data[[#This Row],[Dismissal]]="-",Data[[#This Row],[Batting Position]]=0,Data[[#This Row],[Dismissal]]="not out"),0,1)</f>
        <v>1</v>
      </c>
    </row>
    <row r="570" spans="1:14" x14ac:dyDescent="0.3">
      <c r="A570">
        <v>11</v>
      </c>
      <c r="B570">
        <v>19</v>
      </c>
      <c r="C570">
        <v>9</v>
      </c>
      <c r="D570">
        <v>2</v>
      </c>
      <c r="E570">
        <v>0</v>
      </c>
      <c r="F570">
        <v>122.22</v>
      </c>
      <c r="G570">
        <v>3</v>
      </c>
      <c r="H570" s="1" t="s">
        <v>43</v>
      </c>
      <c r="I570" s="1" t="s">
        <v>13</v>
      </c>
      <c r="J570" s="1" t="s">
        <v>44</v>
      </c>
      <c r="K570" s="1" t="s">
        <v>115</v>
      </c>
      <c r="L570" s="2">
        <v>44947</v>
      </c>
      <c r="N570">
        <f>IF(OR(Data[[#This Row],[Dismissal]]="-",Data[[#This Row],[Batting Position]]=0,Data[[#This Row],[Dismissal]]="not out"),0,1)</f>
        <v>1</v>
      </c>
    </row>
    <row r="571" spans="1:14" x14ac:dyDescent="0.3">
      <c r="A571">
        <v>36</v>
      </c>
      <c r="B571">
        <v>44</v>
      </c>
      <c r="C571">
        <v>27</v>
      </c>
      <c r="D571">
        <v>3</v>
      </c>
      <c r="E571">
        <v>1</v>
      </c>
      <c r="F571">
        <v>133.33000000000001</v>
      </c>
      <c r="G571">
        <v>3</v>
      </c>
      <c r="H571" s="1" t="s">
        <v>16</v>
      </c>
      <c r="I571" s="1" t="s">
        <v>13</v>
      </c>
      <c r="J571" s="1" t="s">
        <v>44</v>
      </c>
      <c r="K571" s="1" t="s">
        <v>71</v>
      </c>
      <c r="L571" s="2">
        <v>44950</v>
      </c>
      <c r="N571">
        <f>IF(OR(Data[[#This Row],[Dismissal]]="-",Data[[#This Row],[Batting Position]]=0,Data[[#This Row],[Dismissal]]="not out"),0,1)</f>
        <v>1</v>
      </c>
    </row>
    <row r="572" spans="1:14" x14ac:dyDescent="0.3">
      <c r="A572">
        <v>12</v>
      </c>
      <c r="B572">
        <v>27</v>
      </c>
      <c r="C572">
        <v>26</v>
      </c>
      <c r="D572">
        <v>2</v>
      </c>
      <c r="E572">
        <v>0</v>
      </c>
      <c r="F572">
        <v>46.15</v>
      </c>
      <c r="G572">
        <v>5</v>
      </c>
      <c r="H572" s="1" t="s">
        <v>16</v>
      </c>
      <c r="I572" s="1" t="s">
        <v>59</v>
      </c>
      <c r="J572" s="1" t="s">
        <v>24</v>
      </c>
      <c r="K572" s="1" t="s">
        <v>30</v>
      </c>
      <c r="L572" s="2">
        <v>44966</v>
      </c>
      <c r="N572">
        <f>IF(OR(Data[[#This Row],[Dismissal]]="-",Data[[#This Row],[Batting Position]]=0,Data[[#This Row],[Dismissal]]="not out"),0,1)</f>
        <v>1</v>
      </c>
    </row>
    <row r="573" spans="1:14" x14ac:dyDescent="0.3">
      <c r="A573">
        <v>44</v>
      </c>
      <c r="B573">
        <v>127</v>
      </c>
      <c r="C573">
        <v>84</v>
      </c>
      <c r="D573">
        <v>4</v>
      </c>
      <c r="E573">
        <v>0</v>
      </c>
      <c r="F573">
        <v>52.38</v>
      </c>
      <c r="G573">
        <v>4</v>
      </c>
      <c r="H573" s="1" t="s">
        <v>12</v>
      </c>
      <c r="I573" s="1" t="s">
        <v>59</v>
      </c>
      <c r="J573" s="1" t="s">
        <v>24</v>
      </c>
      <c r="K573" s="1" t="s">
        <v>32</v>
      </c>
      <c r="L573" s="2">
        <v>44974</v>
      </c>
      <c r="N573">
        <f>IF(OR(Data[[#This Row],[Dismissal]]="-",Data[[#This Row],[Batting Position]]=0,Data[[#This Row],[Dismissal]]="not out"),0,1)</f>
        <v>1</v>
      </c>
    </row>
    <row r="574" spans="1:14" x14ac:dyDescent="0.3">
      <c r="A574">
        <v>20</v>
      </c>
      <c r="B574">
        <v>47</v>
      </c>
      <c r="C574">
        <v>31</v>
      </c>
      <c r="D574">
        <v>3</v>
      </c>
      <c r="E574">
        <v>0</v>
      </c>
      <c r="F574">
        <v>64.510000000000005</v>
      </c>
      <c r="G574">
        <v>4</v>
      </c>
      <c r="H574" s="1" t="s">
        <v>43</v>
      </c>
      <c r="I574" s="1" t="s">
        <v>59</v>
      </c>
      <c r="J574" s="1" t="s">
        <v>24</v>
      </c>
      <c r="K574" s="1" t="s">
        <v>32</v>
      </c>
      <c r="L574" s="2">
        <v>44974</v>
      </c>
      <c r="N574">
        <f>IF(OR(Data[[#This Row],[Dismissal]]="-",Data[[#This Row],[Batting Position]]=0,Data[[#This Row],[Dismissal]]="not out"),0,1)</f>
        <v>1</v>
      </c>
    </row>
    <row r="575" spans="1:14" x14ac:dyDescent="0.3">
      <c r="A575">
        <v>22</v>
      </c>
      <c r="B575">
        <v>64</v>
      </c>
      <c r="C575">
        <v>52</v>
      </c>
      <c r="D575">
        <v>2</v>
      </c>
      <c r="E575">
        <v>0</v>
      </c>
      <c r="F575">
        <v>42.3</v>
      </c>
      <c r="G575">
        <v>4</v>
      </c>
      <c r="H575" s="1" t="s">
        <v>12</v>
      </c>
      <c r="I575" s="1" t="s">
        <v>59</v>
      </c>
      <c r="J575" s="1" t="s">
        <v>24</v>
      </c>
      <c r="K575" s="1" t="s">
        <v>71</v>
      </c>
      <c r="L575" s="2">
        <v>44986</v>
      </c>
      <c r="N575">
        <f>IF(OR(Data[[#This Row],[Dismissal]]="-",Data[[#This Row],[Batting Position]]=0,Data[[#This Row],[Dismissal]]="not out"),0,1)</f>
        <v>1</v>
      </c>
    </row>
    <row r="576" spans="1:14" x14ac:dyDescent="0.3">
      <c r="A576">
        <v>13</v>
      </c>
      <c r="B576">
        <v>35</v>
      </c>
      <c r="C576">
        <v>26</v>
      </c>
      <c r="D576">
        <v>2</v>
      </c>
      <c r="E576">
        <v>0</v>
      </c>
      <c r="F576">
        <v>50</v>
      </c>
      <c r="G576">
        <v>4</v>
      </c>
      <c r="H576" s="1" t="s">
        <v>12</v>
      </c>
      <c r="I576" s="1" t="s">
        <v>59</v>
      </c>
      <c r="J576" s="1" t="s">
        <v>24</v>
      </c>
      <c r="K576" s="1" t="s">
        <v>71</v>
      </c>
      <c r="L576" s="2">
        <v>44986</v>
      </c>
      <c r="N576">
        <f>IF(OR(Data[[#This Row],[Dismissal]]="-",Data[[#This Row],[Batting Position]]=0,Data[[#This Row],[Dismissal]]="not out"),0,1)</f>
        <v>1</v>
      </c>
    </row>
    <row r="577" spans="1:14" x14ac:dyDescent="0.3">
      <c r="A577">
        <v>186</v>
      </c>
      <c r="B577">
        <v>517</v>
      </c>
      <c r="C577">
        <v>364</v>
      </c>
      <c r="D577">
        <v>15</v>
      </c>
      <c r="E577">
        <v>0</v>
      </c>
      <c r="F577">
        <v>51.09</v>
      </c>
      <c r="G577">
        <v>4</v>
      </c>
      <c r="H577" s="1" t="s">
        <v>16</v>
      </c>
      <c r="I577" s="1" t="s">
        <v>59</v>
      </c>
      <c r="J577" s="1" t="s">
        <v>24</v>
      </c>
      <c r="K577" s="1" t="s">
        <v>38</v>
      </c>
      <c r="L577" s="2">
        <v>44994</v>
      </c>
      <c r="N577">
        <f>IF(OR(Data[[#This Row],[Dismissal]]="-",Data[[#This Row],[Batting Position]]=0,Data[[#This Row],[Dismissal]]="not out"),0,1)</f>
        <v>1</v>
      </c>
    </row>
    <row r="578" spans="1:14" x14ac:dyDescent="0.3">
      <c r="A578">
        <v>4</v>
      </c>
      <c r="B578">
        <v>15</v>
      </c>
      <c r="C578">
        <v>9</v>
      </c>
      <c r="D578">
        <v>1</v>
      </c>
      <c r="E578">
        <v>0</v>
      </c>
      <c r="F578">
        <v>44.44</v>
      </c>
      <c r="G578">
        <v>3</v>
      </c>
      <c r="H578" s="1" t="s">
        <v>12</v>
      </c>
      <c r="I578" s="1" t="s">
        <v>13</v>
      </c>
      <c r="J578" s="1" t="s">
        <v>24</v>
      </c>
      <c r="K578" s="1" t="s">
        <v>55</v>
      </c>
      <c r="L578" s="2">
        <v>45002</v>
      </c>
      <c r="N578">
        <f>IF(OR(Data[[#This Row],[Dismissal]]="-",Data[[#This Row],[Batting Position]]=0,Data[[#This Row],[Dismissal]]="not out"),0,1)</f>
        <v>1</v>
      </c>
    </row>
    <row r="579" spans="1:14" x14ac:dyDescent="0.3">
      <c r="A579">
        <v>31</v>
      </c>
      <c r="B579">
        <v>79</v>
      </c>
      <c r="C579">
        <v>35</v>
      </c>
      <c r="D579">
        <v>4</v>
      </c>
      <c r="E579">
        <v>0</v>
      </c>
      <c r="F579">
        <v>88.57</v>
      </c>
      <c r="G579">
        <v>3</v>
      </c>
      <c r="H579" s="1" t="s">
        <v>12</v>
      </c>
      <c r="I579" s="1" t="s">
        <v>13</v>
      </c>
      <c r="J579" s="1" t="s">
        <v>24</v>
      </c>
      <c r="K579" s="1" t="s">
        <v>45</v>
      </c>
      <c r="L579" s="2">
        <v>45004</v>
      </c>
      <c r="N579">
        <f>IF(OR(Data[[#This Row],[Dismissal]]="-",Data[[#This Row],[Batting Position]]=0,Data[[#This Row],[Dismissal]]="not out"),0,1)</f>
        <v>1</v>
      </c>
    </row>
    <row r="580" spans="1:14" x14ac:dyDescent="0.3">
      <c r="A580">
        <v>54</v>
      </c>
      <c r="B580">
        <v>118</v>
      </c>
      <c r="C580">
        <v>72</v>
      </c>
      <c r="D580">
        <v>2</v>
      </c>
      <c r="E580">
        <v>1</v>
      </c>
      <c r="F580">
        <v>75</v>
      </c>
      <c r="G580">
        <v>3</v>
      </c>
      <c r="H580" s="1" t="s">
        <v>16</v>
      </c>
      <c r="I580" s="1" t="s">
        <v>13</v>
      </c>
      <c r="J580" s="1" t="s">
        <v>24</v>
      </c>
      <c r="K580" s="1" t="s">
        <v>48</v>
      </c>
      <c r="L580" s="2">
        <v>45007</v>
      </c>
      <c r="N580">
        <f>IF(OR(Data[[#This Row],[Dismissal]]="-",Data[[#This Row],[Batting Position]]=0,Data[[#This Row],[Dismissal]]="not out"),0,1)</f>
        <v>1</v>
      </c>
    </row>
    <row r="581" spans="1:14" x14ac:dyDescent="0.3">
      <c r="A581">
        <v>14</v>
      </c>
      <c r="B581">
        <v>56</v>
      </c>
      <c r="C581">
        <v>31</v>
      </c>
      <c r="D581">
        <v>2</v>
      </c>
      <c r="E581">
        <v>0</v>
      </c>
      <c r="F581">
        <v>45.16</v>
      </c>
      <c r="G581">
        <v>4</v>
      </c>
      <c r="H581" s="1" t="s">
        <v>16</v>
      </c>
      <c r="I581" s="1" t="s">
        <v>59</v>
      </c>
      <c r="J581" s="1" t="s">
        <v>24</v>
      </c>
      <c r="K581" s="1" t="s">
        <v>65</v>
      </c>
      <c r="L581" s="2">
        <v>45084</v>
      </c>
      <c r="N581">
        <f>IF(OR(Data[[#This Row],[Dismissal]]="-",Data[[#This Row],[Batting Position]]=0,Data[[#This Row],[Dismissal]]="not out"),0,1)</f>
        <v>1</v>
      </c>
    </row>
    <row r="582" spans="1:14" x14ac:dyDescent="0.3">
      <c r="A582">
        <v>49</v>
      </c>
      <c r="B582">
        <v>115</v>
      </c>
      <c r="C582">
        <v>78</v>
      </c>
      <c r="D582">
        <v>7</v>
      </c>
      <c r="E582">
        <v>0</v>
      </c>
      <c r="F582">
        <v>62.82</v>
      </c>
      <c r="G582">
        <v>4</v>
      </c>
      <c r="H582" s="1" t="s">
        <v>16</v>
      </c>
      <c r="I582" s="1" t="s">
        <v>59</v>
      </c>
      <c r="J582" s="1" t="s">
        <v>24</v>
      </c>
      <c r="K582" s="1" t="s">
        <v>65</v>
      </c>
      <c r="L582" s="2">
        <v>45084</v>
      </c>
      <c r="N582">
        <f>IF(OR(Data[[#This Row],[Dismissal]]="-",Data[[#This Row],[Batting Position]]=0,Data[[#This Row],[Dismissal]]="not out"),0,1)</f>
        <v>1</v>
      </c>
    </row>
    <row r="583" spans="1:14" x14ac:dyDescent="0.3">
      <c r="A583">
        <v>76</v>
      </c>
      <c r="B583">
        <v>262</v>
      </c>
      <c r="C583">
        <v>182</v>
      </c>
      <c r="D583">
        <v>5</v>
      </c>
      <c r="E583">
        <v>0</v>
      </c>
      <c r="F583">
        <v>41.75</v>
      </c>
      <c r="G583">
        <v>4</v>
      </c>
      <c r="H583" s="1" t="s">
        <v>16</v>
      </c>
      <c r="I583" s="1" t="s">
        <v>59</v>
      </c>
      <c r="J583" s="1" t="s">
        <v>25</v>
      </c>
      <c r="K583" s="1" t="s">
        <v>61</v>
      </c>
      <c r="L583" s="2">
        <v>45119</v>
      </c>
      <c r="N583">
        <f>IF(OR(Data[[#This Row],[Dismissal]]="-",Data[[#This Row],[Batting Position]]=0,Data[[#This Row],[Dismissal]]="not out"),0,1)</f>
        <v>1</v>
      </c>
    </row>
    <row r="584" spans="1:14" x14ac:dyDescent="0.3">
      <c r="A584">
        <v>121</v>
      </c>
      <c r="B584">
        <v>272</v>
      </c>
      <c r="C584">
        <v>206</v>
      </c>
      <c r="D584">
        <v>11</v>
      </c>
      <c r="E584">
        <v>0</v>
      </c>
      <c r="F584">
        <v>58.73</v>
      </c>
      <c r="G584">
        <v>4</v>
      </c>
      <c r="H584" s="1" t="s">
        <v>17</v>
      </c>
      <c r="I584" s="1" t="s">
        <v>59</v>
      </c>
      <c r="J584" s="1" t="s">
        <v>25</v>
      </c>
      <c r="K584" s="1" t="s">
        <v>56</v>
      </c>
      <c r="L584" s="2">
        <v>45127</v>
      </c>
      <c r="N584">
        <f>IF(OR(Data[[#This Row],[Dismissal]]="-",Data[[#This Row],[Batting Position]]=0,Data[[#This Row],[Dismissal]]="not out"),0,1)</f>
        <v>1</v>
      </c>
    </row>
    <row r="585" spans="1:14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 s="1" t="s">
        <v>23</v>
      </c>
      <c r="I585" s="1" t="s">
        <v>59</v>
      </c>
      <c r="J585" s="1" t="s">
        <v>25</v>
      </c>
      <c r="K585" s="1" t="s">
        <v>56</v>
      </c>
      <c r="L585" s="2">
        <v>45127</v>
      </c>
      <c r="N585">
        <f>IF(OR(Data[[#This Row],[Dismissal]]="-",Data[[#This Row],[Batting Position]]=0,Data[[#This Row],[Dismissal]]="not out"),0,1)</f>
        <v>0</v>
      </c>
    </row>
    <row r="586" spans="1:14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 s="1" t="s">
        <v>23</v>
      </c>
      <c r="I586" s="1" t="s">
        <v>13</v>
      </c>
      <c r="J586" s="1" t="s">
        <v>25</v>
      </c>
      <c r="K586" s="1" t="s">
        <v>60</v>
      </c>
      <c r="L586" s="2">
        <v>45134</v>
      </c>
      <c r="N586">
        <f>IF(OR(Data[[#This Row],[Dismissal]]="-",Data[[#This Row],[Batting Position]]=0,Data[[#This Row],[Dismissal]]="not out"),0,1)</f>
        <v>0</v>
      </c>
    </row>
    <row r="587" spans="1:14" x14ac:dyDescent="0.3">
      <c r="A587">
        <v>4</v>
      </c>
      <c r="B587">
        <v>8</v>
      </c>
      <c r="C587">
        <v>7</v>
      </c>
      <c r="D587">
        <v>1</v>
      </c>
      <c r="E587">
        <v>0</v>
      </c>
      <c r="F587">
        <v>57.14</v>
      </c>
      <c r="G587">
        <v>3</v>
      </c>
      <c r="H587" s="1" t="s">
        <v>19</v>
      </c>
      <c r="I587" s="1" t="s">
        <v>13</v>
      </c>
      <c r="J587" s="1" t="s">
        <v>21</v>
      </c>
      <c r="K587" s="1" t="s">
        <v>79</v>
      </c>
      <c r="L587" s="2">
        <v>45171</v>
      </c>
      <c r="N587">
        <f>IF(OR(Data[[#This Row],[Dismissal]]="-",Data[[#This Row],[Batting Position]]=0,Data[[#This Row],[Dismissal]]="not out"),0,1)</f>
        <v>1</v>
      </c>
    </row>
    <row r="588" spans="1:14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 s="1" t="s">
        <v>23</v>
      </c>
      <c r="I588" s="1" t="s">
        <v>13</v>
      </c>
      <c r="J588" s="1" t="s">
        <v>116</v>
      </c>
      <c r="K588" s="1" t="s">
        <v>79</v>
      </c>
      <c r="L588" s="2">
        <v>45173</v>
      </c>
      <c r="N588">
        <f>IF(OR(Data[[#This Row],[Dismissal]]="-",Data[[#This Row],[Batting Position]]=0,Data[[#This Row],[Dismissal]]="not out"),0,1)</f>
        <v>0</v>
      </c>
    </row>
    <row r="589" spans="1:14" x14ac:dyDescent="0.3">
      <c r="A589">
        <v>122</v>
      </c>
      <c r="B589">
        <v>147</v>
      </c>
      <c r="C589">
        <v>94</v>
      </c>
      <c r="D589">
        <v>9</v>
      </c>
      <c r="E589">
        <v>3</v>
      </c>
      <c r="F589">
        <v>129.78</v>
      </c>
      <c r="G589">
        <v>3</v>
      </c>
      <c r="H589" s="1" t="s">
        <v>20</v>
      </c>
      <c r="I589" s="1" t="s">
        <v>13</v>
      </c>
      <c r="J589" s="1" t="s">
        <v>21</v>
      </c>
      <c r="K589" s="1" t="s">
        <v>18</v>
      </c>
      <c r="L589" s="2">
        <v>45179</v>
      </c>
      <c r="N589">
        <f>IF(OR(Data[[#This Row],[Dismissal]]="-",Data[[#This Row],[Batting Position]]=0,Data[[#This Row],[Dismissal]]="not out"),0,1)</f>
        <v>0</v>
      </c>
    </row>
    <row r="590" spans="1:14" x14ac:dyDescent="0.3">
      <c r="A590">
        <v>3</v>
      </c>
      <c r="B590">
        <v>12</v>
      </c>
      <c r="C590">
        <v>12</v>
      </c>
      <c r="D590">
        <v>0</v>
      </c>
      <c r="E590">
        <v>0</v>
      </c>
      <c r="F590">
        <v>25</v>
      </c>
      <c r="G590">
        <v>3</v>
      </c>
      <c r="H590" s="1" t="s">
        <v>16</v>
      </c>
      <c r="I590" s="1" t="s">
        <v>13</v>
      </c>
      <c r="J590" s="1" t="s">
        <v>14</v>
      </c>
      <c r="K590" s="1" t="s">
        <v>18</v>
      </c>
      <c r="L590" s="2">
        <v>45181</v>
      </c>
      <c r="N590">
        <f>IF(OR(Data[[#This Row],[Dismissal]]="-",Data[[#This Row],[Batting Position]]=0,Data[[#This Row],[Dismissal]]="not out"),0,1)</f>
        <v>1</v>
      </c>
    </row>
    <row r="591" spans="1:14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 s="1" t="s">
        <v>23</v>
      </c>
      <c r="I591" s="1" t="s">
        <v>13</v>
      </c>
      <c r="J591" s="1" t="s">
        <v>14</v>
      </c>
      <c r="K591" s="1" t="s">
        <v>18</v>
      </c>
      <c r="L591" s="2">
        <v>45186</v>
      </c>
      <c r="N591">
        <f>IF(OR(Data[[#This Row],[Dismissal]]="-",Data[[#This Row],[Batting Position]]=0,Data[[#This Row],[Dismissal]]="not out"),0,1)</f>
        <v>0</v>
      </c>
    </row>
    <row r="592" spans="1:14" x14ac:dyDescent="0.3">
      <c r="A592">
        <v>56</v>
      </c>
      <c r="B592">
        <v>63</v>
      </c>
      <c r="C592">
        <v>61</v>
      </c>
      <c r="D592">
        <v>5</v>
      </c>
      <c r="E592">
        <v>1</v>
      </c>
      <c r="F592">
        <v>91.8</v>
      </c>
      <c r="G592">
        <v>3</v>
      </c>
      <c r="H592" s="1" t="s">
        <v>16</v>
      </c>
      <c r="I592" s="1" t="s">
        <v>13</v>
      </c>
      <c r="J592" s="1" t="s">
        <v>24</v>
      </c>
      <c r="K592" s="1" t="s">
        <v>29</v>
      </c>
      <c r="L592" s="2">
        <v>45196</v>
      </c>
      <c r="N592">
        <f>IF(OR(Data[[#This Row],[Dismissal]]="-",Data[[#This Row],[Batting Position]]=0,Data[[#This Row],[Dismissal]]="not out"),0,1)</f>
        <v>1</v>
      </c>
    </row>
    <row r="593" spans="1:14" x14ac:dyDescent="0.3">
      <c r="A593">
        <v>85</v>
      </c>
      <c r="B593">
        <v>171</v>
      </c>
      <c r="C593">
        <v>116</v>
      </c>
      <c r="D593">
        <v>6</v>
      </c>
      <c r="E593">
        <v>0</v>
      </c>
      <c r="F593">
        <v>73.27</v>
      </c>
      <c r="G593">
        <v>3</v>
      </c>
      <c r="H593" s="1" t="s">
        <v>16</v>
      </c>
      <c r="I593" s="1" t="s">
        <v>13</v>
      </c>
      <c r="J593" s="1" t="s">
        <v>24</v>
      </c>
      <c r="K593" s="1" t="s">
        <v>48</v>
      </c>
      <c r="L593" s="2">
        <v>45207</v>
      </c>
      <c r="N593">
        <f>IF(OR(Data[[#This Row],[Dismissal]]="-",Data[[#This Row],[Batting Position]]=0,Data[[#This Row],[Dismissal]]="not out"),0,1)</f>
        <v>1</v>
      </c>
    </row>
    <row r="594" spans="1:14" x14ac:dyDescent="0.3">
      <c r="A594">
        <v>55</v>
      </c>
      <c r="B594">
        <v>64</v>
      </c>
      <c r="C594">
        <v>56</v>
      </c>
      <c r="D594">
        <v>6</v>
      </c>
      <c r="E594">
        <v>0</v>
      </c>
      <c r="F594">
        <v>98.21</v>
      </c>
      <c r="G594">
        <v>3</v>
      </c>
      <c r="H594" s="1" t="s">
        <v>20</v>
      </c>
      <c r="I594" s="1" t="s">
        <v>13</v>
      </c>
      <c r="J594" s="1" t="s">
        <v>80</v>
      </c>
      <c r="K594" s="1" t="s">
        <v>32</v>
      </c>
      <c r="L594" s="2">
        <v>45210</v>
      </c>
      <c r="N594">
        <f>IF(OR(Data[[#This Row],[Dismissal]]="-",Data[[#This Row],[Batting Position]]=0,Data[[#This Row],[Dismissal]]="not out"),0,1)</f>
        <v>0</v>
      </c>
    </row>
    <row r="595" spans="1:14" x14ac:dyDescent="0.3">
      <c r="A595">
        <v>16</v>
      </c>
      <c r="B595">
        <v>31</v>
      </c>
      <c r="C595">
        <v>18</v>
      </c>
      <c r="D595">
        <v>3</v>
      </c>
      <c r="E595">
        <v>0</v>
      </c>
      <c r="F595">
        <v>88.88</v>
      </c>
      <c r="G595">
        <v>3</v>
      </c>
      <c r="H595" s="1" t="s">
        <v>16</v>
      </c>
      <c r="I595" s="1" t="s">
        <v>13</v>
      </c>
      <c r="J595" s="1" t="s">
        <v>21</v>
      </c>
      <c r="K595" s="1" t="s">
        <v>38</v>
      </c>
      <c r="L595" s="2">
        <v>45213</v>
      </c>
      <c r="N595">
        <f>IF(OR(Data[[#This Row],[Dismissal]]="-",Data[[#This Row],[Batting Position]]=0,Data[[#This Row],[Dismissal]]="not out"),0,1)</f>
        <v>1</v>
      </c>
    </row>
    <row r="596" spans="1:14" x14ac:dyDescent="0.3">
      <c r="A596">
        <v>103</v>
      </c>
      <c r="B596">
        <v>113</v>
      </c>
      <c r="C596">
        <v>97</v>
      </c>
      <c r="D596">
        <v>6</v>
      </c>
      <c r="E596">
        <v>4</v>
      </c>
      <c r="F596">
        <v>106.18</v>
      </c>
      <c r="G596">
        <v>3</v>
      </c>
      <c r="H596" s="1" t="s">
        <v>20</v>
      </c>
      <c r="I596" s="1" t="s">
        <v>13</v>
      </c>
      <c r="J596" s="1" t="s">
        <v>34</v>
      </c>
      <c r="K596" s="1" t="s">
        <v>81</v>
      </c>
      <c r="L596" s="2">
        <v>45218</v>
      </c>
      <c r="N596">
        <f>IF(OR(Data[[#This Row],[Dismissal]]="-",Data[[#This Row],[Batting Position]]=0,Data[[#This Row],[Dismissal]]="not out"),0,1)</f>
        <v>0</v>
      </c>
    </row>
    <row r="597" spans="1:14" x14ac:dyDescent="0.3">
      <c r="A597">
        <v>95</v>
      </c>
      <c r="B597">
        <v>154</v>
      </c>
      <c r="C597">
        <v>104</v>
      </c>
      <c r="D597">
        <v>8</v>
      </c>
      <c r="E597">
        <v>2</v>
      </c>
      <c r="F597">
        <v>91.34</v>
      </c>
      <c r="G597">
        <v>3</v>
      </c>
      <c r="H597" s="1" t="s">
        <v>16</v>
      </c>
      <c r="I597" s="1" t="s">
        <v>13</v>
      </c>
      <c r="J597" s="1" t="s">
        <v>44</v>
      </c>
      <c r="K597" s="1" t="s">
        <v>84</v>
      </c>
      <c r="L597" s="2">
        <v>45221</v>
      </c>
      <c r="N597">
        <f>IF(OR(Data[[#This Row],[Dismissal]]="-",Data[[#This Row],[Batting Position]]=0,Data[[#This Row],[Dismissal]]="not out"),0,1)</f>
        <v>1</v>
      </c>
    </row>
    <row r="598" spans="1:14" x14ac:dyDescent="0.3">
      <c r="A598">
        <v>0</v>
      </c>
      <c r="B598">
        <v>12</v>
      </c>
      <c r="C598">
        <v>9</v>
      </c>
      <c r="D598">
        <v>0</v>
      </c>
      <c r="E598">
        <v>0</v>
      </c>
      <c r="F598">
        <v>0</v>
      </c>
      <c r="G598">
        <v>3</v>
      </c>
      <c r="H598" s="1" t="s">
        <v>16</v>
      </c>
      <c r="I598" s="1" t="s">
        <v>13</v>
      </c>
      <c r="J598" s="1" t="s">
        <v>52</v>
      </c>
      <c r="K598" s="1" t="s">
        <v>117</v>
      </c>
      <c r="L598" s="2">
        <v>45228</v>
      </c>
      <c r="N598">
        <f>IF(OR(Data[[#This Row],[Dismissal]]="-",Data[[#This Row],[Batting Position]]=0,Data[[#This Row],[Dismissal]]="not out"),0,1)</f>
        <v>1</v>
      </c>
    </row>
    <row r="599" spans="1:14" x14ac:dyDescent="0.3">
      <c r="A599">
        <v>88</v>
      </c>
      <c r="B599">
        <v>139</v>
      </c>
      <c r="C599">
        <v>94</v>
      </c>
      <c r="D599">
        <v>11</v>
      </c>
      <c r="E599">
        <v>0</v>
      </c>
      <c r="F599">
        <v>93.61</v>
      </c>
      <c r="G599">
        <v>3</v>
      </c>
      <c r="H599" s="1" t="s">
        <v>16</v>
      </c>
      <c r="I599" s="1" t="s">
        <v>13</v>
      </c>
      <c r="J599" s="1" t="s">
        <v>14</v>
      </c>
      <c r="K599" s="1" t="s">
        <v>55</v>
      </c>
      <c r="L599" s="2">
        <v>45232</v>
      </c>
      <c r="N599">
        <f>IF(OR(Data[[#This Row],[Dismissal]]="-",Data[[#This Row],[Batting Position]]=0,Data[[#This Row],[Dismissal]]="not out"),0,1)</f>
        <v>1</v>
      </c>
    </row>
    <row r="600" spans="1:14" x14ac:dyDescent="0.3">
      <c r="A600">
        <v>101</v>
      </c>
      <c r="B600">
        <v>195</v>
      </c>
      <c r="C600">
        <v>121</v>
      </c>
      <c r="D600">
        <v>10</v>
      </c>
      <c r="E600">
        <v>0</v>
      </c>
      <c r="F600">
        <v>83.47</v>
      </c>
      <c r="G600">
        <v>3</v>
      </c>
      <c r="H600" s="1" t="s">
        <v>20</v>
      </c>
      <c r="I600" s="1" t="s">
        <v>13</v>
      </c>
      <c r="J600" s="1" t="s">
        <v>35</v>
      </c>
      <c r="K600" s="1" t="s">
        <v>31</v>
      </c>
      <c r="L600" s="2">
        <v>45235</v>
      </c>
      <c r="N600">
        <f>IF(OR(Data[[#This Row],[Dismissal]]="-",Data[[#This Row],[Batting Position]]=0,Data[[#This Row],[Dismissal]]="not out"),0,1)</f>
        <v>0</v>
      </c>
    </row>
    <row r="601" spans="1:14" x14ac:dyDescent="0.3">
      <c r="A601">
        <v>51</v>
      </c>
      <c r="B601">
        <v>69</v>
      </c>
      <c r="C601">
        <v>56</v>
      </c>
      <c r="D601">
        <v>5</v>
      </c>
      <c r="E601">
        <v>1</v>
      </c>
      <c r="F601">
        <v>91.07</v>
      </c>
      <c r="G601">
        <v>3</v>
      </c>
      <c r="H601" s="1" t="s">
        <v>19</v>
      </c>
      <c r="I601" s="1" t="s">
        <v>13</v>
      </c>
      <c r="J601" s="1" t="s">
        <v>54</v>
      </c>
      <c r="K601" s="1" t="s">
        <v>47</v>
      </c>
      <c r="L601" s="2">
        <v>45242</v>
      </c>
      <c r="N601">
        <f>IF(OR(Data[[#This Row],[Dismissal]]="-",Data[[#This Row],[Batting Position]]=0,Data[[#This Row],[Dismissal]]="not out"),0,1)</f>
        <v>1</v>
      </c>
    </row>
    <row r="602" spans="1:14" x14ac:dyDescent="0.3">
      <c r="A602">
        <v>117</v>
      </c>
      <c r="B602">
        <v>149</v>
      </c>
      <c r="C602">
        <v>113</v>
      </c>
      <c r="D602">
        <v>9</v>
      </c>
      <c r="E602">
        <v>2</v>
      </c>
      <c r="F602">
        <v>103.53</v>
      </c>
      <c r="G602">
        <v>3</v>
      </c>
      <c r="H602" s="1" t="s">
        <v>16</v>
      </c>
      <c r="I602" s="1" t="s">
        <v>13</v>
      </c>
      <c r="J602" s="1" t="s">
        <v>44</v>
      </c>
      <c r="K602" s="1" t="s">
        <v>55</v>
      </c>
      <c r="L602" s="2">
        <v>45245</v>
      </c>
      <c r="N602">
        <f>IF(OR(Data[[#This Row],[Dismissal]]="-",Data[[#This Row],[Batting Position]]=0,Data[[#This Row],[Dismissal]]="not out"),0,1)</f>
        <v>1</v>
      </c>
    </row>
    <row r="603" spans="1:14" x14ac:dyDescent="0.3">
      <c r="A603">
        <v>54</v>
      </c>
      <c r="B603">
        <v>99</v>
      </c>
      <c r="C603">
        <v>63</v>
      </c>
      <c r="D603">
        <v>4</v>
      </c>
      <c r="E603">
        <v>0</v>
      </c>
      <c r="F603">
        <v>85.71</v>
      </c>
      <c r="G603">
        <v>3</v>
      </c>
      <c r="H603" s="1" t="s">
        <v>19</v>
      </c>
      <c r="I603" s="1" t="s">
        <v>13</v>
      </c>
      <c r="J603" s="1" t="s">
        <v>24</v>
      </c>
      <c r="K603" s="1" t="s">
        <v>38</v>
      </c>
      <c r="L603" s="2">
        <v>45249</v>
      </c>
      <c r="N603">
        <f>IF(OR(Data[[#This Row],[Dismissal]]="-",Data[[#This Row],[Batting Position]]=0,Data[[#This Row],[Dismissal]]="not out"),0,1)</f>
        <v>1</v>
      </c>
    </row>
    <row r="604" spans="1:14" x14ac:dyDescent="0.3">
      <c r="A604">
        <v>38</v>
      </c>
      <c r="B604">
        <v>96</v>
      </c>
      <c r="C604">
        <v>64</v>
      </c>
      <c r="D604">
        <v>5</v>
      </c>
      <c r="E604">
        <v>0</v>
      </c>
      <c r="F604">
        <v>59.37</v>
      </c>
      <c r="G604">
        <v>4</v>
      </c>
      <c r="H604" s="1" t="s">
        <v>16</v>
      </c>
      <c r="I604" s="1" t="s">
        <v>59</v>
      </c>
      <c r="J604" s="1" t="s">
        <v>35</v>
      </c>
      <c r="K604" s="1" t="s">
        <v>22</v>
      </c>
      <c r="L604" s="2">
        <v>45286</v>
      </c>
      <c r="N604">
        <f>IF(OR(Data[[#This Row],[Dismissal]]="-",Data[[#This Row],[Batting Position]]=0,Data[[#This Row],[Dismissal]]="not out"),0,1)</f>
        <v>1</v>
      </c>
    </row>
    <row r="605" spans="1:14" x14ac:dyDescent="0.3">
      <c r="A605">
        <v>76</v>
      </c>
      <c r="B605">
        <v>137</v>
      </c>
      <c r="C605">
        <v>82</v>
      </c>
      <c r="D605">
        <v>12</v>
      </c>
      <c r="E605">
        <v>1</v>
      </c>
      <c r="F605">
        <v>92.68</v>
      </c>
      <c r="G605">
        <v>4</v>
      </c>
      <c r="H605" s="1" t="s">
        <v>16</v>
      </c>
      <c r="I605" s="1" t="s">
        <v>59</v>
      </c>
      <c r="J605" s="1" t="s">
        <v>35</v>
      </c>
      <c r="K605" s="1" t="s">
        <v>22</v>
      </c>
      <c r="L605" s="2">
        <v>45286</v>
      </c>
      <c r="N605">
        <f>IF(OR(Data[[#This Row],[Dismissal]]="-",Data[[#This Row],[Batting Position]]=0,Data[[#This Row],[Dismissal]]="not out"),0,1)</f>
        <v>1</v>
      </c>
    </row>
    <row r="606" spans="1:14" x14ac:dyDescent="0.3">
      <c r="A606">
        <v>46</v>
      </c>
      <c r="B606">
        <v>103</v>
      </c>
      <c r="C606">
        <v>59</v>
      </c>
      <c r="D606">
        <v>6</v>
      </c>
      <c r="E606">
        <v>1</v>
      </c>
      <c r="F606">
        <v>77.959999999999994</v>
      </c>
      <c r="G606">
        <v>4</v>
      </c>
      <c r="H606" s="1" t="s">
        <v>16</v>
      </c>
      <c r="I606" s="1" t="s">
        <v>59</v>
      </c>
      <c r="J606" s="1" t="s">
        <v>35</v>
      </c>
      <c r="K606" s="1" t="s">
        <v>50</v>
      </c>
      <c r="L606" s="2">
        <v>45294</v>
      </c>
      <c r="N606">
        <f>IF(OR(Data[[#This Row],[Dismissal]]="-",Data[[#This Row],[Batting Position]]=0,Data[[#This Row],[Dismissal]]="not out"),0,1)</f>
        <v>1</v>
      </c>
    </row>
    <row r="607" spans="1:14" x14ac:dyDescent="0.3">
      <c r="A607">
        <v>12</v>
      </c>
      <c r="B607">
        <v>13</v>
      </c>
      <c r="C607">
        <v>11</v>
      </c>
      <c r="D607">
        <v>2</v>
      </c>
      <c r="E607">
        <v>0</v>
      </c>
      <c r="F607">
        <v>109.09</v>
      </c>
      <c r="G607">
        <v>4</v>
      </c>
      <c r="H607" s="1" t="s">
        <v>16</v>
      </c>
      <c r="I607" s="1" t="s">
        <v>59</v>
      </c>
      <c r="J607" s="1" t="s">
        <v>35</v>
      </c>
      <c r="K607" s="1" t="s">
        <v>50</v>
      </c>
      <c r="L607" s="2">
        <v>45294</v>
      </c>
      <c r="N607">
        <f>IF(OR(Data[[#This Row],[Dismissal]]="-",Data[[#This Row],[Batting Position]]=0,Data[[#This Row],[Dismissal]]="not out"),0,1)</f>
        <v>1</v>
      </c>
    </row>
    <row r="608" spans="1:14" x14ac:dyDescent="0.3">
      <c r="A608">
        <v>29</v>
      </c>
      <c r="B608">
        <v>20</v>
      </c>
      <c r="C608">
        <v>16</v>
      </c>
      <c r="D608">
        <v>5</v>
      </c>
      <c r="E608">
        <v>0</v>
      </c>
      <c r="F608">
        <v>181.25</v>
      </c>
      <c r="G608">
        <v>3</v>
      </c>
      <c r="H608" s="1" t="s">
        <v>16</v>
      </c>
      <c r="I608" s="1" t="s">
        <v>42</v>
      </c>
      <c r="J608" s="1" t="s">
        <v>80</v>
      </c>
      <c r="K608" s="1" t="s">
        <v>71</v>
      </c>
      <c r="L608" s="2">
        <v>45305</v>
      </c>
      <c r="N608">
        <f>IF(OR(Data[[#This Row],[Dismissal]]="-",Data[[#This Row],[Batting Position]]=0,Data[[#This Row],[Dismissal]]="not out"),0,1)</f>
        <v>1</v>
      </c>
    </row>
    <row r="609" spans="1:14" x14ac:dyDescent="0.3">
      <c r="A609">
        <v>0</v>
      </c>
      <c r="B609">
        <v>1</v>
      </c>
      <c r="C609">
        <v>1</v>
      </c>
      <c r="D609">
        <v>0</v>
      </c>
      <c r="E609">
        <v>0</v>
      </c>
      <c r="F609">
        <v>0</v>
      </c>
      <c r="G609">
        <v>3</v>
      </c>
      <c r="H609" s="1" t="s">
        <v>16</v>
      </c>
      <c r="I609" s="1" t="s">
        <v>42</v>
      </c>
      <c r="J609" s="1" t="s">
        <v>80</v>
      </c>
      <c r="K609" s="1" t="s">
        <v>47</v>
      </c>
      <c r="L609" s="2">
        <v>45308</v>
      </c>
      <c r="N609">
        <f>IF(OR(Data[[#This Row],[Dismissal]]="-",Data[[#This Row],[Batting Position]]=0,Data[[#This Row],[Dismissal]]="not out"),0,1)</f>
        <v>1</v>
      </c>
    </row>
    <row r="610" spans="1:14" x14ac:dyDescent="0.3">
      <c r="A610">
        <v>1</v>
      </c>
      <c r="B610">
        <v>13</v>
      </c>
      <c r="C610">
        <v>5</v>
      </c>
      <c r="D610">
        <v>0</v>
      </c>
      <c r="E610">
        <v>0</v>
      </c>
      <c r="F610">
        <v>20</v>
      </c>
      <c r="G610">
        <v>2</v>
      </c>
      <c r="H610" s="1" t="s">
        <v>16</v>
      </c>
      <c r="I610" s="1" t="s">
        <v>42</v>
      </c>
      <c r="J610" s="1" t="s">
        <v>53</v>
      </c>
      <c r="K610" s="1" t="s">
        <v>118</v>
      </c>
      <c r="L610" s="2">
        <v>45448</v>
      </c>
      <c r="N610">
        <f>IF(OR(Data[[#This Row],[Dismissal]]="-",Data[[#This Row],[Batting Position]]=0,Data[[#This Row],[Dismissal]]="not out"),0,1)</f>
        <v>1</v>
      </c>
    </row>
    <row r="611" spans="1:14" x14ac:dyDescent="0.3">
      <c r="A611">
        <v>4</v>
      </c>
      <c r="B611">
        <v>7</v>
      </c>
      <c r="C611">
        <v>3</v>
      </c>
      <c r="D611">
        <v>1</v>
      </c>
      <c r="E611">
        <v>0</v>
      </c>
      <c r="F611">
        <v>133.33000000000001</v>
      </c>
      <c r="G611">
        <v>2</v>
      </c>
      <c r="H611" s="1" t="s">
        <v>16</v>
      </c>
      <c r="I611" s="1" t="s">
        <v>42</v>
      </c>
      <c r="J611" s="1" t="s">
        <v>21</v>
      </c>
      <c r="K611" s="1" t="s">
        <v>118</v>
      </c>
      <c r="L611" s="2">
        <v>45452</v>
      </c>
      <c r="N611">
        <f>IF(OR(Data[[#This Row],[Dismissal]]="-",Data[[#This Row],[Batting Position]]=0,Data[[#This Row],[Dismissal]]="not out"),0,1)</f>
        <v>1</v>
      </c>
    </row>
    <row r="612" spans="1:14" x14ac:dyDescent="0.3">
      <c r="A612">
        <v>0</v>
      </c>
      <c r="B612">
        <v>1</v>
      </c>
      <c r="C612">
        <v>1</v>
      </c>
      <c r="D612">
        <v>0</v>
      </c>
      <c r="E612">
        <v>0</v>
      </c>
      <c r="F612">
        <v>0</v>
      </c>
      <c r="G612">
        <v>2</v>
      </c>
      <c r="H612" s="1" t="s">
        <v>16</v>
      </c>
      <c r="I612" s="1" t="s">
        <v>42</v>
      </c>
      <c r="J612" s="1" t="s">
        <v>119</v>
      </c>
      <c r="K612" s="1" t="s">
        <v>118</v>
      </c>
      <c r="L612" s="2">
        <v>45455</v>
      </c>
      <c r="N612">
        <f>IF(OR(Data[[#This Row],[Dismissal]]="-",Data[[#This Row],[Batting Position]]=0,Data[[#This Row],[Dismissal]]="not out"),0,1)</f>
        <v>1</v>
      </c>
    </row>
    <row r="613" spans="1:14" x14ac:dyDescent="0.3">
      <c r="A613">
        <v>24</v>
      </c>
      <c r="B613">
        <v>41</v>
      </c>
      <c r="C613">
        <v>24</v>
      </c>
      <c r="D613">
        <v>0</v>
      </c>
      <c r="E613">
        <v>1</v>
      </c>
      <c r="F613">
        <v>100</v>
      </c>
      <c r="G613">
        <v>2</v>
      </c>
      <c r="H613" s="1" t="s">
        <v>16</v>
      </c>
      <c r="I613" s="1" t="s">
        <v>42</v>
      </c>
      <c r="J613" s="1" t="s">
        <v>80</v>
      </c>
      <c r="K613" s="1" t="s">
        <v>60</v>
      </c>
      <c r="L613" s="2">
        <v>45463</v>
      </c>
      <c r="N613">
        <f>IF(OR(Data[[#This Row],[Dismissal]]="-",Data[[#This Row],[Batting Position]]=0,Data[[#This Row],[Dismissal]]="not out"),0,1)</f>
        <v>1</v>
      </c>
    </row>
    <row r="614" spans="1:14" x14ac:dyDescent="0.3">
      <c r="A614">
        <v>37</v>
      </c>
      <c r="B614">
        <v>34</v>
      </c>
      <c r="C614">
        <v>28</v>
      </c>
      <c r="D614">
        <v>1</v>
      </c>
      <c r="E614">
        <v>3</v>
      </c>
      <c r="F614">
        <v>132.13999999999999</v>
      </c>
      <c r="G614">
        <v>2</v>
      </c>
      <c r="H614" s="1" t="s">
        <v>19</v>
      </c>
      <c r="I614" s="1" t="s">
        <v>42</v>
      </c>
      <c r="J614" s="1" t="s">
        <v>34</v>
      </c>
      <c r="K614" s="1" t="s">
        <v>57</v>
      </c>
      <c r="L614" s="2">
        <v>45465</v>
      </c>
      <c r="N614">
        <f>IF(OR(Data[[#This Row],[Dismissal]]="-",Data[[#This Row],[Batting Position]]=0,Data[[#This Row],[Dismissal]]="not out"),0,1)</f>
        <v>1</v>
      </c>
    </row>
    <row r="615" spans="1:14" x14ac:dyDescent="0.3">
      <c r="A615">
        <v>0</v>
      </c>
      <c r="B615">
        <v>8</v>
      </c>
      <c r="C615">
        <v>5</v>
      </c>
      <c r="D615">
        <v>0</v>
      </c>
      <c r="E615">
        <v>0</v>
      </c>
      <c r="F615">
        <v>0</v>
      </c>
      <c r="G615">
        <v>2</v>
      </c>
      <c r="H615" s="1" t="s">
        <v>16</v>
      </c>
      <c r="I615" s="1" t="s">
        <v>42</v>
      </c>
      <c r="J615" s="1" t="s">
        <v>24</v>
      </c>
      <c r="K615" s="1" t="s">
        <v>99</v>
      </c>
      <c r="L615" s="2">
        <v>45467</v>
      </c>
      <c r="N615">
        <f>IF(OR(Data[[#This Row],[Dismissal]]="-",Data[[#This Row],[Batting Position]]=0,Data[[#This Row],[Dismissal]]="not out"),0,1)</f>
        <v>1</v>
      </c>
    </row>
    <row r="616" spans="1:14" x14ac:dyDescent="0.3">
      <c r="A616">
        <v>9</v>
      </c>
      <c r="B616">
        <v>10</v>
      </c>
      <c r="C616">
        <v>9</v>
      </c>
      <c r="D616">
        <v>0</v>
      </c>
      <c r="E616">
        <v>1</v>
      </c>
      <c r="F616">
        <v>100</v>
      </c>
      <c r="G616">
        <v>2</v>
      </c>
      <c r="H616" s="1" t="s">
        <v>19</v>
      </c>
      <c r="I616" s="1" t="s">
        <v>42</v>
      </c>
      <c r="J616" s="1" t="s">
        <v>52</v>
      </c>
      <c r="K616" s="1" t="s">
        <v>106</v>
      </c>
      <c r="L616" s="2">
        <v>45470</v>
      </c>
      <c r="N616">
        <f>IF(OR(Data[[#This Row],[Dismissal]]="-",Data[[#This Row],[Batting Position]]=0,Data[[#This Row],[Dismissal]]="not out"),0,1)</f>
        <v>1</v>
      </c>
    </row>
    <row r="617" spans="1:14" x14ac:dyDescent="0.3">
      <c r="A617">
        <v>76</v>
      </c>
      <c r="B617">
        <v>87</v>
      </c>
      <c r="C617">
        <v>59</v>
      </c>
      <c r="D617">
        <v>6</v>
      </c>
      <c r="E617">
        <v>2</v>
      </c>
      <c r="F617">
        <v>128.81</v>
      </c>
      <c r="G617">
        <v>2</v>
      </c>
      <c r="H617" s="1" t="s">
        <v>16</v>
      </c>
      <c r="I617" s="1" t="s">
        <v>42</v>
      </c>
      <c r="J617" s="1" t="s">
        <v>35</v>
      </c>
      <c r="K617" s="1" t="s">
        <v>60</v>
      </c>
      <c r="L617" s="2">
        <v>45472</v>
      </c>
      <c r="N617">
        <f>IF(OR(Data[[#This Row],[Dismissal]]="-",Data[[#This Row],[Batting Position]]=0,Data[[#This Row],[Dismissal]]="not out"),0,1)</f>
        <v>1</v>
      </c>
    </row>
    <row r="618" spans="1:14" x14ac:dyDescent="0.3">
      <c r="A618">
        <v>24</v>
      </c>
      <c r="B618">
        <v>42</v>
      </c>
      <c r="C618">
        <v>32</v>
      </c>
      <c r="D618">
        <v>2</v>
      </c>
      <c r="E618">
        <v>0</v>
      </c>
      <c r="F618">
        <v>75</v>
      </c>
      <c r="G618">
        <v>3</v>
      </c>
      <c r="H618" s="1" t="s">
        <v>12</v>
      </c>
      <c r="I618" s="1" t="s">
        <v>13</v>
      </c>
      <c r="J618" s="1" t="s">
        <v>14</v>
      </c>
      <c r="K618" s="1" t="s">
        <v>18</v>
      </c>
      <c r="L618" s="2">
        <v>45506</v>
      </c>
      <c r="N618">
        <f>IF(OR(Data[[#This Row],[Dismissal]]="-",Data[[#This Row],[Batting Position]]=0,Data[[#This Row],[Dismissal]]="not out"),0,1)</f>
        <v>1</v>
      </c>
    </row>
    <row r="619" spans="1:14" x14ac:dyDescent="0.3">
      <c r="A619">
        <v>14</v>
      </c>
      <c r="B619">
        <v>27</v>
      </c>
      <c r="C619">
        <v>19</v>
      </c>
      <c r="D619">
        <v>2</v>
      </c>
      <c r="E619">
        <v>0</v>
      </c>
      <c r="F619">
        <v>73.680000000000007</v>
      </c>
      <c r="G619">
        <v>3</v>
      </c>
      <c r="H619" s="1" t="s">
        <v>12</v>
      </c>
      <c r="I619" s="1" t="s">
        <v>13</v>
      </c>
      <c r="J619" s="1" t="s">
        <v>14</v>
      </c>
      <c r="K619" s="1" t="s">
        <v>18</v>
      </c>
      <c r="L619" s="2">
        <v>45508</v>
      </c>
      <c r="N619">
        <f>IF(OR(Data[[#This Row],[Dismissal]]="-",Data[[#This Row],[Batting Position]]=0,Data[[#This Row],[Dismissal]]="not out"),0,1)</f>
        <v>1</v>
      </c>
    </row>
    <row r="620" spans="1:14" x14ac:dyDescent="0.3">
      <c r="A620">
        <v>20</v>
      </c>
      <c r="B620">
        <v>29</v>
      </c>
      <c r="C620">
        <v>18</v>
      </c>
      <c r="D620">
        <v>4</v>
      </c>
      <c r="E620">
        <v>0</v>
      </c>
      <c r="F620">
        <v>111.11</v>
      </c>
      <c r="G620">
        <v>3</v>
      </c>
      <c r="H620" s="1" t="s">
        <v>12</v>
      </c>
      <c r="I620" s="1" t="s">
        <v>13</v>
      </c>
      <c r="J620" s="1" t="s">
        <v>14</v>
      </c>
      <c r="K620" s="1" t="s">
        <v>18</v>
      </c>
      <c r="L620" s="2">
        <v>45511</v>
      </c>
      <c r="N620">
        <f>IF(OR(Data[[#This Row],[Dismissal]]="-",Data[[#This Row],[Batting Position]]=0,Data[[#This Row],[Dismissal]]="not out"),0,1)</f>
        <v>1</v>
      </c>
    </row>
    <row r="621" spans="1:14" x14ac:dyDescent="0.3">
      <c r="A621">
        <v>6</v>
      </c>
      <c r="B621">
        <v>9</v>
      </c>
      <c r="C621">
        <v>6</v>
      </c>
      <c r="D621">
        <v>0</v>
      </c>
      <c r="E621">
        <v>0</v>
      </c>
      <c r="F621">
        <v>100</v>
      </c>
      <c r="G621">
        <v>4</v>
      </c>
      <c r="H621" s="1" t="s">
        <v>16</v>
      </c>
      <c r="I621" s="1" t="s">
        <v>59</v>
      </c>
      <c r="J621" s="1" t="s">
        <v>34</v>
      </c>
      <c r="K621" s="1" t="s">
        <v>48</v>
      </c>
      <c r="L621" s="2">
        <v>45554</v>
      </c>
      <c r="N621">
        <f>IF(OR(Data[[#This Row],[Dismissal]]="-",Data[[#This Row],[Batting Position]]=0,Data[[#This Row],[Dismissal]]="not out"),0,1)</f>
        <v>1</v>
      </c>
    </row>
    <row r="622" spans="1:14" x14ac:dyDescent="0.3">
      <c r="A622">
        <v>17</v>
      </c>
      <c r="B622">
        <v>43</v>
      </c>
      <c r="C622">
        <v>37</v>
      </c>
      <c r="D622">
        <v>2</v>
      </c>
      <c r="E622">
        <v>0</v>
      </c>
      <c r="F622">
        <v>45.94</v>
      </c>
      <c r="G622">
        <v>4</v>
      </c>
      <c r="H622" s="1" t="s">
        <v>12</v>
      </c>
      <c r="I622" s="1" t="s">
        <v>59</v>
      </c>
      <c r="J622" s="1" t="s">
        <v>34</v>
      </c>
      <c r="K622" s="1" t="s">
        <v>48</v>
      </c>
      <c r="L622" s="2">
        <v>45554</v>
      </c>
      <c r="N622">
        <f>IF(OR(Data[[#This Row],[Dismissal]]="-",Data[[#This Row],[Batting Position]]=0,Data[[#This Row],[Dismissal]]="not out"),0,1)</f>
        <v>1</v>
      </c>
    </row>
    <row r="623" spans="1:14" x14ac:dyDescent="0.3">
      <c r="A623">
        <v>47</v>
      </c>
      <c r="B623">
        <v>50</v>
      </c>
      <c r="C623">
        <v>35</v>
      </c>
      <c r="D623">
        <v>4</v>
      </c>
      <c r="E623">
        <v>1</v>
      </c>
      <c r="F623">
        <v>134.28</v>
      </c>
      <c r="G623">
        <v>5</v>
      </c>
      <c r="H623" s="1" t="s">
        <v>19</v>
      </c>
      <c r="I623" s="1" t="s">
        <v>59</v>
      </c>
      <c r="J623" s="1" t="s">
        <v>34</v>
      </c>
      <c r="K623" s="1" t="s">
        <v>86</v>
      </c>
      <c r="L623" s="2">
        <v>45562</v>
      </c>
      <c r="N623">
        <f>IF(OR(Data[[#This Row],[Dismissal]]="-",Data[[#This Row],[Batting Position]]=0,Data[[#This Row],[Dismissal]]="not out"),0,1)</f>
        <v>1</v>
      </c>
    </row>
    <row r="624" spans="1:14" x14ac:dyDescent="0.3">
      <c r="A624">
        <v>29</v>
      </c>
      <c r="B624">
        <v>40</v>
      </c>
      <c r="C624">
        <v>37</v>
      </c>
      <c r="D624">
        <v>4</v>
      </c>
      <c r="E624">
        <v>0</v>
      </c>
      <c r="F624">
        <v>78.37</v>
      </c>
      <c r="G624">
        <v>4</v>
      </c>
      <c r="H624" s="1" t="s">
        <v>20</v>
      </c>
      <c r="I624" s="1" t="s">
        <v>59</v>
      </c>
      <c r="J624" s="1" t="s">
        <v>34</v>
      </c>
      <c r="K624" s="1" t="s">
        <v>86</v>
      </c>
      <c r="L624" s="2">
        <v>45562</v>
      </c>
      <c r="N624">
        <f>IF(OR(Data[[#This Row],[Dismissal]]="-",Data[[#This Row],[Batting Position]]=0,Data[[#This Row],[Dismissal]]="not out"),0,1)</f>
        <v>0</v>
      </c>
    </row>
    <row r="625" spans="1:14" x14ac:dyDescent="0.3">
      <c r="A625">
        <v>0</v>
      </c>
      <c r="B625">
        <v>12</v>
      </c>
      <c r="C625">
        <v>9</v>
      </c>
      <c r="D625">
        <v>0</v>
      </c>
      <c r="E625">
        <v>0</v>
      </c>
      <c r="F625">
        <v>0</v>
      </c>
      <c r="G625">
        <v>3</v>
      </c>
      <c r="H625" s="1" t="s">
        <v>16</v>
      </c>
      <c r="I625" s="1" t="s">
        <v>59</v>
      </c>
      <c r="J625" s="1" t="s">
        <v>44</v>
      </c>
      <c r="K625" s="1" t="s">
        <v>47</v>
      </c>
      <c r="L625" s="2">
        <v>45581</v>
      </c>
      <c r="N625">
        <f>IF(OR(Data[[#This Row],[Dismissal]]="-",Data[[#This Row],[Batting Position]]=0,Data[[#This Row],[Dismissal]]="not out"),0,1)</f>
        <v>1</v>
      </c>
    </row>
    <row r="626" spans="1:14" x14ac:dyDescent="0.3">
      <c r="A626">
        <v>70</v>
      </c>
      <c r="B626">
        <v>136</v>
      </c>
      <c r="C626">
        <v>102</v>
      </c>
      <c r="D626">
        <v>8</v>
      </c>
      <c r="E626">
        <v>1</v>
      </c>
      <c r="F626">
        <v>68.62</v>
      </c>
      <c r="G626">
        <v>3</v>
      </c>
      <c r="H626" s="1" t="s">
        <v>16</v>
      </c>
      <c r="I626" s="1" t="s">
        <v>59</v>
      </c>
      <c r="J626" s="1" t="s">
        <v>44</v>
      </c>
      <c r="K626" s="1" t="s">
        <v>47</v>
      </c>
      <c r="L626" s="2">
        <v>45581</v>
      </c>
      <c r="N626">
        <f>IF(OR(Data[[#This Row],[Dismissal]]="-",Data[[#This Row],[Batting Position]]=0,Data[[#This Row],[Dismissal]]="not out"),0,1)</f>
        <v>1</v>
      </c>
    </row>
    <row r="627" spans="1:14" x14ac:dyDescent="0.3">
      <c r="A627">
        <v>1</v>
      </c>
      <c r="B627">
        <v>6</v>
      </c>
      <c r="C627">
        <v>9</v>
      </c>
      <c r="D627">
        <v>0</v>
      </c>
      <c r="E627">
        <v>0</v>
      </c>
      <c r="F627">
        <v>11.11</v>
      </c>
      <c r="G627">
        <v>4</v>
      </c>
      <c r="H627" s="1" t="s">
        <v>19</v>
      </c>
      <c r="I627" s="1" t="s">
        <v>59</v>
      </c>
      <c r="J627" s="1" t="s">
        <v>44</v>
      </c>
      <c r="K627" s="1" t="s">
        <v>81</v>
      </c>
      <c r="L627" s="2">
        <v>45589</v>
      </c>
      <c r="N627">
        <f>IF(OR(Data[[#This Row],[Dismissal]]="-",Data[[#This Row],[Batting Position]]=0,Data[[#This Row],[Dismissal]]="not out"),0,1)</f>
        <v>1</v>
      </c>
    </row>
    <row r="628" spans="1:14" x14ac:dyDescent="0.3">
      <c r="A628">
        <v>17</v>
      </c>
      <c r="B628">
        <v>55</v>
      </c>
      <c r="C628">
        <v>40</v>
      </c>
      <c r="D628">
        <v>2</v>
      </c>
      <c r="E628">
        <v>0</v>
      </c>
      <c r="F628">
        <v>42.5</v>
      </c>
      <c r="G628">
        <v>4</v>
      </c>
      <c r="H628" s="1" t="s">
        <v>12</v>
      </c>
      <c r="I628" s="1" t="s">
        <v>59</v>
      </c>
      <c r="J628" s="1" t="s">
        <v>44</v>
      </c>
      <c r="K628" s="1" t="s">
        <v>81</v>
      </c>
      <c r="L628" s="2">
        <v>45589</v>
      </c>
      <c r="N628">
        <f>IF(OR(Data[[#This Row],[Dismissal]]="-",Data[[#This Row],[Batting Position]]=0,Data[[#This Row],[Dismissal]]="not out"),0,1)</f>
        <v>1</v>
      </c>
    </row>
    <row r="629" spans="1:14" x14ac:dyDescent="0.3">
      <c r="A629">
        <v>4</v>
      </c>
      <c r="B629">
        <v>5</v>
      </c>
      <c r="C629">
        <v>6</v>
      </c>
      <c r="D629">
        <v>1</v>
      </c>
      <c r="E629">
        <v>0</v>
      </c>
      <c r="F629">
        <v>66.66</v>
      </c>
      <c r="G629">
        <v>5</v>
      </c>
      <c r="H629" s="1" t="s">
        <v>17</v>
      </c>
      <c r="I629" s="1" t="s">
        <v>59</v>
      </c>
      <c r="J629" s="1" t="s">
        <v>44</v>
      </c>
      <c r="K629" s="1" t="s">
        <v>55</v>
      </c>
      <c r="L629" s="2">
        <v>45597</v>
      </c>
      <c r="N629">
        <f>IF(OR(Data[[#This Row],[Dismissal]]="-",Data[[#This Row],[Batting Position]]=0,Data[[#This Row],[Dismissal]]="not out"),0,1)</f>
        <v>1</v>
      </c>
    </row>
    <row r="630" spans="1:14" x14ac:dyDescent="0.3">
      <c r="A630">
        <v>1</v>
      </c>
      <c r="B630">
        <v>6</v>
      </c>
      <c r="C630">
        <v>7</v>
      </c>
      <c r="D630">
        <v>0</v>
      </c>
      <c r="E630">
        <v>0</v>
      </c>
      <c r="F630">
        <v>14.28</v>
      </c>
      <c r="G630">
        <v>4</v>
      </c>
      <c r="H630" s="1" t="s">
        <v>16</v>
      </c>
      <c r="I630" s="1" t="s">
        <v>59</v>
      </c>
      <c r="J630" s="1" t="s">
        <v>44</v>
      </c>
      <c r="K630" s="1" t="s">
        <v>55</v>
      </c>
      <c r="L630" s="2">
        <v>45597</v>
      </c>
      <c r="N630">
        <f>IF(OR(Data[[#This Row],[Dismissal]]="-",Data[[#This Row],[Batting Position]]=0,Data[[#This Row],[Dismissal]]="not out"),0,1)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3 9 1 c 1 3 - c 2 e 0 - 4 1 0 b - b 6 0 d - 6 3 f 6 8 3 9 0 0 1 0 8 "   x m l n s = " h t t p : / / s c h e m a s . m i c r o s o f t . c o m / D a t a M a s h u p " > A A A A A M k F A A B Q S w M E F A A C A A g A 9 L J j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D 0 s m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L J j W Q n m N x P B A g A A e g g A A B M A H A B G b 3 J t d W x h c y 9 T Z W N 0 a W 9 u M S 5 t I K I Y A C i g F A A A A A A A A A A A A A A A A A A A A A A A A A A A A I 2 V 4 W + i M B j G v 5 v 4 P z T c F 7 w o W E X n t u y S 6 a Z u c z c H 5 r b k c l k q d M J W W t I W N 7 P 4 v 1 8 R 7 x w K d 5 g o + r z 8 y l u e 5 x W B X R k w C p z 0 C E + r l W p F + I h j D 1 w g i c A Z I F h W K 0 C 9 H B Z z F y v l A c + N P m d v A v M B o x J T K X T N l z I S J 6 b p M V c Y C 8 Y W B B s u C 0 0 R c Y w 8 4 W M s h e m Z 2 G x N z w e P D b i 0 H 1 p i 5 L x Y 4 2 V v d c + j 0 c S / E R L e D I a s 2 0 L w b j i 1 O q 3 G Y L H q T O x W b 7 V 6 g Y 3 7 5 e z 6 0 b K a T t g k L + 3 v C 3 E 3 7 T b e 2 z f j 6 + s n M 4 r n v g y J V q u n 3 X 7 R L t 8 l R 6 5 U O 5 m h O c F g y F k I x s k 5 a g / J 0 d j o e r q v O v j 4 0 A a M x C G F W h 1 o s / P + 5 N J 4 Q 8 / P C v 0 G v q r 3 z F Y f J 1 T 6 D d c P i K f D m r Z W 2 J Z q l a R a G a p d k m p n K K s k Z W W o T k m q k 6 G 6 J a l u h j o q S R 1 l q F 5 J q p e h j k t S x x k K N s v a 3 M x y p e O R z Q c s G x C Y T Q g s G x G Y Z E S B P 2 3 2 5 m C i J p r x s 3 x Q + 7 U b k 4 G P 6 C I Z k l W E k 8 n Y D I U x 4 4 i K Z 8 b D t I m k K P R / z V Q 9 M z 5 X V H Y t I 6 H 2 J k Q q C U j 8 L v d m I E + 3 C v R O g d 4 t 0 I 8 K 9 F 6 B f l y g b x K T W 4 B F h a I t w + y e 1 z s 7 b B y y p b q / f Y L o K 1 B W i p 0 p q a u J p u / 5 V g c Y u T 6 g T I J J I K R x J S 7 D S K 7 0 z Y 9 0 y V s k V U 7 o 4 k r i U O g 2 d h n 3 j G G A i f c D k V i 5 + 1 R L + l N L 0 Z i Q d a 2 2 6 2 m q X G a J 6 W P 1 V 4 7 5 p 4 6 2 l a 2 u 5 7 a v E r k 9 7 Z w Q x 0 U E c X E m e Y w L Q g j / m 8 K D f p L w 5 c T O j q k 4 V G 8 D G k s s Q B 9 J t c Z h v Y + F B M N g E X O c Q 1 s 5 W j d H c y Q P X j G w k c R / r K Z x O M c 8 v Y a 6 t v I C T J k I k g f v I X 8 R i D A Q A p G D B A 3 V / U D y Q L 6 L o t 1 i 2 d K I s 5 h 6 B / I m E c l j / m + H n v q e F 8 b 0 9 n / y P S 1 s Z X 3 f v 3 r i x r p W r Q S 0 a K X T 3 1 B L A Q I t A B Q A A g A I A P S y Y 1 l 4 N 4 j c p g A A A P Y A A A A S A A A A A A A A A A A A A A A A A A A A A A B D b 2 5 m a W c v U G F j a 2 F n Z S 5 4 b W x Q S w E C L Q A U A A I A C A D 0 s m N Z D 8 r p q 6 Q A A A D p A A A A E w A A A A A A A A A A A A A A A A D y A A A A W 0 N v b n R l b n R f V H l w Z X N d L n h t b F B L A Q I t A B Q A A g A I A P S y Y 1 k J 5 j c T w Q I A A H o I A A A T A A A A A A A A A A A A A A A A A O M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R A A A A A A A A J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R d W V y e U l E I i B W Y W x 1 Z T 0 i c 2 V l M 2 Y 4 Y 2 Q x L W M 3 Z m I t N D Y 1 Z C 1 h M j Y 3 L T E w M z V l M T Q x Y T J l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U n V u c y w w f S Z x d W 9 0 O y w m c X V v d D t T Z W N 0 a W 9 u M S 9 E Y X R h L 0 F 1 d G 9 S Z W 1 v d m V k Q 2 9 s d W 1 u c z E u e 0 1 p b n V 0 Z X M g Q m F 0 d G V k L D F 9 J n F 1 b 3 Q 7 L C Z x d W 9 0 O 1 N l Y 3 R p b 2 4 x L 0 R h d G E v Q X V 0 b 1 J l b W 9 2 Z W R D b 2 x 1 b W 5 z M S 5 7 Q m V z d C B G a W d 1 c m V z L D J 9 J n F 1 b 3 Q 7 L C Z x d W 9 0 O 1 N l Y 3 R p b 2 4 x L 0 R h d G E v Q X V 0 b 1 J l b W 9 2 Z W R D b 2 x 1 b W 5 z M S 5 7 N H M s M 3 0 m c X V v d D s s J n F 1 b 3 Q 7 U 2 V j d G l v b j E v R G F 0 Y S 9 B d X R v U m V t b 3 Z l Z E N v b H V t b n M x L n s 2 c y w 0 f S Z x d W 9 0 O y w m c X V v d D t T Z W N 0 a W 9 u M S 9 E Y X R h L 0 F 1 d G 9 S Z W 1 v d m V k Q 2 9 s d W 1 u c z E u e 1 N 0 c m l r Z S B S Y X R l L D V 9 J n F 1 b 3 Q 7 L C Z x d W 9 0 O 1 N l Y 3 R p b 2 4 x L 0 R h d G E v Q X V 0 b 1 J l b W 9 2 Z W R D b 2 x 1 b W 5 z M S 5 7 Q m F 0 d G l u Z y B Q b 3 N p d G l v b i w 2 f S Z x d W 9 0 O y w m c X V v d D t T Z W N 0 a W 9 u M S 9 E Y X R h L 0 F 1 d G 9 S Z W 1 v d m V k Q 2 9 s d W 1 u c z E u e 0 R p c 2 1 p c 3 N h b C w 3 f S Z x d W 9 0 O y w m c X V v d D t T Z W N 0 a W 9 u M S 9 E Y X R h L 0 F 1 d G 9 S Z W 1 v d m V k Q 2 9 s d W 1 u c z E u e 0 Z v c m 1 h d C w 4 f S Z x d W 9 0 O y w m c X V v d D t T Z W N 0 a W 9 u M S 9 E Y X R h L 0 F 1 d G 9 S Z W 1 v d m V k Q 2 9 s d W 1 u c z E u e 0 9 w c G 9 z a X R p b 2 4 s O X 0 m c X V v d D s s J n F 1 b 3 Q 7 U 2 V j d G l v b j E v R G F 0 Y S 9 B d X R v U m V t b 3 Z l Z E N v b H V t b n M x L n t H c m 9 1 b m Q s M T B 9 J n F 1 b 3 Q 7 L C Z x d W 9 0 O 1 N l Y 3 R p b 2 4 x L 0 R h d G E v Q X V 0 b 1 J l b W 9 2 Z W R D b 2 x 1 b W 5 z M S 5 7 T W F 0 Y 2 g g R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h d G E v Q X V 0 b 1 J l b W 9 2 Z W R D b 2 x 1 b W 5 z M S 5 7 U n V u c y w w f S Z x d W 9 0 O y w m c X V v d D t T Z W N 0 a W 9 u M S 9 E Y X R h L 0 F 1 d G 9 S Z W 1 v d m V k Q 2 9 s d W 1 u c z E u e 0 1 p b n V 0 Z X M g Q m F 0 d G V k L D F 9 J n F 1 b 3 Q 7 L C Z x d W 9 0 O 1 N l Y 3 R p b 2 4 x L 0 R h d G E v Q X V 0 b 1 J l b W 9 2 Z W R D b 2 x 1 b W 5 z M S 5 7 Q m V z d C B G a W d 1 c m V z L D J 9 J n F 1 b 3 Q 7 L C Z x d W 9 0 O 1 N l Y 3 R p b 2 4 x L 0 R h d G E v Q X V 0 b 1 J l b W 9 2 Z W R D b 2 x 1 b W 5 z M S 5 7 N H M s M 3 0 m c X V v d D s s J n F 1 b 3 Q 7 U 2 V j d G l v b j E v R G F 0 Y S 9 B d X R v U m V t b 3 Z l Z E N v b H V t b n M x L n s 2 c y w 0 f S Z x d W 9 0 O y w m c X V v d D t T Z W N 0 a W 9 u M S 9 E Y X R h L 0 F 1 d G 9 S Z W 1 v d m V k Q 2 9 s d W 1 u c z E u e 1 N 0 c m l r Z S B S Y X R l L D V 9 J n F 1 b 3 Q 7 L C Z x d W 9 0 O 1 N l Y 3 R p b 2 4 x L 0 R h d G E v Q X V 0 b 1 J l b W 9 2 Z W R D b 2 x 1 b W 5 z M S 5 7 Q m F 0 d G l u Z y B Q b 3 N p d G l v b i w 2 f S Z x d W 9 0 O y w m c X V v d D t T Z W N 0 a W 9 u M S 9 E Y X R h L 0 F 1 d G 9 S Z W 1 v d m V k Q 2 9 s d W 1 u c z E u e 0 R p c 2 1 p c 3 N h b C w 3 f S Z x d W 9 0 O y w m c X V v d D t T Z W N 0 a W 9 u M S 9 E Y X R h L 0 F 1 d G 9 S Z W 1 v d m V k Q 2 9 s d W 1 u c z E u e 0 Z v c m 1 h d C w 4 f S Z x d W 9 0 O y w m c X V v d D t T Z W N 0 a W 9 u M S 9 E Y X R h L 0 F 1 d G 9 S Z W 1 v d m V k Q 2 9 s d W 1 u c z E u e 0 9 w c G 9 z a X R p b 2 4 s O X 0 m c X V v d D s s J n F 1 b 3 Q 7 U 2 V j d G l v b j E v R G F 0 Y S 9 B d X R v U m V t b 3 Z l Z E N v b H V t b n M x L n t H c m 9 1 b m Q s M T B 9 J n F 1 b 3 Q 7 L C Z x d W 9 0 O 1 N l Y 3 R p b 2 4 x L 0 R h d G E v Q X V 0 b 1 J l b W 9 2 Z W R D b 2 x 1 b W 5 z M S 5 7 T W F 0 Y 2 g g R G F 0 Z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1 b n M m c X V v d D s s J n F 1 b 3 Q 7 T W l u d X R l c y B C Y X R 0 Z W Q m c X V v d D s s J n F 1 b 3 Q 7 Q m V z d C B G a W d 1 c m V z J n F 1 b 3 Q 7 L C Z x d W 9 0 O z R z J n F 1 b 3 Q 7 L C Z x d W 9 0 O z Z z J n F 1 b 3 Q 7 L C Z x d W 9 0 O 1 N 0 c m l r Z S B S Y X R l J n F 1 b 3 Q 7 L C Z x d W 9 0 O 0 J h d H R p b m c g U G 9 z a X R p b 2 4 m c X V v d D s s J n F 1 b 3 Q 7 R G l z b W l z c 2 F s J n F 1 b 3 Q 7 L C Z x d W 9 0 O 0 Z v c m 1 h d C Z x d W 9 0 O y w m c X V v d D t P c H B v c 2 l 0 a W 9 u J n F 1 b 3 Q 7 L C Z x d W 9 0 O 0 d y b 3 V u Z C Z x d W 9 0 O y w m c X V v d D t N Y X R j a C B E Y X R l J n F 1 b 3 Q 7 X S I g L z 4 8 R W 5 0 c n k g V H l w Z T 0 i R m l s b E N v b H V t b l R 5 c G V z I i B W Y W x 1 Z T 0 i c 0 F 3 T U R B d 0 1 G Q X d Z R 0 J n W U o i I C 8 + P E V u d H J 5 I F R 5 c G U 9 I k Z p b G x M Y X N 0 V X B k Y X R l Z C I g V m F s d W U 9 I m Q y M D I 0 L T E x L T A z V D E 2 O j U z O j Q x L j A z N j E x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J S b L B 7 Z H Q Z 1 I 2 p s A w q a 6 A A A A A A I A A A A A A B B m A A A A A Q A A I A A A A K h w h S N Y 9 F q H q T Y 8 D w E S Z p v B w I + I G A J S o B D D m K q L r s x 7 A A A A A A 6 A A A A A A g A A I A A A A G + B k x d + K 1 u b l Z W B r J O V d r v H t s R X G G g F 4 G q t E P w t M G 5 H U A A A A E g p C I S P N r x 5 x C P P b s h Q y Y b 1 N Y B e h A L Y 2 7 0 c c u x h J R m M I x b X V f H U i / q 3 C h g j h 4 r R d 2 U R L 4 n h V / r S 2 z l M Y 9 d I I m h s T o Y 9 A / g W q d l + 9 V 3 2 D I 4 L Q A A A A J A 6 1 P J K v J i j 4 b o + 4 / 5 x C K a A n q R b c w 6 h C u S d z A 2 z c U M M / B 3 y d 1 z H f y 1 A v W z B T F x X 8 A C d z 0 + 2 A Q k w 0 8 z 0 o J C h e 1 A = < / D a t a M a s h u p > 
</file>

<file path=customXml/itemProps1.xml><?xml version="1.0" encoding="utf-8"?>
<ds:datastoreItem xmlns:ds="http://schemas.openxmlformats.org/officeDocument/2006/customXml" ds:itemID="{5F796A23-09EE-4BAE-A2A7-545824D3A2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Kanojia</dc:creator>
  <cp:lastModifiedBy>Rahul Kanojia</cp:lastModifiedBy>
  <dcterms:created xsi:type="dcterms:W3CDTF">2015-06-05T18:17:20Z</dcterms:created>
  <dcterms:modified xsi:type="dcterms:W3CDTF">2024-11-03T17:23:47Z</dcterms:modified>
</cp:coreProperties>
</file>