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8" i="1" l="1"/>
  <c r="F28" i="1"/>
  <c r="G28" i="1"/>
  <c r="P28" i="1"/>
  <c r="O28" i="1"/>
  <c r="N28" i="1"/>
  <c r="M28" i="1"/>
  <c r="H28" i="1"/>
  <c r="AA27" i="1"/>
  <c r="Z27" i="1"/>
  <c r="Y27" i="1"/>
  <c r="X27" i="1"/>
  <c r="AE27" i="1"/>
  <c r="AD27" i="1"/>
  <c r="AC27" i="1"/>
  <c r="AB27" i="1"/>
  <c r="I28" i="1" l="1"/>
  <c r="J28" i="1" s="1"/>
  <c r="K28" i="1"/>
  <c r="L28" i="1" s="1"/>
  <c r="S28" i="1" s="1"/>
  <c r="T28" i="1" s="1"/>
  <c r="AD28" i="1" s="1"/>
  <c r="O29" i="1" s="1"/>
  <c r="K27" i="1"/>
  <c r="L27" i="1" s="1"/>
  <c r="I27" i="1"/>
  <c r="J27" i="1" s="1"/>
  <c r="Q28" i="1" l="1"/>
  <c r="R28" i="1" s="1"/>
  <c r="Z28" i="1" s="1"/>
  <c r="G29" i="1" s="1"/>
  <c r="V28" i="1"/>
  <c r="AE28" i="1"/>
  <c r="Q27" i="1"/>
  <c r="R27" i="1" s="1"/>
  <c r="U27" i="1" s="1"/>
  <c r="W27" i="1" s="1"/>
  <c r="S27" i="1"/>
  <c r="T27" i="1" s="1"/>
  <c r="V27" i="1" s="1"/>
  <c r="P29" i="1" l="1"/>
  <c r="AC28" i="1"/>
  <c r="N29" i="1" s="1"/>
  <c r="X28" i="1"/>
  <c r="E29" i="1" s="1"/>
  <c r="AA28" i="1"/>
  <c r="H29" i="1" s="1"/>
  <c r="K29" i="1" s="1"/>
  <c r="L29" i="1" s="1"/>
  <c r="AB28" i="1"/>
  <c r="M29" i="1" s="1"/>
  <c r="Y28" i="1"/>
  <c r="F29" i="1" s="1"/>
  <c r="U28" i="1"/>
  <c r="W28" i="1" s="1"/>
  <c r="I29" i="1" l="1"/>
  <c r="J29" i="1" s="1"/>
  <c r="S29" i="1" s="1"/>
  <c r="T29" i="1" s="1"/>
  <c r="AE29" i="1" l="1"/>
  <c r="V29" i="1"/>
  <c r="AD29" i="1"/>
  <c r="O30" i="1" s="1"/>
  <c r="Q29" i="1"/>
  <c r="R29" i="1" s="1"/>
  <c r="P30" i="1" l="1"/>
  <c r="Y29" i="1"/>
  <c r="F30" i="1" s="1"/>
  <c r="X29" i="1"/>
  <c r="E30" i="1" s="1"/>
  <c r="AC29" i="1"/>
  <c r="N30" i="1" s="1"/>
  <c r="AB29" i="1"/>
  <c r="M30" i="1" s="1"/>
  <c r="Z29" i="1"/>
  <c r="G30" i="1" s="1"/>
  <c r="U29" i="1"/>
  <c r="W29" i="1" s="1"/>
  <c r="AA29" i="1"/>
  <c r="H30" i="1" s="1"/>
  <c r="I30" i="1" l="1"/>
  <c r="J30" i="1" s="1"/>
  <c r="K30" i="1"/>
  <c r="L30" i="1" s="1"/>
  <c r="S30" i="1" l="1"/>
  <c r="T30" i="1" s="1"/>
  <c r="AD30" i="1" s="1"/>
  <c r="O31" i="1" s="1"/>
  <c r="Q30" i="1"/>
  <c r="R30" i="1" s="1"/>
  <c r="AA30" i="1" s="1"/>
  <c r="H31" i="1" s="1"/>
  <c r="AB30" i="1" l="1"/>
  <c r="M31" i="1" s="1"/>
  <c r="X30" i="1"/>
  <c r="E31" i="1" s="1"/>
  <c r="Z30" i="1"/>
  <c r="G31" i="1" s="1"/>
  <c r="K31" i="1" s="1"/>
  <c r="L31" i="1" s="1"/>
  <c r="Y30" i="1"/>
  <c r="F31" i="1" s="1"/>
  <c r="V30" i="1"/>
  <c r="AC30" i="1"/>
  <c r="N31" i="1" s="1"/>
  <c r="AE30" i="1"/>
  <c r="P31" i="1" s="1"/>
  <c r="U30" i="1"/>
  <c r="I31" i="1" l="1"/>
  <c r="J31" i="1" s="1"/>
  <c r="Q31" i="1" s="1"/>
  <c r="R31" i="1" s="1"/>
  <c r="W30" i="1"/>
  <c r="S31" i="1" l="1"/>
  <c r="T31" i="1" s="1"/>
  <c r="AD31" i="1" s="1"/>
  <c r="O32" i="1" s="1"/>
  <c r="V31" i="1"/>
  <c r="U31" i="1"/>
  <c r="AA31" i="1"/>
  <c r="H32" i="1" s="1"/>
  <c r="AC31" i="1"/>
  <c r="N32" i="1" s="1"/>
  <c r="AB31" i="1"/>
  <c r="M32" i="1" s="1"/>
  <c r="X31" i="1" l="1"/>
  <c r="E32" i="1" s="1"/>
  <c r="I32" i="1" s="1"/>
  <c r="J32" i="1" s="1"/>
  <c r="AE31" i="1"/>
  <c r="P32" i="1" s="1"/>
  <c r="Z31" i="1"/>
  <c r="G32" i="1" s="1"/>
  <c r="Y31" i="1"/>
  <c r="F32" i="1" s="1"/>
  <c r="W31" i="1"/>
  <c r="K32" i="1"/>
  <c r="L32" i="1" s="1"/>
  <c r="Q32" i="1" s="1"/>
  <c r="R32" i="1" s="1"/>
  <c r="S32" i="1" l="1"/>
  <c r="T32" i="1" s="1"/>
  <c r="X32" i="1" s="1"/>
  <c r="E33" i="1" s="1"/>
  <c r="AC32" i="1"/>
  <c r="N33" i="1" s="1"/>
  <c r="U32" i="1"/>
  <c r="AB32" i="1"/>
  <c r="M33" i="1" s="1"/>
  <c r="V32" i="1"/>
  <c r="Z32" i="1" l="1"/>
  <c r="G33" i="1" s="1"/>
  <c r="K33" i="1" s="1"/>
  <c r="L33" i="1" s="1"/>
  <c r="AE32" i="1"/>
  <c r="P33" i="1" s="1"/>
  <c r="AA32" i="1"/>
  <c r="H33" i="1" s="1"/>
  <c r="AD32" i="1"/>
  <c r="O33" i="1" s="1"/>
  <c r="Y32" i="1"/>
  <c r="F33" i="1" s="1"/>
  <c r="I33" i="1" s="1"/>
  <c r="J33" i="1" s="1"/>
  <c r="W32" i="1"/>
  <c r="Q33" i="1" l="1"/>
  <c r="R33" i="1" s="1"/>
  <c r="AC33" i="1" s="1"/>
  <c r="N34" i="1" s="1"/>
  <c r="AB33" i="1"/>
  <c r="M34" i="1" s="1"/>
  <c r="U33" i="1"/>
  <c r="S33" i="1"/>
  <c r="T33" i="1" s="1"/>
  <c r="Y33" i="1" s="1"/>
  <c r="F34" i="1" s="1"/>
  <c r="Z33" i="1" l="1"/>
  <c r="G34" i="1" s="1"/>
  <c r="V33" i="1"/>
  <c r="W33" i="1" s="1"/>
  <c r="AD33" i="1"/>
  <c r="O34" i="1" s="1"/>
  <c r="AE33" i="1"/>
  <c r="X33" i="1"/>
  <c r="E34" i="1" s="1"/>
  <c r="I34" i="1" s="1"/>
  <c r="J34" i="1" s="1"/>
  <c r="AA33" i="1"/>
  <c r="H34" i="1" s="1"/>
  <c r="K34" i="1" s="1"/>
  <c r="L34" i="1" s="1"/>
  <c r="Q34" i="1" l="1"/>
  <c r="R34" i="1" s="1"/>
  <c r="U34" i="1" s="1"/>
  <c r="P34" i="1"/>
  <c r="S34" i="1" s="1"/>
  <c r="T34" i="1" s="1"/>
  <c r="Z34" i="1" s="1"/>
  <c r="G35" i="1" s="1"/>
  <c r="AC34" i="1"/>
  <c r="N35" i="1" s="1"/>
  <c r="AB34" i="1" l="1"/>
  <c r="M35" i="1" s="1"/>
  <c r="X34" i="1"/>
  <c r="E35" i="1" s="1"/>
  <c r="V34" i="1"/>
  <c r="W34" i="1" s="1"/>
  <c r="AD34" i="1"/>
  <c r="O35" i="1" s="1"/>
  <c r="AE34" i="1"/>
  <c r="AA34" i="1"/>
  <c r="H35" i="1" s="1"/>
  <c r="K35" i="1" s="1"/>
  <c r="L35" i="1" s="1"/>
  <c r="Y34" i="1"/>
  <c r="F35" i="1" s="1"/>
  <c r="P35" i="1" l="1"/>
  <c r="I35" i="1"/>
  <c r="J35" i="1" s="1"/>
  <c r="Q35" i="1" s="1"/>
  <c r="R35" i="1" s="1"/>
  <c r="AB35" i="1" l="1"/>
  <c r="M36" i="1" s="1"/>
  <c r="U35" i="1"/>
  <c r="AC35" i="1"/>
  <c r="N36" i="1" s="1"/>
  <c r="S35" i="1"/>
  <c r="T35" i="1" s="1"/>
  <c r="X35" i="1" s="1"/>
  <c r="E36" i="1" s="1"/>
  <c r="Z35" i="1" l="1"/>
  <c r="G36" i="1" s="1"/>
  <c r="K36" i="1" s="1"/>
  <c r="L36" i="1" s="1"/>
  <c r="AA35" i="1"/>
  <c r="H36" i="1" s="1"/>
  <c r="AE35" i="1"/>
  <c r="V35" i="1"/>
  <c r="AD35" i="1"/>
  <c r="O36" i="1" s="1"/>
  <c r="Y35" i="1"/>
  <c r="F36" i="1" s="1"/>
  <c r="I36" i="1" s="1"/>
  <c r="J36" i="1" s="1"/>
  <c r="Q36" i="1" s="1"/>
  <c r="R36" i="1" s="1"/>
  <c r="W35" i="1"/>
  <c r="P36" i="1" l="1"/>
  <c r="AB36" i="1"/>
  <c r="M37" i="1" s="1"/>
  <c r="U36" i="1"/>
  <c r="AC36" i="1"/>
  <c r="N37" i="1" s="1"/>
  <c r="S36" i="1"/>
  <c r="T36" i="1" s="1"/>
  <c r="V36" i="1" l="1"/>
  <c r="W36" i="1" s="1"/>
  <c r="AE36" i="1"/>
  <c r="AD36" i="1"/>
  <c r="O37" i="1" s="1"/>
  <c r="AA36" i="1"/>
  <c r="H37" i="1" s="1"/>
  <c r="Y36" i="1"/>
  <c r="F37" i="1" s="1"/>
  <c r="Z36" i="1"/>
  <c r="G37" i="1" s="1"/>
  <c r="X36" i="1"/>
  <c r="E37" i="1" s="1"/>
  <c r="I37" i="1" s="1"/>
  <c r="J37" i="1" s="1"/>
  <c r="K37" i="1" l="1"/>
  <c r="L37" i="1" s="1"/>
  <c r="Q37" i="1" s="1"/>
  <c r="R37" i="1" s="1"/>
  <c r="U37" i="1" s="1"/>
  <c r="P37" i="1"/>
  <c r="S37" i="1" l="1"/>
  <c r="T37" i="1" s="1"/>
  <c r="AD37" i="1" s="1"/>
  <c r="O38" i="1" s="1"/>
  <c r="AC37" i="1"/>
  <c r="N38" i="1" s="1"/>
  <c r="AB37" i="1"/>
  <c r="M38" i="1" s="1"/>
  <c r="V37" i="1"/>
  <c r="W37" i="1" s="1"/>
  <c r="Z37" i="1" l="1"/>
  <c r="G38" i="1" s="1"/>
  <c r="X37" i="1"/>
  <c r="E38" i="1" s="1"/>
  <c r="AE37" i="1"/>
  <c r="P38" i="1" s="1"/>
  <c r="AA37" i="1"/>
  <c r="H38" i="1" s="1"/>
  <c r="K38" i="1" s="1"/>
  <c r="L38" i="1" s="1"/>
  <c r="Y37" i="1"/>
  <c r="F38" i="1" s="1"/>
  <c r="I38" i="1" l="1"/>
  <c r="J38" i="1" s="1"/>
  <c r="Q38" i="1" s="1"/>
  <c r="R38" i="1" s="1"/>
  <c r="AB38" i="1" s="1"/>
  <c r="M39" i="1" s="1"/>
  <c r="U38" i="1" l="1"/>
  <c r="S38" i="1"/>
  <c r="T38" i="1" s="1"/>
  <c r="V38" i="1" s="1"/>
  <c r="AC38" i="1"/>
  <c r="N39" i="1" s="1"/>
  <c r="AA38" i="1" l="1"/>
  <c r="H39" i="1" s="1"/>
  <c r="W38" i="1"/>
  <c r="AE38" i="1"/>
  <c r="Y38" i="1"/>
  <c r="F39" i="1" s="1"/>
  <c r="AD38" i="1"/>
  <c r="O39" i="1" s="1"/>
  <c r="X38" i="1"/>
  <c r="E39" i="1" s="1"/>
  <c r="I39" i="1" s="1"/>
  <c r="J39" i="1" s="1"/>
  <c r="Z38" i="1"/>
  <c r="G39" i="1" s="1"/>
  <c r="K39" i="1" s="1"/>
  <c r="L39" i="1" s="1"/>
  <c r="Q39" i="1" s="1"/>
  <c r="R39" i="1" s="1"/>
  <c r="P39" i="1"/>
  <c r="AC39" i="1" l="1"/>
  <c r="N40" i="1" s="1"/>
  <c r="AB39" i="1"/>
  <c r="M40" i="1" s="1"/>
  <c r="U39" i="1"/>
  <c r="S39" i="1"/>
  <c r="T39" i="1" s="1"/>
  <c r="X39" i="1" s="1"/>
  <c r="E40" i="1" s="1"/>
  <c r="AE39" i="1"/>
  <c r="Y39" i="1" l="1"/>
  <c r="F40" i="1" s="1"/>
  <c r="I40" i="1" s="1"/>
  <c r="J40" i="1" s="1"/>
  <c r="AD39" i="1"/>
  <c r="O40" i="1" s="1"/>
  <c r="Z39" i="1"/>
  <c r="G40" i="1" s="1"/>
  <c r="V39" i="1"/>
  <c r="W39" i="1" s="1"/>
  <c r="AA39" i="1"/>
  <c r="H40" i="1" s="1"/>
  <c r="K40" i="1" s="1"/>
  <c r="L40" i="1" s="1"/>
  <c r="P40" i="1"/>
  <c r="Q40" i="1" l="1"/>
  <c r="R40" i="1" s="1"/>
  <c r="S40" i="1"/>
  <c r="T40" i="1" s="1"/>
  <c r="AA40" i="1" l="1"/>
  <c r="H41" i="1" s="1"/>
  <c r="X40" i="1"/>
  <c r="E41" i="1" s="1"/>
  <c r="AC40" i="1"/>
  <c r="N41" i="1" s="1"/>
  <c r="Y40" i="1"/>
  <c r="F41" i="1" s="1"/>
  <c r="U40" i="1"/>
  <c r="Z40" i="1"/>
  <c r="G41" i="1" s="1"/>
  <c r="AB40" i="1"/>
  <c r="M41" i="1" s="1"/>
  <c r="AE40" i="1"/>
  <c r="AD40" i="1"/>
  <c r="O41" i="1" s="1"/>
  <c r="V40" i="1"/>
  <c r="W40" i="1" l="1"/>
  <c r="P41" i="1"/>
  <c r="K41" i="1"/>
  <c r="L41" i="1" s="1"/>
  <c r="I41" i="1"/>
  <c r="J41" i="1" s="1"/>
  <c r="Q41" i="1" l="1"/>
  <c r="R41" i="1" s="1"/>
  <c r="AB41" i="1" s="1"/>
  <c r="M42" i="1" s="1"/>
  <c r="S41" i="1"/>
  <c r="T41" i="1" s="1"/>
  <c r="X41" i="1" l="1"/>
  <c r="E42" i="1" s="1"/>
  <c r="U41" i="1"/>
  <c r="AC41" i="1"/>
  <c r="N42" i="1" s="1"/>
  <c r="Z41" i="1"/>
  <c r="G42" i="1" s="1"/>
  <c r="AA41" i="1"/>
  <c r="H42" i="1" s="1"/>
  <c r="K42" i="1" s="1"/>
  <c r="L42" i="1" s="1"/>
  <c r="AD41" i="1"/>
  <c r="O42" i="1" s="1"/>
  <c r="AE41" i="1"/>
  <c r="V41" i="1"/>
  <c r="Y41" i="1"/>
  <c r="F42" i="1" s="1"/>
  <c r="W41" i="1" l="1"/>
  <c r="P42" i="1"/>
  <c r="I42" i="1"/>
  <c r="J42" i="1" s="1"/>
  <c r="Q42" i="1" s="1"/>
  <c r="R42" i="1" s="1"/>
  <c r="AB42" i="1" l="1"/>
  <c r="M43" i="1" s="1"/>
  <c r="U42" i="1"/>
  <c r="AC42" i="1"/>
  <c r="N43" i="1" s="1"/>
  <c r="S42" i="1"/>
  <c r="T42" i="1" s="1"/>
  <c r="Z42" i="1" s="1"/>
  <c r="G43" i="1" s="1"/>
  <c r="V42" i="1" l="1"/>
  <c r="W42" i="1" s="1"/>
  <c r="AD42" i="1"/>
  <c r="O43" i="1" s="1"/>
  <c r="AE42" i="1"/>
  <c r="X42" i="1"/>
  <c r="E43" i="1" s="1"/>
  <c r="Y42" i="1"/>
  <c r="F43" i="1" s="1"/>
  <c r="AA42" i="1"/>
  <c r="H43" i="1" s="1"/>
  <c r="K43" i="1" s="1"/>
  <c r="L43" i="1" s="1"/>
  <c r="P43" i="1" l="1"/>
  <c r="I43" i="1"/>
  <c r="J43" i="1" s="1"/>
  <c r="Q43" i="1" s="1"/>
  <c r="R43" i="1" s="1"/>
  <c r="S43" i="1" l="1"/>
  <c r="T43" i="1" s="1"/>
  <c r="U43" i="1"/>
  <c r="AC43" i="1"/>
  <c r="N44" i="1" s="1"/>
  <c r="AB43" i="1"/>
  <c r="M44" i="1" s="1"/>
  <c r="AE43" i="1" l="1"/>
  <c r="V43" i="1"/>
  <c r="AD43" i="1"/>
  <c r="O44" i="1" s="1"/>
  <c r="Y43" i="1"/>
  <c r="F44" i="1" s="1"/>
  <c r="X43" i="1"/>
  <c r="E44" i="1" s="1"/>
  <c r="W43" i="1"/>
  <c r="Z43" i="1"/>
  <c r="G44" i="1" s="1"/>
  <c r="AA43" i="1"/>
  <c r="H44" i="1" s="1"/>
  <c r="P44" i="1" l="1"/>
  <c r="I44" i="1"/>
  <c r="J44" i="1" s="1"/>
  <c r="K44" i="1"/>
  <c r="L44" i="1" s="1"/>
  <c r="Q44" i="1" l="1"/>
  <c r="R44" i="1" s="1"/>
  <c r="AB44" i="1" s="1"/>
  <c r="M45" i="1" s="1"/>
  <c r="S44" i="1"/>
  <c r="T44" i="1" s="1"/>
  <c r="AA44" i="1" l="1"/>
  <c r="H45" i="1" s="1"/>
  <c r="AC44" i="1"/>
  <c r="N45" i="1" s="1"/>
  <c r="U44" i="1"/>
  <c r="Z44" i="1"/>
  <c r="G45" i="1" s="1"/>
  <c r="V44" i="1"/>
  <c r="AD44" i="1"/>
  <c r="O45" i="1" s="1"/>
  <c r="AE44" i="1"/>
  <c r="Y44" i="1"/>
  <c r="F45" i="1" s="1"/>
  <c r="X44" i="1"/>
  <c r="E45" i="1" s="1"/>
  <c r="K45" i="1" l="1"/>
  <c r="L45" i="1" s="1"/>
  <c r="W44" i="1"/>
  <c r="P45" i="1"/>
  <c r="I45" i="1"/>
  <c r="J45" i="1" s="1"/>
  <c r="Q45" i="1" l="1"/>
  <c r="R45" i="1" s="1"/>
  <c r="AB45" i="1" s="1"/>
  <c r="M46" i="1" s="1"/>
  <c r="S45" i="1"/>
  <c r="T45" i="1" s="1"/>
  <c r="AA45" i="1" s="1"/>
  <c r="H46" i="1" s="1"/>
  <c r="AC45" i="1" l="1"/>
  <c r="N46" i="1" s="1"/>
  <c r="U45" i="1"/>
  <c r="Z45" i="1"/>
  <c r="G46" i="1" s="1"/>
  <c r="K46" i="1" s="1"/>
  <c r="L46" i="1" s="1"/>
  <c r="AE45" i="1"/>
  <c r="V45" i="1"/>
  <c r="AD45" i="1"/>
  <c r="O46" i="1" s="1"/>
  <c r="Y45" i="1"/>
  <c r="F46" i="1" s="1"/>
  <c r="X45" i="1"/>
  <c r="E46" i="1" s="1"/>
  <c r="W45" i="1" l="1"/>
  <c r="P46" i="1"/>
  <c r="I46" i="1"/>
  <c r="J46" i="1" s="1"/>
  <c r="Q46" i="1" s="1"/>
  <c r="R46" i="1" s="1"/>
  <c r="AB46" i="1" l="1"/>
  <c r="M47" i="1" s="1"/>
  <c r="U46" i="1"/>
  <c r="AC46" i="1"/>
  <c r="N47" i="1" s="1"/>
  <c r="S46" i="1"/>
  <c r="T46" i="1" s="1"/>
  <c r="X46" i="1" s="1"/>
  <c r="E47" i="1" s="1"/>
  <c r="AA46" i="1" l="1"/>
  <c r="H47" i="1" s="1"/>
  <c r="Z46" i="1"/>
  <c r="G47" i="1" s="1"/>
  <c r="AE46" i="1"/>
  <c r="V46" i="1"/>
  <c r="W46" i="1" s="1"/>
  <c r="AD46" i="1"/>
  <c r="O47" i="1" s="1"/>
  <c r="Y46" i="1"/>
  <c r="F47" i="1" s="1"/>
  <c r="I47" i="1" s="1"/>
  <c r="J47" i="1" s="1"/>
  <c r="P47" i="1" l="1"/>
  <c r="K47" i="1"/>
  <c r="L47" i="1" s="1"/>
  <c r="Q47" i="1" s="1"/>
  <c r="R47" i="1" s="1"/>
  <c r="U47" i="1" l="1"/>
  <c r="AB47" i="1"/>
  <c r="M48" i="1" s="1"/>
  <c r="S47" i="1"/>
  <c r="T47" i="1" s="1"/>
  <c r="Z47" i="1" s="1"/>
  <c r="G48" i="1" s="1"/>
  <c r="AC47" i="1"/>
  <c r="N48" i="1" s="1"/>
  <c r="AE47" i="1" l="1"/>
  <c r="Y47" i="1"/>
  <c r="F48" i="1" s="1"/>
  <c r="V47" i="1"/>
  <c r="W47" i="1" s="1"/>
  <c r="AA47" i="1"/>
  <c r="H48" i="1" s="1"/>
  <c r="K48" i="1" s="1"/>
  <c r="L48" i="1" s="1"/>
  <c r="X47" i="1"/>
  <c r="E48" i="1" s="1"/>
  <c r="AD47" i="1"/>
  <c r="O48" i="1" s="1"/>
  <c r="I48" i="1" l="1"/>
  <c r="J48" i="1" s="1"/>
  <c r="Q48" i="1" s="1"/>
  <c r="R48" i="1" s="1"/>
  <c r="P48" i="1"/>
  <c r="S48" i="1" l="1"/>
  <c r="T48" i="1" s="1"/>
  <c r="Z48" i="1" s="1"/>
  <c r="G49" i="1" s="1"/>
  <c r="AB48" i="1"/>
  <c r="M49" i="1" s="1"/>
  <c r="U48" i="1"/>
  <c r="AC48" i="1"/>
  <c r="N49" i="1" s="1"/>
  <c r="V48" i="1" l="1"/>
  <c r="W48" i="1" s="1"/>
  <c r="AE48" i="1"/>
  <c r="Y48" i="1"/>
  <c r="F49" i="1" s="1"/>
  <c r="X48" i="1"/>
  <c r="E49" i="1" s="1"/>
  <c r="AA48" i="1"/>
  <c r="H49" i="1" s="1"/>
  <c r="K49" i="1" s="1"/>
  <c r="L49" i="1" s="1"/>
  <c r="AD48" i="1"/>
  <c r="O49" i="1" s="1"/>
  <c r="P49" i="1"/>
  <c r="I49" i="1" l="1"/>
  <c r="J49" i="1" s="1"/>
  <c r="Q49" i="1" s="1"/>
  <c r="R49" i="1" s="1"/>
  <c r="AB49" i="1" s="1"/>
  <c r="M50" i="1" s="1"/>
  <c r="S49" i="1" l="1"/>
  <c r="T49" i="1" s="1"/>
  <c r="AA49" i="1" s="1"/>
  <c r="H50" i="1" s="1"/>
  <c r="AC49" i="1"/>
  <c r="N50" i="1" s="1"/>
  <c r="U49" i="1"/>
  <c r="Y49" i="1"/>
  <c r="F50" i="1" s="1"/>
  <c r="V49" i="1"/>
  <c r="Z49" i="1"/>
  <c r="G50" i="1" s="1"/>
  <c r="AD49" i="1" l="1"/>
  <c r="O50" i="1" s="1"/>
  <c r="X49" i="1"/>
  <c r="E50" i="1" s="1"/>
  <c r="I50" i="1" s="1"/>
  <c r="J50" i="1" s="1"/>
  <c r="AE49" i="1"/>
  <c r="P50" i="1" s="1"/>
  <c r="W49" i="1"/>
  <c r="K50" i="1"/>
  <c r="L50" i="1" s="1"/>
  <c r="Q50" i="1" l="1"/>
  <c r="R50" i="1" s="1"/>
  <c r="S50" i="1"/>
  <c r="T50" i="1" s="1"/>
  <c r="V50" i="1" s="1"/>
  <c r="AE50" i="1"/>
  <c r="Z50" i="1" l="1"/>
  <c r="G51" i="1" s="1"/>
  <c r="AA50" i="1"/>
  <c r="H51" i="1" s="1"/>
  <c r="AC50" i="1"/>
  <c r="N51" i="1" s="1"/>
  <c r="U50" i="1"/>
  <c r="W50" i="1" s="1"/>
  <c r="AB50" i="1"/>
  <c r="M51" i="1" s="1"/>
  <c r="P51" i="1"/>
  <c r="Y50" i="1"/>
  <c r="F51" i="1" s="1"/>
  <c r="X50" i="1"/>
  <c r="E51" i="1" s="1"/>
  <c r="AD50" i="1"/>
  <c r="O51" i="1" s="1"/>
  <c r="K51" i="1" l="1"/>
  <c r="L51" i="1" s="1"/>
  <c r="I51" i="1"/>
  <c r="J51" i="1" s="1"/>
  <c r="Q51" i="1" s="1"/>
  <c r="R51" i="1" s="1"/>
  <c r="AC51" i="1" s="1"/>
  <c r="N52" i="1" s="1"/>
  <c r="AB51" i="1" l="1"/>
  <c r="M52" i="1" s="1"/>
  <c r="S51" i="1"/>
  <c r="T51" i="1" s="1"/>
  <c r="Y51" i="1" s="1"/>
  <c r="F52" i="1" s="1"/>
  <c r="U51" i="1"/>
  <c r="Z51" i="1"/>
  <c r="G52" i="1" s="1"/>
  <c r="V51" i="1"/>
  <c r="W51" i="1" s="1"/>
  <c r="AE51" i="1"/>
  <c r="X51" i="1" l="1"/>
  <c r="E52" i="1" s="1"/>
  <c r="AD51" i="1"/>
  <c r="O52" i="1" s="1"/>
  <c r="AA51" i="1"/>
  <c r="H52" i="1" s="1"/>
  <c r="K52" i="1" s="1"/>
  <c r="L52" i="1" s="1"/>
  <c r="P52" i="1"/>
  <c r="I52" i="1"/>
  <c r="J52" i="1" s="1"/>
  <c r="S52" i="1" l="1"/>
  <c r="T52" i="1" s="1"/>
  <c r="AE52" i="1" s="1"/>
  <c r="Q52" i="1"/>
  <c r="R52" i="1" s="1"/>
  <c r="AD52" i="1"/>
  <c r="O53" i="1" s="1"/>
  <c r="V52" i="1" l="1"/>
  <c r="Z52" i="1"/>
  <c r="G53" i="1" s="1"/>
  <c r="Y52" i="1"/>
  <c r="F53" i="1" s="1"/>
  <c r="P53" i="1"/>
  <c r="U52" i="1"/>
  <c r="W52" i="1" s="1"/>
  <c r="X52" i="1"/>
  <c r="E53" i="1" s="1"/>
  <c r="AA52" i="1"/>
  <c r="H53" i="1" s="1"/>
  <c r="K53" i="1" s="1"/>
  <c r="L53" i="1" s="1"/>
  <c r="AC52" i="1"/>
  <c r="N53" i="1" s="1"/>
  <c r="AB52" i="1"/>
  <c r="M53" i="1" s="1"/>
  <c r="I53" i="1" l="1"/>
  <c r="J53" i="1" s="1"/>
  <c r="S53" i="1" s="1"/>
  <c r="T53" i="1" s="1"/>
  <c r="V53" i="1" s="1"/>
  <c r="AD53" i="1" l="1"/>
  <c r="O54" i="1" s="1"/>
  <c r="AE53" i="1"/>
  <c r="P54" i="1" s="1"/>
  <c r="Q53" i="1"/>
  <c r="R53" i="1" s="1"/>
  <c r="AA53" i="1" s="1"/>
  <c r="H54" i="1" s="1"/>
  <c r="Y53" i="1" l="1"/>
  <c r="F54" i="1" s="1"/>
  <c r="AC53" i="1"/>
  <c r="N54" i="1" s="1"/>
  <c r="U53" i="1"/>
  <c r="W53" i="1" s="1"/>
  <c r="Z53" i="1"/>
  <c r="G54" i="1" s="1"/>
  <c r="K54" i="1" s="1"/>
  <c r="L54" i="1" s="1"/>
  <c r="X53" i="1"/>
  <c r="E54" i="1" s="1"/>
  <c r="I54" i="1" s="1"/>
  <c r="J54" i="1" s="1"/>
  <c r="AB53" i="1"/>
  <c r="M54" i="1" s="1"/>
  <c r="Q54" i="1" l="1"/>
  <c r="R54" i="1" s="1"/>
  <c r="AA54" i="1" s="1"/>
  <c r="H55" i="1" s="1"/>
  <c r="S54" i="1"/>
  <c r="T54" i="1" s="1"/>
  <c r="AD54" i="1" s="1"/>
  <c r="O55" i="1" s="1"/>
  <c r="V54" i="1"/>
  <c r="X54" i="1" l="1"/>
  <c r="E55" i="1" s="1"/>
  <c r="Z54" i="1"/>
  <c r="G55" i="1" s="1"/>
  <c r="K55" i="1" s="1"/>
  <c r="L55" i="1" s="1"/>
  <c r="AB54" i="1"/>
  <c r="M55" i="1" s="1"/>
  <c r="Y54" i="1"/>
  <c r="F55" i="1" s="1"/>
  <c r="AC54" i="1"/>
  <c r="N55" i="1" s="1"/>
  <c r="U54" i="1"/>
  <c r="W54" i="1" s="1"/>
  <c r="AE54" i="1"/>
  <c r="P55" i="1" s="1"/>
  <c r="I55" i="1" l="1"/>
  <c r="J55" i="1" s="1"/>
  <c r="S55" i="1"/>
  <c r="T55" i="1" s="1"/>
  <c r="AE55" i="1" s="1"/>
  <c r="Q55" i="1"/>
  <c r="R55" i="1" s="1"/>
  <c r="AC55" i="1" s="1"/>
  <c r="N56" i="1" s="1"/>
  <c r="V55" i="1"/>
  <c r="Y55" i="1" l="1"/>
  <c r="F56" i="1" s="1"/>
  <c r="Z55" i="1"/>
  <c r="G56" i="1" s="1"/>
  <c r="K56" i="1" s="1"/>
  <c r="L56" i="1" s="1"/>
  <c r="AB55" i="1"/>
  <c r="M56" i="1" s="1"/>
  <c r="AD55" i="1"/>
  <c r="O56" i="1" s="1"/>
  <c r="AA55" i="1"/>
  <c r="H56" i="1" s="1"/>
  <c r="X55" i="1"/>
  <c r="E56" i="1" s="1"/>
  <c r="I56" i="1" s="1"/>
  <c r="J56" i="1" s="1"/>
  <c r="S56" i="1" s="1"/>
  <c r="T56" i="1" s="1"/>
  <c r="U55" i="1"/>
  <c r="W55" i="1" s="1"/>
  <c r="P56" i="1"/>
  <c r="Q56" i="1" l="1"/>
  <c r="R56" i="1" s="1"/>
  <c r="Y56" i="1" s="1"/>
  <c r="F57" i="1" s="1"/>
  <c r="AD56" i="1"/>
  <c r="O57" i="1" s="1"/>
  <c r="AE56" i="1"/>
  <c r="V56" i="1"/>
  <c r="P57" i="1" l="1"/>
  <c r="Z56" i="1"/>
  <c r="G57" i="1" s="1"/>
  <c r="AA56" i="1"/>
  <c r="H57" i="1" s="1"/>
  <c r="AC56" i="1"/>
  <c r="N57" i="1" s="1"/>
  <c r="AB56" i="1"/>
  <c r="M57" i="1" s="1"/>
  <c r="X56" i="1"/>
  <c r="E57" i="1" s="1"/>
  <c r="I57" i="1" s="1"/>
  <c r="J57" i="1" s="1"/>
  <c r="U56" i="1"/>
  <c r="W56" i="1" s="1"/>
  <c r="K57" i="1" l="1"/>
  <c r="L57" i="1" s="1"/>
  <c r="Q57" i="1" s="1"/>
  <c r="R57" i="1" s="1"/>
  <c r="S57" i="1" l="1"/>
  <c r="T57" i="1" s="1"/>
  <c r="Z57" i="1" s="1"/>
  <c r="G58" i="1" s="1"/>
  <c r="AC57" i="1"/>
  <c r="N58" i="1" s="1"/>
  <c r="U57" i="1"/>
  <c r="AB57" i="1"/>
  <c r="M58" i="1" s="1"/>
  <c r="AD57" i="1" l="1"/>
  <c r="O58" i="1" s="1"/>
  <c r="V57" i="1"/>
  <c r="W57" i="1" s="1"/>
  <c r="AE57" i="1"/>
  <c r="X57" i="1"/>
  <c r="E58" i="1" s="1"/>
  <c r="AA57" i="1"/>
  <c r="H58" i="1" s="1"/>
  <c r="K58" i="1" s="1"/>
  <c r="L58" i="1" s="1"/>
  <c r="Y57" i="1"/>
  <c r="F58" i="1" s="1"/>
  <c r="I58" i="1" l="1"/>
  <c r="J58" i="1" s="1"/>
  <c r="Q58" i="1" s="1"/>
  <c r="R58" i="1" s="1"/>
  <c r="P58" i="1"/>
  <c r="S58" i="1" l="1"/>
  <c r="T58" i="1" s="1"/>
  <c r="Z58" i="1" s="1"/>
  <c r="G59" i="1" s="1"/>
  <c r="U58" i="1"/>
  <c r="AC58" i="1"/>
  <c r="N59" i="1" s="1"/>
  <c r="AB58" i="1"/>
  <c r="M59" i="1" s="1"/>
  <c r="V58" i="1"/>
  <c r="AA58" i="1"/>
  <c r="H59" i="1" s="1"/>
  <c r="X58" i="1"/>
  <c r="E59" i="1" s="1"/>
  <c r="AE58" i="1" l="1"/>
  <c r="P59" i="1" s="1"/>
  <c r="Y58" i="1"/>
  <c r="F59" i="1" s="1"/>
  <c r="I59" i="1" s="1"/>
  <c r="J59" i="1" s="1"/>
  <c r="AD58" i="1"/>
  <c r="O59" i="1" s="1"/>
  <c r="W58" i="1"/>
  <c r="K59" i="1"/>
  <c r="L59" i="1" s="1"/>
  <c r="S59" i="1" l="1"/>
  <c r="T59" i="1" s="1"/>
  <c r="Q59" i="1"/>
  <c r="R59" i="1" s="1"/>
  <c r="AB59" i="1" s="1"/>
  <c r="M60" i="1" s="1"/>
  <c r="V59" i="1"/>
  <c r="AD59" i="1"/>
  <c r="O60" i="1" s="1"/>
  <c r="AE59" i="1"/>
  <c r="AA59" i="1" l="1"/>
  <c r="H60" i="1" s="1"/>
  <c r="AC59" i="1"/>
  <c r="N60" i="1" s="1"/>
  <c r="U59" i="1"/>
  <c r="W59" i="1" s="1"/>
  <c r="X59" i="1"/>
  <c r="E60" i="1" s="1"/>
  <c r="I60" i="1" s="1"/>
  <c r="J60" i="1" s="1"/>
  <c r="Y59" i="1"/>
  <c r="F60" i="1" s="1"/>
  <c r="Z59" i="1"/>
  <c r="G60" i="1" s="1"/>
  <c r="K60" i="1" s="1"/>
  <c r="L60" i="1" s="1"/>
  <c r="P60" i="1"/>
  <c r="Q60" i="1" l="1"/>
  <c r="R60" i="1" s="1"/>
  <c r="AB60" i="1" s="1"/>
  <c r="M61" i="1" s="1"/>
  <c r="S60" i="1"/>
  <c r="T60" i="1" s="1"/>
  <c r="AA60" i="1" l="1"/>
  <c r="H61" i="1" s="1"/>
  <c r="AC60" i="1"/>
  <c r="N61" i="1" s="1"/>
  <c r="U60" i="1"/>
  <c r="X60" i="1"/>
  <c r="E61" i="1" s="1"/>
  <c r="V60" i="1"/>
  <c r="AE60" i="1"/>
  <c r="AD60" i="1"/>
  <c r="O61" i="1" s="1"/>
  <c r="Y60" i="1"/>
  <c r="F61" i="1" s="1"/>
  <c r="I61" i="1" s="1"/>
  <c r="J61" i="1" s="1"/>
  <c r="Z60" i="1"/>
  <c r="G61" i="1" s="1"/>
  <c r="W60" i="1" l="1"/>
  <c r="K61" i="1"/>
  <c r="L61" i="1" s="1"/>
  <c r="Q61" i="1" s="1"/>
  <c r="R61" i="1" s="1"/>
  <c r="P61" i="1"/>
  <c r="S61" i="1" l="1"/>
  <c r="T61" i="1" s="1"/>
  <c r="X61" i="1" s="1"/>
  <c r="E62" i="1" s="1"/>
  <c r="AC61" i="1"/>
  <c r="N62" i="1" s="1"/>
  <c r="AB61" i="1"/>
  <c r="M62" i="1" s="1"/>
  <c r="U61" i="1"/>
  <c r="AA61" i="1" l="1"/>
  <c r="H62" i="1" s="1"/>
  <c r="Y61" i="1"/>
  <c r="F62" i="1" s="1"/>
  <c r="I62" i="1" s="1"/>
  <c r="J62" i="1" s="1"/>
  <c r="AD61" i="1"/>
  <c r="O62" i="1" s="1"/>
  <c r="V61" i="1"/>
  <c r="W61" i="1" s="1"/>
  <c r="AE61" i="1"/>
  <c r="P62" i="1" s="1"/>
  <c r="Z61" i="1"/>
  <c r="G62" i="1" s="1"/>
  <c r="K62" i="1" l="1"/>
  <c r="L62" i="1" s="1"/>
  <c r="Q62" i="1"/>
  <c r="R62" i="1" s="1"/>
  <c r="AB62" i="1" s="1"/>
  <c r="M63" i="1" s="1"/>
  <c r="S62" i="1"/>
  <c r="T62" i="1" s="1"/>
  <c r="Z62" i="1" l="1"/>
  <c r="G63" i="1" s="1"/>
  <c r="AC62" i="1"/>
  <c r="N63" i="1" s="1"/>
  <c r="U62" i="1"/>
  <c r="Y62" i="1"/>
  <c r="F63" i="1" s="1"/>
  <c r="AA62" i="1"/>
  <c r="H63" i="1" s="1"/>
  <c r="K63" i="1" s="1"/>
  <c r="L63" i="1" s="1"/>
  <c r="V62" i="1"/>
  <c r="AD62" i="1"/>
  <c r="O63" i="1" s="1"/>
  <c r="AE62" i="1"/>
  <c r="X62" i="1"/>
  <c r="E63" i="1" s="1"/>
  <c r="I63" i="1" s="1"/>
  <c r="J63" i="1" s="1"/>
  <c r="W62" i="1" l="1"/>
  <c r="P63" i="1"/>
  <c r="S63" i="1" s="1"/>
  <c r="T63" i="1" s="1"/>
  <c r="Q63" i="1"/>
  <c r="R63" i="1" s="1"/>
  <c r="X63" i="1" l="1"/>
  <c r="E64" i="1" s="1"/>
  <c r="AE63" i="1"/>
  <c r="AD63" i="1"/>
  <c r="O64" i="1" s="1"/>
  <c r="V63" i="1"/>
  <c r="U63" i="1"/>
  <c r="AC63" i="1"/>
  <c r="N64" i="1" s="1"/>
  <c r="AB63" i="1"/>
  <c r="M64" i="1" s="1"/>
  <c r="AA63" i="1"/>
  <c r="H64" i="1" s="1"/>
  <c r="Z63" i="1"/>
  <c r="G64" i="1" s="1"/>
  <c r="K64" i="1" s="1"/>
  <c r="L64" i="1" s="1"/>
  <c r="Y63" i="1"/>
  <c r="F64" i="1" s="1"/>
  <c r="W63" i="1" l="1"/>
  <c r="P64" i="1"/>
  <c r="I64" i="1"/>
  <c r="J64" i="1" s="1"/>
  <c r="Q64" i="1" s="1"/>
  <c r="R64" i="1" s="1"/>
  <c r="S64" i="1" l="1"/>
  <c r="T64" i="1" s="1"/>
  <c r="AA64" i="1" s="1"/>
  <c r="H65" i="1" s="1"/>
  <c r="AC64" i="1"/>
  <c r="N65" i="1" s="1"/>
  <c r="U64" i="1"/>
  <c r="AB64" i="1"/>
  <c r="M65" i="1" s="1"/>
  <c r="Y64" i="1" l="1"/>
  <c r="F65" i="1" s="1"/>
  <c r="AD64" i="1"/>
  <c r="O65" i="1" s="1"/>
  <c r="AE64" i="1"/>
  <c r="V64" i="1"/>
  <c r="X64" i="1"/>
  <c r="E65" i="1" s="1"/>
  <c r="Z64" i="1"/>
  <c r="G65" i="1" s="1"/>
  <c r="K65" i="1" s="1"/>
  <c r="L65" i="1" s="1"/>
  <c r="W64" i="1"/>
  <c r="P65" i="1" l="1"/>
  <c r="I65" i="1"/>
  <c r="J65" i="1" s="1"/>
  <c r="Q65" i="1" s="1"/>
  <c r="R65" i="1" s="1"/>
  <c r="AC65" i="1" l="1"/>
  <c r="N66" i="1" s="1"/>
  <c r="AB65" i="1"/>
  <c r="M66" i="1" s="1"/>
  <c r="U65" i="1"/>
  <c r="S65" i="1"/>
  <c r="T65" i="1" s="1"/>
  <c r="X65" i="1" s="1"/>
  <c r="E66" i="1" s="1"/>
  <c r="AA65" i="1" l="1"/>
  <c r="H66" i="1" s="1"/>
  <c r="Z65" i="1"/>
  <c r="G66" i="1" s="1"/>
  <c r="AD65" i="1"/>
  <c r="O66" i="1" s="1"/>
  <c r="AE65" i="1"/>
  <c r="V65" i="1"/>
  <c r="W65" i="1" s="1"/>
  <c r="Y65" i="1"/>
  <c r="F66" i="1" s="1"/>
  <c r="I66" i="1" s="1"/>
  <c r="J66" i="1" s="1"/>
  <c r="P66" i="1" l="1"/>
  <c r="K66" i="1"/>
  <c r="L66" i="1" s="1"/>
  <c r="Q66" i="1" s="1"/>
  <c r="R66" i="1" s="1"/>
  <c r="S66" i="1" l="1"/>
  <c r="T66" i="1" s="1"/>
  <c r="V66" i="1" s="1"/>
  <c r="AB66" i="1"/>
  <c r="M67" i="1" s="1"/>
  <c r="U66" i="1"/>
  <c r="AC66" i="1"/>
  <c r="N67" i="1" s="1"/>
  <c r="Y66" i="1" l="1"/>
  <c r="F67" i="1" s="1"/>
  <c r="X66" i="1"/>
  <c r="E67" i="1" s="1"/>
  <c r="I67" i="1" s="1"/>
  <c r="J67" i="1" s="1"/>
  <c r="AA66" i="1"/>
  <c r="H67" i="1" s="1"/>
  <c r="AE66" i="1"/>
  <c r="P67" i="1" s="1"/>
  <c r="AD66" i="1"/>
  <c r="O67" i="1" s="1"/>
  <c r="W66" i="1"/>
  <c r="Z66" i="1"/>
  <c r="G67" i="1" s="1"/>
  <c r="K67" i="1" s="1"/>
  <c r="L67" i="1" s="1"/>
  <c r="Q67" i="1" l="1"/>
  <c r="R67" i="1" s="1"/>
  <c r="U67" i="1" s="1"/>
  <c r="S67" i="1"/>
  <c r="T67" i="1" s="1"/>
  <c r="AC67" i="1"/>
  <c r="N68" i="1" s="1"/>
  <c r="AB67" i="1"/>
  <c r="M68" i="1" s="1"/>
  <c r="AE67" i="1"/>
  <c r="Z67" i="1"/>
  <c r="G68" i="1" s="1"/>
  <c r="Y67" i="1" l="1"/>
  <c r="F68" i="1" s="1"/>
  <c r="I68" i="1" s="1"/>
  <c r="J68" i="1" s="1"/>
  <c r="X67" i="1"/>
  <c r="E68" i="1" s="1"/>
  <c r="V67" i="1"/>
  <c r="W67" i="1" s="1"/>
  <c r="AA67" i="1"/>
  <c r="H68" i="1" s="1"/>
  <c r="K68" i="1" s="1"/>
  <c r="L68" i="1" s="1"/>
  <c r="AD67" i="1"/>
  <c r="O68" i="1" s="1"/>
  <c r="P68" i="1"/>
  <c r="Q68" i="1" l="1"/>
  <c r="R68" i="1" s="1"/>
  <c r="AB68" i="1" s="1"/>
  <c r="M69" i="1" s="1"/>
  <c r="S68" i="1"/>
  <c r="T68" i="1" s="1"/>
  <c r="AD68" i="1" s="1"/>
  <c r="O69" i="1" s="1"/>
  <c r="AE68" i="1" l="1"/>
  <c r="P69" i="1" s="1"/>
  <c r="AA68" i="1"/>
  <c r="H69" i="1" s="1"/>
  <c r="X68" i="1"/>
  <c r="E69" i="1" s="1"/>
  <c r="Y68" i="1"/>
  <c r="F69" i="1" s="1"/>
  <c r="AC68" i="1"/>
  <c r="N69" i="1" s="1"/>
  <c r="V68" i="1"/>
  <c r="U68" i="1"/>
  <c r="Z68" i="1"/>
  <c r="G69" i="1" s="1"/>
  <c r="K69" i="1" s="1"/>
  <c r="L69" i="1" s="1"/>
  <c r="W68" i="1" l="1"/>
  <c r="I69" i="1"/>
  <c r="J69" i="1" s="1"/>
  <c r="Q69" i="1" l="1"/>
  <c r="R69" i="1" s="1"/>
  <c r="S69" i="1"/>
  <c r="T69" i="1" s="1"/>
  <c r="AB69" i="1" l="1"/>
  <c r="M70" i="1" s="1"/>
  <c r="AC69" i="1"/>
  <c r="N70" i="1" s="1"/>
  <c r="Z69" i="1"/>
  <c r="G70" i="1" s="1"/>
  <c r="U69" i="1"/>
  <c r="X69" i="1"/>
  <c r="E70" i="1" s="1"/>
  <c r="Y69" i="1"/>
  <c r="F70" i="1" s="1"/>
  <c r="AA69" i="1"/>
  <c r="H70" i="1" s="1"/>
  <c r="AD69" i="1"/>
  <c r="O70" i="1" s="1"/>
  <c r="V69" i="1"/>
  <c r="AE69" i="1"/>
  <c r="P70" i="1" s="1"/>
  <c r="W69" i="1" l="1"/>
  <c r="I70" i="1"/>
  <c r="J70" i="1" s="1"/>
  <c r="K70" i="1"/>
  <c r="L70" i="1" s="1"/>
  <c r="S70" i="1" s="1"/>
  <c r="T70" i="1" s="1"/>
  <c r="AD70" i="1" l="1"/>
  <c r="O71" i="1" s="1"/>
  <c r="V70" i="1"/>
  <c r="AE70" i="1"/>
  <c r="P71" i="1" s="1"/>
  <c r="Q70" i="1"/>
  <c r="R70" i="1" s="1"/>
  <c r="AB70" i="1" l="1"/>
  <c r="M71" i="1" s="1"/>
  <c r="X70" i="1"/>
  <c r="E71" i="1" s="1"/>
  <c r="Z70" i="1"/>
  <c r="G71" i="1" s="1"/>
  <c r="AA70" i="1"/>
  <c r="H71" i="1" s="1"/>
  <c r="U70" i="1"/>
  <c r="W70" i="1" s="1"/>
  <c r="Y70" i="1"/>
  <c r="F71" i="1" s="1"/>
  <c r="I71" i="1" s="1"/>
  <c r="J71" i="1" s="1"/>
  <c r="AC70" i="1"/>
  <c r="N71" i="1" s="1"/>
  <c r="K71" i="1" l="1"/>
  <c r="L71" i="1" s="1"/>
  <c r="S71" i="1" s="1"/>
  <c r="T71" i="1" s="1"/>
  <c r="Q71" i="1" l="1"/>
  <c r="R71" i="1" s="1"/>
  <c r="X71" i="1" s="1"/>
  <c r="E72" i="1" s="1"/>
  <c r="V71" i="1"/>
  <c r="AD71" i="1"/>
  <c r="O72" i="1" s="1"/>
  <c r="AE71" i="1"/>
  <c r="P72" i="1" s="1"/>
  <c r="Z71" i="1" l="1"/>
  <c r="G72" i="1" s="1"/>
  <c r="AC71" i="1"/>
  <c r="N72" i="1" s="1"/>
  <c r="AA71" i="1"/>
  <c r="H72" i="1" s="1"/>
  <c r="U71" i="1"/>
  <c r="W71" i="1" s="1"/>
  <c r="Y71" i="1"/>
  <c r="F72" i="1" s="1"/>
  <c r="I72" i="1" s="1"/>
  <c r="J72" i="1" s="1"/>
  <c r="AB71" i="1"/>
  <c r="M72" i="1" s="1"/>
  <c r="K72" i="1" l="1"/>
  <c r="L72" i="1" s="1"/>
  <c r="S72" i="1" s="1"/>
  <c r="T72" i="1" s="1"/>
  <c r="V72" i="1" l="1"/>
  <c r="AD72" i="1"/>
  <c r="O73" i="1" s="1"/>
  <c r="AE72" i="1"/>
  <c r="P73" i="1" s="1"/>
  <c r="Q72" i="1"/>
  <c r="R72" i="1" s="1"/>
  <c r="U72" i="1" l="1"/>
  <c r="W72" i="1" s="1"/>
  <c r="Y72" i="1"/>
  <c r="F73" i="1" s="1"/>
  <c r="AA72" i="1"/>
  <c r="H73" i="1" s="1"/>
  <c r="AC72" i="1"/>
  <c r="N73" i="1" s="1"/>
  <c r="Z72" i="1"/>
  <c r="G73" i="1" s="1"/>
  <c r="AB72" i="1"/>
  <c r="M73" i="1" s="1"/>
  <c r="X72" i="1"/>
  <c r="E73" i="1" s="1"/>
  <c r="I73" i="1" s="1"/>
  <c r="J73" i="1" s="1"/>
  <c r="K73" i="1" l="1"/>
  <c r="L73" i="1" s="1"/>
  <c r="Q73" i="1" s="1"/>
  <c r="R73" i="1" s="1"/>
  <c r="AC73" i="1" l="1"/>
  <c r="N74" i="1" s="1"/>
  <c r="AB73" i="1"/>
  <c r="M74" i="1" s="1"/>
  <c r="U73" i="1"/>
  <c r="S73" i="1"/>
  <c r="T73" i="1" s="1"/>
  <c r="V73" i="1" l="1"/>
  <c r="W73" i="1" s="1"/>
  <c r="AE73" i="1"/>
  <c r="P74" i="1" s="1"/>
  <c r="AD73" i="1"/>
  <c r="O74" i="1" s="1"/>
  <c r="Y73" i="1"/>
  <c r="F74" i="1" s="1"/>
  <c r="AA73" i="1"/>
  <c r="H74" i="1" s="1"/>
  <c r="Z73" i="1"/>
  <c r="G74" i="1" s="1"/>
  <c r="X73" i="1"/>
  <c r="E74" i="1" s="1"/>
  <c r="I74" i="1" l="1"/>
  <c r="J74" i="1" s="1"/>
  <c r="Q74" i="1" s="1"/>
  <c r="R74" i="1" s="1"/>
  <c r="AB74" i="1" s="1"/>
  <c r="M75" i="1" s="1"/>
  <c r="K74" i="1"/>
  <c r="L74" i="1" s="1"/>
  <c r="S74" i="1" s="1"/>
  <c r="T74" i="1" s="1"/>
  <c r="Y74" i="1" l="1"/>
  <c r="F75" i="1" s="1"/>
  <c r="AC74" i="1"/>
  <c r="N75" i="1" s="1"/>
  <c r="U74" i="1"/>
  <c r="AA74" i="1"/>
  <c r="H75" i="1" s="1"/>
  <c r="AD74" i="1"/>
  <c r="O75" i="1" s="1"/>
  <c r="AE74" i="1"/>
  <c r="P75" i="1" s="1"/>
  <c r="V74" i="1"/>
  <c r="Z74" i="1"/>
  <c r="G75" i="1" s="1"/>
  <c r="K75" i="1" s="1"/>
  <c r="L75" i="1" s="1"/>
  <c r="X74" i="1"/>
  <c r="E75" i="1" s="1"/>
  <c r="W74" i="1" l="1"/>
  <c r="I75" i="1"/>
  <c r="J75" i="1" s="1"/>
  <c r="Q75" i="1" s="1"/>
  <c r="R75" i="1" s="1"/>
  <c r="AC75" i="1" s="1"/>
  <c r="N76" i="1" s="1"/>
  <c r="AB75" i="1" l="1"/>
  <c r="M76" i="1" s="1"/>
  <c r="S75" i="1"/>
  <c r="T75" i="1" s="1"/>
  <c r="Z75" i="1" s="1"/>
  <c r="G76" i="1" s="1"/>
  <c r="U75" i="1"/>
  <c r="V75" i="1"/>
  <c r="Y75" i="1"/>
  <c r="F76" i="1" s="1"/>
  <c r="AA75" i="1"/>
  <c r="H76" i="1" s="1"/>
  <c r="X75" i="1"/>
  <c r="E76" i="1" s="1"/>
  <c r="AE75" i="1" l="1"/>
  <c r="P76" i="1" s="1"/>
  <c r="W75" i="1"/>
  <c r="AD75" i="1"/>
  <c r="O76" i="1" s="1"/>
  <c r="K76" i="1"/>
  <c r="L76" i="1" s="1"/>
  <c r="I76" i="1"/>
  <c r="J76" i="1" s="1"/>
  <c r="Q76" i="1" s="1"/>
  <c r="R76" i="1" s="1"/>
  <c r="AB76" i="1" s="1"/>
  <c r="AC76" i="1" l="1"/>
  <c r="S76" i="1"/>
  <c r="T76" i="1" s="1"/>
  <c r="Y76" i="1" s="1"/>
  <c r="U76" i="1"/>
  <c r="V76" i="1" l="1"/>
  <c r="W76" i="1" s="1"/>
  <c r="AE76" i="1"/>
  <c r="Z76" i="1"/>
  <c r="X76" i="1"/>
  <c r="AD76" i="1"/>
  <c r="AA76" i="1"/>
</calcChain>
</file>

<file path=xl/sharedStrings.xml><?xml version="1.0" encoding="utf-8"?>
<sst xmlns="http://schemas.openxmlformats.org/spreadsheetml/2006/main" count="63" uniqueCount="63">
  <si>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</si>
  <si>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</si>
  <si>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</si>
  <si>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</si>
  <si>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</si>
  <si>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</si>
  <si>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</si>
  <si>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</si>
  <si>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</si>
  <si>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</si>
  <si>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</si>
  <si>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</si>
  <si>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</si>
  <si>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</si>
  <si>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</si>
  <si>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</si>
  <si>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</si>
  <si>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 xml:space="preserve">a_o1 </t>
  </si>
  <si>
    <t>o2</t>
  </si>
  <si>
    <t>a_o2</t>
  </si>
  <si>
    <t>E1</t>
  </si>
  <si>
    <t>E2</t>
  </si>
  <si>
    <t>E_total</t>
  </si>
  <si>
    <t>h1 = w1*i1+w2*i2</t>
  </si>
  <si>
    <t>a_h1 = σ(h1)=1/(1+exp(-h1))</t>
  </si>
  <si>
    <t>a_h2 = σ(h2)=1/(1+exp(-h2))</t>
  </si>
  <si>
    <t>h2 = w3*i1+w4*i2</t>
  </si>
  <si>
    <t>o1 = w5*a_h1+w6*a_h2</t>
  </si>
  <si>
    <t>o2 = w7*a_h1+w8*a_h2</t>
  </si>
  <si>
    <t>a_o1 = σ(o1) = 1/(1+exp(-o1))</t>
  </si>
  <si>
    <t>a_o2 = σ(o2) = 1/(1+exp(-o2))</t>
  </si>
  <si>
    <r>
      <t>E1 = (1/2)*(t1-a_o1)</t>
    </r>
    <r>
      <rPr>
        <vertAlign val="superscript"/>
        <sz val="11"/>
        <color theme="1"/>
        <rFont val="Calibri"/>
        <family val="2"/>
        <scheme val="minor"/>
      </rPr>
      <t>2</t>
    </r>
  </si>
  <si>
    <t>E_total = E1+E2</t>
  </si>
  <si>
    <t>∂E_total/∂w5 =  ∂(E1+E2)/∂w5</t>
  </si>
  <si>
    <t>∂E_total/∂w5 =  ∂E1/∂w5</t>
  </si>
  <si>
    <t>∂E_total/∂w5 =  ∂E1/∂a_o1 * ∂a_o1/∂o1 *  ∂o1/w5</t>
  </si>
  <si>
    <t>∂E1/∂a_o1 = (a_o1-t1)</t>
  </si>
  <si>
    <t>∂a_o1/∂o1 = σ(o1) *(1-σ(o1)) = a_o1*(1-a_o1)</t>
  </si>
  <si>
    <t>∂o1/w5 = a_h1</t>
  </si>
  <si>
    <t>∂E_total/∂w5 =  (a_o1 - t1)*a_o1*(1 - a_o1)*a_h1</t>
  </si>
  <si>
    <t>∂E_total/∂w6 =  (a_o1 - t1)*a_o1*(1 - a_o1)*a_h2</t>
  </si>
  <si>
    <t>∂E_total/∂w7 =  (a_o2 - t2)*a_o2*(1 - a_o2)*a_h1</t>
  </si>
  <si>
    <t>∂E_total/∂w8 =  (a_o2 - t2)*a_o2*(1 - a_o2)*a_h2</t>
  </si>
  <si>
    <t>∂E_total/∂w1 = [ (a_o1 - t1)*a_o1*(1 - a_o1)*w5 +   (a_o2 - t2)*a_o2*(1 - a_o2)*w7 ] * a_h1*(1 - a_h1) * i1</t>
  </si>
  <si>
    <t>∂E_total/∂w2 = [ (a_o1 - t1)*a_o1*(1 - a_o1)*w5 +   (a_o2 - t2)*a_o2*(1 - a_o2)*w7 ] * a_h1*(1 - a_h1) * i2</t>
  </si>
  <si>
    <t>∂E_total/∂w4 = [ (a_o1 - t1)*a_o1*(1 - a_o1)*w6 +    (a_o2 - t2)*a_o2*(1 - a_o2)*w8] * a_h2*(1 - a_h2) * i2</t>
  </si>
  <si>
    <t>∂E_total/∂w3 = [ (a_o1 - t1)*a_o1*(1 - a_o1)*w6 +    (a_o2 - t2)*a_o2*(1 - a_o2)*w8 ] * a_h2*(1 - a_h2) * i1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</si>
  <si>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</si>
  <si>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</si>
  <si>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</si>
  <si>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</si>
  <si>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</si>
  <si>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</si>
  <si>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</si>
  <si>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</si>
  <si>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</t>
  </si>
  <si>
    <r>
      <t>E2 = (1/2)*(t2-a_o2)</t>
    </r>
    <r>
      <rPr>
        <vertAlign val="superscript"/>
        <sz val="11"/>
        <color theme="1"/>
        <rFont val="Calibri"/>
        <family val="2"/>
        <scheme val="minor"/>
      </rPr>
      <t>2</t>
    </r>
  </si>
  <si>
    <t>lr = 0.1</t>
  </si>
  <si>
    <t>lr = 2</t>
  </si>
  <si>
    <t>lr = 0.2</t>
  </si>
  <si>
    <t>lr = 0.5</t>
  </si>
  <si>
    <t>lr = 0.8</t>
  </si>
  <si>
    <t>lr =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</si>
</sst>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Sheet1!$AG$26</c:f>
              <c:strCache>
                <c:ptCount val="1"/>
                <c:pt idx="0">
                  <c:v>lr = 0.1</c:v>
                </c:pt>
              </c:strCache>
            </c:strRef>
          </c:tx>
          <c:marker>
            <c:symbol val="none"/>
          </c:marker>
          <c:val>
            <c:numRef>
              <c:f>Sheet1!$AG$27:$AG$76</c:f>
              <c:numCache>
                <c:formatCode>General</c:formatCode>
                <c:ptCount val="50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Sheet1!$AH$26</c:f>
              <c:strCache>
                <c:ptCount val="1"/>
                <c:pt idx="0">
                  <c:v>lr = 0.2</c:v>
                </c:pt>
              </c:strCache>
            </c:strRef>
          </c:tx>
          <c:marker>
            <c:symbol val="none"/>
          </c:marker>
          <c:val>
            <c:numRef>
              <c:f>Sheet1!$AH$27:$AH$76</c:f>
              <c:numCache>
                <c:formatCode>General</c:formatCode>
                <c:ptCount val="50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Sheet1!$AI$26</c:f>
              <c:strCache>
                <c:ptCount val="1"/>
                <c:pt idx="0">
                  <c:v>lr = 0.5</c:v>
                </c:pt>
              </c:strCache>
            </c:strRef>
          </c:tx>
          <c:marker>
            <c:symbol val="none"/>
          </c:marker>
          <c:val>
            <c:numRef>
              <c:f>Sheet1!$AI$27:$AI$76</c:f>
              <c:numCache>
                <c:formatCode>General</c:formatCode>
                <c:ptCount val="50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Sheet1!$AJ$26</c:f>
              <c:strCache>
                <c:ptCount val="1"/>
                <c:pt idx="0">
                  <c:v>lr = 0.8</c:v>
                </c:pt>
              </c:strCache>
            </c:strRef>
          </c:tx>
          <c:marker>
            <c:symbol val="none"/>
          </c:marker>
          <c:val>
            <c:numRef>
              <c:f>Sheet1!$AJ$27:$AJ$76</c:f>
              <c:numCache>
                <c:formatCode>General</c:formatCode>
                <c:ptCount val="50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Sheet1!$AK$26</c:f>
              <c:strCache>
                <c:ptCount val="1"/>
                <c:pt idx="0">
                  <c:v>lr = 1.0</c:v>
                </c:pt>
              </c:strCache>
            </c:strRef>
          </c:tx>
          <c:marker>
            <c:symbol val="none"/>
          </c:marker>
          <c:val>
            <c:numRef>
              <c:f>Sheet1!$AK$27:$AK$76</c:f>
              <c:numCache>
                <c:formatCode>General</c:formatCode>
                <c:ptCount val="50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Sheet1!$AL$26</c:f>
              <c:strCache>
                <c:ptCount val="1"/>
                <c:pt idx="0">
                  <c:v>lr = 2</c:v>
                </c:pt>
              </c:strCache>
            </c:strRef>
          </c:tx>
          <c:marker>
            <c:symbol val="none"/>
          </c:marker>
          <c:val>
            <c:numRef>
              <c:f>Sheet1!$AL$27:$AL$76</c:f>
              <c:numCache>
                <c:formatCode>General</c:formatCode>
                <c:ptCount val="50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68064"/>
        <c:axId val="75342592"/>
      </c:lineChart>
      <c:catAx>
        <c:axId val="7496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75342592"/>
        <c:crosses val="autoZero"/>
        <c:auto val="1"/>
        <c:lblAlgn val="ctr"/>
        <c:lblOffset val="100"/>
        <c:noMultiLvlLbl val="0"/>
      </c:catAx>
      <c:valAx>
        <c:axId val="753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95250</xdr:rowOff>
    </xdr:from>
    <xdr:to>
      <xdr:col>11</xdr:col>
      <xdr:colOff>115011</xdr:colOff>
      <xdr:row>10</xdr:row>
      <xdr:rowOff>143092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5" y="476250"/>
          <a:ext cx="3629736" cy="1648042"/>
        </a:xfrm>
        <a:prstGeom prst="rect">
          <a:avLst/>
        </a:prstGeom>
      </xdr:spPr>
    </xdr:pic>
    <xdr:clientData/>
  </xdr:twoCellAnchor>
  <xdr:twoCellAnchor>
    <xdr:from>
      <xdr:col>26</xdr:col>
      <xdr:colOff>76200</xdr:colOff>
      <xdr:row>8</xdr:row>
      <xdr:rowOff>171450</xdr:rowOff>
    </xdr:from>
    <xdr:to>
      <xdr:col>33</xdr:col>
      <xdr:colOff>381000</xdr:colOff>
      <xdr:row>23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0.10764</cdr:y>
    </cdr:from>
    <cdr:to>
      <cdr:x>1</cdr:x>
      <cdr:y>0.44097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38575" y="2952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Total Loss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17"/>
  <sheetViews>
    <sheetView tabSelected="1" topLeftCell="A6" workbookViewId="0">
      <selection activeCell="M23" sqref="M23"/>
    </sheetView>
  </sheetViews>
  <sheetFormatPr defaultRowHeight="15" x14ac:dyDescent="0.25"/>
  <cols>
    <col min="1" max="1" width="6.5703125" customWidth="1"/>
    <col min="2" max="2" width="6.42578125" customWidth="1"/>
    <col min="3" max="3" width="7" customWidth="1"/>
    <col min="4" max="4" width="7.140625" customWidth="1"/>
    <col min="5" max="5" width="7.7109375" customWidth="1"/>
    <col min="6" max="6" width="8.140625" customWidth="1"/>
    <col min="7" max="7" width="8.28515625" customWidth="1"/>
    <col min="8" max="8" width="7.7109375" customWidth="1"/>
    <col min="9" max="9" width="7.28515625" customWidth="1"/>
    <col min="10" max="10" width="6.5703125" customWidth="1"/>
    <col min="11" max="11" width="7.140625" customWidth="1"/>
    <col min="12" max="12" width="7.7109375" customWidth="1"/>
    <col min="13" max="13" width="7.28515625" customWidth="1"/>
    <col min="14" max="14" width="7.7109375" customWidth="1"/>
    <col min="15" max="15" width="7.28515625" customWidth="1"/>
    <col min="16" max="16" width="7" customWidth="1"/>
    <col min="17" max="17" width="6.7109375" customWidth="1"/>
    <col min="18" max="18" width="7" customWidth="1"/>
    <col min="19" max="19" width="6.42578125" customWidth="1"/>
    <col min="20" max="20" width="8.28515625" customWidth="1"/>
  </cols>
  <sheetData>
    <row r="3" spans="8:21" x14ac:dyDescent="0.25">
      <c r="O3" t="s">
        <v>23</v>
      </c>
      <c r="T3" t="s">
        <v>33</v>
      </c>
    </row>
    <row r="4" spans="8:21" x14ac:dyDescent="0.25">
      <c r="O4" t="s">
        <v>26</v>
      </c>
      <c r="T4" t="s">
        <v>34</v>
      </c>
    </row>
    <row r="5" spans="8:21" x14ac:dyDescent="0.25">
      <c r="O5" t="s">
        <v>24</v>
      </c>
      <c r="T5" t="s">
        <v>35</v>
      </c>
    </row>
    <row r="6" spans="8:21" ht="21" x14ac:dyDescent="0.35">
      <c r="O6" t="s">
        <v>25</v>
      </c>
      <c r="T6" t="s">
        <v>36</v>
      </c>
      <c r="U6" s="1"/>
    </row>
    <row r="7" spans="8:21" x14ac:dyDescent="0.25">
      <c r="O7" t="s">
        <v>27</v>
      </c>
      <c r="T7" t="s">
        <v>37</v>
      </c>
    </row>
    <row r="8" spans="8:21" x14ac:dyDescent="0.25">
      <c r="O8" t="s">
        <v>28</v>
      </c>
      <c r="T8" t="s">
        <v>38</v>
      </c>
    </row>
    <row r="9" spans="8:21" x14ac:dyDescent="0.25">
      <c r="O9" t="s">
        <v>29</v>
      </c>
    </row>
    <row r="10" spans="8:21" x14ac:dyDescent="0.25">
      <c r="O10" t="s">
        <v>30</v>
      </c>
      <c r="T10" s="3" t="s">
        <v>39</v>
      </c>
    </row>
    <row r="11" spans="8:21" ht="17.25" x14ac:dyDescent="0.25">
      <c r="O11" t="s">
        <v>31</v>
      </c>
      <c r="T11" s="3" t="s">
        <v>40</v>
      </c>
    </row>
    <row r="12" spans="8:21" ht="17.25" x14ac:dyDescent="0.25">
      <c r="O12" t="s">
        <v>56</v>
      </c>
      <c r="T12" s="3" t="s">
        <v>41</v>
      </c>
    </row>
    <row r="13" spans="8:21" x14ac:dyDescent="0.25">
      <c r="O13" t="s">
        <v>32</v>
      </c>
      <c r="T13" s="3" t="s">
        <v>42</v>
      </c>
    </row>
    <row r="16" spans="8:21" x14ac:dyDescent="0.25">
      <c r="H16" s="3" t="s">
        <v>43</v>
      </c>
    </row>
    <row r="17" spans="1:38" x14ac:dyDescent="0.25">
      <c r="H17" s="3" t="s">
        <v>44</v>
      </c>
      <c r="P17" s="2"/>
    </row>
    <row r="18" spans="1:38" x14ac:dyDescent="0.25">
      <c r="H18" s="3" t="s">
        <v>46</v>
      </c>
    </row>
    <row r="19" spans="1:38" x14ac:dyDescent="0.25">
      <c r="H19" s="3" t="s">
        <v>45</v>
      </c>
    </row>
    <row r="23" spans="1:38" x14ac:dyDescent="0.25">
      <c r="I23" t="s">
        <v>55</v>
      </c>
    </row>
    <row r="24" spans="1:38" x14ac:dyDescent="0.25">
      <c r="I24">
        <v>1</v>
      </c>
    </row>
    <row r="26" spans="1:38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s="4" t="s">
        <v>22</v>
      </c>
      <c r="X26" t="s">
        <v>47</v>
      </c>
      <c r="Y26" t="s">
        <v>48</v>
      </c>
      <c r="Z26" t="s">
        <v>49</v>
      </c>
      <c r="AA26" t="s">
        <v>50</v>
      </c>
      <c r="AB26" t="s">
        <v>51</v>
      </c>
      <c r="AC26" t="s">
        <v>52</v>
      </c>
      <c r="AD26" t="s">
        <v>53</v>
      </c>
      <c r="AE26" t="s">
        <v>54</v>
      </c>
      <c r="AG26" s="4" t="s">
        <v>57</v>
      </c>
      <c r="AH26" s="4" t="s">
        <v>59</v>
      </c>
      <c r="AI26" t="s">
        <v>60</v>
      </c>
      <c r="AJ26" t="s">
        <v>61</v>
      </c>
      <c r="AK26" t="s">
        <v>62</v>
      </c>
      <c r="AL26" s="4" t="s">
        <v>58</v>
      </c>
    </row>
    <row r="27" spans="1:38" x14ac:dyDescent="0.25">
      <c r="A27">
        <v>0.01</v>
      </c>
      <c r="B27">
        <v>0.99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f>E27*C27+F27*D27</f>
        <v>2.7500000000000004E-2</v>
      </c>
      <c r="J27">
        <f>(1)/(1+EXP(-1*I27))</f>
        <v>0.50687456676453424</v>
      </c>
      <c r="K27">
        <f>G27*C27+H27*D27</f>
        <v>4.2499999999999996E-2</v>
      </c>
      <c r="L27">
        <f>(1)/(1+EXP(-1*K27))</f>
        <v>0.51062340100496373</v>
      </c>
      <c r="M27">
        <v>0.4</v>
      </c>
      <c r="N27">
        <v>0.45</v>
      </c>
      <c r="O27">
        <v>0.5</v>
      </c>
      <c r="P27">
        <v>0.55000000000000004</v>
      </c>
      <c r="Q27">
        <f>M27*J27+N27*L27</f>
        <v>0.43253035715804738</v>
      </c>
      <c r="R27">
        <f>(1)/(1+EXP(-1*Q27))</f>
        <v>0.60647773220672796</v>
      </c>
      <c r="S27">
        <f>O27*J27+P27*L27</f>
        <v>0.53428015393499717</v>
      </c>
      <c r="T27">
        <f>(1)/(1+EXP(-1*S27))</f>
        <v>0.63048083545063482</v>
      </c>
      <c r="U27">
        <f>(1/2)*(A27-R27)^2</f>
        <v>0.17789284250924053</v>
      </c>
      <c r="V27">
        <f>(1/2)*(B27-T27)^2</f>
        <v>6.4627014839136757E-2</v>
      </c>
      <c r="W27" s="4">
        <f>U27+V27</f>
        <v>0.24251985734837728</v>
      </c>
      <c r="X27">
        <f>((R27-A27)*R27*(1-R27)*M27 + (T27-B27)*T27*(1-T27)*O27)*J27*(1-J27)*C27</f>
        <v>1.882556669401121E-4</v>
      </c>
      <c r="Y27">
        <f>((R27-A27)*R27*(1-R27)*M27 + (T27-B27)*T27*(1-T27)*O27)*J27*(1-J27)*D27</f>
        <v>3.765113338802242E-4</v>
      </c>
      <c r="Z27">
        <f>((R27-A27)*R27*(1-R27)*N27 + (T27-B27)*T27*(1-T27)*P27)*L27*(1-L27)*C27</f>
        <v>2.248134625761188E-4</v>
      </c>
      <c r="AA27">
        <f>((R27-A27)*R27*(1-R27)*N27 + (T27-B27)*T27*(1-T27)*P27)*L27*(1-L27)*D27</f>
        <v>4.496269251522376E-4</v>
      </c>
      <c r="AB27">
        <f>(R27-A27)*R27 *(1-R27)*J27</f>
        <v>7.2157072912136258E-2</v>
      </c>
      <c r="AC27">
        <f>(R27-A27)*R27 *(1-R27)*L27</f>
        <v>7.2690745191944781E-2</v>
      </c>
      <c r="AD27">
        <f>(T27-B27)*T27*(1-T27)*J27</f>
        <v>-4.2455250092604709E-2</v>
      </c>
      <c r="AE27">
        <f>(T27-B27)*T27*(1-T27)*L27</f>
        <v>-4.276924828006376E-2</v>
      </c>
      <c r="AG27" s="4">
        <v>0.24251985734837728</v>
      </c>
      <c r="AH27" s="4">
        <v>0.24251985734837728</v>
      </c>
      <c r="AI27">
        <v>0.24251985734837728</v>
      </c>
      <c r="AJ27">
        <v>0.24251985734837728</v>
      </c>
      <c r="AK27">
        <v>0.24251985734837728</v>
      </c>
      <c r="AL27" s="4">
        <v>0.24251985734837728</v>
      </c>
    </row>
    <row r="28" spans="1:38" x14ac:dyDescent="0.25">
      <c r="A28">
        <v>0.01</v>
      </c>
      <c r="B28">
        <v>0.99</v>
      </c>
      <c r="C28">
        <v>0.05</v>
      </c>
      <c r="D28">
        <v>0.1</v>
      </c>
      <c r="E28">
        <f>E27 - $I$24*X27</f>
        <v>0.14981174433305988</v>
      </c>
      <c r="F28">
        <f>F27 -  $I$24*Y27</f>
        <v>0.19962348866611979</v>
      </c>
      <c r="G28">
        <f>G27 -  $I$24*Z27</f>
        <v>0.24977518653742389</v>
      </c>
      <c r="H28">
        <f>H27 - $I$24*AA27</f>
        <v>0.29955037307484778</v>
      </c>
      <c r="I28">
        <f>E28*C28+F28*D28</f>
        <v>2.7452936083264975E-2</v>
      </c>
      <c r="J28">
        <f>(1)/(1+EXP(-1*I28))</f>
        <v>0.50686280300577169</v>
      </c>
      <c r="K28">
        <f>G28*C28+H28*D28</f>
        <v>4.2443796634355976E-2</v>
      </c>
      <c r="L28">
        <f>(1)/(1+EXP(-1*K28))</f>
        <v>0.51060935649809436</v>
      </c>
      <c r="M28">
        <f>M27 - $I$24*AB27</f>
        <v>0.32784292708786378</v>
      </c>
      <c r="N28">
        <f>N27 - $I$24*AC27</f>
        <v>0.37730925480805522</v>
      </c>
      <c r="O28">
        <f>O27 - $I$24*AD27</f>
        <v>0.54245525009260476</v>
      </c>
      <c r="P28">
        <f>P27 - $I$24*AE27</f>
        <v>0.59276924828006383</v>
      </c>
      <c r="Q28">
        <f>M28*J28+N28*L28</f>
        <v>0.35882902076768808</v>
      </c>
      <c r="R28">
        <f>(1)/(1+EXP(-1*Q28))</f>
        <v>0.58875694348123586</v>
      </c>
      <c r="S28">
        <f>O28*J28+P28*L28</f>
        <v>0.57762391298327709</v>
      </c>
      <c r="T28">
        <f>(1)/(1+EXP(-1*S28))</f>
        <v>0.64052048567930653</v>
      </c>
      <c r="U28">
        <f>(1/2)*(A28-R28)^2</f>
        <v>0.16747979981387121</v>
      </c>
      <c r="V28">
        <f>(1/2)*(B28-T28)^2</f>
        <v>6.1067965464913894E-2</v>
      </c>
      <c r="W28" s="4">
        <f>U28+V28</f>
        <v>0.22854776527878509</v>
      </c>
      <c r="X28">
        <f>((R28-A28)*R28*(1-R28)*M28 + (T28-B28)*T28*(1-T28)*O28)*J28*(1-J28)*C28</f>
        <v>2.8616337194706373E-5</v>
      </c>
      <c r="Y28">
        <f>((R28-A28)*R28*(1-R28)*M28 + (T28-B28)*T28*(1-T28)*O28)*J28*(1-J28)*D28</f>
        <v>5.7232674389412746E-5</v>
      </c>
      <c r="Z28">
        <f>((R28-A28)*R28*(1-R28)*N28 + (T28-B28)*T28*(1-T28)*P28)*L28*(1-L28)*C28</f>
        <v>6.4630018796406769E-5</v>
      </c>
      <c r="AA28">
        <f>((R28-A28)*R28*(1-R28)*N28 + (T28-B28)*T28*(1-T28)*P28)*L28*(1-L28)*D28</f>
        <v>1.2926003759281354E-4</v>
      </c>
      <c r="AB28">
        <f>(R28-A28)*R28 *(1-R28)*J28</f>
        <v>7.102663760175458E-2</v>
      </c>
      <c r="AC28">
        <f>(R28-A28)*R28 *(1-R28)*L28</f>
        <v>7.1551641795348481E-2</v>
      </c>
      <c r="AD28">
        <f>(T28-B28)*T28*(1-T28)*J28</f>
        <v>-4.0786770103742501E-2</v>
      </c>
      <c r="AE28">
        <f>(T28-B28)*T28*(1-T28)*L28</f>
        <v>-4.1088251717833243E-2</v>
      </c>
      <c r="AG28" s="4">
        <v>0.24110903876812873</v>
      </c>
      <c r="AH28" s="4">
        <v>0.23970114342898322</v>
      </c>
      <c r="AI28">
        <v>0.23549537787349017</v>
      </c>
      <c r="AJ28">
        <v>0.23131728642977417</v>
      </c>
      <c r="AK28">
        <v>0.22854776527878509</v>
      </c>
      <c r="AL28" s="4">
        <v>0.21490159884256635</v>
      </c>
    </row>
    <row r="29" spans="1:38" x14ac:dyDescent="0.25">
      <c r="A29">
        <v>0.01</v>
      </c>
      <c r="B29">
        <v>0.99</v>
      </c>
      <c r="C29">
        <v>0.05</v>
      </c>
      <c r="D29">
        <v>0.1</v>
      </c>
      <c r="E29">
        <f t="shared" ref="E29:E52" si="0">E28 - $I$24*X28</f>
        <v>0.14978312799586518</v>
      </c>
      <c r="F29">
        <f t="shared" ref="F29:F52" si="1">F28 -  $I$24*Y28</f>
        <v>0.19956625599173036</v>
      </c>
      <c r="G29">
        <f t="shared" ref="G29:G52" si="2">G28 -  $I$24*Z28</f>
        <v>0.24971055651862747</v>
      </c>
      <c r="H29">
        <f t="shared" ref="H29:H52" si="3">H28 - $I$24*AA28</f>
        <v>0.29942111303725494</v>
      </c>
      <c r="I29">
        <f t="shared" ref="I29:I52" si="4">E29*C29+F29*D29</f>
        <v>2.7445781998966294E-2</v>
      </c>
      <c r="J29">
        <f t="shared" ref="J29:J92" si="5">(1)/(1+EXP(-1*I29))</f>
        <v>0.50686101482155277</v>
      </c>
      <c r="K29">
        <f t="shared" ref="K29:K52" si="6">G29*C29+H29*D29</f>
        <v>4.2427639129656872E-2</v>
      </c>
      <c r="L29">
        <f t="shared" ref="L29:L92" si="7">(1)/(1+EXP(-1*K29))</f>
        <v>0.51060531893989114</v>
      </c>
      <c r="M29">
        <f t="shared" ref="M29:M52" si="8">M28 - $I$24*AB28</f>
        <v>0.25681628948610918</v>
      </c>
      <c r="N29">
        <f t="shared" ref="N29:N52" si="9">N28 - $I$24*AC28</f>
        <v>0.30575761301270676</v>
      </c>
      <c r="O29">
        <f t="shared" ref="O29:O52" si="10">O28 - $I$24*AD28</f>
        <v>0.5832420201963473</v>
      </c>
      <c r="P29">
        <f t="shared" ref="P29:P52" si="11">P28 - $I$24*AE28</f>
        <v>0.63385749999789709</v>
      </c>
      <c r="Q29">
        <f t="shared" ref="Q29:Q52" si="12">M29*J29+N29*L29</f>
        <v>0.28629162862228796</v>
      </c>
      <c r="R29">
        <f t="shared" ref="R29:R92" si="13">(1)/(1+EXP(-1*Q29))</f>
        <v>0.57108802080462751</v>
      </c>
      <c r="S29">
        <f t="shared" ref="S29:S52" si="14">O29*J29+P29*L29</f>
        <v>0.61927365319216143</v>
      </c>
      <c r="T29">
        <f t="shared" ref="T29:T92" si="15">(1)/(1+EXP(-1*S29))</f>
        <v>0.65005333431296386</v>
      </c>
      <c r="U29">
        <f t="shared" ref="U29:U52" si="16">(1/2)*(A29-R29)^2</f>
        <v>0.15740988354522706</v>
      </c>
      <c r="V29">
        <f t="shared" ref="V29:V52" si="17">(1/2)*(B29-T29)^2</f>
        <v>5.7781867755866752E-2</v>
      </c>
      <c r="W29" s="4">
        <f t="shared" ref="W29:W52" si="18">U29+V29</f>
        <v>0.2151917513010938</v>
      </c>
      <c r="X29">
        <f t="shared" ref="X29:X52" si="19">((R29-A29)*R29*(1-R29)*M29 + (T29-B29)*T29*(1-T29)*O29)*J29*(1-J29)*C29</f>
        <v>-1.2257163433034129E-4</v>
      </c>
      <c r="Y29">
        <f t="shared" ref="Y29:Y52" si="20">((R29-A29)*R29*(1-R29)*M29 + (T29-B29)*T29*(1-T29)*O29)*J29*(1-J29)*D29</f>
        <v>-2.4514326866068259E-4</v>
      </c>
      <c r="Z29">
        <f t="shared" ref="Z29:Z52" si="21">((R29-A29)*R29*(1-R29)*N29 + (T29-B29)*T29*(1-T29)*P29)*L29*(1-L29)*C29</f>
        <v>-8.7404022399914652E-5</v>
      </c>
      <c r="AA29">
        <f t="shared" ref="AA29:AA52" si="22">((R29-A29)*R29*(1-R29)*N29 + (T29-B29)*T29*(1-T29)*P29)*L29*(1-L29)*D29</f>
        <v>-1.748080447998293E-4</v>
      </c>
      <c r="AB29">
        <f t="shared" ref="AB29:AB52" si="23">(R29-A29)*R29 *(1-R29)*J29</f>
        <v>6.9661225723248885E-2</v>
      </c>
      <c r="AC29">
        <f t="shared" ref="AC29:AC52" si="24">(R29-A29)*R29 *(1-R29)*L29</f>
        <v>7.0175829937691961E-2</v>
      </c>
      <c r="AD29">
        <f t="shared" ref="AD29:AD52" si="25">(T29-B29)*T29*(1-T29)*J29</f>
        <v>-3.9196792037676453E-2</v>
      </c>
      <c r="AE29">
        <f t="shared" ref="AE29:AE52" si="26">(T29-B29)*T29*(1-T29)*L29</f>
        <v>-3.9486348159691466E-2</v>
      </c>
      <c r="AG29" s="4">
        <v>0.23970403156867259</v>
      </c>
      <c r="AH29" s="4">
        <v>0.23690583912562505</v>
      </c>
      <c r="AI29">
        <v>0.22862020600870744</v>
      </c>
      <c r="AJ29">
        <v>0.22050429437507871</v>
      </c>
      <c r="AK29">
        <v>0.2151917513010938</v>
      </c>
      <c r="AL29" s="4">
        <v>0.18987932614400227</v>
      </c>
    </row>
    <row r="30" spans="1:38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0.14990569963019554</v>
      </c>
      <c r="F30">
        <f t="shared" si="1"/>
        <v>0.19981139926039104</v>
      </c>
      <c r="G30">
        <f t="shared" si="2"/>
        <v>0.2497979605410274</v>
      </c>
      <c r="H30">
        <f t="shared" si="3"/>
        <v>0.29959592108205479</v>
      </c>
      <c r="I30">
        <f t="shared" si="4"/>
        <v>2.7476424907548883E-2</v>
      </c>
      <c r="J30">
        <f t="shared" si="5"/>
        <v>0.50686867410461778</v>
      </c>
      <c r="K30">
        <f t="shared" si="6"/>
        <v>4.2449490135256854E-2</v>
      </c>
      <c r="L30">
        <f t="shared" si="7"/>
        <v>0.51061077923238196</v>
      </c>
      <c r="M30">
        <f t="shared" si="8"/>
        <v>0.18715506376286029</v>
      </c>
      <c r="N30">
        <f t="shared" si="9"/>
        <v>0.23558178307501482</v>
      </c>
      <c r="O30">
        <f t="shared" si="10"/>
        <v>0.62243881223402375</v>
      </c>
      <c r="P30">
        <f t="shared" si="11"/>
        <v>0.67334384815758852</v>
      </c>
      <c r="Q30">
        <f t="shared" si="12"/>
        <v>0.21515363685033348</v>
      </c>
      <c r="R30">
        <f t="shared" si="13"/>
        <v>0.55358187158218541</v>
      </c>
      <c r="S30">
        <f t="shared" si="14"/>
        <v>0.65931136246738964</v>
      </c>
      <c r="T30">
        <f t="shared" si="15"/>
        <v>0.65910567862067471</v>
      </c>
      <c r="U30">
        <f t="shared" si="16"/>
        <v>0.14774062555639575</v>
      </c>
      <c r="V30">
        <f t="shared" si="17"/>
        <v>5.47455259605421E-2</v>
      </c>
      <c r="W30" s="4">
        <f t="shared" si="18"/>
        <v>0.20248615151693786</v>
      </c>
      <c r="X30">
        <f t="shared" si="19"/>
        <v>-2.6413872845148844E-4</v>
      </c>
      <c r="Y30">
        <f t="shared" si="20"/>
        <v>-5.2827745690297689E-4</v>
      </c>
      <c r="Z30">
        <f t="shared" si="21"/>
        <v>-2.3007551405263547E-4</v>
      </c>
      <c r="AA30">
        <f t="shared" si="22"/>
        <v>-4.6015102810527094E-4</v>
      </c>
      <c r="AB30">
        <f t="shared" si="23"/>
        <v>6.8090119764280838E-2</v>
      </c>
      <c r="AC30">
        <f t="shared" si="24"/>
        <v>6.8592814839627717E-2</v>
      </c>
      <c r="AD30">
        <f t="shared" si="25"/>
        <v>-3.7684224790529589E-2</v>
      </c>
      <c r="AE30">
        <f t="shared" si="26"/>
        <v>-3.7962439519568757E-2</v>
      </c>
      <c r="AG30" s="4">
        <v>0.23830487995320579</v>
      </c>
      <c r="AH30" s="4">
        <v>0.2341342902068855</v>
      </c>
      <c r="AI30">
        <v>0.22189935290057158</v>
      </c>
      <c r="AJ30">
        <v>0.21009967584614114</v>
      </c>
      <c r="AK30">
        <v>0.20248615151693786</v>
      </c>
      <c r="AL30" s="4">
        <v>0.16762535191281996</v>
      </c>
    </row>
    <row r="31" spans="1:38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0.15016983835864703</v>
      </c>
      <c r="F31">
        <f t="shared" si="1"/>
        <v>0.20033967671729402</v>
      </c>
      <c r="G31">
        <f t="shared" si="2"/>
        <v>0.25002803605508006</v>
      </c>
      <c r="H31">
        <f t="shared" si="3"/>
        <v>0.30005607211016005</v>
      </c>
      <c r="I31">
        <f t="shared" si="4"/>
        <v>2.7542459589661755E-2</v>
      </c>
      <c r="J31">
        <f t="shared" si="5"/>
        <v>0.50688517965222413</v>
      </c>
      <c r="K31">
        <f t="shared" si="6"/>
        <v>4.2507009013770011E-2</v>
      </c>
      <c r="L31">
        <f t="shared" si="7"/>
        <v>0.51062515246726192</v>
      </c>
      <c r="M31">
        <f t="shared" si="8"/>
        <v>0.11906494399857945</v>
      </c>
      <c r="N31">
        <f t="shared" si="9"/>
        <v>0.16698896823538711</v>
      </c>
      <c r="O31">
        <f t="shared" si="10"/>
        <v>0.66012303702455333</v>
      </c>
      <c r="P31">
        <f t="shared" si="11"/>
        <v>0.71130628767715731</v>
      </c>
      <c r="Q31">
        <f t="shared" si="12"/>
        <v>0.14562102289454726</v>
      </c>
      <c r="R31">
        <f t="shared" si="13"/>
        <v>0.53634105926803166</v>
      </c>
      <c r="S31">
        <f t="shared" si="14"/>
        <v>0.69781746581083304</v>
      </c>
      <c r="T31">
        <f t="shared" si="15"/>
        <v>0.66770369874265545</v>
      </c>
      <c r="U31">
        <f t="shared" si="16"/>
        <v>0.13851745533569682</v>
      </c>
      <c r="V31">
        <f t="shared" si="17"/>
        <v>5.1937452902082494E-2</v>
      </c>
      <c r="W31" s="4">
        <f t="shared" si="18"/>
        <v>0.1904549082377793</v>
      </c>
      <c r="X31">
        <f t="shared" si="19"/>
        <v>-3.9518424412560214E-4</v>
      </c>
      <c r="Y31">
        <f t="shared" si="20"/>
        <v>-7.9036848825120428E-4</v>
      </c>
      <c r="Z31">
        <f t="shared" si="21"/>
        <v>-3.6243687421269491E-4</v>
      </c>
      <c r="AA31">
        <f t="shared" si="22"/>
        <v>-7.2487374842538982E-4</v>
      </c>
      <c r="AB31">
        <f t="shared" si="23"/>
        <v>6.634627243664569E-2</v>
      </c>
      <c r="AC31">
        <f t="shared" si="24"/>
        <v>6.6835798004275013E-2</v>
      </c>
      <c r="AD31">
        <f t="shared" si="25"/>
        <v>-3.6247178308056467E-2</v>
      </c>
      <c r="AE31">
        <f t="shared" si="26"/>
        <v>-3.651462242939963E-2</v>
      </c>
      <c r="AG31" s="4">
        <v>0.23691162730651111</v>
      </c>
      <c r="AH31" s="4">
        <v>0.23138682882215905</v>
      </c>
      <c r="AI31">
        <v>0.21533724355706674</v>
      </c>
      <c r="AJ31">
        <v>0.20011810727964277</v>
      </c>
      <c r="AK31">
        <v>0.1904549082377793</v>
      </c>
      <c r="AL31" s="4">
        <v>0.14813949508015645</v>
      </c>
    </row>
    <row r="32" spans="1:38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0.15056502260277263</v>
      </c>
      <c r="F32">
        <f t="shared" si="1"/>
        <v>0.20113004520554523</v>
      </c>
      <c r="G32">
        <f t="shared" si="2"/>
        <v>0.25039047292929273</v>
      </c>
      <c r="H32">
        <f t="shared" si="3"/>
        <v>0.30078094585858545</v>
      </c>
      <c r="I32">
        <f t="shared" si="4"/>
        <v>2.7641255650693156E-2</v>
      </c>
      <c r="J32">
        <f t="shared" si="5"/>
        <v>0.5069098739671678</v>
      </c>
      <c r="K32">
        <f t="shared" si="6"/>
        <v>4.2597618232323178E-2</v>
      </c>
      <c r="L32">
        <f t="shared" si="7"/>
        <v>0.51064779452086151</v>
      </c>
      <c r="M32">
        <f t="shared" si="8"/>
        <v>5.2718671561933758E-2</v>
      </c>
      <c r="N32">
        <f t="shared" si="9"/>
        <v>0.1001531702311121</v>
      </c>
      <c r="O32">
        <f t="shared" si="10"/>
        <v>0.69637021533260979</v>
      </c>
      <c r="P32">
        <f t="shared" si="11"/>
        <v>0.74782091010655694</v>
      </c>
      <c r="Q32">
        <f t="shared" si="12"/>
        <v>7.7866610649966153E-2</v>
      </c>
      <c r="R32">
        <f t="shared" si="13"/>
        <v>0.51945682275713589</v>
      </c>
      <c r="S32">
        <f t="shared" si="14"/>
        <v>0.7348700365312395</v>
      </c>
      <c r="T32">
        <f t="shared" si="15"/>
        <v>0.6758730574527817</v>
      </c>
      <c r="U32">
        <f t="shared" si="16"/>
        <v>0.1297731271268979</v>
      </c>
      <c r="V32">
        <f t="shared" si="17"/>
        <v>4.9337868017031689E-2</v>
      </c>
      <c r="W32" s="4">
        <f t="shared" si="18"/>
        <v>0.17911099514392959</v>
      </c>
      <c r="X32">
        <f t="shared" si="19"/>
        <v>-5.1510998239771713E-4</v>
      </c>
      <c r="Y32">
        <f t="shared" si="20"/>
        <v>-1.0302199647954343E-3</v>
      </c>
      <c r="Z32">
        <f t="shared" si="21"/>
        <v>-4.8384247906380518E-4</v>
      </c>
      <c r="AA32">
        <f t="shared" si="22"/>
        <v>-9.6768495812761036E-4</v>
      </c>
      <c r="AB32">
        <f t="shared" si="23"/>
        <v>6.4464408774809925E-2</v>
      </c>
      <c r="AC32">
        <f t="shared" si="24"/>
        <v>6.4939765146654213E-2</v>
      </c>
      <c r="AD32">
        <f t="shared" si="25"/>
        <v>-3.4883190929409461E-2</v>
      </c>
      <c r="AE32">
        <f t="shared" si="26"/>
        <v>-3.5140417318260404E-2</v>
      </c>
      <c r="AG32" s="4">
        <v>0.23552431617466935</v>
      </c>
      <c r="AH32" s="4">
        <v>0.22866377289884651</v>
      </c>
      <c r="AI32">
        <v>0.20893767274108918</v>
      </c>
      <c r="AJ32">
        <v>0.19056984884051159</v>
      </c>
      <c r="AK32">
        <v>0.17911099514392959</v>
      </c>
      <c r="AL32" s="4">
        <v>0.13127531967647857</v>
      </c>
    </row>
    <row r="33" spans="1:38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0.15108013258517033</v>
      </c>
      <c r="F33">
        <f t="shared" si="1"/>
        <v>0.20216026517034066</v>
      </c>
      <c r="G33">
        <f t="shared" si="2"/>
        <v>0.25087431540835653</v>
      </c>
      <c r="H33">
        <f t="shared" si="3"/>
        <v>0.30174863081671305</v>
      </c>
      <c r="I33">
        <f t="shared" si="4"/>
        <v>2.7770033146292582E-2</v>
      </c>
      <c r="J33">
        <f t="shared" si="5"/>
        <v>0.50694206216372451</v>
      </c>
      <c r="K33">
        <f t="shared" si="6"/>
        <v>4.2718578852089129E-2</v>
      </c>
      <c r="L33">
        <f t="shared" si="7"/>
        <v>0.51067802092286152</v>
      </c>
      <c r="M33">
        <f t="shared" si="8"/>
        <v>-1.1745737212876167E-2</v>
      </c>
      <c r="N33">
        <f t="shared" si="9"/>
        <v>3.5213405084457888E-2</v>
      </c>
      <c r="O33">
        <f t="shared" si="10"/>
        <v>0.73125340626201929</v>
      </c>
      <c r="P33">
        <f t="shared" si="11"/>
        <v>0.78296132742481739</v>
      </c>
      <c r="Q33">
        <f t="shared" si="12"/>
        <v>1.2028303774157343E-2</v>
      </c>
      <c r="R33">
        <f t="shared" si="13"/>
        <v>0.50300703968872862</v>
      </c>
      <c r="S33">
        <f t="shared" si="14"/>
        <v>0.77054425088315814</v>
      </c>
      <c r="T33">
        <f t="shared" si="15"/>
        <v>0.68363861437074203</v>
      </c>
      <c r="U33">
        <f t="shared" si="16"/>
        <v>0.12152797059132181</v>
      </c>
      <c r="V33">
        <f t="shared" si="17"/>
        <v>4.6928649302339455E-2</v>
      </c>
      <c r="W33" s="4">
        <f t="shared" si="18"/>
        <v>0.16845661989366126</v>
      </c>
      <c r="X33">
        <f t="shared" si="19"/>
        <v>-6.2362552211552285E-4</v>
      </c>
      <c r="Y33">
        <f t="shared" si="20"/>
        <v>-1.2472510442310457E-3</v>
      </c>
      <c r="Z33">
        <f t="shared" si="21"/>
        <v>-5.9395626119892152E-4</v>
      </c>
      <c r="AA33">
        <f t="shared" si="22"/>
        <v>-1.187912522397843E-3</v>
      </c>
      <c r="AB33">
        <f t="shared" si="23"/>
        <v>6.2479241437417732E-2</v>
      </c>
      <c r="AC33">
        <f t="shared" si="24"/>
        <v>6.2939688274904593E-2</v>
      </c>
      <c r="AD33">
        <f t="shared" si="25"/>
        <v>-3.3589412401229181E-2</v>
      </c>
      <c r="AE33">
        <f t="shared" si="26"/>
        <v>-3.3836952837978558E-2</v>
      </c>
      <c r="AG33" s="4">
        <v>0.23414298824548435</v>
      </c>
      <c r="AH33" s="4">
        <v>0.22596542558768243</v>
      </c>
      <c r="AI33">
        <v>0.202703773668297</v>
      </c>
      <c r="AJ33">
        <v>0.18146066004951675</v>
      </c>
      <c r="AK33">
        <v>0.16845661989366126</v>
      </c>
      <c r="AL33" s="4">
        <v>0.11678987307369015</v>
      </c>
    </row>
    <row r="34" spans="1:38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0.15170375810728587</v>
      </c>
      <c r="F34">
        <f t="shared" si="1"/>
        <v>0.2034075162145717</v>
      </c>
      <c r="G34">
        <f t="shared" si="2"/>
        <v>0.25146827166955543</v>
      </c>
      <c r="H34">
        <f t="shared" si="3"/>
        <v>0.30293654333911091</v>
      </c>
      <c r="I34">
        <f t="shared" si="4"/>
        <v>2.7925939526821465E-2</v>
      </c>
      <c r="J34">
        <f t="shared" si="5"/>
        <v>0.50698103120312543</v>
      </c>
      <c r="K34">
        <f t="shared" si="6"/>
        <v>4.2867067917388868E-2</v>
      </c>
      <c r="L34">
        <f t="shared" si="7"/>
        <v>0.51071512619954262</v>
      </c>
      <c r="M34">
        <f t="shared" si="8"/>
        <v>-7.4224978650293899E-2</v>
      </c>
      <c r="N34">
        <f t="shared" si="9"/>
        <v>-2.7726283190446704E-2</v>
      </c>
      <c r="O34">
        <f t="shared" si="10"/>
        <v>0.76484281866324844</v>
      </c>
      <c r="P34">
        <f t="shared" si="11"/>
        <v>0.81679828026279599</v>
      </c>
      <c r="Q34">
        <f t="shared" si="12"/>
        <v>-5.1790888435809215E-2</v>
      </c>
      <c r="R34">
        <f t="shared" si="13"/>
        <v>0.48705517125036885</v>
      </c>
      <c r="S34">
        <f t="shared" si="14"/>
        <v>0.80491203769818198</v>
      </c>
      <c r="T34">
        <f t="shared" si="15"/>
        <v>0.69102423192286344</v>
      </c>
      <c r="U34">
        <f t="shared" si="16"/>
        <v>0.11379081820835937</v>
      </c>
      <c r="V34">
        <f t="shared" si="17"/>
        <v>4.469325494865687E-2</v>
      </c>
      <c r="W34" s="4">
        <f t="shared" si="18"/>
        <v>0.15848407315701624</v>
      </c>
      <c r="X34">
        <f t="shared" si="19"/>
        <v>-7.2072920577597897E-4</v>
      </c>
      <c r="Y34">
        <f t="shared" si="20"/>
        <v>-1.4414584115519579E-3</v>
      </c>
      <c r="Z34">
        <f t="shared" si="21"/>
        <v>-6.9273448896813711E-4</v>
      </c>
      <c r="AA34">
        <f t="shared" si="22"/>
        <v>-1.3854689779362742E-3</v>
      </c>
      <c r="AB34">
        <f t="shared" si="23"/>
        <v>6.042395287391495E-2</v>
      </c>
      <c r="AC34">
        <f t="shared" si="24"/>
        <v>6.0868996704361217E-2</v>
      </c>
      <c r="AD34">
        <f t="shared" si="25"/>
        <v>-3.2362748492261027E-2</v>
      </c>
      <c r="AE34">
        <f t="shared" si="26"/>
        <v>-3.2601111606021867E-2</v>
      </c>
      <c r="AG34" s="4">
        <v>0.23276768432963732</v>
      </c>
      <c r="AH34" s="4">
        <v>0.22329207475776353</v>
      </c>
      <c r="AI34">
        <v>0.19663799959953079</v>
      </c>
      <c r="AJ34">
        <v>0.17279191160023272</v>
      </c>
      <c r="AK34">
        <v>0.15848407315701624</v>
      </c>
      <c r="AL34" s="4">
        <v>0.10439494052893267</v>
      </c>
    </row>
    <row r="35" spans="1:38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0.15242448731306185</v>
      </c>
      <c r="F35">
        <f t="shared" si="1"/>
        <v>0.20484897462612367</v>
      </c>
      <c r="G35">
        <f t="shared" si="2"/>
        <v>0.25216100615852355</v>
      </c>
      <c r="H35">
        <f t="shared" si="3"/>
        <v>0.3043220123170472</v>
      </c>
      <c r="I35">
        <f t="shared" si="4"/>
        <v>2.8106121828265461E-2</v>
      </c>
      <c r="J35">
        <f t="shared" si="5"/>
        <v>0.50702606794056693</v>
      </c>
      <c r="K35">
        <f t="shared" si="6"/>
        <v>4.3040251539630897E-2</v>
      </c>
      <c r="L35">
        <f t="shared" si="7"/>
        <v>0.51075840214079626</v>
      </c>
      <c r="M35">
        <f t="shared" si="8"/>
        <v>-0.13464893152420884</v>
      </c>
      <c r="N35">
        <f t="shared" si="9"/>
        <v>-8.8595279894807921E-2</v>
      </c>
      <c r="O35">
        <f t="shared" si="10"/>
        <v>0.7972055671555095</v>
      </c>
      <c r="P35">
        <f t="shared" si="11"/>
        <v>0.84939939186881785</v>
      </c>
      <c r="Q35">
        <f t="shared" si="12"/>
        <v>-0.11352130189940696</v>
      </c>
      <c r="R35">
        <f t="shared" si="13"/>
        <v>0.47165011360653364</v>
      </c>
      <c r="S35">
        <f t="shared" si="14"/>
        <v>0.83804188022546899</v>
      </c>
      <c r="T35">
        <f t="shared" si="15"/>
        <v>0.6980526531481982</v>
      </c>
      <c r="U35">
        <f t="shared" si="16"/>
        <v>0.1065604136964627</v>
      </c>
      <c r="V35">
        <f t="shared" si="17"/>
        <v>4.2616626666903128E-2</v>
      </c>
      <c r="W35" s="4">
        <f t="shared" si="18"/>
        <v>0.14917704036336582</v>
      </c>
      <c r="X35">
        <f t="shared" si="19"/>
        <v>-8.0667135414772429E-4</v>
      </c>
      <c r="Y35">
        <f t="shared" si="20"/>
        <v>-1.6133427082954486E-3</v>
      </c>
      <c r="Z35">
        <f t="shared" si="21"/>
        <v>-7.803901930114941E-4</v>
      </c>
      <c r="AA35">
        <f t="shared" si="22"/>
        <v>-1.5607803860229882E-3</v>
      </c>
      <c r="AB35">
        <f t="shared" si="23"/>
        <v>5.832903574029475E-2</v>
      </c>
      <c r="AC35">
        <f t="shared" si="24"/>
        <v>5.8758409038287433E-2</v>
      </c>
      <c r="AD35">
        <f t="shared" si="25"/>
        <v>-3.119997322419656E-2</v>
      </c>
      <c r="AE35">
        <f t="shared" si="26"/>
        <v>-3.1429643322982405E-2</v>
      </c>
      <c r="AG35" s="4">
        <v>0.23139844434258416</v>
      </c>
      <c r="AH35" s="4">
        <v>0.22064399254252082</v>
      </c>
      <c r="AI35">
        <v>0.1907421179707893</v>
      </c>
      <c r="AJ35">
        <v>0.16456086243211812</v>
      </c>
      <c r="AK35">
        <v>0.14917704036336582</v>
      </c>
      <c r="AL35" s="4">
        <v>9.3796722981055E-2</v>
      </c>
    </row>
    <row r="36" spans="1:38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0.15323115866720957</v>
      </c>
      <c r="F36">
        <f t="shared" si="1"/>
        <v>0.20646231733441911</v>
      </c>
      <c r="G36">
        <f t="shared" si="2"/>
        <v>0.25294139635153506</v>
      </c>
      <c r="H36">
        <f t="shared" si="3"/>
        <v>0.30588279270307017</v>
      </c>
      <c r="I36">
        <f t="shared" si="4"/>
        <v>2.8307789666802391E-2</v>
      </c>
      <c r="J36">
        <f t="shared" si="5"/>
        <v>0.50707647487314711</v>
      </c>
      <c r="K36">
        <f t="shared" si="6"/>
        <v>4.3235349087883776E-2</v>
      </c>
      <c r="L36">
        <f t="shared" si="7"/>
        <v>0.51080715384416031</v>
      </c>
      <c r="M36">
        <f t="shared" si="8"/>
        <v>-0.19297796726450359</v>
      </c>
      <c r="N36">
        <f t="shared" si="9"/>
        <v>-0.14735368893309536</v>
      </c>
      <c r="O36">
        <f t="shared" si="10"/>
        <v>0.82840554037970604</v>
      </c>
      <c r="P36">
        <f t="shared" si="11"/>
        <v>0.88082903519180022</v>
      </c>
      <c r="Q36">
        <f t="shared" si="12"/>
        <v>-0.17312390582102224</v>
      </c>
      <c r="R36">
        <f t="shared" si="13"/>
        <v>0.45682680156898198</v>
      </c>
      <c r="S36">
        <f t="shared" si="14"/>
        <v>0.86999873367074709</v>
      </c>
      <c r="T36">
        <f t="shared" si="15"/>
        <v>0.70474543450124594</v>
      </c>
      <c r="U36">
        <f t="shared" si="16"/>
        <v>9.9827095300183188E-2</v>
      </c>
      <c r="V36">
        <f t="shared" si="17"/>
        <v>4.0685083568941481E-2</v>
      </c>
      <c r="W36" s="4">
        <f t="shared" si="18"/>
        <v>0.14051217886912468</v>
      </c>
      <c r="X36">
        <f t="shared" si="19"/>
        <v>-8.8190699976240156E-4</v>
      </c>
      <c r="Y36">
        <f t="shared" si="20"/>
        <v>-1.7638139995248031E-3</v>
      </c>
      <c r="Z36">
        <f t="shared" si="21"/>
        <v>-8.5734655554500338E-4</v>
      </c>
      <c r="AA36">
        <f t="shared" si="22"/>
        <v>-1.7146931110900068E-3</v>
      </c>
      <c r="AB36">
        <f t="shared" si="23"/>
        <v>5.6221520363585825E-2</v>
      </c>
      <c r="AC36">
        <f t="shared" si="24"/>
        <v>5.663515509943369E-2</v>
      </c>
      <c r="AD36">
        <f t="shared" si="25"/>
        <v>-3.0097814377161088E-2</v>
      </c>
      <c r="AE36">
        <f t="shared" si="26"/>
        <v>-3.0319250962635543E-2</v>
      </c>
      <c r="AG36" s="4">
        <v>0.23003530728721144</v>
      </c>
      <c r="AH36" s="4">
        <v>0.21802143493755069</v>
      </c>
      <c r="AI36">
        <v>0.18501721631430007</v>
      </c>
      <c r="AJ36">
        <v>0.15676106311135191</v>
      </c>
      <c r="AK36">
        <v>0.14051217886912468</v>
      </c>
      <c r="AL36" s="4">
        <v>8.4720552415379E-2</v>
      </c>
    </row>
    <row r="37" spans="1:38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0.15411306566697197</v>
      </c>
      <c r="F37">
        <f t="shared" si="1"/>
        <v>0.20822613133394391</v>
      </c>
      <c r="G37">
        <f t="shared" si="2"/>
        <v>0.25379874290708004</v>
      </c>
      <c r="H37">
        <f t="shared" si="3"/>
        <v>0.30759748581416019</v>
      </c>
      <c r="I37">
        <f t="shared" si="4"/>
        <v>2.8528266416742991E-2</v>
      </c>
      <c r="J37">
        <f t="shared" si="5"/>
        <v>0.50713158293372629</v>
      </c>
      <c r="K37">
        <f t="shared" si="6"/>
        <v>4.3449685726770021E-2</v>
      </c>
      <c r="L37">
        <f t="shared" si="7"/>
        <v>0.51086071284625789</v>
      </c>
      <c r="M37">
        <f t="shared" si="8"/>
        <v>-0.24919948762808941</v>
      </c>
      <c r="N37">
        <f t="shared" si="9"/>
        <v>-0.20398884403252904</v>
      </c>
      <c r="O37">
        <f t="shared" si="10"/>
        <v>0.85850335475686712</v>
      </c>
      <c r="P37">
        <f t="shared" si="11"/>
        <v>0.91114828615443577</v>
      </c>
      <c r="Q37">
        <f t="shared" si="12"/>
        <v>-0.23058681690224844</v>
      </c>
      <c r="R37">
        <f t="shared" si="13"/>
        <v>0.44260736922857408</v>
      </c>
      <c r="S37">
        <f t="shared" si="14"/>
        <v>0.90084402822526566</v>
      </c>
      <c r="T37">
        <f t="shared" si="15"/>
        <v>0.71112291979794129</v>
      </c>
      <c r="U37">
        <f t="shared" si="16"/>
        <v>9.357456795543391E-2</v>
      </c>
      <c r="V37">
        <f t="shared" si="17"/>
        <v>3.8886212931012742E-2</v>
      </c>
      <c r="W37" s="4">
        <f t="shared" si="18"/>
        <v>0.13246078088644664</v>
      </c>
      <c r="X37">
        <f t="shared" si="19"/>
        <v>-9.4704486923690399E-4</v>
      </c>
      <c r="Y37">
        <f t="shared" si="20"/>
        <v>-1.894089738473808E-3</v>
      </c>
      <c r="Z37">
        <f t="shared" si="21"/>
        <v>-9.2418607261051896E-4</v>
      </c>
      <c r="AA37">
        <f t="shared" si="22"/>
        <v>-1.8483721452210379E-3</v>
      </c>
      <c r="AB37">
        <f t="shared" si="23"/>
        <v>5.4124566934531826E-2</v>
      </c>
      <c r="AC37">
        <f t="shared" si="24"/>
        <v>5.4522565300933627E-2</v>
      </c>
      <c r="AD37">
        <f t="shared" si="25"/>
        <v>-2.9053017334129766E-2</v>
      </c>
      <c r="AE37">
        <f t="shared" si="26"/>
        <v>-2.9266655134724335E-2</v>
      </c>
      <c r="AG37" s="4">
        <v>0.22867831123726023</v>
      </c>
      <c r="AH37" s="4">
        <v>0.21542464145089724</v>
      </c>
      <c r="AI37">
        <v>0.1794637189063516</v>
      </c>
      <c r="AJ37">
        <v>0.14938284387826717</v>
      </c>
      <c r="AK37">
        <v>0.13246078088644664</v>
      </c>
      <c r="AL37" s="4">
        <v>7.6922979976319306E-2</v>
      </c>
    </row>
    <row r="38" spans="1:38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0.15506011053620888</v>
      </c>
      <c r="F38">
        <f t="shared" si="1"/>
        <v>0.21012022107241771</v>
      </c>
      <c r="G38">
        <f t="shared" si="2"/>
        <v>0.25472292897969057</v>
      </c>
      <c r="H38">
        <f t="shared" si="3"/>
        <v>0.30944585795938123</v>
      </c>
      <c r="I38">
        <f t="shared" si="4"/>
        <v>2.8765027634052219E-2</v>
      </c>
      <c r="J38">
        <f t="shared" si="5"/>
        <v>0.50719076109630468</v>
      </c>
      <c r="K38">
        <f t="shared" si="6"/>
        <v>4.3680732244922651E-2</v>
      </c>
      <c r="L38">
        <f t="shared" si="7"/>
        <v>0.51091844707755363</v>
      </c>
      <c r="M38">
        <f t="shared" si="8"/>
        <v>-0.30332405456262124</v>
      </c>
      <c r="N38">
        <f t="shared" si="9"/>
        <v>-0.25851140933346267</v>
      </c>
      <c r="O38">
        <f t="shared" si="10"/>
        <v>0.88755637209099691</v>
      </c>
      <c r="P38">
        <f t="shared" si="11"/>
        <v>0.94041494128916014</v>
      </c>
      <c r="Q38">
        <f t="shared" si="12"/>
        <v>-0.28592140590091542</v>
      </c>
      <c r="R38">
        <f t="shared" si="13"/>
        <v>0.42900266633841672</v>
      </c>
      <c r="S38">
        <f t="shared" si="14"/>
        <v>0.93063573328869409</v>
      </c>
      <c r="T38">
        <f t="shared" si="15"/>
        <v>0.71720424419392304</v>
      </c>
      <c r="U38">
        <f t="shared" si="16"/>
        <v>8.7781617199351278E-2</v>
      </c>
      <c r="V38">
        <f t="shared" si="17"/>
        <v>3.7208762192904386E-2</v>
      </c>
      <c r="W38" s="4">
        <f t="shared" si="18"/>
        <v>0.12499037939225566</v>
      </c>
      <c r="X38">
        <f t="shared" si="19"/>
        <v>-1.0027979538538927E-3</v>
      </c>
      <c r="Y38">
        <f t="shared" si="20"/>
        <v>-2.0055959077077854E-3</v>
      </c>
      <c r="Z38">
        <f t="shared" si="21"/>
        <v>-9.8160093750718452E-4</v>
      </c>
      <c r="AA38">
        <f t="shared" si="22"/>
        <v>-1.963201875014369E-3</v>
      </c>
      <c r="AB38">
        <f t="shared" si="23"/>
        <v>5.2057366279309965E-2</v>
      </c>
      <c r="AC38">
        <f t="shared" si="24"/>
        <v>5.2439970871871307E-2</v>
      </c>
      <c r="AD38">
        <f t="shared" si="25"/>
        <v>-2.8062391638250032E-2</v>
      </c>
      <c r="AE38">
        <f t="shared" si="26"/>
        <v>-2.8268641025924426E-2</v>
      </c>
      <c r="AG38" s="4">
        <v>0.22732749332153174</v>
      </c>
      <c r="AH38" s="4">
        <v>0.21285383480606401</v>
      </c>
      <c r="AI38">
        <v>0.17408141283901166</v>
      </c>
      <c r="AJ38">
        <v>0.14241384750356204</v>
      </c>
      <c r="AK38">
        <v>0.12499037939225566</v>
      </c>
      <c r="AL38" s="4">
        <v>7.0195330732966341E-2</v>
      </c>
    </row>
    <row r="39" spans="1:38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0.15606290849006277</v>
      </c>
      <c r="F39">
        <f t="shared" si="1"/>
        <v>0.2121258169801255</v>
      </c>
      <c r="G39">
        <f t="shared" si="2"/>
        <v>0.25570452991719778</v>
      </c>
      <c r="H39">
        <f t="shared" si="3"/>
        <v>0.3114090598343956</v>
      </c>
      <c r="I39">
        <f t="shared" si="4"/>
        <v>2.901572712251569E-2</v>
      </c>
      <c r="J39">
        <f t="shared" si="5"/>
        <v>0.50725342289220088</v>
      </c>
      <c r="K39">
        <f t="shared" si="6"/>
        <v>4.3926132479299454E-2</v>
      </c>
      <c r="L39">
        <f t="shared" si="7"/>
        <v>0.51097976771676612</v>
      </c>
      <c r="M39">
        <f t="shared" si="8"/>
        <v>-0.35538142084193119</v>
      </c>
      <c r="N39">
        <f t="shared" si="9"/>
        <v>-0.31095138020533397</v>
      </c>
      <c r="O39">
        <f t="shared" si="10"/>
        <v>0.915618763729247</v>
      </c>
      <c r="P39">
        <f t="shared" si="11"/>
        <v>0.96868358231508456</v>
      </c>
      <c r="Q39">
        <f t="shared" si="12"/>
        <v>-0.33915830618289272</v>
      </c>
      <c r="R39">
        <f t="shared" si="13"/>
        <v>0.41601394903328376</v>
      </c>
      <c r="S39">
        <f t="shared" si="14"/>
        <v>0.95942846384839275</v>
      </c>
      <c r="T39">
        <f t="shared" si="15"/>
        <v>0.72300735947375783</v>
      </c>
      <c r="U39">
        <f t="shared" si="16"/>
        <v>8.2423663404800965E-2</v>
      </c>
      <c r="V39">
        <f t="shared" si="17"/>
        <v>3.5642535047587583E-2</v>
      </c>
      <c r="W39" s="4">
        <f t="shared" si="18"/>
        <v>0.11806619845238855</v>
      </c>
      <c r="X39">
        <f t="shared" si="19"/>
        <v>-1.0499392973579694E-3</v>
      </c>
      <c r="Y39">
        <f t="shared" si="20"/>
        <v>-2.0998785947159387E-3</v>
      </c>
      <c r="Z39">
        <f t="shared" si="21"/>
        <v>-1.0303483888463847E-3</v>
      </c>
      <c r="AA39">
        <f t="shared" si="22"/>
        <v>-2.0606967776927694E-3</v>
      </c>
      <c r="AB39">
        <f t="shared" si="23"/>
        <v>5.0035276874997175E-2</v>
      </c>
      <c r="AC39">
        <f t="shared" si="24"/>
        <v>5.0402842053691811E-2</v>
      </c>
      <c r="AD39">
        <f t="shared" si="25"/>
        <v>-2.7122843940767864E-2</v>
      </c>
      <c r="AE39">
        <f t="shared" si="26"/>
        <v>-2.732209162365171E-2</v>
      </c>
      <c r="AG39" s="4">
        <v>0.22598288970888195</v>
      </c>
      <c r="AH39" s="4">
        <v>0.2103092206977262</v>
      </c>
      <c r="AI39">
        <v>0.16886948205556535</v>
      </c>
      <c r="AJ39">
        <v>0.13583957209470698</v>
      </c>
      <c r="AK39">
        <v>0.11806619845238855</v>
      </c>
      <c r="AL39" s="4">
        <v>6.4362398142722599E-2</v>
      </c>
    </row>
    <row r="40" spans="1:38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0.15711284778742074</v>
      </c>
      <c r="F40">
        <f t="shared" si="1"/>
        <v>0.21422569557484145</v>
      </c>
      <c r="G40">
        <f t="shared" si="2"/>
        <v>0.25673487830604413</v>
      </c>
      <c r="H40">
        <f t="shared" si="3"/>
        <v>0.31346975661208837</v>
      </c>
      <c r="I40">
        <f t="shared" si="4"/>
        <v>2.9278211946855183E-2</v>
      </c>
      <c r="J40">
        <f t="shared" si="5"/>
        <v>0.5073190301631092</v>
      </c>
      <c r="K40">
        <f t="shared" si="6"/>
        <v>4.4183719576511044E-2</v>
      </c>
      <c r="L40">
        <f t="shared" si="7"/>
        <v>0.51104413325518194</v>
      </c>
      <c r="M40">
        <f t="shared" si="8"/>
        <v>-0.40541669771692834</v>
      </c>
      <c r="N40">
        <f t="shared" si="9"/>
        <v>-0.3613542222590258</v>
      </c>
      <c r="O40">
        <f t="shared" si="10"/>
        <v>0.94274160767001491</v>
      </c>
      <c r="P40">
        <f t="shared" si="11"/>
        <v>0.99600567393873629</v>
      </c>
      <c r="Q40">
        <f t="shared" si="12"/>
        <v>-0.39034356121014668</v>
      </c>
      <c r="R40">
        <f t="shared" si="13"/>
        <v>0.40363459807268548</v>
      </c>
      <c r="S40">
        <f t="shared" si="14"/>
        <v>0.98727361445282724</v>
      </c>
      <c r="T40">
        <f t="shared" si="15"/>
        <v>0.72854907393410895</v>
      </c>
      <c r="U40">
        <f t="shared" si="16"/>
        <v>7.7474098399922323E-2</v>
      </c>
      <c r="V40">
        <f t="shared" si="17"/>
        <v>3.4178293370356015E-2</v>
      </c>
      <c r="W40" s="4">
        <f t="shared" si="18"/>
        <v>0.11165239177027833</v>
      </c>
      <c r="X40">
        <f t="shared" si="19"/>
        <v>-1.0892649929022697E-3</v>
      </c>
      <c r="Y40">
        <f t="shared" si="20"/>
        <v>-2.1785299858045394E-3</v>
      </c>
      <c r="Z40">
        <f t="shared" si="21"/>
        <v>-1.0712131192047341E-3</v>
      </c>
      <c r="AA40">
        <f t="shared" si="22"/>
        <v>-2.1424262384094682E-3</v>
      </c>
      <c r="AB40">
        <f t="shared" si="23"/>
        <v>4.8070123960151326E-2</v>
      </c>
      <c r="AC40">
        <f t="shared" si="24"/>
        <v>4.8423089563161936E-2</v>
      </c>
      <c r="AD40">
        <f t="shared" si="25"/>
        <v>-2.6231400367909937E-2</v>
      </c>
      <c r="AE40">
        <f t="shared" si="26"/>
        <v>-2.642401027372893E-2</v>
      </c>
      <c r="AG40" s="4">
        <v>0.22464453559401529</v>
      </c>
      <c r="AH40" s="4">
        <v>0.20779098759982209</v>
      </c>
      <c r="AI40">
        <v>0.1638265478102261</v>
      </c>
      <c r="AJ40">
        <v>0.12964389584905217</v>
      </c>
      <c r="AK40">
        <v>0.11165239177027833</v>
      </c>
      <c r="AL40" s="4">
        <v>5.9278852389163084E-2</v>
      </c>
    </row>
    <row r="41" spans="1:38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0.15820211278032301</v>
      </c>
      <c r="F41">
        <f t="shared" si="1"/>
        <v>0.21640422556064598</v>
      </c>
      <c r="G41">
        <f t="shared" si="2"/>
        <v>0.25780609142524885</v>
      </c>
      <c r="H41">
        <f t="shared" si="3"/>
        <v>0.31561218285049786</v>
      </c>
      <c r="I41">
        <f t="shared" si="4"/>
        <v>2.955052819508075E-2</v>
      </c>
      <c r="J41">
        <f t="shared" si="5"/>
        <v>0.50738709450159469</v>
      </c>
      <c r="K41">
        <f t="shared" si="6"/>
        <v>4.445152285631223E-2</v>
      </c>
      <c r="L41">
        <f t="shared" si="7"/>
        <v>0.5111110512120749</v>
      </c>
      <c r="M41">
        <f t="shared" si="8"/>
        <v>-0.45348682167707965</v>
      </c>
      <c r="N41">
        <f t="shared" si="9"/>
        <v>-0.40977731182218774</v>
      </c>
      <c r="O41">
        <f t="shared" si="10"/>
        <v>0.96897300803792485</v>
      </c>
      <c r="P41">
        <f t="shared" si="11"/>
        <v>1.0224296842124652</v>
      </c>
      <c r="Q41">
        <f t="shared" si="12"/>
        <v>-0.43953507345379283</v>
      </c>
      <c r="R41">
        <f t="shared" si="13"/>
        <v>0.39185175751692325</v>
      </c>
      <c r="S41">
        <f t="shared" si="14"/>
        <v>1.0142195098870959</v>
      </c>
      <c r="T41">
        <f t="shared" si="15"/>
        <v>0.73384510177464501</v>
      </c>
      <c r="U41">
        <f t="shared" si="16"/>
        <v>7.2905382359381571E-2</v>
      </c>
      <c r="V41">
        <f t="shared" si="17"/>
        <v>3.2807665942420981E-2</v>
      </c>
      <c r="W41" s="4">
        <f t="shared" si="18"/>
        <v>0.10571304830180256</v>
      </c>
      <c r="X41">
        <f t="shared" si="19"/>
        <v>-1.1215650488236837E-3</v>
      </c>
      <c r="Y41">
        <f t="shared" si="20"/>
        <v>-2.2431300976473675E-3</v>
      </c>
      <c r="Z41">
        <f t="shared" si="21"/>
        <v>-1.1049774887682371E-3</v>
      </c>
      <c r="AA41">
        <f t="shared" si="22"/>
        <v>-2.2099549775364742E-3</v>
      </c>
      <c r="AB41">
        <f t="shared" si="23"/>
        <v>4.6170594376043039E-2</v>
      </c>
      <c r="AC41">
        <f t="shared" si="24"/>
        <v>4.6509462464366054E-2</v>
      </c>
      <c r="AD41">
        <f t="shared" si="25"/>
        <v>-2.5385220759401139E-2</v>
      </c>
      <c r="AE41">
        <f t="shared" si="26"/>
        <v>-2.5571535043344158E-2</v>
      </c>
      <c r="AG41" s="4">
        <v>0.22331246518408293</v>
      </c>
      <c r="AH41" s="4">
        <v>0.2052993066254179</v>
      </c>
      <c r="AI41">
        <v>0.15895071400404875</v>
      </c>
      <c r="AJ41">
        <v>0.12380956324187031</v>
      </c>
      <c r="AK41">
        <v>0.10571304830180256</v>
      </c>
      <c r="AL41" s="4">
        <v>5.482491027939574E-2</v>
      </c>
    </row>
    <row r="42" spans="1:38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0.15932367782914669</v>
      </c>
      <c r="F42">
        <f t="shared" si="1"/>
        <v>0.21864735565829335</v>
      </c>
      <c r="G42">
        <f t="shared" si="2"/>
        <v>0.25891106891401711</v>
      </c>
      <c r="H42">
        <f t="shared" si="3"/>
        <v>0.31782213782803431</v>
      </c>
      <c r="I42">
        <f t="shared" si="4"/>
        <v>2.9830919457286671E-2</v>
      </c>
      <c r="J42">
        <f t="shared" si="5"/>
        <v>0.50745717687080993</v>
      </c>
      <c r="K42">
        <f t="shared" si="6"/>
        <v>4.4727767228504287E-2</v>
      </c>
      <c r="L42">
        <f t="shared" si="7"/>
        <v>0.51118007798893983</v>
      </c>
      <c r="M42">
        <f t="shared" si="8"/>
        <v>-0.49965741605312269</v>
      </c>
      <c r="N42">
        <f t="shared" si="9"/>
        <v>-0.45628677428655379</v>
      </c>
      <c r="O42">
        <f t="shared" si="10"/>
        <v>0.99435822879732605</v>
      </c>
      <c r="P42">
        <f t="shared" si="11"/>
        <v>1.0480012192558092</v>
      </c>
      <c r="Q42">
        <f t="shared" si="12"/>
        <v>-0.48679945061800367</v>
      </c>
      <c r="R42">
        <f t="shared" si="13"/>
        <v>0.38064782459844876</v>
      </c>
      <c r="S42">
        <f t="shared" si="14"/>
        <v>1.0403115645754384</v>
      </c>
      <c r="T42">
        <f t="shared" si="15"/>
        <v>0.7389101182053972</v>
      </c>
      <c r="U42">
        <f t="shared" si="16"/>
        <v>6.8689904939781221E-2</v>
      </c>
      <c r="V42">
        <f t="shared" si="17"/>
        <v>3.1523064369813801E-2</v>
      </c>
      <c r="W42" s="4">
        <f t="shared" si="18"/>
        <v>0.10021296930959503</v>
      </c>
      <c r="X42">
        <f t="shared" si="19"/>
        <v>-1.1476018402358809E-3</v>
      </c>
      <c r="Y42">
        <f t="shared" si="20"/>
        <v>-2.2952036804717618E-3</v>
      </c>
      <c r="Z42">
        <f t="shared" si="21"/>
        <v>-1.1323993235000777E-3</v>
      </c>
      <c r="AA42">
        <f t="shared" si="22"/>
        <v>-2.2647986470001554E-3</v>
      </c>
      <c r="AB42">
        <f t="shared" si="23"/>
        <v>4.4342673506033423E-2</v>
      </c>
      <c r="AC42">
        <f t="shared" si="24"/>
        <v>4.4667988421854404E-2</v>
      </c>
      <c r="AD42">
        <f t="shared" si="25"/>
        <v>-2.4581606738706459E-2</v>
      </c>
      <c r="AE42">
        <f t="shared" si="26"/>
        <v>-2.476194686469951E-2</v>
      </c>
      <c r="AG42" s="4">
        <v>0.22198671168609313</v>
      </c>
      <c r="AH42" s="4">
        <v>0.20283433143747986</v>
      </c>
      <c r="AI42">
        <v>0.1542396159006717</v>
      </c>
      <c r="AJ42">
        <v>0.11831861932755905</v>
      </c>
      <c r="AK42">
        <v>0.10021296930959503</v>
      </c>
      <c r="AL42" s="4">
        <v>5.0902083513451699E-2</v>
      </c>
    </row>
    <row r="43" spans="1:38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0.16047127966938257</v>
      </c>
      <c r="F43">
        <f t="shared" si="1"/>
        <v>0.22094255933876511</v>
      </c>
      <c r="G43">
        <f t="shared" si="2"/>
        <v>0.26004346823751717</v>
      </c>
      <c r="H43">
        <f t="shared" si="3"/>
        <v>0.32008693647503444</v>
      </c>
      <c r="I43">
        <f t="shared" si="4"/>
        <v>3.0117819917345641E-2</v>
      </c>
      <c r="J43">
        <f t="shared" si="5"/>
        <v>0.50752888587752631</v>
      </c>
      <c r="K43">
        <f t="shared" si="6"/>
        <v>4.5010867059379303E-2</v>
      </c>
      <c r="L43">
        <f t="shared" si="7"/>
        <v>0.5112508173364696</v>
      </c>
      <c r="M43">
        <f t="shared" si="8"/>
        <v>-0.54400008955915613</v>
      </c>
      <c r="N43">
        <f t="shared" si="9"/>
        <v>-0.50095476270840822</v>
      </c>
      <c r="O43">
        <f t="shared" si="10"/>
        <v>1.0189398355360324</v>
      </c>
      <c r="P43">
        <f t="shared" si="11"/>
        <v>1.0727631661205088</v>
      </c>
      <c r="Q43">
        <f t="shared" si="12"/>
        <v>-0.532209291254504</v>
      </c>
      <c r="R43">
        <f t="shared" si="13"/>
        <v>0.37000175349478748</v>
      </c>
      <c r="S43">
        <f t="shared" si="14"/>
        <v>1.0655924449934013</v>
      </c>
      <c r="T43">
        <f t="shared" si="15"/>
        <v>0.74375781748753944</v>
      </c>
      <c r="U43">
        <f t="shared" si="16"/>
        <v>6.480063125966086E-2</v>
      </c>
      <c r="V43">
        <f t="shared" si="17"/>
        <v>3.0317606224249966E-2</v>
      </c>
      <c r="W43" s="4">
        <f t="shared" si="18"/>
        <v>9.5118237483910822E-2</v>
      </c>
      <c r="X43">
        <f t="shared" si="19"/>
        <v>-1.1680952932015822E-3</v>
      </c>
      <c r="Y43">
        <f t="shared" si="20"/>
        <v>-2.3361905864031644E-3</v>
      </c>
      <c r="Z43">
        <f t="shared" si="21"/>
        <v>-1.1541964862124264E-3</v>
      </c>
      <c r="AA43">
        <f t="shared" si="22"/>
        <v>-2.3083929724248527E-3</v>
      </c>
      <c r="AB43">
        <f t="shared" si="23"/>
        <v>4.2590084733564335E-2</v>
      </c>
      <c r="AC43">
        <f t="shared" si="24"/>
        <v>4.2902416466042641E-2</v>
      </c>
      <c r="AD43">
        <f t="shared" si="25"/>
        <v>-2.3818005164368224E-2</v>
      </c>
      <c r="AE43">
        <f t="shared" si="26"/>
        <v>-2.3992673021070134E-2</v>
      </c>
      <c r="AG43" s="4">
        <v>0.22066730729513706</v>
      </c>
      <c r="AH43" s="4">
        <v>0.20039619820943533</v>
      </c>
      <c r="AI43">
        <v>0.14969047082553455</v>
      </c>
      <c r="AJ43">
        <v>0.11315278510804333</v>
      </c>
      <c r="AK43">
        <v>9.5118237483910822E-2</v>
      </c>
      <c r="AL43" s="4">
        <v>4.7429372470245534E-2</v>
      </c>
    </row>
    <row r="44" spans="1:38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0.16163937496258415</v>
      </c>
      <c r="F44">
        <f t="shared" si="1"/>
        <v>0.22327874992516827</v>
      </c>
      <c r="G44">
        <f t="shared" si="2"/>
        <v>0.26119766472372957</v>
      </c>
      <c r="H44">
        <f t="shared" si="3"/>
        <v>0.3223953294474593</v>
      </c>
      <c r="I44">
        <f t="shared" si="4"/>
        <v>3.0409843740646036E-2</v>
      </c>
      <c r="J44">
        <f t="shared" si="5"/>
        <v>0.50760187511924337</v>
      </c>
      <c r="K44">
        <f t="shared" si="6"/>
        <v>4.529941618093241E-2</v>
      </c>
      <c r="L44">
        <f t="shared" si="7"/>
        <v>0.51132291785748463</v>
      </c>
      <c r="M44">
        <f t="shared" si="8"/>
        <v>-0.58659017429272042</v>
      </c>
      <c r="N44">
        <f t="shared" si="9"/>
        <v>-0.54385717917445087</v>
      </c>
      <c r="O44">
        <f t="shared" si="10"/>
        <v>1.0427578407004006</v>
      </c>
      <c r="P44">
        <f t="shared" si="11"/>
        <v>1.096755839141579</v>
      </c>
      <c r="Q44">
        <f t="shared" si="12"/>
        <v>-0.57584091215072974</v>
      </c>
      <c r="R44">
        <f t="shared" si="13"/>
        <v>0.35989016015985847</v>
      </c>
      <c r="S44">
        <f t="shared" si="14"/>
        <v>1.0901022310819228</v>
      </c>
      <c r="T44">
        <f t="shared" si="15"/>
        <v>0.74840097189754839</v>
      </c>
      <c r="U44">
        <f t="shared" si="16"/>
        <v>6.1211562088345703E-2</v>
      </c>
      <c r="V44">
        <f t="shared" si="17"/>
        <v>2.9185045190024596E-2</v>
      </c>
      <c r="W44" s="4">
        <f t="shared" si="18"/>
        <v>9.0396607278370303E-2</v>
      </c>
      <c r="X44">
        <f t="shared" si="19"/>
        <v>-1.1837136794961844E-3</v>
      </c>
      <c r="Y44">
        <f t="shared" si="20"/>
        <v>-2.3674273589923689E-3</v>
      </c>
      <c r="Z44">
        <f t="shared" si="21"/>
        <v>-1.1710371227012005E-3</v>
      </c>
      <c r="AA44">
        <f t="shared" si="22"/>
        <v>-2.3420742454024011E-3</v>
      </c>
      <c r="AB44">
        <f t="shared" si="23"/>
        <v>4.0914704869544696E-2</v>
      </c>
      <c r="AC44">
        <f t="shared" si="24"/>
        <v>4.1214635529584792E-2</v>
      </c>
      <c r="AD44">
        <f t="shared" si="25"/>
        <v>-2.3092008175917177E-2</v>
      </c>
      <c r="AE44">
        <f t="shared" si="26"/>
        <v>-2.3261287198604434E-2</v>
      </c>
      <c r="AG44" s="4">
        <v>0.21935428318343375</v>
      </c>
      <c r="AH44" s="4">
        <v>0.19798502563417694</v>
      </c>
      <c r="AI44">
        <v>0.14530012958791491</v>
      </c>
      <c r="AJ44">
        <v>0.10829377197312121</v>
      </c>
      <c r="AK44">
        <v>9.0396607278370303E-2</v>
      </c>
      <c r="AL44" s="4">
        <v>4.4340023833243224E-2</v>
      </c>
    </row>
    <row r="45" spans="1:38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0.16282308864208034</v>
      </c>
      <c r="F45">
        <f t="shared" si="1"/>
        <v>0.22564617728416064</v>
      </c>
      <c r="G45">
        <f t="shared" si="2"/>
        <v>0.2623687018464308</v>
      </c>
      <c r="H45">
        <f t="shared" si="3"/>
        <v>0.32473740369286169</v>
      </c>
      <c r="I45">
        <f t="shared" si="4"/>
        <v>3.0705772160520083E-2</v>
      </c>
      <c r="J45">
        <f t="shared" si="5"/>
        <v>0.50767583995601895</v>
      </c>
      <c r="K45">
        <f t="shared" si="6"/>
        <v>4.5592175461607709E-2</v>
      </c>
      <c r="L45">
        <f t="shared" si="7"/>
        <v>0.51139606990042097</v>
      </c>
      <c r="M45">
        <f t="shared" si="8"/>
        <v>-0.62750487916226516</v>
      </c>
      <c r="N45">
        <f t="shared" si="9"/>
        <v>-0.58507181470403569</v>
      </c>
      <c r="O45">
        <f t="shared" si="10"/>
        <v>1.0658498488763177</v>
      </c>
      <c r="P45">
        <f t="shared" si="11"/>
        <v>1.1200171263401835</v>
      </c>
      <c r="Q45">
        <f t="shared" si="12"/>
        <v>-0.61777249325435424</v>
      </c>
      <c r="R45">
        <f t="shared" si="13"/>
        <v>0.35028823242476653</v>
      </c>
      <c r="S45">
        <f t="shared" si="14"/>
        <v>1.1138785739268136</v>
      </c>
      <c r="T45">
        <f t="shared" si="15"/>
        <v>0.75285149018999398</v>
      </c>
      <c r="U45">
        <f t="shared" si="16"/>
        <v>5.7898040563385961E-2</v>
      </c>
      <c r="V45">
        <f t="shared" si="17"/>
        <v>2.8119707852553258E-2</v>
      </c>
      <c r="W45" s="4">
        <f t="shared" si="18"/>
        <v>8.6017748415939219E-2</v>
      </c>
      <c r="X45">
        <f t="shared" si="19"/>
        <v>-1.1950688452933428E-3</v>
      </c>
      <c r="Y45">
        <f t="shared" si="20"/>
        <v>-2.3901376905866856E-3</v>
      </c>
      <c r="Z45">
        <f t="shared" si="21"/>
        <v>-1.1835344171541189E-3</v>
      </c>
      <c r="AA45">
        <f t="shared" si="22"/>
        <v>-2.3670688343082379E-3</v>
      </c>
      <c r="AB45">
        <f t="shared" si="23"/>
        <v>3.9316939807710033E-2</v>
      </c>
      <c r="AC45">
        <f t="shared" si="24"/>
        <v>3.9605052901308432E-2</v>
      </c>
      <c r="AD45">
        <f t="shared" si="25"/>
        <v>-2.2401350777135662E-2</v>
      </c>
      <c r="AE45">
        <f t="shared" si="26"/>
        <v>-2.2565507054423495E-2</v>
      </c>
      <c r="AG45" s="4">
        <v>0.21804766949019649</v>
      </c>
      <c r="AH45" s="4">
        <v>0.19560091497995413</v>
      </c>
      <c r="AI45">
        <v>0.1410651275242675</v>
      </c>
      <c r="AJ45">
        <v>0.10372353697020928</v>
      </c>
      <c r="AK45">
        <v>8.6017748415939219E-2</v>
      </c>
      <c r="AL45" s="4">
        <v>4.1578846221857452E-2</v>
      </c>
    </row>
    <row r="46" spans="1:38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0.16401815748737369</v>
      </c>
      <c r="F46">
        <f t="shared" si="1"/>
        <v>0.22803631497474733</v>
      </c>
      <c r="G46">
        <f t="shared" si="2"/>
        <v>0.26355223626358493</v>
      </c>
      <c r="H46">
        <f t="shared" si="3"/>
        <v>0.32710447252716995</v>
      </c>
      <c r="I46">
        <f t="shared" si="4"/>
        <v>3.1004539371843418E-2</v>
      </c>
      <c r="J46">
        <f t="shared" si="5"/>
        <v>0.50775051398412352</v>
      </c>
      <c r="K46">
        <f t="shared" si="6"/>
        <v>4.5888059065896242E-2</v>
      </c>
      <c r="L46">
        <f t="shared" si="7"/>
        <v>0.51147000212513616</v>
      </c>
      <c r="M46">
        <f t="shared" si="8"/>
        <v>-0.66682181896997517</v>
      </c>
      <c r="N46">
        <f t="shared" si="9"/>
        <v>-0.62467686760534413</v>
      </c>
      <c r="O46">
        <f t="shared" si="10"/>
        <v>1.0882511996534534</v>
      </c>
      <c r="P46">
        <f t="shared" si="11"/>
        <v>1.142582633394607</v>
      </c>
      <c r="Q46">
        <f t="shared" si="12"/>
        <v>-0.65808260011946185</v>
      </c>
      <c r="R46">
        <f t="shared" si="13"/>
        <v>0.34117046026937886</v>
      </c>
      <c r="S46">
        <f t="shared" si="14"/>
        <v>1.1369568478983632</v>
      </c>
      <c r="T46">
        <f t="shared" si="15"/>
        <v>0.75712047457305154</v>
      </c>
      <c r="U46">
        <f t="shared" si="16"/>
        <v>5.4836936877516118E-2</v>
      </c>
      <c r="V46">
        <f t="shared" si="17"/>
        <v>2.7116436681540367E-2</v>
      </c>
      <c r="W46" s="4">
        <f t="shared" si="18"/>
        <v>8.1953373559056492E-2</v>
      </c>
      <c r="X46">
        <f t="shared" si="19"/>
        <v>-1.2027147756215892E-3</v>
      </c>
      <c r="Y46">
        <f t="shared" si="20"/>
        <v>-2.4054295512431784E-3</v>
      </c>
      <c r="Z46">
        <f t="shared" si="21"/>
        <v>-1.1922447603274454E-3</v>
      </c>
      <c r="AA46">
        <f t="shared" si="22"/>
        <v>-2.3844895206548908E-3</v>
      </c>
      <c r="AB46">
        <f t="shared" si="23"/>
        <v>3.7796052886419677E-2</v>
      </c>
      <c r="AC46">
        <f t="shared" si="24"/>
        <v>3.8072925024637778E-2</v>
      </c>
      <c r="AD46">
        <f t="shared" si="25"/>
        <v>-2.1743906683703844E-2</v>
      </c>
      <c r="AE46">
        <f t="shared" si="26"/>
        <v>-2.1903190034132613E-2</v>
      </c>
      <c r="AG46" s="4">
        <v>0.21674749531232129</v>
      </c>
      <c r="AH46" s="4">
        <v>0.19324395019140397</v>
      </c>
      <c r="AI46">
        <v>0.13698173423274129</v>
      </c>
      <c r="AJ46">
        <v>9.9424483204908459E-2</v>
      </c>
      <c r="AK46">
        <v>8.1953373559056492E-2</v>
      </c>
      <c r="AL46" s="4">
        <v>3.9100024391086813E-2</v>
      </c>
    </row>
    <row r="47" spans="1:38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0.16522087226299528</v>
      </c>
      <c r="F47">
        <f t="shared" si="1"/>
        <v>0.23044174452599051</v>
      </c>
      <c r="G47">
        <f t="shared" si="2"/>
        <v>0.26474448102391235</v>
      </c>
      <c r="H47">
        <f t="shared" si="3"/>
        <v>0.32948896204782485</v>
      </c>
      <c r="I47">
        <f t="shared" si="4"/>
        <v>3.1305218065748819E-2</v>
      </c>
      <c r="J47">
        <f t="shared" si="5"/>
        <v>0.50782566541999019</v>
      </c>
      <c r="K47">
        <f t="shared" si="6"/>
        <v>4.6186120255978104E-2</v>
      </c>
      <c r="L47">
        <f t="shared" si="7"/>
        <v>0.51154447795427715</v>
      </c>
      <c r="M47">
        <f t="shared" si="8"/>
        <v>-0.7046178718563948</v>
      </c>
      <c r="N47">
        <f t="shared" si="9"/>
        <v>-0.6627497926299819</v>
      </c>
      <c r="O47">
        <f t="shared" si="10"/>
        <v>1.1099951063371571</v>
      </c>
      <c r="P47">
        <f t="shared" si="11"/>
        <v>1.1644858234287396</v>
      </c>
      <c r="Q47">
        <f t="shared" si="12"/>
        <v>-0.69684903632750061</v>
      </c>
      <c r="R47">
        <f t="shared" si="13"/>
        <v>0.3325112068894242</v>
      </c>
      <c r="S47">
        <f t="shared" si="14"/>
        <v>1.1593702961196106</v>
      </c>
      <c r="T47">
        <f t="shared" si="15"/>
        <v>0.76121827553712562</v>
      </c>
      <c r="U47">
        <f t="shared" si="16"/>
        <v>5.2006739284636491E-2</v>
      </c>
      <c r="V47">
        <f t="shared" si="17"/>
        <v>2.6170538724103284E-2</v>
      </c>
      <c r="W47" s="4">
        <f t="shared" si="18"/>
        <v>7.8177278008739776E-2</v>
      </c>
      <c r="X47">
        <f t="shared" si="19"/>
        <v>-1.2071485443313531E-3</v>
      </c>
      <c r="Y47">
        <f t="shared" si="20"/>
        <v>-2.4142970886627062E-3</v>
      </c>
      <c r="Z47">
        <f t="shared" si="21"/>
        <v>-1.1976683760355526E-3</v>
      </c>
      <c r="AA47">
        <f t="shared" si="22"/>
        <v>-2.3953367520711051E-3</v>
      </c>
      <c r="AB47">
        <f t="shared" si="23"/>
        <v>3.6350444213076101E-2</v>
      </c>
      <c r="AC47">
        <f t="shared" si="24"/>
        <v>3.6616638887295029E-2</v>
      </c>
      <c r="AD47">
        <f t="shared" si="25"/>
        <v>-2.1117682991779338E-2</v>
      </c>
      <c r="AE47">
        <f t="shared" si="26"/>
        <v>-2.1272328000002737E-2</v>
      </c>
      <c r="AG47" s="4">
        <v>0.21545378869589749</v>
      </c>
      <c r="AH47" s="4">
        <v>0.19091419803380841</v>
      </c>
      <c r="AI47">
        <v>0.13304600124279031</v>
      </c>
      <c r="AJ47">
        <v>9.5379611189992164E-2</v>
      </c>
      <c r="AK47">
        <v>7.8177278008739776E-2</v>
      </c>
      <c r="AL47" s="4">
        <v>3.6865355889397926E-2</v>
      </c>
    </row>
    <row r="48" spans="1:38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0.16642802080732663</v>
      </c>
      <c r="F48">
        <f t="shared" si="1"/>
        <v>0.2328560416146532</v>
      </c>
      <c r="G48">
        <f t="shared" si="2"/>
        <v>0.26594214939994792</v>
      </c>
      <c r="H48">
        <f t="shared" si="3"/>
        <v>0.33188429879989595</v>
      </c>
      <c r="I48">
        <f t="shared" si="4"/>
        <v>3.1607005201831656E-2</v>
      </c>
      <c r="J48">
        <f t="shared" si="5"/>
        <v>0.50790109354354296</v>
      </c>
      <c r="K48">
        <f t="shared" si="6"/>
        <v>4.6485537349986991E-2</v>
      </c>
      <c r="L48">
        <f t="shared" si="7"/>
        <v>0.51161929206381229</v>
      </c>
      <c r="M48">
        <f t="shared" si="8"/>
        <v>-0.74096831606947089</v>
      </c>
      <c r="N48">
        <f t="shared" si="9"/>
        <v>-0.69936643151727695</v>
      </c>
      <c r="O48">
        <f t="shared" si="10"/>
        <v>1.1311127893289366</v>
      </c>
      <c r="P48">
        <f t="shared" si="11"/>
        <v>1.1857581514287423</v>
      </c>
      <c r="Q48">
        <f t="shared" si="12"/>
        <v>-0.73414797659886566</v>
      </c>
      <c r="R48">
        <f t="shared" si="13"/>
        <v>0.32428514333776109</v>
      </c>
      <c r="S48">
        <f t="shared" si="14"/>
        <v>1.1811501686141219</v>
      </c>
      <c r="T48">
        <f t="shared" si="15"/>
        <v>0.76515454411776507</v>
      </c>
      <c r="U48">
        <f t="shared" si="16"/>
        <v>4.9387575661418513E-2</v>
      </c>
      <c r="V48">
        <f t="shared" si="17"/>
        <v>2.5277739515445027E-2</v>
      </c>
      <c r="W48" s="4">
        <f t="shared" si="18"/>
        <v>7.4665315176863534E-2</v>
      </c>
      <c r="X48">
        <f t="shared" si="19"/>
        <v>-1.2088128719085513E-3</v>
      </c>
      <c r="Y48">
        <f t="shared" si="20"/>
        <v>-2.4176257438171026E-3</v>
      </c>
      <c r="Z48">
        <f t="shared" si="21"/>
        <v>-1.2002516208506286E-3</v>
      </c>
      <c r="AA48">
        <f t="shared" si="22"/>
        <v>-2.4005032417012571E-3</v>
      </c>
      <c r="AB48">
        <f t="shared" si="23"/>
        <v>3.4977882939605361E-2</v>
      </c>
      <c r="AC48">
        <f t="shared" si="24"/>
        <v>3.5233946008264704E-2</v>
      </c>
      <c r="AD48">
        <f t="shared" si="25"/>
        <v>-2.0520814090250288E-2</v>
      </c>
      <c r="AE48">
        <f t="shared" si="26"/>
        <v>-2.0671041096167433E-2</v>
      </c>
      <c r="AG48" s="4">
        <v>0.214166576628539</v>
      </c>
      <c r="AH48" s="4">
        <v>0.18861170827851184</v>
      </c>
      <c r="AI48">
        <v>0.12925380703270212</v>
      </c>
      <c r="AJ48">
        <v>9.1572627665928302E-2</v>
      </c>
      <c r="AK48">
        <v>7.4665315176863534E-2</v>
      </c>
      <c r="AL48" s="4">
        <v>3.4842835087706754E-2</v>
      </c>
    </row>
    <row r="49" spans="1:38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0.16763683367923518</v>
      </c>
      <c r="F49">
        <f t="shared" si="1"/>
        <v>0.2352736673584703</v>
      </c>
      <c r="G49">
        <f t="shared" si="2"/>
        <v>0.26714240102079856</v>
      </c>
      <c r="H49">
        <f t="shared" si="3"/>
        <v>0.33428480204159722</v>
      </c>
      <c r="I49">
        <f t="shared" si="4"/>
        <v>3.1909208419808793E-2</v>
      </c>
      <c r="J49">
        <f t="shared" si="5"/>
        <v>0.50797662530138799</v>
      </c>
      <c r="K49">
        <f t="shared" si="6"/>
        <v>4.678560025519965E-2</v>
      </c>
      <c r="L49">
        <f t="shared" si="7"/>
        <v>0.51169426701727427</v>
      </c>
      <c r="M49">
        <f t="shared" si="8"/>
        <v>-0.77594619900907624</v>
      </c>
      <c r="N49">
        <f t="shared" si="9"/>
        <v>-0.73460037752554164</v>
      </c>
      <c r="O49">
        <f t="shared" si="10"/>
        <v>1.1516336034191867</v>
      </c>
      <c r="P49">
        <f t="shared" si="11"/>
        <v>1.2064291925249098</v>
      </c>
      <c r="Q49">
        <f t="shared" si="12"/>
        <v>-0.77005333331661474</v>
      </c>
      <c r="R49">
        <f t="shared" si="13"/>
        <v>0.31646756930920816</v>
      </c>
      <c r="S49">
        <f t="shared" si="14"/>
        <v>1.2023258528258314</v>
      </c>
      <c r="T49">
        <f t="shared" si="15"/>
        <v>0.76893828135036935</v>
      </c>
      <c r="U49">
        <f t="shared" si="16"/>
        <v>4.6961185519147151E-2</v>
      </c>
      <c r="V49">
        <f t="shared" si="17"/>
        <v>2.4434141726164229E-2</v>
      </c>
      <c r="W49" s="4">
        <f t="shared" si="18"/>
        <v>7.1395327245311377E-2</v>
      </c>
      <c r="X49">
        <f t="shared" si="19"/>
        <v>-1.2080996829273679E-3</v>
      </c>
      <c r="Y49">
        <f t="shared" si="20"/>
        <v>-2.4161993658547358E-3</v>
      </c>
      <c r="Z49">
        <f t="shared" si="21"/>
        <v>-1.2003903399626773E-3</v>
      </c>
      <c r="AA49">
        <f t="shared" si="22"/>
        <v>-2.4007806799253547E-3</v>
      </c>
      <c r="AB49">
        <f t="shared" si="23"/>
        <v>3.3675696635892469E-2</v>
      </c>
      <c r="AC49">
        <f t="shared" si="24"/>
        <v>3.3922153201784343E-2</v>
      </c>
      <c r="AD49">
        <f t="shared" si="25"/>
        <v>-1.9951555134940048E-2</v>
      </c>
      <c r="AE49">
        <f t="shared" si="26"/>
        <v>-2.0097571171844211E-2</v>
      </c>
      <c r="AG49" s="4">
        <v>0.21288588503253308</v>
      </c>
      <c r="AH49" s="4">
        <v>0.18633651392731257</v>
      </c>
      <c r="AI49">
        <v>0.12560089896573273</v>
      </c>
      <c r="AJ49">
        <v>8.7988018525968686E-2</v>
      </c>
      <c r="AK49">
        <v>7.1395327245311377E-2</v>
      </c>
      <c r="AL49" s="4">
        <v>3.3005517883895677E-2</v>
      </c>
    </row>
    <row r="50" spans="1:38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0.16884493336216255</v>
      </c>
      <c r="F50">
        <f t="shared" si="1"/>
        <v>0.23768986672432504</v>
      </c>
      <c r="G50">
        <f t="shared" si="2"/>
        <v>0.26834279136076122</v>
      </c>
      <c r="H50">
        <f t="shared" si="3"/>
        <v>0.33668558272152255</v>
      </c>
      <c r="I50">
        <f t="shared" si="4"/>
        <v>3.2211233340540629E-2</v>
      </c>
      <c r="J50">
        <f t="shared" si="5"/>
        <v>0.5080521121323347</v>
      </c>
      <c r="K50">
        <f t="shared" si="6"/>
        <v>4.7085697840190316E-2</v>
      </c>
      <c r="L50">
        <f t="shared" si="7"/>
        <v>0.51176925010970231</v>
      </c>
      <c r="M50">
        <f t="shared" si="8"/>
        <v>-0.80962189564496867</v>
      </c>
      <c r="N50">
        <f t="shared" si="9"/>
        <v>-0.76852253072732601</v>
      </c>
      <c r="O50">
        <f t="shared" si="10"/>
        <v>1.1715851585541268</v>
      </c>
      <c r="P50">
        <f t="shared" si="11"/>
        <v>1.2265267636967541</v>
      </c>
      <c r="Q50">
        <f t="shared" si="12"/>
        <v>-0.8046363133537453</v>
      </c>
      <c r="R50">
        <f t="shared" si="13"/>
        <v>0.30903464101147232</v>
      </c>
      <c r="S50">
        <f t="shared" si="14"/>
        <v>1.2229249964428881</v>
      </c>
      <c r="T50">
        <f t="shared" si="15"/>
        <v>0.77257788480210088</v>
      </c>
      <c r="U50">
        <f t="shared" si="16"/>
        <v>4.4710858262430063E-2</v>
      </c>
      <c r="V50">
        <f t="shared" si="17"/>
        <v>2.3636188088564256E-2</v>
      </c>
      <c r="W50" s="4">
        <f t="shared" si="18"/>
        <v>6.8347046350994312E-2</v>
      </c>
      <c r="X50">
        <f t="shared" si="19"/>
        <v>-1.205354206210568E-3</v>
      </c>
      <c r="Y50">
        <f t="shared" si="20"/>
        <v>-2.410708412421136E-3</v>
      </c>
      <c r="Z50">
        <f t="shared" si="21"/>
        <v>-1.1984338132286694E-3</v>
      </c>
      <c r="AA50">
        <f t="shared" si="22"/>
        <v>-2.3968676264573387E-3</v>
      </c>
      <c r="AB50">
        <f t="shared" si="23"/>
        <v>3.2440922938119926E-2</v>
      </c>
      <c r="AC50">
        <f t="shared" si="24"/>
        <v>3.2678275335235311E-2</v>
      </c>
      <c r="AD50">
        <f t="shared" si="25"/>
        <v>-1.9408275321873208E-2</v>
      </c>
      <c r="AE50">
        <f t="shared" si="26"/>
        <v>-1.9550275001731541E-2</v>
      </c>
      <c r="AG50" s="4">
        <v>0.21161173875880418</v>
      </c>
      <c r="AH50" s="4">
        <v>0.18408863147353058</v>
      </c>
      <c r="AI50">
        <v>0.12208293185828389</v>
      </c>
      <c r="AJ50">
        <v>8.4611092183809494E-2</v>
      </c>
      <c r="AK50">
        <v>6.8347046350994312E-2</v>
      </c>
      <c r="AL50" s="4">
        <v>3.1330610940849574E-2</v>
      </c>
    </row>
    <row r="51" spans="1:38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0.17005028756837312</v>
      </c>
      <c r="F51">
        <f t="shared" si="1"/>
        <v>0.24010057513674618</v>
      </c>
      <c r="G51">
        <f t="shared" si="2"/>
        <v>0.26954122517398987</v>
      </c>
      <c r="H51">
        <f t="shared" si="3"/>
        <v>0.3390824503479799</v>
      </c>
      <c r="I51">
        <f t="shared" si="4"/>
        <v>3.2512571892093278E-2</v>
      </c>
      <c r="J51">
        <f t="shared" si="5"/>
        <v>0.50812742704916791</v>
      </c>
      <c r="K51">
        <f t="shared" si="6"/>
        <v>4.7385306293497492E-2</v>
      </c>
      <c r="L51">
        <f t="shared" si="7"/>
        <v>0.51184411045815981</v>
      </c>
      <c r="M51">
        <f t="shared" si="8"/>
        <v>-0.84206281858308862</v>
      </c>
      <c r="N51">
        <f t="shared" si="9"/>
        <v>-0.80120080606256128</v>
      </c>
      <c r="O51">
        <f t="shared" si="10"/>
        <v>1.190993433876</v>
      </c>
      <c r="P51">
        <f t="shared" si="11"/>
        <v>1.2460770386984856</v>
      </c>
      <c r="Q51">
        <f t="shared" si="12"/>
        <v>-0.83796512729784745</v>
      </c>
      <c r="R51">
        <f t="shared" si="13"/>
        <v>0.30196352470728538</v>
      </c>
      <c r="S51">
        <f t="shared" si="14"/>
        <v>1.2429736226228294</v>
      </c>
      <c r="T51">
        <f t="shared" si="15"/>
        <v>0.77608119215815952</v>
      </c>
      <c r="U51">
        <f t="shared" si="16"/>
        <v>4.2621349879750817E-2</v>
      </c>
      <c r="V51">
        <f t="shared" si="17"/>
        <v>2.2880628174237135E-2</v>
      </c>
      <c r="W51" s="4">
        <f t="shared" si="18"/>
        <v>6.5501978053987955E-2</v>
      </c>
      <c r="X51">
        <f t="shared" si="19"/>
        <v>-1.2008792875750731E-3</v>
      </c>
      <c r="Y51">
        <f t="shared" si="20"/>
        <v>-2.4017585751501462E-3</v>
      </c>
      <c r="Z51">
        <f t="shared" si="21"/>
        <v>-1.1946889527747505E-3</v>
      </c>
      <c r="AA51">
        <f t="shared" si="22"/>
        <v>-2.3893779055495011E-3</v>
      </c>
      <c r="AB51">
        <f t="shared" si="23"/>
        <v>3.1270428923014001E-2</v>
      </c>
      <c r="AC51">
        <f t="shared" si="24"/>
        <v>3.1499155573423643E-2</v>
      </c>
      <c r="AD51">
        <f t="shared" si="25"/>
        <v>-1.8889451133906617E-2</v>
      </c>
      <c r="AE51">
        <f t="shared" si="26"/>
        <v>-1.902761747938822E-2</v>
      </c>
      <c r="AG51" s="4">
        <v>0.21034416158168673</v>
      </c>
      <c r="AH51" s="4">
        <v>0.18186806119737448</v>
      </c>
      <c r="AI51">
        <v>0.11869550301870918</v>
      </c>
      <c r="AJ51">
        <v>8.1427999177807187E-2</v>
      </c>
      <c r="AK51">
        <v>6.5501978053987955E-2</v>
      </c>
      <c r="AL51" s="4">
        <v>2.9798739612585584E-2</v>
      </c>
    </row>
    <row r="52" spans="1:38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0.17125116685594818</v>
      </c>
      <c r="F52">
        <f t="shared" si="1"/>
        <v>0.24250233371189633</v>
      </c>
      <c r="G52">
        <f t="shared" si="2"/>
        <v>0.27073591412676462</v>
      </c>
      <c r="H52">
        <f t="shared" si="3"/>
        <v>0.3414718282535294</v>
      </c>
      <c r="I52">
        <f t="shared" si="4"/>
        <v>3.2812791713987044E-2</v>
      </c>
      <c r="J52">
        <f t="shared" si="5"/>
        <v>0.50820246198995001</v>
      </c>
      <c r="K52">
        <f t="shared" si="6"/>
        <v>4.7683978531691179E-2</v>
      </c>
      <c r="L52">
        <f t="shared" si="7"/>
        <v>0.51191873635454033</v>
      </c>
      <c r="M52">
        <f t="shared" si="8"/>
        <v>-0.87333324750610264</v>
      </c>
      <c r="N52">
        <f t="shared" si="9"/>
        <v>-0.83269996163598492</v>
      </c>
      <c r="O52">
        <f t="shared" si="10"/>
        <v>1.2098828850099066</v>
      </c>
      <c r="P52">
        <f t="shared" si="11"/>
        <v>1.2651046561778738</v>
      </c>
      <c r="Q52">
        <f t="shared" si="12"/>
        <v>-0.87010481864344724</v>
      </c>
      <c r="R52">
        <f t="shared" si="13"/>
        <v>0.29523249189061473</v>
      </c>
      <c r="S52">
        <f t="shared" si="14"/>
        <v>1.2624962378283606</v>
      </c>
      <c r="T52">
        <f t="shared" si="15"/>
        <v>0.77945552190427347</v>
      </c>
      <c r="U52">
        <f t="shared" si="16"/>
        <v>4.06787872150648E-2</v>
      </c>
      <c r="V52">
        <f t="shared" si="17"/>
        <v>2.2164488628300932E-2</v>
      </c>
      <c r="W52" s="4">
        <f t="shared" si="18"/>
        <v>6.2843275843365728E-2</v>
      </c>
      <c r="X52">
        <f t="shared" si="19"/>
        <v>-1.1949396865037236E-3</v>
      </c>
      <c r="Y52">
        <f t="shared" si="20"/>
        <v>-2.3898793730074471E-3</v>
      </c>
      <c r="Z52">
        <f t="shared" si="21"/>
        <v>-1.189424515882726E-3</v>
      </c>
      <c r="AA52">
        <f t="shared" si="22"/>
        <v>-2.378849031765452E-3</v>
      </c>
      <c r="AB52">
        <f t="shared" si="23"/>
        <v>3.0161003463911023E-2</v>
      </c>
      <c r="AC52">
        <f t="shared" si="24"/>
        <v>3.0381558404838228E-2</v>
      </c>
      <c r="AD52">
        <f t="shared" si="25"/>
        <v>-1.839365968664345E-2</v>
      </c>
      <c r="AE52">
        <f t="shared" si="26"/>
        <v>-1.852816491059851E-2</v>
      </c>
      <c r="AG52" s="4">
        <v>0.20908317619450248</v>
      </c>
      <c r="AH52" s="4">
        <v>0.17967478749316157</v>
      </c>
      <c r="AI52">
        <v>0.11543418370179451</v>
      </c>
      <c r="AJ52">
        <v>7.842573313212739E-2</v>
      </c>
      <c r="AK52">
        <v>6.2843275843365728E-2</v>
      </c>
      <c r="AL52" s="4">
        <v>2.839335778028651E-2</v>
      </c>
    </row>
    <row r="53" spans="1:38" x14ac:dyDescent="0.25">
      <c r="A53">
        <v>0.01</v>
      </c>
      <c r="B53">
        <v>0.99</v>
      </c>
      <c r="C53">
        <v>0.05</v>
      </c>
      <c r="D53">
        <v>0.1</v>
      </c>
      <c r="E53">
        <f t="shared" ref="E53:E116" si="27">E52 - $I$24*X52</f>
        <v>0.1724461065424519</v>
      </c>
      <c r="F53">
        <f t="shared" ref="F53:F116" si="28">F52 -  $I$24*Y52</f>
        <v>0.24489221308490378</v>
      </c>
      <c r="G53">
        <f t="shared" ref="G53:G116" si="29">G52 -  $I$24*Z52</f>
        <v>0.27192533864264734</v>
      </c>
      <c r="H53">
        <f t="shared" ref="H53:H116" si="30">H52 - $I$24*AA52</f>
        <v>0.34385067728529484</v>
      </c>
      <c r="I53">
        <f t="shared" ref="I53:I116" si="31">E53*C53+F53*D53</f>
        <v>3.3111526635612974E-2</v>
      </c>
      <c r="J53">
        <f t="shared" si="5"/>
        <v>0.50827712543784886</v>
      </c>
      <c r="K53">
        <f t="shared" ref="K53:K116" si="32">G53*C53+H53*D53</f>
        <v>4.7981334660661852E-2</v>
      </c>
      <c r="L53">
        <f t="shared" si="7"/>
        <v>0.51199303288161613</v>
      </c>
      <c r="M53">
        <f t="shared" ref="M53:M116" si="33">M52 - $I$24*AB52</f>
        <v>-0.90349425097001368</v>
      </c>
      <c r="N53">
        <f t="shared" ref="N53:N116" si="34">N52 - $I$24*AC52</f>
        <v>-0.86308152004082317</v>
      </c>
      <c r="O53">
        <f t="shared" ref="O53:O116" si="35">O52 - $I$24*AD52</f>
        <v>1.22827654469655</v>
      </c>
      <c r="P53">
        <f t="shared" ref="P53:P116" si="36">P52 - $I$24*AE52</f>
        <v>1.2836328210884724</v>
      </c>
      <c r="Q53">
        <f t="shared" ref="Q53:Q116" si="37">M53*J53+N53*L53</f>
        <v>-0.90111718580243738</v>
      </c>
      <c r="R53">
        <f t="shared" si="13"/>
        <v>0.28882096946590363</v>
      </c>
      <c r="S53">
        <f t="shared" ref="S53:S116" si="38">O53*J53+P53*L53</f>
        <v>1.2815159325565677</v>
      </c>
      <c r="T53">
        <f t="shared" si="15"/>
        <v>0.78270771119186011</v>
      </c>
      <c r="U53">
        <f t="shared" ref="U53:U116" si="39">(1/2)*(A53-R53)^2</f>
        <v>3.8870566506953183E-2</v>
      </c>
      <c r="V53">
        <f t="shared" ref="V53:V116" si="40">(1/2)*(B53-T53)^2</f>
        <v>2.1485046499658638E-2</v>
      </c>
      <c r="W53" s="4">
        <f t="shared" ref="W53:W116" si="41">U53+V53</f>
        <v>6.0355613006611825E-2</v>
      </c>
      <c r="X53">
        <f t="shared" ref="X53:X116" si="42">((R53-A53)*R53*(1-R53)*M53 + (T53-B53)*T53*(1-T53)*O53)*J53*(1-J53)*C53</f>
        <v>-1.1877662062746669E-3</v>
      </c>
      <c r="Y53">
        <f t="shared" ref="Y53:Y116" si="43">((R53-A53)*R53*(1-R53)*M53 + (T53-B53)*T53*(1-T53)*O53)*J53*(1-J53)*D53</f>
        <v>-2.3755324125493337E-3</v>
      </c>
      <c r="Z53">
        <f t="shared" ref="Z53:Z116" si="44">((R53-A53)*R53*(1-R53)*N53 + (T53-B53)*T53*(1-T53)*P53)*L53*(1-L53)*C53</f>
        <v>-1.1828751761357608E-3</v>
      </c>
      <c r="AA53">
        <f t="shared" ref="AA53:AA116" si="45">((R53-A53)*R53*(1-R53)*N53 + (T53-B53)*T53*(1-T53)*P53)*L53*(1-L53)*D53</f>
        <v>-2.3657503522715216E-3</v>
      </c>
      <c r="AB53">
        <f t="shared" ref="AB53:AB116" si="46">(R53-A53)*R53 *(1-R53)*J53</f>
        <v>2.9109427367478343E-2</v>
      </c>
      <c r="AC53">
        <f t="shared" ref="AC53:AC116" si="47">(R53-A53)*R53 *(1-R53)*L53</f>
        <v>2.9322240284733739E-2</v>
      </c>
      <c r="AD53">
        <f t="shared" ref="AD53:AD116" si="48">(T53-B53)*T53*(1-T53)*J53</f>
        <v>-1.7919572262437615E-2</v>
      </c>
      <c r="AE53">
        <f t="shared" ref="AE53:AE116" si="49">(T53-B53)*T53*(1-T53)*L53</f>
        <v>-1.8050578496294305E-2</v>
      </c>
      <c r="AG53" s="4">
        <v>0.20782880420593419</v>
      </c>
      <c r="AH53" s="4">
        <v>0.17750877922590497</v>
      </c>
      <c r="AI53">
        <v>0.11229454701173039</v>
      </c>
      <c r="AJ53">
        <v>7.5592117477869716E-2</v>
      </c>
      <c r="AK53">
        <v>6.0355613006611825E-2</v>
      </c>
      <c r="AL53" s="4">
        <v>2.7100270395771342E-2</v>
      </c>
    </row>
    <row r="54" spans="1:38" x14ac:dyDescent="0.25">
      <c r="A54">
        <v>0.01</v>
      </c>
      <c r="B54">
        <v>0.99</v>
      </c>
      <c r="C54">
        <v>0.05</v>
      </c>
      <c r="D54">
        <v>0.1</v>
      </c>
      <c r="E54">
        <f t="shared" si="27"/>
        <v>0.17363387274872658</v>
      </c>
      <c r="F54">
        <f t="shared" si="28"/>
        <v>0.24726774549745312</v>
      </c>
      <c r="G54">
        <f t="shared" si="29"/>
        <v>0.27310821381878309</v>
      </c>
      <c r="H54">
        <f t="shared" si="30"/>
        <v>0.34621642763756638</v>
      </c>
      <c r="I54">
        <f t="shared" si="31"/>
        <v>3.3408468187181642E-2</v>
      </c>
      <c r="J54">
        <f t="shared" si="5"/>
        <v>0.50835134029908391</v>
      </c>
      <c r="K54">
        <f t="shared" si="32"/>
        <v>4.8277053454695795E-2</v>
      </c>
      <c r="L54">
        <f t="shared" si="7"/>
        <v>0.51206691978346819</v>
      </c>
      <c r="M54">
        <f t="shared" si="33"/>
        <v>-0.93260367833749203</v>
      </c>
      <c r="N54">
        <f t="shared" si="34"/>
        <v>-0.89240376032555691</v>
      </c>
      <c r="O54">
        <f t="shared" si="35"/>
        <v>1.2461961169589877</v>
      </c>
      <c r="P54">
        <f t="shared" si="36"/>
        <v>1.3016833995847668</v>
      </c>
      <c r="Q54">
        <f t="shared" si="37"/>
        <v>-0.9310607746038122</v>
      </c>
      <c r="R54">
        <f t="shared" si="13"/>
        <v>0.28270955590135971</v>
      </c>
      <c r="S54">
        <f t="shared" si="38"/>
        <v>1.3000544752902603</v>
      </c>
      <c r="T54">
        <f t="shared" si="15"/>
        <v>0.78584415100194838</v>
      </c>
      <c r="U54">
        <f t="shared" si="39"/>
        <v>3.7185250939958413E-2</v>
      </c>
      <c r="V54">
        <f t="shared" si="40"/>
        <v>2.0839805340057627E-2</v>
      </c>
      <c r="W54" s="4">
        <f t="shared" si="41"/>
        <v>5.8025056280016044E-2</v>
      </c>
      <c r="X54">
        <f t="shared" si="42"/>
        <v>-1.1795595653930893E-3</v>
      </c>
      <c r="Y54">
        <f t="shared" si="43"/>
        <v>-2.3591191307861786E-3</v>
      </c>
      <c r="Z54">
        <f t="shared" si="44"/>
        <v>-1.1752453551714739E-3</v>
      </c>
      <c r="AA54">
        <f t="shared" si="45"/>
        <v>-2.3504907103429479E-3</v>
      </c>
      <c r="AB54">
        <f t="shared" si="46"/>
        <v>2.8112525512044066E-2</v>
      </c>
      <c r="AC54">
        <f t="shared" si="47"/>
        <v>2.8318002147524803E-2</v>
      </c>
      <c r="AD54">
        <f t="shared" si="48"/>
        <v>-1.7465948092984598E-2</v>
      </c>
      <c r="AE54">
        <f t="shared" si="49"/>
        <v>-1.759360806604857E-2</v>
      </c>
      <c r="AG54" s="4">
        <v>0.20658106613718943</v>
      </c>
      <c r="AH54" s="4">
        <v>0.17536999011475216</v>
      </c>
      <c r="AI54">
        <v>0.10927219235630757</v>
      </c>
      <c r="AJ54">
        <v>7.2915781633847751E-2</v>
      </c>
      <c r="AK54">
        <v>5.8025056280016044E-2</v>
      </c>
      <c r="AL54" s="4">
        <v>2.5907245673564741E-2</v>
      </c>
    </row>
    <row r="55" spans="1:38" x14ac:dyDescent="0.25">
      <c r="A55">
        <v>0.01</v>
      </c>
      <c r="B55">
        <v>0.99</v>
      </c>
      <c r="C55">
        <v>0.05</v>
      </c>
      <c r="D55">
        <v>0.1</v>
      </c>
      <c r="E55">
        <f t="shared" si="27"/>
        <v>0.17481343231411967</v>
      </c>
      <c r="F55">
        <f t="shared" si="28"/>
        <v>0.2496268646282393</v>
      </c>
      <c r="G55">
        <f t="shared" si="29"/>
        <v>0.27428345917395458</v>
      </c>
      <c r="H55">
        <f t="shared" si="30"/>
        <v>0.34856691834790932</v>
      </c>
      <c r="I55">
        <f t="shared" si="31"/>
        <v>3.3703358078529914E-2</v>
      </c>
      <c r="J55">
        <f t="shared" si="5"/>
        <v>0.50842504202281824</v>
      </c>
      <c r="K55">
        <f t="shared" si="32"/>
        <v>4.8570864793488662E-2</v>
      </c>
      <c r="L55">
        <f t="shared" si="7"/>
        <v>0.51214032957533984</v>
      </c>
      <c r="M55">
        <f t="shared" si="33"/>
        <v>-0.96071620384953604</v>
      </c>
      <c r="N55">
        <f t="shared" si="34"/>
        <v>-0.92072176247308168</v>
      </c>
      <c r="O55">
        <f t="shared" si="35"/>
        <v>1.2636620650519723</v>
      </c>
      <c r="P55">
        <f t="shared" si="36"/>
        <v>1.3192770076508153</v>
      </c>
      <c r="Q55">
        <f t="shared" si="37"/>
        <v>-0.95999092319435464</v>
      </c>
      <c r="R55">
        <f t="shared" si="13"/>
        <v>0.27688001220700115</v>
      </c>
      <c r="S55">
        <f t="shared" si="38"/>
        <v>1.318132400026147</v>
      </c>
      <c r="T55">
        <f t="shared" si="15"/>
        <v>0.78887081874252729</v>
      </c>
      <c r="U55">
        <f t="shared" si="39"/>
        <v>3.5612470457804538E-2</v>
      </c>
      <c r="V55">
        <f t="shared" si="40"/>
        <v>2.0226473776650655E-2</v>
      </c>
      <c r="W55" s="4">
        <f t="shared" si="41"/>
        <v>5.5838944234455193E-2</v>
      </c>
      <c r="X55">
        <f t="shared" si="42"/>
        <v>-1.1704939603296588E-3</v>
      </c>
      <c r="Y55">
        <f t="shared" si="43"/>
        <v>-2.3409879206593175E-3</v>
      </c>
      <c r="Z55">
        <f t="shared" si="44"/>
        <v>-1.1667127605363762E-3</v>
      </c>
      <c r="AA55">
        <f t="shared" si="45"/>
        <v>-2.3334255210727523E-3</v>
      </c>
      <c r="AB55">
        <f t="shared" si="46"/>
        <v>2.716720460043371E-2</v>
      </c>
      <c r="AC55">
        <f t="shared" si="47"/>
        <v>2.736572742827717E-2</v>
      </c>
      <c r="AD55">
        <f t="shared" si="48"/>
        <v>-1.7031628429531525E-2</v>
      </c>
      <c r="AE55">
        <f t="shared" si="49"/>
        <v>-1.7156086101505465E-2</v>
      </c>
      <c r="AG55" s="4">
        <v>0.2053399814199442</v>
      </c>
      <c r="AH55" s="4">
        <v>0.17325835914075249</v>
      </c>
      <c r="AI55">
        <v>0.10636276660852687</v>
      </c>
      <c r="AJ55">
        <v>7.0386129692918964E-2</v>
      </c>
      <c r="AK55">
        <v>5.5838944234455193E-2</v>
      </c>
      <c r="AL55" s="4">
        <v>2.4803698768155375E-2</v>
      </c>
    </row>
    <row r="56" spans="1:38" x14ac:dyDescent="0.25">
      <c r="A56">
        <v>0.01</v>
      </c>
      <c r="B56">
        <v>0.99</v>
      </c>
      <c r="C56">
        <v>0.05</v>
      </c>
      <c r="D56">
        <v>0.1</v>
      </c>
      <c r="E56">
        <f t="shared" si="27"/>
        <v>0.17598392627444934</v>
      </c>
      <c r="F56">
        <f t="shared" si="28"/>
        <v>0.25196785254889864</v>
      </c>
      <c r="G56">
        <f t="shared" si="29"/>
        <v>0.27545017193449095</v>
      </c>
      <c r="H56">
        <f t="shared" si="30"/>
        <v>0.35090034386898206</v>
      </c>
      <c r="I56">
        <f t="shared" si="31"/>
        <v>3.3995981568612332E-2</v>
      </c>
      <c r="J56">
        <f t="shared" si="5"/>
        <v>0.50849817694370725</v>
      </c>
      <c r="K56">
        <f t="shared" si="32"/>
        <v>4.8862542983622755E-2</v>
      </c>
      <c r="L56">
        <f t="shared" si="7"/>
        <v>0.51221320587454755</v>
      </c>
      <c r="M56">
        <f t="shared" si="33"/>
        <v>-0.9878834084499698</v>
      </c>
      <c r="N56">
        <f t="shared" si="34"/>
        <v>-0.94808748990135883</v>
      </c>
      <c r="O56">
        <f t="shared" si="35"/>
        <v>1.2806936934815039</v>
      </c>
      <c r="P56">
        <f t="shared" si="36"/>
        <v>1.3364330937523208</v>
      </c>
      <c r="Q56">
        <f t="shared" si="37"/>
        <v>-0.9879598448816731</v>
      </c>
      <c r="R56">
        <f t="shared" si="13"/>
        <v>0.27131523477177011</v>
      </c>
      <c r="S56">
        <f t="shared" si="38"/>
        <v>1.3357690877463637</v>
      </c>
      <c r="T56">
        <f t="shared" si="15"/>
        <v>0.79179330842443285</v>
      </c>
      <c r="U56">
        <f t="shared" si="39"/>
        <v>3.4142825961912662E-2</v>
      </c>
      <c r="V56">
        <f t="shared" si="40"/>
        <v>1.9642946292666E-2</v>
      </c>
      <c r="W56" s="4">
        <f t="shared" si="41"/>
        <v>5.3785772254578659E-2</v>
      </c>
      <c r="X56">
        <f t="shared" si="42"/>
        <v>-1.1607202990853592E-3</v>
      </c>
      <c r="Y56">
        <f t="shared" si="43"/>
        <v>-2.3214405981707184E-3</v>
      </c>
      <c r="Z56">
        <f t="shared" si="44"/>
        <v>-1.157431605523911E-3</v>
      </c>
      <c r="AA56">
        <f t="shared" si="45"/>
        <v>-2.3148632110478219E-3</v>
      </c>
      <c r="AB56">
        <f t="shared" si="46"/>
        <v>2.6270479556087301E-2</v>
      </c>
      <c r="AC56">
        <f t="shared" si="47"/>
        <v>2.6462408644534589E-2</v>
      </c>
      <c r="AD56">
        <f t="shared" si="48"/>
        <v>-1.6615530923590933E-2</v>
      </c>
      <c r="AE56">
        <f t="shared" si="49"/>
        <v>-1.6736922072824584E-2</v>
      </c>
      <c r="AG56" s="4">
        <v>0.20410556839505828</v>
      </c>
      <c r="AH56" s="4">
        <v>0.1711738109764416</v>
      </c>
      <c r="AI56">
        <v>0.10356198217058328</v>
      </c>
      <c r="AJ56">
        <v>6.7993304074767918E-2</v>
      </c>
      <c r="AK56">
        <v>5.3785772254578659E-2</v>
      </c>
      <c r="AL56" s="4">
        <v>2.3780432633831283E-2</v>
      </c>
    </row>
    <row r="57" spans="1:38" x14ac:dyDescent="0.25">
      <c r="A57">
        <v>0.01</v>
      </c>
      <c r="B57">
        <v>0.99</v>
      </c>
      <c r="C57">
        <v>0.05</v>
      </c>
      <c r="D57">
        <v>0.1</v>
      </c>
      <c r="E57">
        <f t="shared" si="27"/>
        <v>0.17714464657353471</v>
      </c>
      <c r="F57">
        <f t="shared" si="28"/>
        <v>0.25428929314706938</v>
      </c>
      <c r="G57">
        <f t="shared" si="29"/>
        <v>0.27660760354001485</v>
      </c>
      <c r="H57">
        <f t="shared" si="30"/>
        <v>0.3532152070800299</v>
      </c>
      <c r="I57">
        <f t="shared" si="31"/>
        <v>3.4286161643383675E-2</v>
      </c>
      <c r="J57">
        <f t="shared" si="5"/>
        <v>0.508570700826529</v>
      </c>
      <c r="K57">
        <f t="shared" si="32"/>
        <v>4.9151900885003735E-2</v>
      </c>
      <c r="L57">
        <f t="shared" si="7"/>
        <v>0.51228550193257671</v>
      </c>
      <c r="M57">
        <f t="shared" si="33"/>
        <v>-1.014153888006057</v>
      </c>
      <c r="N57">
        <f t="shared" si="34"/>
        <v>-0.97454989854589347</v>
      </c>
      <c r="O57">
        <f t="shared" si="35"/>
        <v>1.2973092244050948</v>
      </c>
      <c r="P57">
        <f t="shared" si="36"/>
        <v>1.3531700158251454</v>
      </c>
      <c r="Q57">
        <f t="shared" si="37"/>
        <v>-1.0150167375041144</v>
      </c>
      <c r="R57">
        <f t="shared" si="13"/>
        <v>0.26599921557452261</v>
      </c>
      <c r="S57">
        <f t="shared" si="38"/>
        <v>1.3529828422015173</v>
      </c>
      <c r="T57">
        <f t="shared" si="15"/>
        <v>0.79461685856537823</v>
      </c>
      <c r="U57">
        <f t="shared" si="39"/>
        <v>3.2767799187385448E-2</v>
      </c>
      <c r="V57">
        <f t="shared" si="40"/>
        <v>1.9087285978430707E-2</v>
      </c>
      <c r="W57" s="4">
        <f t="shared" si="41"/>
        <v>5.1855085165816155E-2</v>
      </c>
      <c r="X57">
        <f t="shared" si="42"/>
        <v>-1.1503691050172864E-3</v>
      </c>
      <c r="Y57">
        <f t="shared" si="43"/>
        <v>-2.3007382100345727E-3</v>
      </c>
      <c r="Z57">
        <f t="shared" si="44"/>
        <v>-1.1475355075401077E-3</v>
      </c>
      <c r="AA57">
        <f t="shared" si="45"/>
        <v>-2.2950710150802154E-3</v>
      </c>
      <c r="AB57">
        <f t="shared" si="46"/>
        <v>2.5419491060056785E-2</v>
      </c>
      <c r="AC57">
        <f t="shared" si="47"/>
        <v>2.5605165054550773E-2</v>
      </c>
      <c r="AD57">
        <f t="shared" si="48"/>
        <v>-1.6216644329015484E-2</v>
      </c>
      <c r="AE57">
        <f t="shared" si="49"/>
        <v>-1.6335097099086402E-2</v>
      </c>
      <c r="AG57" s="4">
        <v>0.20287784431205044</v>
      </c>
      <c r="AH57" s="4">
        <v>0.16911625643474981</v>
      </c>
      <c r="AI57">
        <v>0.1008656321612144</v>
      </c>
      <c r="AJ57">
        <v>6.5728146097571216E-2</v>
      </c>
      <c r="AK57">
        <v>5.1855085165816155E-2</v>
      </c>
      <c r="AL57" s="4">
        <v>2.282942479195206E-2</v>
      </c>
    </row>
    <row r="58" spans="1:38" x14ac:dyDescent="0.25">
      <c r="A58">
        <v>0.01</v>
      </c>
      <c r="B58">
        <v>0.99</v>
      </c>
      <c r="C58">
        <v>0.05</v>
      </c>
      <c r="D58">
        <v>0.1</v>
      </c>
      <c r="E58">
        <f t="shared" si="27"/>
        <v>0.17829501567855199</v>
      </c>
      <c r="F58">
        <f t="shared" si="28"/>
        <v>0.25659003135710395</v>
      </c>
      <c r="G58">
        <f t="shared" si="29"/>
        <v>0.27775513904755494</v>
      </c>
      <c r="H58">
        <f t="shared" si="30"/>
        <v>0.3555102780951101</v>
      </c>
      <c r="I58">
        <f t="shared" si="31"/>
        <v>3.4573753919637996E-2</v>
      </c>
      <c r="J58">
        <f t="shared" si="5"/>
        <v>0.50864257759228981</v>
      </c>
      <c r="K58">
        <f t="shared" si="32"/>
        <v>4.943878476188876E-2</v>
      </c>
      <c r="L58">
        <f t="shared" si="7"/>
        <v>0.51235717934827418</v>
      </c>
      <c r="M58">
        <f t="shared" si="33"/>
        <v>-1.0395733790661137</v>
      </c>
      <c r="N58">
        <f t="shared" si="34"/>
        <v>-1.0001550636004441</v>
      </c>
      <c r="O58">
        <f t="shared" si="35"/>
        <v>1.3135258687341103</v>
      </c>
      <c r="P58">
        <f t="shared" si="36"/>
        <v>1.3695051129242317</v>
      </c>
      <c r="Q58">
        <f t="shared" si="37"/>
        <v>-1.0412079104217318</v>
      </c>
      <c r="R58">
        <f t="shared" si="13"/>
        <v>0.26091699403601731</v>
      </c>
      <c r="S58">
        <f t="shared" si="38"/>
        <v>1.3697909603679688</v>
      </c>
      <c r="T58">
        <f t="shared" si="15"/>
        <v>0.7973463779719564</v>
      </c>
      <c r="U58">
        <f t="shared" si="39"/>
        <v>3.1479668948035375E-2</v>
      </c>
      <c r="V58">
        <f t="shared" si="40"/>
        <v>1.8557709040262143E-2</v>
      </c>
      <c r="W58" s="4">
        <f t="shared" si="41"/>
        <v>5.0037377988297521E-2</v>
      </c>
      <c r="X58">
        <f t="shared" si="42"/>
        <v>-1.1395531031765237E-3</v>
      </c>
      <c r="Y58">
        <f t="shared" si="43"/>
        <v>-2.2791062063530474E-3</v>
      </c>
      <c r="Z58">
        <f t="shared" si="44"/>
        <v>-1.1371400749804026E-3</v>
      </c>
      <c r="AA58">
        <f t="shared" si="45"/>
        <v>-2.2742801499608051E-3</v>
      </c>
      <c r="AB58">
        <f t="shared" si="46"/>
        <v>2.4611516260893897E-2</v>
      </c>
      <c r="AC58">
        <f t="shared" si="47"/>
        <v>2.4791253438919594E-2</v>
      </c>
      <c r="AD58">
        <f t="shared" si="48"/>
        <v>-1.5834023527443706E-2</v>
      </c>
      <c r="AE58">
        <f t="shared" si="49"/>
        <v>-1.5949658934683416E-2</v>
      </c>
      <c r="AG58" s="4">
        <v>0.20165682532932294</v>
      </c>
      <c r="AH58" s="4">
        <v>0.16708559293478628</v>
      </c>
      <c r="AI58">
        <v>9.8269602962661323E-2</v>
      </c>
      <c r="AJ58">
        <v>6.3582154989145684E-2</v>
      </c>
      <c r="AK58">
        <v>5.0037377988297521E-2</v>
      </c>
      <c r="AL58" s="4">
        <v>2.1943651098189226E-2</v>
      </c>
    </row>
    <row r="59" spans="1:38" x14ac:dyDescent="0.25">
      <c r="A59">
        <v>0.01</v>
      </c>
      <c r="B59">
        <v>0.99</v>
      </c>
      <c r="C59">
        <v>0.05</v>
      </c>
      <c r="D59">
        <v>0.1</v>
      </c>
      <c r="E59">
        <f t="shared" si="27"/>
        <v>0.1794345687817285</v>
      </c>
      <c r="F59">
        <f t="shared" si="28"/>
        <v>0.25886913756345697</v>
      </c>
      <c r="G59">
        <f t="shared" si="29"/>
        <v>0.27889227912253534</v>
      </c>
      <c r="H59">
        <f t="shared" si="30"/>
        <v>0.35778455824507088</v>
      </c>
      <c r="I59">
        <f t="shared" si="31"/>
        <v>3.4858642195432124E-2</v>
      </c>
      <c r="J59">
        <f t="shared" si="5"/>
        <v>0.50871377820596198</v>
      </c>
      <c r="K59">
        <f t="shared" si="32"/>
        <v>4.9723069780633858E-2</v>
      </c>
      <c r="L59">
        <f t="shared" si="7"/>
        <v>0.51242820694267632</v>
      </c>
      <c r="M59">
        <f t="shared" si="33"/>
        <v>-1.0641848953270077</v>
      </c>
      <c r="N59">
        <f t="shared" si="34"/>
        <v>-1.0249463170393638</v>
      </c>
      <c r="O59">
        <f t="shared" si="35"/>
        <v>1.3293598922615539</v>
      </c>
      <c r="P59">
        <f t="shared" si="36"/>
        <v>1.3854547718589152</v>
      </c>
      <c r="Q59">
        <f t="shared" si="37"/>
        <v>-1.0665769222644994</v>
      </c>
      <c r="R59">
        <f t="shared" si="13"/>
        <v>0.25605460376990569</v>
      </c>
      <c r="S59">
        <f t="shared" si="38"/>
        <v>1.3862097979316843</v>
      </c>
      <c r="T59">
        <f t="shared" si="15"/>
        <v>0.79998646954664165</v>
      </c>
      <c r="U59">
        <f t="shared" si="39"/>
        <v>3.0271434018182639E-2</v>
      </c>
      <c r="V59">
        <f t="shared" si="40"/>
        <v>1.8052570877674669E-2</v>
      </c>
      <c r="W59" s="4">
        <f t="shared" si="41"/>
        <v>4.8324004895857309E-2</v>
      </c>
      <c r="X59">
        <f t="shared" si="42"/>
        <v>-1.1283695091066806E-3</v>
      </c>
      <c r="Y59">
        <f t="shared" si="43"/>
        <v>-2.2567390182133612E-3</v>
      </c>
      <c r="Z59">
        <f t="shared" si="44"/>
        <v>-1.1263452008084232E-3</v>
      </c>
      <c r="AA59">
        <f t="shared" si="45"/>
        <v>-2.2526904016168465E-3</v>
      </c>
      <c r="AB59">
        <f t="shared" si="46"/>
        <v>2.3843974291927063E-2</v>
      </c>
      <c r="AC59">
        <f t="shared" si="47"/>
        <v>2.401807365212083E-2</v>
      </c>
      <c r="AD59">
        <f t="shared" si="48"/>
        <v>-1.54667848727294E-2</v>
      </c>
      <c r="AE59">
        <f t="shared" si="49"/>
        <v>-1.5579717277270221E-2</v>
      </c>
      <c r="AG59" s="4">
        <v>0.20044252651512373</v>
      </c>
      <c r="AH59" s="4">
        <v>0.16508170498209707</v>
      </c>
      <c r="AI59">
        <v>9.5769884369911337E-2</v>
      </c>
      <c r="AJ59">
        <v>6.1547446498459911E-2</v>
      </c>
      <c r="AK59">
        <v>4.8324004895857309E-2</v>
      </c>
      <c r="AL59" s="4">
        <v>2.1116939452806287E-2</v>
      </c>
    </row>
    <row r="60" spans="1:38" x14ac:dyDescent="0.25">
      <c r="A60">
        <v>0.01</v>
      </c>
      <c r="B60">
        <v>0.99</v>
      </c>
      <c r="C60">
        <v>0.05</v>
      </c>
      <c r="D60">
        <v>0.1</v>
      </c>
      <c r="E60">
        <f t="shared" si="27"/>
        <v>0.1805629382908352</v>
      </c>
      <c r="F60">
        <f t="shared" si="28"/>
        <v>0.26112587658167036</v>
      </c>
      <c r="G60">
        <f t="shared" si="29"/>
        <v>0.28001862432334373</v>
      </c>
      <c r="H60">
        <f t="shared" si="30"/>
        <v>0.36003724864668774</v>
      </c>
      <c r="I60">
        <f t="shared" si="31"/>
        <v>3.5140734572708797E-2</v>
      </c>
      <c r="J60">
        <f t="shared" si="5"/>
        <v>0.50878427970725992</v>
      </c>
      <c r="K60">
        <f t="shared" si="32"/>
        <v>5.0004656080835964E-2</v>
      </c>
      <c r="L60">
        <f t="shared" si="7"/>
        <v>0.51249855977714209</v>
      </c>
      <c r="M60">
        <f t="shared" si="33"/>
        <v>-1.0880288696189346</v>
      </c>
      <c r="N60">
        <f t="shared" si="34"/>
        <v>-1.0489643906914847</v>
      </c>
      <c r="O60">
        <f t="shared" si="35"/>
        <v>1.3448266771342834</v>
      </c>
      <c r="P60">
        <f t="shared" si="36"/>
        <v>1.4010344891361854</v>
      </c>
      <c r="Q60">
        <f t="shared" si="37"/>
        <v>-1.0911647242166671</v>
      </c>
      <c r="R60">
        <f t="shared" si="13"/>
        <v>0.25139901668487025</v>
      </c>
      <c r="S60">
        <f t="shared" si="38"/>
        <v>1.4022548301372733</v>
      </c>
      <c r="T60">
        <f t="shared" si="15"/>
        <v>0.80254145226191498</v>
      </c>
      <c r="U60">
        <f t="shared" si="39"/>
        <v>2.9136742628211129E-2</v>
      </c>
      <c r="V60">
        <f t="shared" si="40"/>
        <v>1.7570353560035949E-2</v>
      </c>
      <c r="W60" s="4">
        <f t="shared" si="41"/>
        <v>4.6707096188247074E-2</v>
      </c>
      <c r="X60">
        <f t="shared" si="42"/>
        <v>-1.1169020441500301E-3</v>
      </c>
      <c r="Y60">
        <f t="shared" si="43"/>
        <v>-2.2338040883000602E-3</v>
      </c>
      <c r="Z60">
        <f t="shared" si="44"/>
        <v>-1.1152370855365926E-3</v>
      </c>
      <c r="AA60">
        <f t="shared" si="45"/>
        <v>-2.2304741710731852E-3</v>
      </c>
      <c r="AB60">
        <f t="shared" si="46"/>
        <v>2.3114427897659554E-2</v>
      </c>
      <c r="AC60">
        <f t="shared" si="47"/>
        <v>2.3283170255258345E-2</v>
      </c>
      <c r="AD60">
        <f t="shared" si="48"/>
        <v>-1.5114101845450652E-2</v>
      </c>
      <c r="AE60">
        <f t="shared" si="49"/>
        <v>-1.5224439388291062E-2</v>
      </c>
      <c r="AG60" s="4">
        <v>0.19923496184923162</v>
      </c>
      <c r="AH60" s="4">
        <v>0.1631044646610611</v>
      </c>
      <c r="AI60">
        <v>9.3362577584248513E-2</v>
      </c>
      <c r="AJ60">
        <v>5.9616711973728434E-2</v>
      </c>
      <c r="AK60">
        <v>4.6707096188247074E-2</v>
      </c>
      <c r="AL60" s="4">
        <v>2.034384784460451E-2</v>
      </c>
    </row>
    <row r="61" spans="1:38" x14ac:dyDescent="0.25">
      <c r="A61">
        <v>0.01</v>
      </c>
      <c r="B61">
        <v>0.99</v>
      </c>
      <c r="C61">
        <v>0.05</v>
      </c>
      <c r="D61">
        <v>0.1</v>
      </c>
      <c r="E61">
        <f t="shared" si="27"/>
        <v>0.18167984033498522</v>
      </c>
      <c r="F61">
        <f t="shared" si="28"/>
        <v>0.2633596806699704</v>
      </c>
      <c r="G61">
        <f t="shared" si="29"/>
        <v>0.2811338614088803</v>
      </c>
      <c r="H61">
        <f t="shared" si="30"/>
        <v>0.36226772281776093</v>
      </c>
      <c r="I61">
        <f t="shared" si="31"/>
        <v>3.5419960083746302E-2</v>
      </c>
      <c r="J61">
        <f t="shared" si="5"/>
        <v>0.50885406436736114</v>
      </c>
      <c r="K61">
        <f t="shared" si="32"/>
        <v>5.0283465352220107E-2</v>
      </c>
      <c r="L61">
        <f t="shared" si="7"/>
        <v>0.51256821829788624</v>
      </c>
      <c r="M61">
        <f t="shared" si="33"/>
        <v>-1.1111432975165942</v>
      </c>
      <c r="N61">
        <f t="shared" si="34"/>
        <v>-1.072247560946743</v>
      </c>
      <c r="O61">
        <f t="shared" si="35"/>
        <v>1.359940778979734</v>
      </c>
      <c r="P61">
        <f t="shared" si="36"/>
        <v>1.4162589285244764</v>
      </c>
      <c r="Q61">
        <f t="shared" si="37"/>
        <v>-1.1150098049245973</v>
      </c>
      <c r="R61">
        <f t="shared" si="13"/>
        <v>0.24693808625361721</v>
      </c>
      <c r="S61">
        <f t="shared" si="38"/>
        <v>1.4179407083250171</v>
      </c>
      <c r="T61">
        <f t="shared" si="15"/>
        <v>0.80501538143737061</v>
      </c>
      <c r="U61">
        <f t="shared" si="39"/>
        <v>2.8069828358763274E-2</v>
      </c>
      <c r="V61">
        <f t="shared" si="40"/>
        <v>1.7109654552380744E-2</v>
      </c>
      <c r="W61" s="4">
        <f t="shared" si="41"/>
        <v>4.5179482911144014E-2</v>
      </c>
      <c r="X61">
        <f t="shared" si="42"/>
        <v>-1.1052227029461033E-3</v>
      </c>
      <c r="Y61">
        <f t="shared" si="43"/>
        <v>-2.2104454058922067E-3</v>
      </c>
      <c r="Z61">
        <f t="shared" si="44"/>
        <v>-1.103890014273084E-3</v>
      </c>
      <c r="AA61">
        <f t="shared" si="45"/>
        <v>-2.2077800285461679E-3</v>
      </c>
      <c r="AB61">
        <f t="shared" si="46"/>
        <v>2.2420582196679213E-2</v>
      </c>
      <c r="AC61">
        <f t="shared" si="47"/>
        <v>2.2584231264892882E-2</v>
      </c>
      <c r="AD61">
        <f t="shared" si="48"/>
        <v>-1.4775201005509326E-2</v>
      </c>
      <c r="AE61">
        <f t="shared" si="49"/>
        <v>-1.4883046013993512E-2</v>
      </c>
      <c r="AG61" s="4">
        <v>0.19803414422535279</v>
      </c>
      <c r="AH61" s="4">
        <v>0.16115373213715883</v>
      </c>
      <c r="AI61">
        <v>9.10439012870356E-2</v>
      </c>
      <c r="AJ61">
        <v>5.7783178535545376E-2</v>
      </c>
      <c r="AK61">
        <v>4.5179482911144014E-2</v>
      </c>
      <c r="AL61" s="4">
        <v>1.9619562253565655E-2</v>
      </c>
    </row>
    <row r="62" spans="1:38" x14ac:dyDescent="0.25">
      <c r="A62">
        <v>0.01</v>
      </c>
      <c r="B62">
        <v>0.99</v>
      </c>
      <c r="C62">
        <v>0.05</v>
      </c>
      <c r="D62">
        <v>0.1</v>
      </c>
      <c r="E62">
        <f t="shared" si="27"/>
        <v>0.18278506303793132</v>
      </c>
      <c r="F62">
        <f t="shared" si="28"/>
        <v>0.26557012607586261</v>
      </c>
      <c r="G62">
        <f t="shared" si="29"/>
        <v>0.28223775142315338</v>
      </c>
      <c r="H62">
        <f t="shared" si="30"/>
        <v>0.36447550284630709</v>
      </c>
      <c r="I62">
        <f t="shared" si="31"/>
        <v>3.5696265759482829E-2</v>
      </c>
      <c r="J62">
        <f t="shared" si="5"/>
        <v>0.50892311895608577</v>
      </c>
      <c r="K62">
        <f t="shared" si="32"/>
        <v>5.0559437855788383E-2</v>
      </c>
      <c r="L62">
        <f t="shared" si="7"/>
        <v>0.51263716759154399</v>
      </c>
      <c r="M62">
        <f t="shared" si="33"/>
        <v>-1.1335638797132734</v>
      </c>
      <c r="N62">
        <f t="shared" si="34"/>
        <v>-1.094831792211636</v>
      </c>
      <c r="O62">
        <f t="shared" si="35"/>
        <v>1.3747159799852433</v>
      </c>
      <c r="P62">
        <f t="shared" si="36"/>
        <v>1.4311419745384699</v>
      </c>
      <c r="Q62">
        <f t="shared" si="37"/>
        <v>-1.1381483341481871</v>
      </c>
      <c r="R62">
        <f t="shared" si="13"/>
        <v>0.24266049126684655</v>
      </c>
      <c r="S62">
        <f t="shared" si="38"/>
        <v>1.4332813124616328</v>
      </c>
      <c r="T62">
        <f t="shared" si="15"/>
        <v>0.80741206744852345</v>
      </c>
      <c r="U62">
        <f t="shared" si="39"/>
        <v>2.7065452098265188E-2</v>
      </c>
      <c r="V62">
        <f t="shared" si="40"/>
        <v>1.6669176556711272E-2</v>
      </c>
      <c r="W62" s="4">
        <f t="shared" si="41"/>
        <v>4.373462865497646E-2</v>
      </c>
      <c r="X62">
        <f t="shared" si="42"/>
        <v>-1.0933932988205547E-3</v>
      </c>
      <c r="Y62">
        <f t="shared" si="43"/>
        <v>-2.1867865976411094E-3</v>
      </c>
      <c r="Z62">
        <f t="shared" si="44"/>
        <v>-1.092367912769728E-3</v>
      </c>
      <c r="AA62">
        <f t="shared" si="45"/>
        <v>-2.184735825539456E-3</v>
      </c>
      <c r="AB62">
        <f t="shared" si="46"/>
        <v>2.1760281385041311E-2</v>
      </c>
      <c r="AC62">
        <f t="shared" si="47"/>
        <v>2.191908482779132E-2</v>
      </c>
      <c r="AD62">
        <f t="shared" si="48"/>
        <v>-1.4449358228837245E-2</v>
      </c>
      <c r="AE62">
        <f t="shared" si="49"/>
        <v>-1.4554807592825935E-2</v>
      </c>
      <c r="AG62" s="4">
        <v>0.19684008545421375</v>
      </c>
      <c r="AH62" s="4">
        <v>0.1592293561669357</v>
      </c>
      <c r="AI62">
        <v>8.881019601950367E-2</v>
      </c>
      <c r="AJ62">
        <v>5.6040570784368617E-2</v>
      </c>
      <c r="AK62">
        <v>4.373462865497646E-2</v>
      </c>
      <c r="AL62" s="4">
        <v>1.8939810828479314E-2</v>
      </c>
    </row>
    <row r="63" spans="1:38" x14ac:dyDescent="0.25">
      <c r="A63">
        <v>0.01</v>
      </c>
      <c r="B63">
        <v>0.99</v>
      </c>
      <c r="C63">
        <v>0.05</v>
      </c>
      <c r="D63">
        <v>0.1</v>
      </c>
      <c r="E63">
        <f t="shared" si="27"/>
        <v>0.18387845633675187</v>
      </c>
      <c r="F63">
        <f t="shared" si="28"/>
        <v>0.26775691267350371</v>
      </c>
      <c r="G63">
        <f t="shared" si="29"/>
        <v>0.28333011933592311</v>
      </c>
      <c r="H63">
        <f t="shared" si="30"/>
        <v>0.36666023867184655</v>
      </c>
      <c r="I63">
        <f t="shared" si="31"/>
        <v>3.5969614084187966E-2</v>
      </c>
      <c r="J63">
        <f t="shared" si="5"/>
        <v>0.5089914341056534</v>
      </c>
      <c r="K63">
        <f t="shared" si="32"/>
        <v>5.0832529833980816E-2</v>
      </c>
      <c r="L63">
        <f t="shared" si="7"/>
        <v>0.51270539673795767</v>
      </c>
      <c r="M63">
        <f t="shared" si="33"/>
        <v>-1.1553241610983147</v>
      </c>
      <c r="N63">
        <f t="shared" si="34"/>
        <v>-1.1167508770394272</v>
      </c>
      <c r="O63">
        <f t="shared" si="35"/>
        <v>1.3891653382140805</v>
      </c>
      <c r="P63">
        <f t="shared" si="36"/>
        <v>1.4456967821312958</v>
      </c>
      <c r="Q63">
        <f t="shared" si="37"/>
        <v>-1.1606143030843037</v>
      </c>
      <c r="R63">
        <f t="shared" si="13"/>
        <v>0.2385556810049905</v>
      </c>
      <c r="S63">
        <f t="shared" si="38"/>
        <v>1.4482897999528648</v>
      </c>
      <c r="T63">
        <f t="shared" si="15"/>
        <v>0.80973509298845026</v>
      </c>
      <c r="U63">
        <f t="shared" si="39"/>
        <v>2.6118849659827484E-2</v>
      </c>
      <c r="V63">
        <f t="shared" si="40"/>
        <v>1.6247718349941338E-2</v>
      </c>
      <c r="W63" s="4">
        <f t="shared" si="41"/>
        <v>4.2366568009768818E-2</v>
      </c>
      <c r="X63">
        <f t="shared" si="42"/>
        <v>-1.0814668117502888E-3</v>
      </c>
      <c r="Y63">
        <f t="shared" si="43"/>
        <v>-2.1629336235005777E-3</v>
      </c>
      <c r="Z63">
        <f t="shared" si="44"/>
        <v>-1.0807257065940862E-3</v>
      </c>
      <c r="AA63">
        <f t="shared" si="45"/>
        <v>-2.1614514131881725E-3</v>
      </c>
      <c r="AB63">
        <f t="shared" si="46"/>
        <v>2.1131504003935979E-2</v>
      </c>
      <c r="AC63">
        <f t="shared" si="47"/>
        <v>2.1285694449936127E-2</v>
      </c>
      <c r="AD63">
        <f t="shared" si="48"/>
        <v>-1.4135895213047358E-2</v>
      </c>
      <c r="AE63">
        <f t="shared" si="49"/>
        <v>-1.4239040733929599E-2</v>
      </c>
      <c r="AG63" s="4">
        <v>0.19565279626733462</v>
      </c>
      <c r="AH63" s="4">
        <v>0.15733117461356697</v>
      </c>
      <c r="AI63">
        <v>8.6657927081316213E-2</v>
      </c>
      <c r="AJ63">
        <v>5.4383074333270422E-2</v>
      </c>
      <c r="AK63">
        <v>4.2366568009768818E-2</v>
      </c>
      <c r="AL63" s="4">
        <v>1.8300791458201265E-2</v>
      </c>
    </row>
    <row r="64" spans="1:38" x14ac:dyDescent="0.25">
      <c r="A64">
        <v>0.01</v>
      </c>
      <c r="B64">
        <v>0.99</v>
      </c>
      <c r="C64">
        <v>0.05</v>
      </c>
      <c r="D64">
        <v>0.1</v>
      </c>
      <c r="E64">
        <f t="shared" si="27"/>
        <v>0.18495992314850215</v>
      </c>
      <c r="F64">
        <f t="shared" si="28"/>
        <v>0.26991984629700427</v>
      </c>
      <c r="G64">
        <f t="shared" si="29"/>
        <v>0.28441084504251718</v>
      </c>
      <c r="H64">
        <f t="shared" si="30"/>
        <v>0.36882169008503474</v>
      </c>
      <c r="I64">
        <f t="shared" si="31"/>
        <v>3.6239980787125536E-2</v>
      </c>
      <c r="J64">
        <f t="shared" si="5"/>
        <v>0.50905900375867941</v>
      </c>
      <c r="K64">
        <f t="shared" si="32"/>
        <v>5.1102711260629333E-2</v>
      </c>
      <c r="L64">
        <f t="shared" si="7"/>
        <v>0.51277289824788674</v>
      </c>
      <c r="M64">
        <f t="shared" si="33"/>
        <v>-1.1764556651022506</v>
      </c>
      <c r="N64">
        <f t="shared" si="34"/>
        <v>-1.1380365714893634</v>
      </c>
      <c r="O64">
        <f t="shared" si="35"/>
        <v>1.4033012334271278</v>
      </c>
      <c r="P64">
        <f t="shared" si="36"/>
        <v>1.4599358228652255</v>
      </c>
      <c r="Q64">
        <f t="shared" si="37"/>
        <v>-1.1824396599178955</v>
      </c>
      <c r="R64">
        <f t="shared" si="13"/>
        <v>0.2346138224649594</v>
      </c>
      <c r="S64">
        <f t="shared" si="38"/>
        <v>1.4629786510082547</v>
      </c>
      <c r="T64">
        <f t="shared" si="15"/>
        <v>0.81198782899562105</v>
      </c>
      <c r="U64">
        <f t="shared" si="39"/>
        <v>2.5225684621160149E-2</v>
      </c>
      <c r="V64">
        <f t="shared" si="40"/>
        <v>1.5844166512846126E-2</v>
      </c>
      <c r="W64" s="4">
        <f t="shared" si="41"/>
        <v>4.1069851134006276E-2</v>
      </c>
      <c r="X64">
        <f t="shared" si="42"/>
        <v>-1.0694885619772032E-3</v>
      </c>
      <c r="Y64">
        <f t="shared" si="43"/>
        <v>-2.1389771239544064E-3</v>
      </c>
      <c r="Z64">
        <f t="shared" si="44"/>
        <v>-1.069010506090083E-3</v>
      </c>
      <c r="AA64">
        <f t="shared" si="45"/>
        <v>-2.1380210121801661E-3</v>
      </c>
      <c r="AB64">
        <f t="shared" si="46"/>
        <v>2.0532357251422991E-2</v>
      </c>
      <c r="AC64">
        <f t="shared" si="47"/>
        <v>2.0682153263051232E-2</v>
      </c>
      <c r="AD64">
        <f t="shared" si="48"/>
        <v>-1.3834176236302568E-2</v>
      </c>
      <c r="AE64">
        <f t="shared" si="49"/>
        <v>-1.393510495086683E-2</v>
      </c>
      <c r="AG64" s="4">
        <v>0.19447228632146968</v>
      </c>
      <c r="AH64" s="4">
        <v>0.15545901496603229</v>
      </c>
      <c r="AI64">
        <v>8.4583686145816447E-2</v>
      </c>
      <c r="AJ64">
        <v>5.2805301342099806E-2</v>
      </c>
      <c r="AK64">
        <v>4.1069851134006276E-2</v>
      </c>
      <c r="AL64" s="4">
        <v>1.7699110410552152E-2</v>
      </c>
    </row>
    <row r="65" spans="1:38" x14ac:dyDescent="0.25">
      <c r="A65">
        <v>0.01</v>
      </c>
      <c r="B65">
        <v>0.99</v>
      </c>
      <c r="C65">
        <v>0.05</v>
      </c>
      <c r="D65">
        <v>0.1</v>
      </c>
      <c r="E65">
        <f t="shared" si="27"/>
        <v>0.18602941171047935</v>
      </c>
      <c r="F65">
        <f t="shared" si="28"/>
        <v>0.27205882342095866</v>
      </c>
      <c r="G65">
        <f t="shared" si="29"/>
        <v>0.28547985554860728</v>
      </c>
      <c r="H65">
        <f t="shared" si="30"/>
        <v>0.37095971109721493</v>
      </c>
      <c r="I65">
        <f t="shared" si="31"/>
        <v>3.6507352927619835E-2</v>
      </c>
      <c r="J65">
        <f t="shared" si="5"/>
        <v>0.50912582468951473</v>
      </c>
      <c r="K65">
        <f t="shared" si="32"/>
        <v>5.1369963887151857E-2</v>
      </c>
      <c r="L65">
        <f t="shared" si="7"/>
        <v>0.5128396675747513</v>
      </c>
      <c r="M65">
        <f t="shared" si="33"/>
        <v>-1.1969880223536735</v>
      </c>
      <c r="N65">
        <f t="shared" si="34"/>
        <v>-1.1587187247524147</v>
      </c>
      <c r="O65">
        <f t="shared" si="35"/>
        <v>1.4171354096634303</v>
      </c>
      <c r="P65">
        <f t="shared" si="36"/>
        <v>1.4738709278160924</v>
      </c>
      <c r="Q65">
        <f t="shared" si="37"/>
        <v>-1.2036544396389535</v>
      </c>
      <c r="R65">
        <f t="shared" si="13"/>
        <v>0.23082575005469927</v>
      </c>
      <c r="S65">
        <f t="shared" si="38"/>
        <v>1.4773597108109024</v>
      </c>
      <c r="T65">
        <f t="shared" si="15"/>
        <v>0.81417344935353742</v>
      </c>
      <c r="U65">
        <f t="shared" si="39"/>
        <v>2.4382005943610254E-2</v>
      </c>
      <c r="V65">
        <f t="shared" si="40"/>
        <v>1.5457487956116534E-2</v>
      </c>
      <c r="W65" s="4">
        <f t="shared" si="41"/>
        <v>3.983949389972679E-2</v>
      </c>
      <c r="X65">
        <f t="shared" si="42"/>
        <v>-1.057497230418632E-3</v>
      </c>
      <c r="Y65">
        <f t="shared" si="43"/>
        <v>-2.114994460837264E-3</v>
      </c>
      <c r="Z65">
        <f t="shared" si="44"/>
        <v>-1.0572626379859364E-3</v>
      </c>
      <c r="AA65">
        <f t="shared" si="45"/>
        <v>-2.1145252759718729E-3</v>
      </c>
      <c r="AB65">
        <f t="shared" si="46"/>
        <v>1.9961070703712877E-2</v>
      </c>
      <c r="AC65">
        <f t="shared" si="47"/>
        <v>2.0106677696758057E-2</v>
      </c>
      <c r="AD65">
        <f t="shared" si="48"/>
        <v>-1.3543605153557453E-2</v>
      </c>
      <c r="AE65">
        <f t="shared" si="49"/>
        <v>-1.3642399634608709E-2</v>
      </c>
      <c r="AG65" s="4">
        <v>0.19329856420369629</v>
      </c>
      <c r="AH65" s="4">
        <v>0.15361269486000692</v>
      </c>
      <c r="AI65">
        <v>8.2584191773960688E-2</v>
      </c>
      <c r="AJ65">
        <v>5.1302258141799853E-2</v>
      </c>
      <c r="AK65">
        <v>3.983949389972679E-2</v>
      </c>
      <c r="AL65" s="4">
        <v>1.7131730153587946E-2</v>
      </c>
    </row>
    <row r="66" spans="1:38" x14ac:dyDescent="0.25">
      <c r="A66">
        <v>0.01</v>
      </c>
      <c r="B66">
        <v>0.99</v>
      </c>
      <c r="C66">
        <v>0.05</v>
      </c>
      <c r="D66">
        <v>0.1</v>
      </c>
      <c r="E66">
        <f t="shared" si="27"/>
        <v>0.18708690894089797</v>
      </c>
      <c r="F66">
        <f t="shared" si="28"/>
        <v>0.2741738178817959</v>
      </c>
      <c r="G66">
        <f t="shared" si="29"/>
        <v>0.28653711818659322</v>
      </c>
      <c r="H66">
        <f t="shared" si="30"/>
        <v>0.37307423637318682</v>
      </c>
      <c r="I66">
        <f t="shared" si="31"/>
        <v>3.677172723522449E-2</v>
      </c>
      <c r="J66">
        <f t="shared" si="5"/>
        <v>0.50919189608935389</v>
      </c>
      <c r="K66">
        <f t="shared" si="32"/>
        <v>5.1634279546648343E-2</v>
      </c>
      <c r="L66">
        <f t="shared" si="7"/>
        <v>0.51290570269083247</v>
      </c>
      <c r="M66">
        <f t="shared" si="33"/>
        <v>-1.2169490930573863</v>
      </c>
      <c r="N66">
        <f t="shared" si="34"/>
        <v>-1.1788254024491727</v>
      </c>
      <c r="O66">
        <f t="shared" si="35"/>
        <v>1.4306790148169877</v>
      </c>
      <c r="P66">
        <f t="shared" si="36"/>
        <v>1.4875133274507011</v>
      </c>
      <c r="Q66">
        <f t="shared" si="37"/>
        <v>-1.2242868875311064</v>
      </c>
      <c r="R66">
        <f t="shared" si="13"/>
        <v>0.22718291799979989</v>
      </c>
      <c r="S66">
        <f t="shared" si="38"/>
        <v>1.491444228727991</v>
      </c>
      <c r="T66">
        <f t="shared" si="15"/>
        <v>0.81629494446022466</v>
      </c>
      <c r="U66">
        <f t="shared" si="39"/>
        <v>2.35842099354539E-2</v>
      </c>
      <c r="V66">
        <f t="shared" si="40"/>
        <v>1.5086723160038217E-2</v>
      </c>
      <c r="W66" s="4">
        <f t="shared" si="41"/>
        <v>3.8670933095492119E-2</v>
      </c>
      <c r="X66">
        <f t="shared" si="42"/>
        <v>-1.045525744983077E-3</v>
      </c>
      <c r="Y66">
        <f t="shared" si="43"/>
        <v>-2.091051489966154E-3</v>
      </c>
      <c r="Z66">
        <f t="shared" si="44"/>
        <v>-1.0455165425586799E-3</v>
      </c>
      <c r="AA66">
        <f t="shared" si="45"/>
        <v>-2.0910330851173597E-3</v>
      </c>
      <c r="AB66">
        <f t="shared" si="46"/>
        <v>1.9415989721357673E-2</v>
      </c>
      <c r="AC66">
        <f t="shared" si="47"/>
        <v>1.9557600833700995E-2</v>
      </c>
      <c r="AD66">
        <f t="shared" si="48"/>
        <v>-1.3263622614536681E-2</v>
      </c>
      <c r="AE66">
        <f t="shared" si="49"/>
        <v>-1.3360361250017131E-2</v>
      </c>
      <c r="AG66" s="4">
        <v>0.19213163743713793</v>
      </c>
      <c r="AH66" s="4">
        <v>0.15179202259868566</v>
      </c>
      <c r="AI66">
        <v>8.0656288992637284E-2</v>
      </c>
      <c r="AJ66">
        <v>4.986931497222967E-2</v>
      </c>
      <c r="AK66">
        <v>3.8670933095492119E-2</v>
      </c>
      <c r="AL66" s="4">
        <v>1.6595924825031735E-2</v>
      </c>
    </row>
    <row r="67" spans="1:38" x14ac:dyDescent="0.25">
      <c r="A67">
        <v>0.01</v>
      </c>
      <c r="B67">
        <v>0.99</v>
      </c>
      <c r="C67">
        <v>0.05</v>
      </c>
      <c r="D67">
        <v>0.1</v>
      </c>
      <c r="E67">
        <f t="shared" si="27"/>
        <v>0.18813243468588103</v>
      </c>
      <c r="F67">
        <f t="shared" si="28"/>
        <v>0.27626486937176203</v>
      </c>
      <c r="G67">
        <f t="shared" si="29"/>
        <v>0.28758263472915191</v>
      </c>
      <c r="H67">
        <f t="shared" si="30"/>
        <v>0.3751652694583042</v>
      </c>
      <c r="I67">
        <f t="shared" si="31"/>
        <v>3.7033108671470256E-2</v>
      </c>
      <c r="J67">
        <f t="shared" si="5"/>
        <v>0.50925721920673173</v>
      </c>
      <c r="K67">
        <f t="shared" si="32"/>
        <v>5.1895658682288015E-2</v>
      </c>
      <c r="L67">
        <f t="shared" si="7"/>
        <v>0.51297100371952487</v>
      </c>
      <c r="M67">
        <f t="shared" si="33"/>
        <v>-1.236365082778744</v>
      </c>
      <c r="N67">
        <f t="shared" si="34"/>
        <v>-1.1983830032828737</v>
      </c>
      <c r="O67">
        <f t="shared" si="35"/>
        <v>1.4439426374315243</v>
      </c>
      <c r="P67">
        <f t="shared" si="36"/>
        <v>1.5008736887007181</v>
      </c>
      <c r="Q67">
        <f t="shared" si="37"/>
        <v>-1.2443635760146383</v>
      </c>
      <c r="R67">
        <f t="shared" si="13"/>
        <v>0.2236773555814168</v>
      </c>
      <c r="S67">
        <f t="shared" si="38"/>
        <v>1.5052428947814454</v>
      </c>
      <c r="T67">
        <f t="shared" si="15"/>
        <v>0.81835513375834101</v>
      </c>
      <c r="U67">
        <f t="shared" si="39"/>
        <v>2.2829006144133614E-2</v>
      </c>
      <c r="V67">
        <f t="shared" si="40"/>
        <v>1.4730980053558501E-2</v>
      </c>
      <c r="W67" s="4">
        <f t="shared" si="41"/>
        <v>3.7559986197692116E-2</v>
      </c>
      <c r="X67">
        <f t="shared" si="42"/>
        <v>-1.0336020498718467E-3</v>
      </c>
      <c r="Y67">
        <f t="shared" si="43"/>
        <v>-2.0672040997436933E-3</v>
      </c>
      <c r="Z67">
        <f t="shared" si="44"/>
        <v>-1.0338015533043741E-3</v>
      </c>
      <c r="AA67">
        <f t="shared" si="45"/>
        <v>-2.0676031066087482E-3</v>
      </c>
      <c r="AB67">
        <f t="shared" si="46"/>
        <v>1.8895568745112206E-2</v>
      </c>
      <c r="AC67">
        <f t="shared" si="47"/>
        <v>1.9033365653863592E-2</v>
      </c>
      <c r="AD67">
        <f t="shared" si="48"/>
        <v>-1.2993703488250661E-2</v>
      </c>
      <c r="AE67">
        <f t="shared" si="49"/>
        <v>-1.3088460740496705E-2</v>
      </c>
      <c r="AG67" s="4">
        <v>0.19097151248730354</v>
      </c>
      <c r="AH67" s="4">
        <v>0.14999679767186344</v>
      </c>
      <c r="AI67">
        <v>7.8796948086864632E-2</v>
      </c>
      <c r="AJ67">
        <v>4.8502177808948124E-2</v>
      </c>
      <c r="AK67">
        <v>3.7559986197692116E-2</v>
      </c>
      <c r="AL67" s="4">
        <v>1.6089242096366859E-2</v>
      </c>
    </row>
    <row r="68" spans="1:38" x14ac:dyDescent="0.25">
      <c r="A68">
        <v>0.01</v>
      </c>
      <c r="B68">
        <v>0.99</v>
      </c>
      <c r="C68">
        <v>0.05</v>
      </c>
      <c r="D68">
        <v>0.1</v>
      </c>
      <c r="E68">
        <f t="shared" si="27"/>
        <v>0.18916603673575288</v>
      </c>
      <c r="F68">
        <f t="shared" si="28"/>
        <v>0.27833207347150574</v>
      </c>
      <c r="G68">
        <f t="shared" si="29"/>
        <v>0.28861643628245626</v>
      </c>
      <c r="H68">
        <f t="shared" si="30"/>
        <v>0.37723287256491295</v>
      </c>
      <c r="I68">
        <f t="shared" si="31"/>
        <v>3.7291509183938219E-2</v>
      </c>
      <c r="J68">
        <f t="shared" si="5"/>
        <v>0.5093217970360967</v>
      </c>
      <c r="K68">
        <f t="shared" si="32"/>
        <v>5.2154109070614109E-2</v>
      </c>
      <c r="L68">
        <f t="shared" si="7"/>
        <v>0.51303557261630239</v>
      </c>
      <c r="M68">
        <f t="shared" si="33"/>
        <v>-1.2552606515238562</v>
      </c>
      <c r="N68">
        <f t="shared" si="34"/>
        <v>-1.2174163689367372</v>
      </c>
      <c r="O68">
        <f t="shared" si="35"/>
        <v>1.4569363409197749</v>
      </c>
      <c r="P68">
        <f t="shared" si="36"/>
        <v>1.5139621494412148</v>
      </c>
      <c r="Q68">
        <f t="shared" si="37"/>
        <v>-1.2639095147327506</v>
      </c>
      <c r="R68">
        <f t="shared" si="13"/>
        <v>0.22030162523353292</v>
      </c>
      <c r="S68">
        <f t="shared" si="38"/>
        <v>1.5187658735824368</v>
      </c>
      <c r="T68">
        <f t="shared" si="15"/>
        <v>0.82035667730971162</v>
      </c>
      <c r="U68">
        <f t="shared" si="39"/>
        <v>2.2113386787932662E-2</v>
      </c>
      <c r="V68">
        <f t="shared" si="40"/>
        <v>1.4389428466700655E-2</v>
      </c>
      <c r="W68" s="4">
        <f t="shared" si="41"/>
        <v>3.6502815254633315E-2</v>
      </c>
      <c r="X68">
        <f t="shared" si="42"/>
        <v>-1.021749773009174E-3</v>
      </c>
      <c r="Y68">
        <f t="shared" si="43"/>
        <v>-2.043499546018348E-3</v>
      </c>
      <c r="Z68">
        <f t="shared" si="44"/>
        <v>-1.0221425741755187E-3</v>
      </c>
      <c r="AA68">
        <f t="shared" si="45"/>
        <v>-2.0442851483510375E-3</v>
      </c>
      <c r="AB68">
        <f t="shared" si="46"/>
        <v>1.839836463124269E-2</v>
      </c>
      <c r="AC68">
        <f t="shared" si="47"/>
        <v>1.8532518318912939E-2</v>
      </c>
      <c r="AD68">
        <f t="shared" si="48"/>
        <v>-1.2733354479444774E-2</v>
      </c>
      <c r="AE68">
        <f t="shared" si="49"/>
        <v>-1.2826201126093423E-2</v>
      </c>
      <c r="AG68" s="4">
        <v>0.18981819476902467</v>
      </c>
      <c r="AH68" s="4">
        <v>0.14822681127170761</v>
      </c>
      <c r="AI68">
        <v>7.7003262739623934E-2</v>
      </c>
      <c r="AJ68">
        <v>4.7196862220289286E-2</v>
      </c>
      <c r="AK68">
        <v>3.6502815254633315E-2</v>
      </c>
      <c r="AL68" s="4">
        <v>1.5609470403423031E-2</v>
      </c>
    </row>
    <row r="69" spans="1:38" x14ac:dyDescent="0.25">
      <c r="A69">
        <v>0.01</v>
      </c>
      <c r="B69">
        <v>0.99</v>
      </c>
      <c r="C69">
        <v>0.05</v>
      </c>
      <c r="D69">
        <v>0.1</v>
      </c>
      <c r="E69">
        <f t="shared" si="27"/>
        <v>0.19018778650876206</v>
      </c>
      <c r="F69">
        <f t="shared" si="28"/>
        <v>0.28037557301752408</v>
      </c>
      <c r="G69">
        <f t="shared" si="29"/>
        <v>0.2896385788566318</v>
      </c>
      <c r="H69">
        <f t="shared" si="30"/>
        <v>0.37927715771326398</v>
      </c>
      <c r="I69">
        <f t="shared" si="31"/>
        <v>3.7546946627190513E-2</v>
      </c>
      <c r="J69">
        <f t="shared" si="5"/>
        <v>0.50938563404809156</v>
      </c>
      <c r="K69">
        <f t="shared" si="32"/>
        <v>5.2409644714157988E-2</v>
      </c>
      <c r="L69">
        <f t="shared" si="7"/>
        <v>0.51309941289199668</v>
      </c>
      <c r="M69">
        <f t="shared" si="33"/>
        <v>-1.2736590161550989</v>
      </c>
      <c r="N69">
        <f t="shared" si="34"/>
        <v>-1.2359488872556501</v>
      </c>
      <c r="O69">
        <f t="shared" si="35"/>
        <v>1.4696696953992197</v>
      </c>
      <c r="P69">
        <f t="shared" si="36"/>
        <v>1.5267883505673081</v>
      </c>
      <c r="Q69">
        <f t="shared" si="37"/>
        <v>-1.2829482539206243</v>
      </c>
      <c r="R69">
        <f t="shared" si="13"/>
        <v>0.21704878346230189</v>
      </c>
      <c r="S69">
        <f t="shared" si="38"/>
        <v>1.5320228359186228</v>
      </c>
      <c r="T69">
        <f t="shared" si="15"/>
        <v>0.82230208649153358</v>
      </c>
      <c r="U69">
        <f t="shared" si="39"/>
        <v>2.1434599366609585E-2</v>
      </c>
      <c r="V69">
        <f t="shared" si="40"/>
        <v>1.406129509754654E-2</v>
      </c>
      <c r="W69" s="4">
        <f t="shared" si="41"/>
        <v>3.5495894464156123E-2</v>
      </c>
      <c r="X69">
        <f t="shared" si="42"/>
        <v>-1.0099888049399919E-3</v>
      </c>
      <c r="Y69">
        <f t="shared" si="43"/>
        <v>-2.0199776098799838E-3</v>
      </c>
      <c r="Z69">
        <f t="shared" si="44"/>
        <v>-1.0105606676809222E-3</v>
      </c>
      <c r="AA69">
        <f t="shared" si="45"/>
        <v>-2.0211213353618445E-3</v>
      </c>
      <c r="AB69">
        <f t="shared" si="46"/>
        <v>1.7923030133504381E-2</v>
      </c>
      <c r="AC69">
        <f t="shared" si="47"/>
        <v>1.8053701604545901E-2</v>
      </c>
      <c r="AD69">
        <f t="shared" si="48"/>
        <v>-1.2482111923073778E-2</v>
      </c>
      <c r="AE69">
        <f t="shared" si="49"/>
        <v>-1.2573115281018479E-2</v>
      </c>
      <c r="AG69" s="4">
        <v>0.18867168865397438</v>
      </c>
      <c r="AH69" s="4">
        <v>0.14648184680377035</v>
      </c>
      <c r="AI69">
        <v>7.5272447638079221E-2</v>
      </c>
      <c r="AJ69">
        <v>4.594966917264709E-2</v>
      </c>
      <c r="AK69">
        <v>3.5495894464156123E-2</v>
      </c>
      <c r="AL69" s="4">
        <v>1.5154610696864603E-2</v>
      </c>
    </row>
    <row r="70" spans="1:38" x14ac:dyDescent="0.25">
      <c r="A70">
        <v>0.01</v>
      </c>
      <c r="B70">
        <v>0.99</v>
      </c>
      <c r="C70">
        <v>0.05</v>
      </c>
      <c r="D70">
        <v>0.1</v>
      </c>
      <c r="E70">
        <f t="shared" si="27"/>
        <v>0.19119777531370205</v>
      </c>
      <c r="F70">
        <f t="shared" si="28"/>
        <v>0.28239555062740407</v>
      </c>
      <c r="G70">
        <f t="shared" si="29"/>
        <v>0.29064913952431271</v>
      </c>
      <c r="H70">
        <f t="shared" si="30"/>
        <v>0.38129827904862584</v>
      </c>
      <c r="I70">
        <f t="shared" si="31"/>
        <v>3.7799443828425511E-2</v>
      </c>
      <c r="J70">
        <f t="shared" si="5"/>
        <v>0.50944873595601281</v>
      </c>
      <c r="K70">
        <f t="shared" si="32"/>
        <v>5.2662284881078221E-2</v>
      </c>
      <c r="L70">
        <f t="shared" si="7"/>
        <v>0.51316252937281803</v>
      </c>
      <c r="M70">
        <f t="shared" si="33"/>
        <v>-1.2915820462886032</v>
      </c>
      <c r="N70">
        <f t="shared" si="34"/>
        <v>-1.254002588860196</v>
      </c>
      <c r="O70">
        <f t="shared" si="35"/>
        <v>1.4821518073222935</v>
      </c>
      <c r="P70">
        <f t="shared" si="36"/>
        <v>1.5393614658483266</v>
      </c>
      <c r="Q70">
        <f t="shared" si="37"/>
        <v>-1.3015019812047695</v>
      </c>
      <c r="R70">
        <f t="shared" si="13"/>
        <v>0.21391234450474783</v>
      </c>
      <c r="S70">
        <f t="shared" si="38"/>
        <v>1.5450229881690385</v>
      </c>
      <c r="T70">
        <f t="shared" si="15"/>
        <v>0.82419373388533457</v>
      </c>
      <c r="U70">
        <f t="shared" si="39"/>
        <v>2.079012212071148E-2</v>
      </c>
      <c r="V70">
        <f t="shared" si="40"/>
        <v>1.3745858941443624E-2</v>
      </c>
      <c r="W70" s="4">
        <f t="shared" si="41"/>
        <v>3.4535981062155108E-2</v>
      </c>
      <c r="X70">
        <f t="shared" si="42"/>
        <v>-9.9833580088807172E-4</v>
      </c>
      <c r="Y70">
        <f t="shared" si="43"/>
        <v>-1.9966716017761434E-3</v>
      </c>
      <c r="Z70">
        <f t="shared" si="44"/>
        <v>-9.9907356552372947E-4</v>
      </c>
      <c r="AA70">
        <f t="shared" si="45"/>
        <v>-1.9981471310474589E-3</v>
      </c>
      <c r="AB70">
        <f t="shared" si="46"/>
        <v>1.7468307606289108E-2</v>
      </c>
      <c r="AC70">
        <f t="shared" si="47"/>
        <v>1.7595648555853396E-2</v>
      </c>
      <c r="AD70">
        <f t="shared" si="48"/>
        <v>-1.2239539743649443E-2</v>
      </c>
      <c r="AE70">
        <f t="shared" si="49"/>
        <v>-1.2328763877338561E-2</v>
      </c>
      <c r="AG70" s="4">
        <v>0.18753199747874838</v>
      </c>
      <c r="AH70" s="4">
        <v>0.14476168039190218</v>
      </c>
      <c r="AI70">
        <v>7.3601835650846686E-2</v>
      </c>
      <c r="AJ70">
        <v>4.4757162686715729E-2</v>
      </c>
      <c r="AK70">
        <v>3.4535981062155108E-2</v>
      </c>
      <c r="AL70" s="4">
        <v>1.4722852012876885E-2</v>
      </c>
    </row>
    <row r="71" spans="1:38" x14ac:dyDescent="0.25">
      <c r="A71">
        <v>0.01</v>
      </c>
      <c r="B71">
        <v>0.99</v>
      </c>
      <c r="C71">
        <v>0.05</v>
      </c>
      <c r="D71">
        <v>0.1</v>
      </c>
      <c r="E71">
        <f t="shared" si="27"/>
        <v>0.19219611111459012</v>
      </c>
      <c r="F71">
        <f t="shared" si="28"/>
        <v>0.2843922222291802</v>
      </c>
      <c r="G71">
        <f t="shared" si="29"/>
        <v>0.29164821308983646</v>
      </c>
      <c r="H71">
        <f t="shared" si="30"/>
        <v>0.3832964261796733</v>
      </c>
      <c r="I71">
        <f t="shared" si="31"/>
        <v>3.8049027778647528E-2</v>
      </c>
      <c r="J71">
        <f t="shared" si="5"/>
        <v>0.50951110951364342</v>
      </c>
      <c r="K71">
        <f t="shared" si="32"/>
        <v>5.291205327245916E-2</v>
      </c>
      <c r="L71">
        <f t="shared" si="7"/>
        <v>0.51322492799227992</v>
      </c>
      <c r="M71">
        <f t="shared" si="33"/>
        <v>-1.3090503538948923</v>
      </c>
      <c r="N71">
        <f t="shared" si="34"/>
        <v>-1.2715982374160495</v>
      </c>
      <c r="O71">
        <f t="shared" si="35"/>
        <v>1.4943913470659429</v>
      </c>
      <c r="P71">
        <f t="shared" si="36"/>
        <v>1.5516902297256652</v>
      </c>
      <c r="Q71">
        <f t="shared" si="37"/>
        <v>-1.3195916120551763</v>
      </c>
      <c r="R71">
        <f t="shared" si="13"/>
        <v>0.21088624661363317</v>
      </c>
      <c r="S71">
        <f t="shared" si="38"/>
        <v>1.5577750997084356</v>
      </c>
      <c r="T71">
        <f t="shared" si="15"/>
        <v>0.82603386242401433</v>
      </c>
      <c r="U71">
        <f t="shared" si="39"/>
        <v>2.0177642039256722E-2</v>
      </c>
      <c r="V71">
        <f t="shared" si="40"/>
        <v>1.3442447135793529E-2</v>
      </c>
      <c r="W71" s="4">
        <f t="shared" si="41"/>
        <v>3.3620089175050251E-2</v>
      </c>
      <c r="X71">
        <f t="shared" si="42"/>
        <v>-9.8680461618471391E-4</v>
      </c>
      <c r="Y71">
        <f t="shared" si="43"/>
        <v>-1.9736092323694278E-3</v>
      </c>
      <c r="Z71">
        <f t="shared" si="44"/>
        <v>-9.8769611198995869E-4</v>
      </c>
      <c r="AA71">
        <f t="shared" si="45"/>
        <v>-1.9753922239799174E-3</v>
      </c>
      <c r="AB71">
        <f t="shared" si="46"/>
        <v>1.703302297846648E-2</v>
      </c>
      <c r="AC71">
        <f t="shared" si="47"/>
        <v>1.7157176415561998E-2</v>
      </c>
      <c r="AD71">
        <f t="shared" si="48"/>
        <v>-1.2005227567094115E-2</v>
      </c>
      <c r="AE71">
        <f t="shared" si="49"/>
        <v>-1.2092733482365461E-2</v>
      </c>
      <c r="AG71" s="4">
        <v>0.18639912355349048</v>
      </c>
      <c r="AH71" s="4">
        <v>0.14306608137583723</v>
      </c>
      <c r="AI71">
        <v>7.1988874667910402E-2</v>
      </c>
      <c r="AJ71">
        <v>4.3616149238526691E-2</v>
      </c>
      <c r="AK71">
        <v>3.3620089175050251E-2</v>
      </c>
      <c r="AL71" s="4">
        <v>1.4312550283620495E-2</v>
      </c>
    </row>
    <row r="72" spans="1:38" x14ac:dyDescent="0.25">
      <c r="A72">
        <v>0.01</v>
      </c>
      <c r="B72">
        <v>0.99</v>
      </c>
      <c r="C72">
        <v>0.05</v>
      </c>
      <c r="D72">
        <v>0.1</v>
      </c>
      <c r="E72">
        <f t="shared" si="27"/>
        <v>0.19318291573077484</v>
      </c>
      <c r="F72">
        <f t="shared" si="28"/>
        <v>0.28636583146154965</v>
      </c>
      <c r="G72">
        <f t="shared" si="29"/>
        <v>0.29263590920182642</v>
      </c>
      <c r="H72">
        <f t="shared" si="30"/>
        <v>0.38527181840365321</v>
      </c>
      <c r="I72">
        <f t="shared" si="31"/>
        <v>3.8295728932693708E-2</v>
      </c>
      <c r="J72">
        <f t="shared" si="5"/>
        <v>0.50957276234029658</v>
      </c>
      <c r="K72">
        <f t="shared" si="32"/>
        <v>5.3158977300456649E-2</v>
      </c>
      <c r="L72">
        <f t="shared" si="7"/>
        <v>0.51328661561082523</v>
      </c>
      <c r="M72">
        <f t="shared" si="33"/>
        <v>-1.3260833768733589</v>
      </c>
      <c r="N72">
        <f t="shared" si="34"/>
        <v>-1.2887554138316115</v>
      </c>
      <c r="O72">
        <f t="shared" si="35"/>
        <v>1.506396574633037</v>
      </c>
      <c r="P72">
        <f t="shared" si="36"/>
        <v>1.5637829632080307</v>
      </c>
      <c r="Q72">
        <f t="shared" si="37"/>
        <v>-1.3372368741626626</v>
      </c>
      <c r="R72">
        <f t="shared" si="13"/>
        <v>0.20796482083611512</v>
      </c>
      <c r="S72">
        <f t="shared" si="38"/>
        <v>1.5702875284506352</v>
      </c>
      <c r="T72">
        <f t="shared" si="15"/>
        <v>0.82782459385694795</v>
      </c>
      <c r="U72">
        <f t="shared" si="39"/>
        <v>1.9595035144337577E-2</v>
      </c>
      <c r="V72">
        <f t="shared" si="40"/>
        <v>1.3150431178831939E-2</v>
      </c>
      <c r="W72" s="4">
        <f t="shared" si="41"/>
        <v>3.274546632316952E-2</v>
      </c>
      <c r="X72">
        <f t="shared" si="42"/>
        <v>-9.7540668395724225E-4</v>
      </c>
      <c r="Y72">
        <f t="shared" si="43"/>
        <v>-1.9508133679144845E-3</v>
      </c>
      <c r="Z72">
        <f t="shared" si="44"/>
        <v>-9.7644064899224869E-4</v>
      </c>
      <c r="AA72">
        <f t="shared" si="45"/>
        <v>-1.9528812979844974E-3</v>
      </c>
      <c r="AB72">
        <f t="shared" si="46"/>
        <v>1.6616080028535835E-2</v>
      </c>
      <c r="AC72">
        <f t="shared" si="47"/>
        <v>1.6737180855970039E-2</v>
      </c>
      <c r="AD72">
        <f t="shared" si="48"/>
        <v>-1.1778788973524114E-2</v>
      </c>
      <c r="AE72">
        <f t="shared" si="49"/>
        <v>-1.1864634798075813E-2</v>
      </c>
      <c r="AG72" s="4">
        <v>0.1852730681710435</v>
      </c>
      <c r="AH72" s="4">
        <v>0.14139481280033572</v>
      </c>
      <c r="AI72">
        <v>7.0431124182790114E-2</v>
      </c>
      <c r="AJ72">
        <v>4.2523658794910948E-2</v>
      </c>
      <c r="AK72">
        <v>3.274546632316952E-2</v>
      </c>
      <c r="AL72" s="4">
        <v>1.3922209904242521E-2</v>
      </c>
    </row>
    <row r="73" spans="1:38" x14ac:dyDescent="0.25">
      <c r="A73">
        <v>0.01</v>
      </c>
      <c r="B73">
        <v>0.99</v>
      </c>
      <c r="C73">
        <v>0.05</v>
      </c>
      <c r="D73">
        <v>0.1</v>
      </c>
      <c r="E73">
        <f t="shared" si="27"/>
        <v>0.19415832241473208</v>
      </c>
      <c r="F73">
        <f t="shared" si="28"/>
        <v>0.28831664482946412</v>
      </c>
      <c r="G73">
        <f t="shared" si="29"/>
        <v>0.29361234985081869</v>
      </c>
      <c r="H73">
        <f t="shared" si="30"/>
        <v>0.3872246997016377</v>
      </c>
      <c r="I73">
        <f t="shared" si="31"/>
        <v>3.8539580603683017E-2</v>
      </c>
      <c r="J73">
        <f t="shared" si="5"/>
        <v>0.50963370276946107</v>
      </c>
      <c r="K73">
        <f t="shared" si="32"/>
        <v>5.340308746270471E-2</v>
      </c>
      <c r="L73">
        <f t="shared" si="7"/>
        <v>0.51334759985950718</v>
      </c>
      <c r="M73">
        <f t="shared" si="33"/>
        <v>-1.3426994569018946</v>
      </c>
      <c r="N73">
        <f t="shared" si="34"/>
        <v>-1.3054925946875815</v>
      </c>
      <c r="O73">
        <f t="shared" si="35"/>
        <v>1.5181753636065611</v>
      </c>
      <c r="P73">
        <f t="shared" si="36"/>
        <v>1.5756475980061064</v>
      </c>
      <c r="Q73">
        <f t="shared" si="37"/>
        <v>-1.3544563860446872</v>
      </c>
      <c r="R73">
        <f t="shared" si="13"/>
        <v>0.20514276214299262</v>
      </c>
      <c r="S73">
        <f t="shared" si="38"/>
        <v>1.582568244669017</v>
      </c>
      <c r="T73">
        <f t="shared" si="15"/>
        <v>0.82956793658818173</v>
      </c>
      <c r="U73">
        <f t="shared" si="39"/>
        <v>1.9040348808398295E-2</v>
      </c>
      <c r="V73">
        <f t="shared" si="40"/>
        <v>1.2869223485286838E-2</v>
      </c>
      <c r="W73" s="4">
        <f t="shared" si="41"/>
        <v>3.1909572293685129E-2</v>
      </c>
      <c r="X73">
        <f t="shared" si="42"/>
        <v>-9.6415134279892619E-4</v>
      </c>
      <c r="Y73">
        <f t="shared" si="43"/>
        <v>-1.9283026855978524E-3</v>
      </c>
      <c r="Z73">
        <f t="shared" si="44"/>
        <v>-9.6531735051476808E-4</v>
      </c>
      <c r="AA73">
        <f t="shared" si="45"/>
        <v>-1.9306347010295362E-3</v>
      </c>
      <c r="AB73">
        <f t="shared" si="46"/>
        <v>1.6216454977537483E-2</v>
      </c>
      <c r="AC73">
        <f t="shared" si="47"/>
        <v>1.6334630531125594E-2</v>
      </c>
      <c r="AD73">
        <f t="shared" si="48"/>
        <v>-1.1559859880166673E-2</v>
      </c>
      <c r="AE73">
        <f t="shared" si="49"/>
        <v>-1.164410103167802E-2</v>
      </c>
      <c r="AG73" s="4">
        <v>0.18415383161660606</v>
      </c>
      <c r="AH73" s="4">
        <v>0.13974763189487274</v>
      </c>
      <c r="AI73">
        <v>6.8926251685671264E-2</v>
      </c>
      <c r="AJ73">
        <v>4.1476927372259609E-2</v>
      </c>
      <c r="AK73">
        <v>3.1909572293685129E-2</v>
      </c>
      <c r="AL73" s="4">
        <v>1.3550467652764665E-2</v>
      </c>
    </row>
    <row r="74" spans="1:38" x14ac:dyDescent="0.25">
      <c r="A74">
        <v>0.01</v>
      </c>
      <c r="B74">
        <v>0.99</v>
      </c>
      <c r="C74">
        <v>0.05</v>
      </c>
      <c r="D74">
        <v>0.1</v>
      </c>
      <c r="E74">
        <f t="shared" si="27"/>
        <v>0.195122473757531</v>
      </c>
      <c r="F74">
        <f t="shared" si="28"/>
        <v>0.29024494751506197</v>
      </c>
      <c r="G74">
        <f t="shared" si="29"/>
        <v>0.29457766720133344</v>
      </c>
      <c r="H74">
        <f t="shared" si="30"/>
        <v>0.38915533440266725</v>
      </c>
      <c r="I74">
        <f t="shared" si="31"/>
        <v>3.8780618439382748E-2</v>
      </c>
      <c r="J74">
        <f t="shared" si="5"/>
        <v>0.50969393971792432</v>
      </c>
      <c r="K74">
        <f t="shared" si="32"/>
        <v>5.3644416800333397E-2</v>
      </c>
      <c r="L74">
        <f t="shared" si="7"/>
        <v>0.51340788900456635</v>
      </c>
      <c r="M74">
        <f t="shared" si="33"/>
        <v>-1.3589159118794321</v>
      </c>
      <c r="N74">
        <f t="shared" si="34"/>
        <v>-1.3218272252187071</v>
      </c>
      <c r="O74">
        <f t="shared" si="35"/>
        <v>1.5297352234867279</v>
      </c>
      <c r="P74">
        <f t="shared" si="36"/>
        <v>1.5872916990377846</v>
      </c>
      <c r="Q74">
        <f t="shared" si="37"/>
        <v>-1.3712677301995033</v>
      </c>
      <c r="R74">
        <f t="shared" si="13"/>
        <v>0.20241510276066826</v>
      </c>
      <c r="S74">
        <f t="shared" si="38"/>
        <v>1.5946248532216902</v>
      </c>
      <c r="T74">
        <f t="shared" si="15"/>
        <v>0.83126579293817349</v>
      </c>
      <c r="U74">
        <f t="shared" si="39"/>
        <v>1.851178588519926E-2</v>
      </c>
      <c r="V74">
        <f t="shared" si="40"/>
        <v>1.2598274245773406E-2</v>
      </c>
      <c r="W74" s="4">
        <f t="shared" si="41"/>
        <v>3.1110060130972665E-2</v>
      </c>
      <c r="X74">
        <f t="shared" si="42"/>
        <v>-9.5304612111621898E-4</v>
      </c>
      <c r="Y74">
        <f t="shared" si="43"/>
        <v>-1.906092242232438E-3</v>
      </c>
      <c r="Z74">
        <f t="shared" si="44"/>
        <v>-9.5433451318514275E-4</v>
      </c>
      <c r="AA74">
        <f t="shared" si="45"/>
        <v>-1.9086690263702855E-3</v>
      </c>
      <c r="AB74">
        <f t="shared" si="46"/>
        <v>1.583319140568407E-2</v>
      </c>
      <c r="AC74">
        <f t="shared" si="47"/>
        <v>1.5948561955231807E-2</v>
      </c>
      <c r="AD74">
        <f t="shared" si="48"/>
        <v>-1.1348097044372783E-2</v>
      </c>
      <c r="AE74">
        <f t="shared" si="49"/>
        <v>-1.1430786387208637E-2</v>
      </c>
      <c r="AG74" s="4">
        <v>0.18304141317787717</v>
      </c>
      <c r="AH74" s="4">
        <v>0.13812429054297162</v>
      </c>
      <c r="AI74">
        <v>6.7472028926383057E-2</v>
      </c>
      <c r="AJ74">
        <v>4.0473381009192497E-2</v>
      </c>
      <c r="AK74">
        <v>3.1110060130972665E-2</v>
      </c>
      <c r="AL74" s="4">
        <v>1.3196078624468146E-2</v>
      </c>
    </row>
    <row r="75" spans="1:38" x14ac:dyDescent="0.25">
      <c r="A75">
        <v>0.01</v>
      </c>
      <c r="B75">
        <v>0.99</v>
      </c>
      <c r="C75">
        <v>0.05</v>
      </c>
      <c r="D75">
        <v>0.1</v>
      </c>
      <c r="E75">
        <f t="shared" si="27"/>
        <v>0.19607551987864721</v>
      </c>
      <c r="F75">
        <f t="shared" si="28"/>
        <v>0.2921510397572944</v>
      </c>
      <c r="G75">
        <f t="shared" si="29"/>
        <v>0.2955320017145186</v>
      </c>
      <c r="H75">
        <f t="shared" si="30"/>
        <v>0.39106400342903752</v>
      </c>
      <c r="I75">
        <f t="shared" si="31"/>
        <v>3.9018879969661802E-2</v>
      </c>
      <c r="J75">
        <f t="shared" si="5"/>
        <v>0.50975348257266284</v>
      </c>
      <c r="K75">
        <f t="shared" si="32"/>
        <v>5.3883000428629688E-2</v>
      </c>
      <c r="L75">
        <f t="shared" si="7"/>
        <v>0.51346749183016027</v>
      </c>
      <c r="M75">
        <f t="shared" si="33"/>
        <v>-1.3747491032851162</v>
      </c>
      <c r="N75">
        <f t="shared" si="34"/>
        <v>-1.3377757871739389</v>
      </c>
      <c r="O75">
        <f t="shared" si="35"/>
        <v>1.5410833205311005</v>
      </c>
      <c r="P75">
        <f t="shared" si="36"/>
        <v>1.5987224854249933</v>
      </c>
      <c r="Q75">
        <f t="shared" si="37"/>
        <v>-1.3876875211345541</v>
      </c>
      <c r="R75">
        <f t="shared" si="13"/>
        <v>0.19977718755770743</v>
      </c>
      <c r="S75">
        <f t="shared" si="38"/>
        <v>1.6064646142990231</v>
      </c>
      <c r="T75">
        <f t="shared" si="15"/>
        <v>0.83291996587531758</v>
      </c>
      <c r="U75">
        <f t="shared" si="39"/>
        <v>1.800769045865663E-2</v>
      </c>
      <c r="V75">
        <f t="shared" si="40"/>
        <v>1.2337068560305696E-2</v>
      </c>
      <c r="W75" s="4">
        <f t="shared" si="41"/>
        <v>3.0344759018962324E-2</v>
      </c>
      <c r="X75">
        <f t="shared" si="42"/>
        <v>-9.4209698395242693E-4</v>
      </c>
      <c r="Y75">
        <f t="shared" si="43"/>
        <v>-1.8841939679048539E-3</v>
      </c>
      <c r="Z75">
        <f t="shared" si="44"/>
        <v>-9.4349880880567442E-4</v>
      </c>
      <c r="AA75">
        <f t="shared" si="45"/>
        <v>-1.8869976176113488E-3</v>
      </c>
      <c r="AB75">
        <f t="shared" si="46"/>
        <v>1.5465395491032914E-2</v>
      </c>
      <c r="AC75">
        <f t="shared" si="47"/>
        <v>1.557807470557142E-2</v>
      </c>
      <c r="AD75">
        <f t="shared" si="48"/>
        <v>-1.114317667741596E-2</v>
      </c>
      <c r="AE75">
        <f t="shared" si="49"/>
        <v>-1.1224364668774025E-2</v>
      </c>
      <c r="AG75" s="4">
        <v>0.18193581115566843</v>
      </c>
      <c r="AH75" s="4">
        <v>0.13652453574038145</v>
      </c>
      <c r="AI75">
        <v>6.6066328097317314E-2</v>
      </c>
      <c r="AJ75">
        <v>3.9510621047226191E-2</v>
      </c>
      <c r="AK75">
        <v>3.0344759018962324E-2</v>
      </c>
      <c r="AL75" s="4">
        <v>1.285790389619694E-2</v>
      </c>
    </row>
    <row r="76" spans="1:38" x14ac:dyDescent="0.25">
      <c r="A76">
        <v>0.01</v>
      </c>
      <c r="B76">
        <v>0.99</v>
      </c>
      <c r="C76">
        <v>0.05</v>
      </c>
      <c r="D76">
        <v>0.1</v>
      </c>
      <c r="E76">
        <f t="shared" si="27"/>
        <v>0.19701761686259964</v>
      </c>
      <c r="F76">
        <f t="shared" si="28"/>
        <v>0.29403523372519924</v>
      </c>
      <c r="G76">
        <f t="shared" si="29"/>
        <v>0.29647550052332428</v>
      </c>
      <c r="H76">
        <f t="shared" si="30"/>
        <v>0.39295100104664887</v>
      </c>
      <c r="I76">
        <f t="shared" si="31"/>
        <v>3.9254404215649907E-2</v>
      </c>
      <c r="J76">
        <f t="shared" si="5"/>
        <v>0.50981234109315809</v>
      </c>
      <c r="K76">
        <f t="shared" si="32"/>
        <v>5.41188751308311E-2</v>
      </c>
      <c r="L76">
        <f t="shared" si="7"/>
        <v>0.51352641753687001</v>
      </c>
      <c r="M76">
        <f t="shared" si="33"/>
        <v>-1.3902144987761491</v>
      </c>
      <c r="N76">
        <f t="shared" si="34"/>
        <v>-1.3533538618795102</v>
      </c>
      <c r="O76">
        <f t="shared" si="35"/>
        <v>1.5522264972085165</v>
      </c>
      <c r="P76">
        <f t="shared" si="36"/>
        <v>1.6099468500937673</v>
      </c>
      <c r="Q76">
        <f t="shared" si="37"/>
        <v>-1.4037314685933928</v>
      </c>
      <c r="R76">
        <f t="shared" si="13"/>
        <v>0.19722465134076261</v>
      </c>
      <c r="S76">
        <f t="shared" si="38"/>
        <v>1.6180944628021268</v>
      </c>
      <c r="T76">
        <f t="shared" si="15"/>
        <v>0.83453216525962548</v>
      </c>
      <c r="U76">
        <f t="shared" si="39"/>
        <v>1.7526535034835061E-2</v>
      </c>
      <c r="V76">
        <f t="shared" si="40"/>
        <v>1.20851238194302E-2</v>
      </c>
      <c r="W76" s="4">
        <f t="shared" si="41"/>
        <v>2.9611658854265262E-2</v>
      </c>
      <c r="X76">
        <f t="shared" si="42"/>
        <v>-9.3130854730575524E-4</v>
      </c>
      <c r="Y76">
        <f t="shared" si="43"/>
        <v>-1.8626170946115105E-3</v>
      </c>
      <c r="Z76">
        <f t="shared" si="44"/>
        <v>-9.3281550389643492E-4</v>
      </c>
      <c r="AA76">
        <f t="shared" si="45"/>
        <v>-1.8656310077928698E-3</v>
      </c>
      <c r="AB76">
        <f t="shared" si="46"/>
        <v>1.5112231563071392E-2</v>
      </c>
      <c r="AC76">
        <f t="shared" si="47"/>
        <v>1.5222326942755554E-2</v>
      </c>
      <c r="AD76">
        <f t="shared" si="48"/>
        <v>-1.0944793160459047E-2</v>
      </c>
      <c r="AE76">
        <f t="shared" si="49"/>
        <v>-1.1024527986751007E-2</v>
      </c>
      <c r="AG76" s="4">
        <v>0.18083702287496434</v>
      </c>
      <c r="AH76" s="4">
        <v>0.13494811004139692</v>
      </c>
      <c r="AI76">
        <v>6.4707117978568679E-2</v>
      </c>
      <c r="AJ76">
        <v>3.8586410618184963E-2</v>
      </c>
      <c r="AK76">
        <v>2.9611658854265262E-2</v>
      </c>
      <c r="AL76" s="4">
        <v>1.2534899680483368E-2</v>
      </c>
    </row>
    <row r="77" spans="1:38" x14ac:dyDescent="0.25">
      <c r="W77" s="4"/>
    </row>
    <row r="78" spans="1:38" x14ac:dyDescent="0.25">
      <c r="W78" s="4"/>
    </row>
    <row r="79" spans="1:38" x14ac:dyDescent="0.25">
      <c r="W79" s="4"/>
    </row>
    <row r="80" spans="1:38" x14ac:dyDescent="0.25">
      <c r="W80" s="4"/>
    </row>
    <row r="81" spans="23:23" x14ac:dyDescent="0.25">
      <c r="W81" s="4"/>
    </row>
    <row r="82" spans="23:23" x14ac:dyDescent="0.25">
      <c r="W82" s="4"/>
    </row>
    <row r="83" spans="23:23" x14ac:dyDescent="0.25">
      <c r="W83" s="4"/>
    </row>
    <row r="84" spans="23:23" x14ac:dyDescent="0.25">
      <c r="W84" s="4"/>
    </row>
    <row r="85" spans="23:23" x14ac:dyDescent="0.25">
      <c r="W85" s="4"/>
    </row>
    <row r="86" spans="23:23" x14ac:dyDescent="0.25">
      <c r="W86" s="4"/>
    </row>
    <row r="87" spans="23:23" x14ac:dyDescent="0.25">
      <c r="W87" s="4"/>
    </row>
    <row r="88" spans="23:23" x14ac:dyDescent="0.25">
      <c r="W88" s="4"/>
    </row>
    <row r="89" spans="23:23" x14ac:dyDescent="0.25">
      <c r="W89" s="4"/>
    </row>
    <row r="90" spans="23:23" x14ac:dyDescent="0.25">
      <c r="W90" s="4"/>
    </row>
    <row r="91" spans="23:23" x14ac:dyDescent="0.25">
      <c r="W91" s="4"/>
    </row>
    <row r="92" spans="23:23" x14ac:dyDescent="0.25">
      <c r="W92" s="4"/>
    </row>
    <row r="93" spans="23:23" x14ac:dyDescent="0.25">
      <c r="W93" s="4"/>
    </row>
    <row r="94" spans="23:23" x14ac:dyDescent="0.25">
      <c r="W94" s="4"/>
    </row>
    <row r="95" spans="23:23" x14ac:dyDescent="0.25">
      <c r="W95" s="4"/>
    </row>
    <row r="96" spans="23:23" x14ac:dyDescent="0.25">
      <c r="W96" s="4"/>
    </row>
    <row r="97" spans="23:23" x14ac:dyDescent="0.25">
      <c r="W97" s="4"/>
    </row>
    <row r="98" spans="23:23" x14ac:dyDescent="0.25">
      <c r="W98" s="4"/>
    </row>
    <row r="99" spans="23:23" x14ac:dyDescent="0.25">
      <c r="W99" s="4"/>
    </row>
    <row r="100" spans="23:23" x14ac:dyDescent="0.25">
      <c r="W100" s="4"/>
    </row>
    <row r="101" spans="23:23" x14ac:dyDescent="0.25">
      <c r="W101" s="4"/>
    </row>
    <row r="102" spans="23:23" x14ac:dyDescent="0.25">
      <c r="W102" s="4"/>
    </row>
    <row r="103" spans="23:23" x14ac:dyDescent="0.25">
      <c r="W103" s="4"/>
    </row>
    <row r="104" spans="23:23" x14ac:dyDescent="0.25">
      <c r="W104" s="4"/>
    </row>
    <row r="105" spans="23:23" x14ac:dyDescent="0.25">
      <c r="W105" s="4"/>
    </row>
    <row r="106" spans="23:23" x14ac:dyDescent="0.25">
      <c r="W106" s="4"/>
    </row>
    <row r="107" spans="23:23" x14ac:dyDescent="0.25">
      <c r="W107" s="4"/>
    </row>
    <row r="108" spans="23:23" x14ac:dyDescent="0.25">
      <c r="W108" s="4"/>
    </row>
    <row r="109" spans="23:23" x14ac:dyDescent="0.25">
      <c r="W109" s="4"/>
    </row>
    <row r="110" spans="23:23" x14ac:dyDescent="0.25">
      <c r="W110" s="4"/>
    </row>
    <row r="111" spans="23:23" x14ac:dyDescent="0.25">
      <c r="W111" s="4"/>
    </row>
    <row r="112" spans="23:23" x14ac:dyDescent="0.25">
      <c r="W112" s="4"/>
    </row>
    <row r="113" spans="23:23" x14ac:dyDescent="0.25">
      <c r="W113" s="4"/>
    </row>
    <row r="114" spans="23:23" x14ac:dyDescent="0.25">
      <c r="W114" s="4"/>
    </row>
    <row r="115" spans="23:23" x14ac:dyDescent="0.25">
      <c r="W115" s="4"/>
    </row>
    <row r="116" spans="23:23" x14ac:dyDescent="0.25">
      <c r="W116" s="4"/>
    </row>
    <row r="117" spans="23:23" x14ac:dyDescent="0.25">
      <c r="W117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2021-05-27T15:37:06Z</dcterms:created>
  <dcterms:modified xsi:type="dcterms:W3CDTF">2021-05-28T15:20:45Z</dcterms:modified>
</cp:coreProperties>
</file>