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goldtree\스마트그린기술부문_그린빌딩기술본부\RnD_01_backup\100_연구용역\103_철도기술연구원3차원 공간정보 기반 철도역사 유형별 평가모델 구축 용역\철도연_data_anal_sha\KRRI_analytics\"/>
    </mc:Choice>
  </mc:AlternateContent>
  <xr:revisionPtr revIDLastSave="0" documentId="8_{7B1330E7-877A-43C3-B3D7-499C0A776F6C}" xr6:coauthVersionLast="47" xr6:coauthVersionMax="47" xr10:uidLastSave="{00000000-0000-0000-0000-000000000000}"/>
  <bookViews>
    <workbookView xWindow="28680" yWindow="-120" windowWidth="29040" windowHeight="15840" tabRatio="767" activeTab="9" xr2:uid="{ACC8035F-5362-4042-A1E2-5DD1165A8E7B}"/>
  </bookViews>
  <sheets>
    <sheet name="Sheet1" sheetId="1" r:id="rId1"/>
    <sheet name="Sheet3" sheetId="3" r:id="rId2"/>
    <sheet name="Sheet2" sheetId="2" r:id="rId3"/>
    <sheet name="Sheet5" sheetId="5" r:id="rId4"/>
    <sheet name="Sheet6" sheetId="6" r:id="rId5"/>
    <sheet name="Sheet4" sheetId="4" r:id="rId6"/>
    <sheet name="Sheet7" sheetId="9" r:id="rId7"/>
    <sheet name="kmean3cluster_준공년도" sheetId="7" r:id="rId8"/>
    <sheet name="gmm3cluster_준공년도" sheetId="8" r:id="rId9"/>
    <sheet name="kmean_3_층규모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9" l="1"/>
  <c r="M7" i="9"/>
  <c r="M8" i="9"/>
  <c r="M9" i="9"/>
  <c r="M10" i="9"/>
  <c r="M5" i="9"/>
  <c r="J6" i="9"/>
  <c r="J7" i="9"/>
  <c r="J8" i="9"/>
  <c r="J9" i="9"/>
  <c r="J10" i="9"/>
  <c r="J5" i="9"/>
  <c r="L14" i="9"/>
  <c r="I14" i="9"/>
  <c r="L13" i="9"/>
  <c r="I13" i="9"/>
  <c r="G6" i="5" l="1"/>
  <c r="G7" i="5"/>
  <c r="G8" i="5"/>
  <c r="G9" i="5"/>
  <c r="G10" i="5"/>
  <c r="G5" i="5"/>
  <c r="G14" i="5"/>
  <c r="G15" i="5"/>
  <c r="G22" i="5" s="1"/>
  <c r="G16" i="5"/>
  <c r="G17" i="5"/>
  <c r="G18" i="5"/>
  <c r="G19" i="5"/>
  <c r="G20" i="5"/>
  <c r="G21" i="5"/>
  <c r="G13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24" i="5"/>
  <c r="G38" i="5" s="1"/>
  <c r="G40" i="5"/>
  <c r="G41" i="5"/>
  <c r="G42" i="5"/>
  <c r="G43" i="5"/>
  <c r="G44" i="5"/>
  <c r="G45" i="5"/>
  <c r="G46" i="5"/>
  <c r="G47" i="5"/>
  <c r="G48" i="5"/>
  <c r="G49" i="5"/>
  <c r="G50" i="5"/>
  <c r="G51" i="5"/>
  <c r="G39" i="5"/>
  <c r="G11" i="5" l="1"/>
  <c r="G52" i="5"/>
</calcChain>
</file>

<file path=xl/sharedStrings.xml><?xml version="1.0" encoding="utf-8"?>
<sst xmlns="http://schemas.openxmlformats.org/spreadsheetml/2006/main" count="1268" uniqueCount="33">
  <si>
    <t>호선</t>
  </si>
  <si>
    <t>길이(M)</t>
  </si>
  <si>
    <t>층규모</t>
  </si>
  <si>
    <t>면적(㎡)</t>
  </si>
  <si>
    <t>준공년도</t>
  </si>
  <si>
    <t>섬식</t>
  </si>
  <si>
    <t>상대식</t>
  </si>
  <si>
    <t>복합식</t>
  </si>
  <si>
    <t>지상</t>
  </si>
  <si>
    <t>지상+지하(복합)</t>
  </si>
  <si>
    <t>지하</t>
  </si>
  <si>
    <t>환승유무</t>
  </si>
  <si>
    <t>사용인원(22.05)_승하차/평균</t>
  </si>
  <si>
    <t>임대상가면적</t>
  </si>
  <si>
    <t>silhouette_coeff</t>
  </si>
  <si>
    <t>pca_x</t>
  </si>
  <si>
    <t>pca_y</t>
  </si>
  <si>
    <t>mean</t>
  </si>
  <si>
    <t>sum</t>
  </si>
  <si>
    <t>count</t>
  </si>
  <si>
    <t>cluster</t>
  </si>
  <si>
    <t>median</t>
  </si>
  <si>
    <t>gmm_cluster</t>
  </si>
  <si>
    <t>ftr1</t>
  </si>
  <si>
    <t>ftr2</t>
  </si>
  <si>
    <t>dbscan_cluster</t>
  </si>
  <si>
    <t>ghjhgbj</t>
    <phoneticPr fontId="1" type="noConversion"/>
  </si>
  <si>
    <t>계급</t>
  </si>
  <si>
    <t>기타</t>
  </si>
  <si>
    <t>빈도수</t>
  </si>
  <si>
    <t>mean</t>
    <phoneticPr fontId="1" type="noConversion"/>
  </si>
  <si>
    <t>std</t>
    <phoneticPr fontId="1" type="noConversion"/>
  </si>
  <si>
    <t>면적(㎡)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</si>
</sst>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2" borderId="0" xfId="0" applyNumberFormat="1" applyFill="1">
      <alignment vertical="center"/>
    </xf>
    <xf numFmtId="3" fontId="0" fillId="2" borderId="1" xfId="0" applyNumberFormat="1" applyFill="1" applyBorder="1">
      <alignment vertical="center"/>
    </xf>
    <xf numFmtId="3" fontId="0" fillId="2" borderId="2" xfId="0" applyNumberFormat="1" applyFill="1" applyBorder="1">
      <alignment vertical="center"/>
    </xf>
    <xf numFmtId="3" fontId="0" fillId="2" borderId="3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" xfId="0" applyNumberFormat="1" applyBorder="1">
      <alignment vertical="center"/>
    </xf>
    <xf numFmtId="3" fontId="0" fillId="2" borderId="5" xfId="0" applyNumberFormat="1" applyFill="1" applyBorder="1">
      <alignment vertical="center"/>
    </xf>
    <xf numFmtId="3" fontId="0" fillId="2" borderId="4" xfId="0" applyNumberFormat="1" applyFill="1" applyBorder="1">
      <alignment vertical="center"/>
    </xf>
    <xf numFmtId="3" fontId="0" fillId="0" borderId="5" xfId="0" applyNumberFormat="1" applyBorder="1">
      <alignment vertical="center"/>
    </xf>
    <xf numFmtId="3" fontId="0" fillId="0" borderId="4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3" fontId="0" fillId="0" borderId="0" xfId="0" quotePrefix="1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BE0E-1E42-4EB0-A436-479EB174D8AF}">
  <dimension ref="B2:BA8"/>
  <sheetViews>
    <sheetView workbookViewId="0">
      <selection activeCell="O2" sqref="O2"/>
    </sheetView>
  </sheetViews>
  <sheetFormatPr defaultRowHeight="16.5" x14ac:dyDescent="0.3"/>
  <cols>
    <col min="2" max="2" width="7" bestFit="1" customWidth="1"/>
    <col min="3" max="3" width="12.75" bestFit="1" customWidth="1"/>
    <col min="4" max="4" width="5.25" bestFit="1" customWidth="1"/>
    <col min="5" max="5" width="6.375" bestFit="1" customWidth="1"/>
    <col min="6" max="6" width="12.75" bestFit="1" customWidth="1"/>
    <col min="7" max="8" width="8.25" bestFit="1" customWidth="1"/>
    <col min="9" max="9" width="12.75" bestFit="1" customWidth="1"/>
    <col min="10" max="11" width="7.125" bestFit="1" customWidth="1"/>
    <col min="12" max="12" width="12.75" bestFit="1" customWidth="1"/>
    <col min="13" max="13" width="10.5" bestFit="1" customWidth="1"/>
    <col min="14" max="14" width="8.375" bestFit="1" customWidth="1"/>
    <col min="15" max="15" width="12.75" bestFit="1" customWidth="1"/>
    <col min="18" max="18" width="12.75" bestFit="1" customWidth="1"/>
    <col min="19" max="19" width="5.25" bestFit="1" customWidth="1"/>
    <col min="20" max="20" width="6.375" bestFit="1" customWidth="1"/>
    <col min="21" max="21" width="12.75" bestFit="1" customWidth="1"/>
    <col min="22" max="23" width="7.125" bestFit="1" customWidth="1"/>
    <col min="24" max="24" width="12.75" bestFit="1" customWidth="1"/>
    <col min="25" max="26" width="7.125" bestFit="1" customWidth="1"/>
    <col min="27" max="27" width="12.75" bestFit="1" customWidth="1"/>
    <col min="28" max="28" width="5.25" bestFit="1" customWidth="1"/>
    <col min="29" max="29" width="6.375" bestFit="1" customWidth="1"/>
    <col min="30" max="32" width="16" bestFit="1" customWidth="1"/>
    <col min="33" max="33" width="12.75" bestFit="1" customWidth="1"/>
    <col min="34" max="34" width="5.25" bestFit="1" customWidth="1"/>
    <col min="35" max="35" width="6.375" bestFit="1" customWidth="1"/>
    <col min="36" max="36" width="12.75" bestFit="1" customWidth="1"/>
    <col min="39" max="41" width="27.25" bestFit="1" customWidth="1"/>
    <col min="42" max="44" width="13" bestFit="1" customWidth="1"/>
    <col min="45" max="47" width="15.375" bestFit="1" customWidth="1"/>
    <col min="48" max="49" width="13.625" bestFit="1" customWidth="1"/>
    <col min="50" max="50" width="6.375" bestFit="1" customWidth="1"/>
    <col min="51" max="52" width="13.625" bestFit="1" customWidth="1"/>
    <col min="53" max="53" width="6.375" bestFit="1" customWidth="1"/>
  </cols>
  <sheetData>
    <row r="2" spans="2:53" x14ac:dyDescent="0.3"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  <c r="L2" t="s">
        <v>3</v>
      </c>
      <c r="M2" t="s">
        <v>3</v>
      </c>
      <c r="N2" t="s">
        <v>3</v>
      </c>
      <c r="O2" t="s">
        <v>4</v>
      </c>
      <c r="P2" t="s">
        <v>4</v>
      </c>
      <c r="Q2" t="s">
        <v>4</v>
      </c>
      <c r="R2" t="s">
        <v>5</v>
      </c>
      <c r="S2" t="s">
        <v>5</v>
      </c>
      <c r="T2" t="s">
        <v>5</v>
      </c>
      <c r="U2" t="s">
        <v>6</v>
      </c>
      <c r="V2" t="s">
        <v>6</v>
      </c>
      <c r="W2" t="s">
        <v>6</v>
      </c>
      <c r="X2" t="s">
        <v>7</v>
      </c>
      <c r="Y2" t="s">
        <v>7</v>
      </c>
      <c r="Z2" t="s">
        <v>7</v>
      </c>
      <c r="AA2" t="s">
        <v>8</v>
      </c>
      <c r="AB2" t="s">
        <v>8</v>
      </c>
      <c r="AC2" t="s">
        <v>8</v>
      </c>
      <c r="AD2" t="s">
        <v>9</v>
      </c>
      <c r="AE2" t="s">
        <v>9</v>
      </c>
      <c r="AF2" t="s">
        <v>9</v>
      </c>
      <c r="AG2" t="s">
        <v>10</v>
      </c>
      <c r="AH2" t="s">
        <v>10</v>
      </c>
      <c r="AI2" t="s">
        <v>10</v>
      </c>
      <c r="AJ2" t="s">
        <v>11</v>
      </c>
      <c r="AK2" t="s">
        <v>11</v>
      </c>
      <c r="AL2" t="s">
        <v>11</v>
      </c>
      <c r="AM2" t="s">
        <v>12</v>
      </c>
      <c r="AN2" t="s">
        <v>12</v>
      </c>
      <c r="AO2" t="s">
        <v>12</v>
      </c>
      <c r="AP2" t="s">
        <v>13</v>
      </c>
      <c r="AQ2" t="s">
        <v>13</v>
      </c>
      <c r="AR2" t="s">
        <v>13</v>
      </c>
      <c r="AS2" t="s">
        <v>14</v>
      </c>
      <c r="AT2" t="s">
        <v>14</v>
      </c>
      <c r="AU2" t="s">
        <v>14</v>
      </c>
      <c r="AV2" t="s">
        <v>15</v>
      </c>
      <c r="AW2" t="s">
        <v>15</v>
      </c>
      <c r="AX2" t="s">
        <v>15</v>
      </c>
      <c r="AY2" t="s">
        <v>16</v>
      </c>
      <c r="AZ2" t="s">
        <v>16</v>
      </c>
      <c r="BA2" t="s">
        <v>16</v>
      </c>
    </row>
    <row r="3" spans="2:53" x14ac:dyDescent="0.3">
      <c r="C3" t="s">
        <v>17</v>
      </c>
      <c r="D3" t="s">
        <v>18</v>
      </c>
      <c r="E3" t="s">
        <v>19</v>
      </c>
      <c r="F3" t="s">
        <v>17</v>
      </c>
      <c r="G3" t="s">
        <v>18</v>
      </c>
      <c r="H3" t="s">
        <v>19</v>
      </c>
      <c r="I3" t="s">
        <v>17</v>
      </c>
      <c r="J3" t="s">
        <v>18</v>
      </c>
      <c r="K3" t="s">
        <v>19</v>
      </c>
      <c r="L3" t="s">
        <v>17</v>
      </c>
      <c r="M3" t="s">
        <v>18</v>
      </c>
      <c r="N3" t="s">
        <v>19</v>
      </c>
      <c r="O3" t="s">
        <v>17</v>
      </c>
      <c r="P3" t="s">
        <v>18</v>
      </c>
      <c r="Q3" t="s">
        <v>19</v>
      </c>
      <c r="R3" t="s">
        <v>17</v>
      </c>
      <c r="S3" t="s">
        <v>18</v>
      </c>
      <c r="T3" t="s">
        <v>19</v>
      </c>
      <c r="U3" t="s">
        <v>17</v>
      </c>
      <c r="V3" t="s">
        <v>18</v>
      </c>
      <c r="W3" t="s">
        <v>19</v>
      </c>
      <c r="X3" t="s">
        <v>17</v>
      </c>
      <c r="Y3" t="s">
        <v>18</v>
      </c>
      <c r="Z3" t="s">
        <v>19</v>
      </c>
      <c r="AA3" t="s">
        <v>17</v>
      </c>
      <c r="AB3" t="s">
        <v>18</v>
      </c>
      <c r="AC3" t="s">
        <v>19</v>
      </c>
      <c r="AD3" t="s">
        <v>17</v>
      </c>
      <c r="AE3" t="s">
        <v>18</v>
      </c>
      <c r="AF3" t="s">
        <v>19</v>
      </c>
      <c r="AG3" t="s">
        <v>17</v>
      </c>
      <c r="AH3" t="s">
        <v>18</v>
      </c>
      <c r="AI3" t="s">
        <v>19</v>
      </c>
      <c r="AJ3" t="s">
        <v>17</v>
      </c>
      <c r="AK3" t="s">
        <v>18</v>
      </c>
      <c r="AL3" t="s">
        <v>19</v>
      </c>
      <c r="AM3" t="s">
        <v>17</v>
      </c>
      <c r="AN3" t="s">
        <v>18</v>
      </c>
      <c r="AO3" t="s">
        <v>19</v>
      </c>
      <c r="AP3" t="s">
        <v>17</v>
      </c>
      <c r="AQ3" t="s">
        <v>18</v>
      </c>
      <c r="AR3" t="s">
        <v>19</v>
      </c>
      <c r="AS3" t="s">
        <v>17</v>
      </c>
      <c r="AT3" t="s">
        <v>18</v>
      </c>
      <c r="AU3" t="s">
        <v>19</v>
      </c>
      <c r="AV3" t="s">
        <v>17</v>
      </c>
      <c r="AW3" t="s">
        <v>18</v>
      </c>
      <c r="AX3" t="s">
        <v>19</v>
      </c>
      <c r="AY3" t="s">
        <v>17</v>
      </c>
      <c r="AZ3" t="s">
        <v>18</v>
      </c>
      <c r="BA3" t="s">
        <v>19</v>
      </c>
    </row>
    <row r="4" spans="2:53" x14ac:dyDescent="0.3">
      <c r="B4" t="s">
        <v>20</v>
      </c>
    </row>
    <row r="5" spans="2:53" x14ac:dyDescent="0.3">
      <c r="B5">
        <v>0</v>
      </c>
      <c r="C5">
        <v>5.5928571428571399</v>
      </c>
      <c r="D5">
        <v>783</v>
      </c>
      <c r="E5">
        <v>140</v>
      </c>
      <c r="F5">
        <v>169.142857142857</v>
      </c>
      <c r="G5">
        <v>23680</v>
      </c>
      <c r="H5">
        <v>140</v>
      </c>
      <c r="I5">
        <v>3.0857142857142801</v>
      </c>
      <c r="J5">
        <v>432</v>
      </c>
      <c r="K5">
        <v>140</v>
      </c>
      <c r="L5">
        <v>8652.0450000000001</v>
      </c>
      <c r="M5">
        <v>1211286.3</v>
      </c>
      <c r="N5">
        <v>140</v>
      </c>
      <c r="O5">
        <v>1998.92857142857</v>
      </c>
      <c r="P5">
        <v>279850</v>
      </c>
      <c r="Q5">
        <v>140</v>
      </c>
      <c r="R5">
        <v>0.27857142857142803</v>
      </c>
      <c r="S5">
        <v>39</v>
      </c>
      <c r="T5">
        <v>140</v>
      </c>
      <c r="U5">
        <v>0.68571428571428505</v>
      </c>
      <c r="V5">
        <v>96</v>
      </c>
      <c r="W5">
        <v>140</v>
      </c>
      <c r="X5">
        <v>3.5714285714285698E-2</v>
      </c>
      <c r="Y5">
        <v>5</v>
      </c>
      <c r="Z5">
        <v>140</v>
      </c>
      <c r="AA5">
        <v>5.7142857142857099E-2</v>
      </c>
      <c r="AB5">
        <v>8</v>
      </c>
      <c r="AC5">
        <v>140</v>
      </c>
      <c r="AD5">
        <v>3.5714285714285698E-2</v>
      </c>
      <c r="AE5">
        <v>5</v>
      </c>
      <c r="AF5">
        <v>140</v>
      </c>
      <c r="AG5">
        <v>0.90714285714285703</v>
      </c>
      <c r="AH5">
        <v>127</v>
      </c>
      <c r="AI5">
        <v>140</v>
      </c>
      <c r="AJ5">
        <v>0.33571428571428502</v>
      </c>
      <c r="AK5">
        <v>47</v>
      </c>
      <c r="AL5">
        <v>140</v>
      </c>
      <c r="AM5">
        <v>6184.1296233181201</v>
      </c>
      <c r="AN5">
        <v>865778.14726453705</v>
      </c>
      <c r="AO5">
        <v>140</v>
      </c>
      <c r="AP5">
        <v>147.08507142857101</v>
      </c>
      <c r="AQ5">
        <v>20591.909999999902</v>
      </c>
      <c r="AR5">
        <v>140</v>
      </c>
      <c r="AS5">
        <v>0.42871461730453703</v>
      </c>
      <c r="AT5">
        <v>60.020046422635197</v>
      </c>
      <c r="AU5">
        <v>140</v>
      </c>
      <c r="AV5">
        <v>-8077.4316074155404</v>
      </c>
      <c r="AW5">
        <v>-1130840.4250381701</v>
      </c>
      <c r="AX5">
        <v>140</v>
      </c>
      <c r="AY5">
        <v>23.712462344614099</v>
      </c>
      <c r="AZ5">
        <v>3319.7447282459798</v>
      </c>
      <c r="BA5">
        <v>140</v>
      </c>
    </row>
    <row r="6" spans="2:53" x14ac:dyDescent="0.3">
      <c r="B6">
        <v>1</v>
      </c>
      <c r="C6">
        <v>3.15151515151515</v>
      </c>
      <c r="D6">
        <v>104</v>
      </c>
      <c r="E6">
        <v>33</v>
      </c>
      <c r="F6">
        <v>199.24242424242399</v>
      </c>
      <c r="G6">
        <v>6575</v>
      </c>
      <c r="H6">
        <v>33</v>
      </c>
      <c r="I6">
        <v>2.63636363636363</v>
      </c>
      <c r="J6">
        <v>87</v>
      </c>
      <c r="K6">
        <v>33</v>
      </c>
      <c r="L6">
        <v>9261.7636363636302</v>
      </c>
      <c r="M6">
        <v>305638.2</v>
      </c>
      <c r="N6">
        <v>33</v>
      </c>
      <c r="O6">
        <v>1985.30303030303</v>
      </c>
      <c r="P6">
        <v>65515</v>
      </c>
      <c r="Q6">
        <v>33</v>
      </c>
      <c r="R6">
        <v>0.21212121212121199</v>
      </c>
      <c r="S6">
        <v>7</v>
      </c>
      <c r="T6">
        <v>33</v>
      </c>
      <c r="U6">
        <v>0.75757575757575701</v>
      </c>
      <c r="V6">
        <v>25</v>
      </c>
      <c r="W6">
        <v>33</v>
      </c>
      <c r="X6">
        <v>3.03030303030303E-2</v>
      </c>
      <c r="Y6">
        <v>1</v>
      </c>
      <c r="Z6">
        <v>33</v>
      </c>
      <c r="AA6">
        <v>0.18181818181818099</v>
      </c>
      <c r="AB6">
        <v>6</v>
      </c>
      <c r="AC6">
        <v>33</v>
      </c>
      <c r="AD6">
        <v>0</v>
      </c>
      <c r="AE6">
        <v>0</v>
      </c>
      <c r="AF6">
        <v>33</v>
      </c>
      <c r="AG6">
        <v>0.81818181818181801</v>
      </c>
      <c r="AH6">
        <v>27</v>
      </c>
      <c r="AI6">
        <v>33</v>
      </c>
      <c r="AJ6">
        <v>0.45454545454545398</v>
      </c>
      <c r="AK6">
        <v>15</v>
      </c>
      <c r="AL6">
        <v>33</v>
      </c>
      <c r="AM6">
        <v>29578.143206363598</v>
      </c>
      <c r="AN6">
        <v>976078.72580999997</v>
      </c>
      <c r="AO6">
        <v>33</v>
      </c>
      <c r="AP6">
        <v>289.68939393939303</v>
      </c>
      <c r="AQ6">
        <v>9559.7499999999909</v>
      </c>
      <c r="AR6">
        <v>33</v>
      </c>
      <c r="AS6">
        <v>0.466404820697367</v>
      </c>
      <c r="AT6">
        <v>15.3913590830131</v>
      </c>
      <c r="AU6">
        <v>33</v>
      </c>
      <c r="AV6">
        <v>15324.305871180501</v>
      </c>
      <c r="AW6">
        <v>505702.09374895698</v>
      </c>
      <c r="AX6">
        <v>33</v>
      </c>
      <c r="AY6">
        <v>155.841067581125</v>
      </c>
      <c r="AZ6">
        <v>5142.7552301771302</v>
      </c>
      <c r="BA6">
        <v>33</v>
      </c>
    </row>
    <row r="7" spans="2:53" x14ac:dyDescent="0.3">
      <c r="B7">
        <v>2</v>
      </c>
      <c r="C7">
        <v>4.75471698113207</v>
      </c>
      <c r="D7">
        <v>504</v>
      </c>
      <c r="E7">
        <v>106</v>
      </c>
      <c r="F7">
        <v>180</v>
      </c>
      <c r="G7">
        <v>19080</v>
      </c>
      <c r="H7">
        <v>106</v>
      </c>
      <c r="I7">
        <v>2.7924528301886702</v>
      </c>
      <c r="J7">
        <v>296</v>
      </c>
      <c r="K7">
        <v>106</v>
      </c>
      <c r="L7">
        <v>8749.2990566037697</v>
      </c>
      <c r="M7">
        <v>927425.7</v>
      </c>
      <c r="N7">
        <v>106</v>
      </c>
      <c r="O7">
        <v>1991.7075471698099</v>
      </c>
      <c r="P7">
        <v>211121</v>
      </c>
      <c r="Q7">
        <v>106</v>
      </c>
      <c r="R7">
        <v>0.25471698113207503</v>
      </c>
      <c r="S7">
        <v>27</v>
      </c>
      <c r="T7">
        <v>106</v>
      </c>
      <c r="U7">
        <v>0.679245283018867</v>
      </c>
      <c r="V7">
        <v>72</v>
      </c>
      <c r="W7">
        <v>106</v>
      </c>
      <c r="X7">
        <v>6.6037735849056603E-2</v>
      </c>
      <c r="Y7">
        <v>7</v>
      </c>
      <c r="Z7">
        <v>106</v>
      </c>
      <c r="AA7">
        <v>7.5471698113207503E-2</v>
      </c>
      <c r="AB7">
        <v>8</v>
      </c>
      <c r="AC7">
        <v>106</v>
      </c>
      <c r="AD7">
        <v>2.83018867924528E-2</v>
      </c>
      <c r="AE7">
        <v>3</v>
      </c>
      <c r="AF7">
        <v>106</v>
      </c>
      <c r="AG7">
        <v>0.89622641509433898</v>
      </c>
      <c r="AH7">
        <v>95</v>
      </c>
      <c r="AI7">
        <v>106</v>
      </c>
      <c r="AJ7">
        <v>0.36792452830188599</v>
      </c>
      <c r="AK7">
        <v>39</v>
      </c>
      <c r="AL7">
        <v>106</v>
      </c>
      <c r="AM7">
        <v>15793.5465612264</v>
      </c>
      <c r="AN7">
        <v>1674115.9354900001</v>
      </c>
      <c r="AO7">
        <v>106</v>
      </c>
      <c r="AP7">
        <v>345.99339622641497</v>
      </c>
      <c r="AQ7">
        <v>36675.299999999901</v>
      </c>
      <c r="AR7">
        <v>106</v>
      </c>
      <c r="AS7">
        <v>0.429967752874723</v>
      </c>
      <c r="AT7">
        <v>45.576581804720703</v>
      </c>
      <c r="AU7">
        <v>106</v>
      </c>
      <c r="AV7">
        <v>1533.5978278402399</v>
      </c>
      <c r="AW7">
        <v>162561.36975106501</v>
      </c>
      <c r="AX7">
        <v>106</v>
      </c>
      <c r="AY7">
        <v>-67.276399389562002</v>
      </c>
      <c r="AZ7">
        <v>-7131.2983352935698</v>
      </c>
      <c r="BA7">
        <v>106</v>
      </c>
    </row>
    <row r="8" spans="2:53" x14ac:dyDescent="0.3">
      <c r="B8">
        <v>3</v>
      </c>
      <c r="C8">
        <v>2</v>
      </c>
      <c r="D8">
        <v>24</v>
      </c>
      <c r="E8">
        <v>12</v>
      </c>
      <c r="F8">
        <v>205.416666666666</v>
      </c>
      <c r="G8">
        <v>2465</v>
      </c>
      <c r="H8">
        <v>12</v>
      </c>
      <c r="I8">
        <v>2.25</v>
      </c>
      <c r="J8">
        <v>27</v>
      </c>
      <c r="K8">
        <v>12</v>
      </c>
      <c r="L8">
        <v>9444.4833333333299</v>
      </c>
      <c r="M8">
        <v>113333.8</v>
      </c>
      <c r="N8">
        <v>12</v>
      </c>
      <c r="O8">
        <v>1982.1666666666599</v>
      </c>
      <c r="P8">
        <v>23786</v>
      </c>
      <c r="Q8">
        <v>12</v>
      </c>
      <c r="R8">
        <v>0.41666666666666602</v>
      </c>
      <c r="S8">
        <v>5</v>
      </c>
      <c r="T8">
        <v>12</v>
      </c>
      <c r="U8">
        <v>0.5</v>
      </c>
      <c r="V8">
        <v>6</v>
      </c>
      <c r="W8">
        <v>12</v>
      </c>
      <c r="X8">
        <v>8.3333333333333301E-2</v>
      </c>
      <c r="Y8">
        <v>1</v>
      </c>
      <c r="Z8">
        <v>12</v>
      </c>
      <c r="AA8">
        <v>8.3333333333333301E-2</v>
      </c>
      <c r="AB8">
        <v>1</v>
      </c>
      <c r="AC8">
        <v>12</v>
      </c>
      <c r="AD8">
        <v>0</v>
      </c>
      <c r="AE8">
        <v>0</v>
      </c>
      <c r="AF8">
        <v>12</v>
      </c>
      <c r="AG8">
        <v>0.91666666666666596</v>
      </c>
      <c r="AH8">
        <v>11</v>
      </c>
      <c r="AI8">
        <v>12</v>
      </c>
      <c r="AJ8">
        <v>0.58333333333333304</v>
      </c>
      <c r="AK8">
        <v>7</v>
      </c>
      <c r="AL8">
        <v>12</v>
      </c>
      <c r="AM8">
        <v>52798.049769999998</v>
      </c>
      <c r="AN8">
        <v>633576.59724000003</v>
      </c>
      <c r="AO8">
        <v>12</v>
      </c>
      <c r="AP8">
        <v>866.87333333333299</v>
      </c>
      <c r="AQ8">
        <v>10402.48</v>
      </c>
      <c r="AR8">
        <v>12</v>
      </c>
      <c r="AS8">
        <v>0.37744867898907303</v>
      </c>
      <c r="AT8">
        <v>4.5293841478688801</v>
      </c>
      <c r="AU8">
        <v>12</v>
      </c>
      <c r="AV8">
        <v>38548.080128179397</v>
      </c>
      <c r="AW8">
        <v>462576.961538153</v>
      </c>
      <c r="AX8">
        <v>12</v>
      </c>
      <c r="AY8">
        <v>-110.933468594129</v>
      </c>
      <c r="AZ8">
        <v>-1331.2016231295399</v>
      </c>
      <c r="BA8">
        <v>12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000C-D5C7-4C79-B1CD-01A50ABFC5C0}">
  <dimension ref="B3:BS21"/>
  <sheetViews>
    <sheetView tabSelected="1" zoomScale="70" zoomScaleNormal="70" workbookViewId="0">
      <selection activeCell="L3" sqref="L3"/>
    </sheetView>
  </sheetViews>
  <sheetFormatPr defaultRowHeight="16.5" x14ac:dyDescent="0.3"/>
  <sheetData>
    <row r="3" spans="2:71" x14ac:dyDescent="0.3">
      <c r="D3" t="s">
        <v>0</v>
      </c>
      <c r="E3" t="s">
        <v>0</v>
      </c>
      <c r="F3" t="s">
        <v>0</v>
      </c>
      <c r="G3" t="s">
        <v>0</v>
      </c>
      <c r="H3" t="s">
        <v>1</v>
      </c>
      <c r="I3" t="s">
        <v>1</v>
      </c>
      <c r="J3" t="s">
        <v>1</v>
      </c>
      <c r="K3" t="s">
        <v>1</v>
      </c>
      <c r="L3" t="s">
        <v>32</v>
      </c>
      <c r="M3" t="s">
        <v>3</v>
      </c>
      <c r="N3" t="s">
        <v>3</v>
      </c>
      <c r="O3" t="s">
        <v>3</v>
      </c>
      <c r="P3" t="s">
        <v>4</v>
      </c>
      <c r="Q3" t="s">
        <v>4</v>
      </c>
      <c r="R3" t="s">
        <v>4</v>
      </c>
      <c r="S3" t="s">
        <v>4</v>
      </c>
      <c r="T3" t="s">
        <v>5</v>
      </c>
      <c r="U3" t="s">
        <v>5</v>
      </c>
      <c r="V3" t="s">
        <v>5</v>
      </c>
      <c r="W3" t="s">
        <v>5</v>
      </c>
      <c r="X3" t="s">
        <v>6</v>
      </c>
      <c r="Y3" t="s">
        <v>6</v>
      </c>
      <c r="Z3" t="s">
        <v>6</v>
      </c>
      <c r="AA3" t="s">
        <v>6</v>
      </c>
      <c r="AB3" t="s">
        <v>7</v>
      </c>
      <c r="AC3" t="s">
        <v>7</v>
      </c>
      <c r="AD3" t="s">
        <v>7</v>
      </c>
      <c r="AE3" t="s">
        <v>7</v>
      </c>
      <c r="AF3" t="s">
        <v>8</v>
      </c>
      <c r="AG3" t="s">
        <v>8</v>
      </c>
      <c r="AH3" t="s">
        <v>8</v>
      </c>
      <c r="AI3" t="s">
        <v>8</v>
      </c>
      <c r="AJ3" t="s">
        <v>9</v>
      </c>
      <c r="AK3" t="s">
        <v>9</v>
      </c>
      <c r="AL3" t="s">
        <v>9</v>
      </c>
      <c r="AM3" t="s">
        <v>9</v>
      </c>
      <c r="AN3" t="s">
        <v>10</v>
      </c>
      <c r="AO3" t="s">
        <v>10</v>
      </c>
      <c r="AP3" t="s">
        <v>10</v>
      </c>
      <c r="AQ3" t="s">
        <v>10</v>
      </c>
      <c r="AR3" t="s">
        <v>11</v>
      </c>
      <c r="AS3" t="s">
        <v>11</v>
      </c>
      <c r="AT3" t="s">
        <v>11</v>
      </c>
      <c r="AU3" t="s">
        <v>11</v>
      </c>
      <c r="AV3" t="s">
        <v>12</v>
      </c>
      <c r="AW3" t="s">
        <v>12</v>
      </c>
      <c r="AX3" t="s">
        <v>12</v>
      </c>
      <c r="AY3" t="s">
        <v>12</v>
      </c>
      <c r="AZ3" t="s">
        <v>13</v>
      </c>
      <c r="BA3" t="s">
        <v>13</v>
      </c>
      <c r="BB3" t="s">
        <v>13</v>
      </c>
      <c r="BC3" t="s">
        <v>13</v>
      </c>
      <c r="BD3" t="s">
        <v>14</v>
      </c>
      <c r="BE3" t="s">
        <v>14</v>
      </c>
      <c r="BF3" t="s">
        <v>14</v>
      </c>
      <c r="BG3" t="s">
        <v>14</v>
      </c>
      <c r="BH3" t="s">
        <v>15</v>
      </c>
      <c r="BI3" t="s">
        <v>15</v>
      </c>
      <c r="BJ3" t="s">
        <v>15</v>
      </c>
      <c r="BK3" t="s">
        <v>15</v>
      </c>
      <c r="BL3" t="s">
        <v>16</v>
      </c>
      <c r="BM3" t="s">
        <v>16</v>
      </c>
      <c r="BN3" t="s">
        <v>16</v>
      </c>
      <c r="BO3" t="s">
        <v>16</v>
      </c>
      <c r="BP3" t="s">
        <v>22</v>
      </c>
      <c r="BQ3" t="s">
        <v>22</v>
      </c>
      <c r="BR3" t="s">
        <v>22</v>
      </c>
      <c r="BS3" t="s">
        <v>22</v>
      </c>
    </row>
    <row r="4" spans="2:71" x14ac:dyDescent="0.3">
      <c r="D4" t="s">
        <v>17</v>
      </c>
      <c r="E4" t="s">
        <v>18</v>
      </c>
      <c r="F4" t="s">
        <v>19</v>
      </c>
      <c r="G4" t="s">
        <v>21</v>
      </c>
      <c r="H4" t="s">
        <v>17</v>
      </c>
      <c r="I4" t="s">
        <v>18</v>
      </c>
      <c r="J4" t="s">
        <v>19</v>
      </c>
      <c r="K4" t="s">
        <v>21</v>
      </c>
      <c r="L4" t="s">
        <v>17</v>
      </c>
      <c r="M4" t="s">
        <v>18</v>
      </c>
      <c r="N4" t="s">
        <v>19</v>
      </c>
      <c r="O4" t="s">
        <v>21</v>
      </c>
      <c r="P4" t="s">
        <v>17</v>
      </c>
      <c r="Q4" t="s">
        <v>18</v>
      </c>
      <c r="R4" t="s">
        <v>19</v>
      </c>
      <c r="S4" t="s">
        <v>21</v>
      </c>
      <c r="T4" t="s">
        <v>17</v>
      </c>
      <c r="U4" t="s">
        <v>18</v>
      </c>
      <c r="V4" t="s">
        <v>19</v>
      </c>
      <c r="W4" t="s">
        <v>21</v>
      </c>
      <c r="X4" t="s">
        <v>17</v>
      </c>
      <c r="Y4" t="s">
        <v>18</v>
      </c>
      <c r="Z4" t="s">
        <v>19</v>
      </c>
      <c r="AA4" t="s">
        <v>21</v>
      </c>
      <c r="AB4" t="s">
        <v>17</v>
      </c>
      <c r="AC4" t="s">
        <v>18</v>
      </c>
      <c r="AD4" t="s">
        <v>19</v>
      </c>
      <c r="AE4" t="s">
        <v>21</v>
      </c>
      <c r="AF4" t="s">
        <v>17</v>
      </c>
      <c r="AG4" t="s">
        <v>18</v>
      </c>
      <c r="AH4" t="s">
        <v>19</v>
      </c>
      <c r="AI4" t="s">
        <v>21</v>
      </c>
      <c r="AJ4" t="s">
        <v>17</v>
      </c>
      <c r="AK4" t="s">
        <v>18</v>
      </c>
      <c r="AL4" t="s">
        <v>19</v>
      </c>
      <c r="AM4" t="s">
        <v>21</v>
      </c>
      <c r="AN4" t="s">
        <v>17</v>
      </c>
      <c r="AO4" t="s">
        <v>18</v>
      </c>
      <c r="AP4" t="s">
        <v>19</v>
      </c>
      <c r="AQ4" t="s">
        <v>21</v>
      </c>
      <c r="AR4" t="s">
        <v>17</v>
      </c>
      <c r="AS4" t="s">
        <v>18</v>
      </c>
      <c r="AT4" t="s">
        <v>19</v>
      </c>
      <c r="AU4" t="s">
        <v>21</v>
      </c>
      <c r="AV4" t="s">
        <v>17</v>
      </c>
      <c r="AW4" t="s">
        <v>18</v>
      </c>
      <c r="AX4" t="s">
        <v>19</v>
      </c>
      <c r="AY4" t="s">
        <v>21</v>
      </c>
      <c r="AZ4" t="s">
        <v>17</v>
      </c>
      <c r="BA4" t="s">
        <v>18</v>
      </c>
      <c r="BB4" t="s">
        <v>19</v>
      </c>
      <c r="BC4" t="s">
        <v>21</v>
      </c>
      <c r="BD4" t="s">
        <v>17</v>
      </c>
      <c r="BE4" t="s">
        <v>18</v>
      </c>
      <c r="BF4" t="s">
        <v>19</v>
      </c>
      <c r="BG4" t="s">
        <v>21</v>
      </c>
      <c r="BH4" t="s">
        <v>17</v>
      </c>
      <c r="BI4" t="s">
        <v>18</v>
      </c>
      <c r="BJ4" t="s">
        <v>19</v>
      </c>
      <c r="BK4" t="s">
        <v>21</v>
      </c>
      <c r="BL4" t="s">
        <v>17</v>
      </c>
      <c r="BM4" t="s">
        <v>18</v>
      </c>
      <c r="BN4" t="s">
        <v>19</v>
      </c>
      <c r="BO4" t="s">
        <v>21</v>
      </c>
      <c r="BP4" t="s">
        <v>17</v>
      </c>
      <c r="BQ4" t="s">
        <v>18</v>
      </c>
      <c r="BR4" t="s">
        <v>19</v>
      </c>
      <c r="BS4" t="s">
        <v>21</v>
      </c>
    </row>
    <row r="5" spans="2:71" x14ac:dyDescent="0.3">
      <c r="B5" t="s">
        <v>20</v>
      </c>
      <c r="C5" t="s">
        <v>2</v>
      </c>
    </row>
    <row r="6" spans="2:71" x14ac:dyDescent="0.3">
      <c r="B6">
        <v>0</v>
      </c>
      <c r="C6">
        <v>1</v>
      </c>
      <c r="D6">
        <v>2</v>
      </c>
      <c r="E6">
        <v>4</v>
      </c>
      <c r="F6">
        <v>2</v>
      </c>
      <c r="G6">
        <v>2</v>
      </c>
      <c r="H6">
        <v>110</v>
      </c>
      <c r="I6">
        <v>220</v>
      </c>
      <c r="J6">
        <v>2</v>
      </c>
      <c r="K6">
        <v>110</v>
      </c>
      <c r="L6">
        <v>4146.5</v>
      </c>
      <c r="M6">
        <v>8293</v>
      </c>
      <c r="N6">
        <v>2</v>
      </c>
      <c r="O6">
        <v>4146.5</v>
      </c>
      <c r="P6">
        <v>1992.5</v>
      </c>
      <c r="Q6">
        <v>3985</v>
      </c>
      <c r="R6">
        <v>2</v>
      </c>
      <c r="S6">
        <v>1992.5</v>
      </c>
      <c r="T6">
        <v>0</v>
      </c>
      <c r="U6">
        <v>0</v>
      </c>
      <c r="V6">
        <v>2</v>
      </c>
      <c r="W6">
        <v>0</v>
      </c>
      <c r="X6">
        <v>1</v>
      </c>
      <c r="Y6">
        <v>2</v>
      </c>
      <c r="Z6">
        <v>2</v>
      </c>
      <c r="AA6">
        <v>1</v>
      </c>
      <c r="AB6">
        <v>0</v>
      </c>
      <c r="AC6">
        <v>0</v>
      </c>
      <c r="AD6">
        <v>2</v>
      </c>
      <c r="AE6">
        <v>0</v>
      </c>
      <c r="AF6">
        <v>0.5</v>
      </c>
      <c r="AG6">
        <v>1</v>
      </c>
      <c r="AH6">
        <v>2</v>
      </c>
      <c r="AI6">
        <v>0.5</v>
      </c>
      <c r="AJ6">
        <v>0</v>
      </c>
      <c r="AK6">
        <v>0</v>
      </c>
      <c r="AL6">
        <v>2</v>
      </c>
      <c r="AM6">
        <v>0</v>
      </c>
      <c r="AN6">
        <v>0.5</v>
      </c>
      <c r="AO6">
        <v>1</v>
      </c>
      <c r="AP6">
        <v>2</v>
      </c>
      <c r="AQ6">
        <v>0.5</v>
      </c>
      <c r="AR6">
        <v>0</v>
      </c>
      <c r="AS6">
        <v>0</v>
      </c>
      <c r="AT6">
        <v>2</v>
      </c>
      <c r="AU6">
        <v>0</v>
      </c>
      <c r="AV6">
        <v>1894.4919355</v>
      </c>
      <c r="AW6">
        <v>3788.9838709999999</v>
      </c>
      <c r="AX6">
        <v>2</v>
      </c>
      <c r="AY6">
        <v>1894.4919355</v>
      </c>
      <c r="AZ6">
        <v>0</v>
      </c>
      <c r="BA6">
        <v>0</v>
      </c>
      <c r="BB6">
        <v>2</v>
      </c>
      <c r="BC6">
        <v>0</v>
      </c>
      <c r="BD6">
        <v>0.55680639879350302</v>
      </c>
      <c r="BE6">
        <v>1.113612797587</v>
      </c>
      <c r="BF6">
        <v>2</v>
      </c>
      <c r="BG6">
        <v>0.55680639879350302</v>
      </c>
      <c r="BH6">
        <v>-12458.3295237688</v>
      </c>
      <c r="BI6">
        <v>-24916.6590475376</v>
      </c>
      <c r="BJ6">
        <v>2</v>
      </c>
      <c r="BK6">
        <v>-12458.3295237688</v>
      </c>
      <c r="BL6">
        <v>-4393.3718362022601</v>
      </c>
      <c r="BM6">
        <v>-8786.7436724045201</v>
      </c>
      <c r="BN6">
        <v>2</v>
      </c>
      <c r="BO6">
        <v>-4393.3718362022601</v>
      </c>
      <c r="BP6">
        <v>1</v>
      </c>
      <c r="BQ6">
        <v>2</v>
      </c>
      <c r="BR6">
        <v>2</v>
      </c>
      <c r="BS6">
        <v>1</v>
      </c>
    </row>
    <row r="7" spans="2:71" x14ac:dyDescent="0.3">
      <c r="B7">
        <v>0</v>
      </c>
      <c r="C7">
        <v>2</v>
      </c>
      <c r="D7">
        <v>5.9090909090909003</v>
      </c>
      <c r="E7">
        <v>325</v>
      </c>
      <c r="F7">
        <v>55</v>
      </c>
      <c r="G7">
        <v>7</v>
      </c>
      <c r="H7">
        <v>168.09090909090901</v>
      </c>
      <c r="I7">
        <v>9245</v>
      </c>
      <c r="J7">
        <v>55</v>
      </c>
      <c r="K7">
        <v>165</v>
      </c>
      <c r="L7">
        <v>7229.9127272727201</v>
      </c>
      <c r="M7">
        <v>397645.2</v>
      </c>
      <c r="N7">
        <v>55</v>
      </c>
      <c r="O7">
        <v>7026.1</v>
      </c>
      <c r="P7">
        <v>1999.27272727272</v>
      </c>
      <c r="Q7">
        <v>109960</v>
      </c>
      <c r="R7">
        <v>55</v>
      </c>
      <c r="S7">
        <v>1997</v>
      </c>
      <c r="T7">
        <v>0.25454545454545402</v>
      </c>
      <c r="U7">
        <v>14</v>
      </c>
      <c r="V7">
        <v>55</v>
      </c>
      <c r="W7">
        <v>0</v>
      </c>
      <c r="X7">
        <v>0.65454545454545399</v>
      </c>
      <c r="Y7">
        <v>36</v>
      </c>
      <c r="Z7">
        <v>55</v>
      </c>
      <c r="AA7">
        <v>1</v>
      </c>
      <c r="AB7">
        <v>9.0909090909090898E-2</v>
      </c>
      <c r="AC7">
        <v>5</v>
      </c>
      <c r="AD7">
        <v>55</v>
      </c>
      <c r="AE7">
        <v>0</v>
      </c>
      <c r="AF7">
        <v>7.2727272727272696E-2</v>
      </c>
      <c r="AG7">
        <v>4</v>
      </c>
      <c r="AH7">
        <v>55</v>
      </c>
      <c r="AI7">
        <v>0</v>
      </c>
      <c r="AJ7">
        <v>0</v>
      </c>
      <c r="AK7">
        <v>0</v>
      </c>
      <c r="AL7">
        <v>55</v>
      </c>
      <c r="AM7">
        <v>0</v>
      </c>
      <c r="AN7">
        <v>0.92727272727272703</v>
      </c>
      <c r="AO7">
        <v>51</v>
      </c>
      <c r="AP7">
        <v>55</v>
      </c>
      <c r="AQ7">
        <v>1</v>
      </c>
      <c r="AR7">
        <v>0.236363636363636</v>
      </c>
      <c r="AS7">
        <v>13</v>
      </c>
      <c r="AT7">
        <v>55</v>
      </c>
      <c r="AU7">
        <v>0</v>
      </c>
      <c r="AV7">
        <v>6335.4064012545396</v>
      </c>
      <c r="AW7">
        <v>348447.35206900002</v>
      </c>
      <c r="AX7">
        <v>55</v>
      </c>
      <c r="AY7">
        <v>7192.33871</v>
      </c>
      <c r="AZ7">
        <v>93.228181818181696</v>
      </c>
      <c r="BA7">
        <v>5127.5499999999902</v>
      </c>
      <c r="BB7">
        <v>55</v>
      </c>
      <c r="BC7">
        <v>40</v>
      </c>
      <c r="BD7">
        <v>0.49733711606959502</v>
      </c>
      <c r="BE7">
        <v>27.3535413838277</v>
      </c>
      <c r="BF7">
        <v>55</v>
      </c>
      <c r="BG7">
        <v>0.56204389553845202</v>
      </c>
      <c r="BH7">
        <v>-7955.4206283592102</v>
      </c>
      <c r="BI7">
        <v>-437548.13455975603</v>
      </c>
      <c r="BJ7">
        <v>55</v>
      </c>
      <c r="BK7">
        <v>-7121.1648618917197</v>
      </c>
      <c r="BL7">
        <v>-1402.06389276354</v>
      </c>
      <c r="BM7">
        <v>-77113.514101994704</v>
      </c>
      <c r="BN7">
        <v>55</v>
      </c>
      <c r="BO7">
        <v>-1479.46382552045</v>
      </c>
      <c r="BP7">
        <v>1.78181818181818</v>
      </c>
      <c r="BQ7">
        <v>98</v>
      </c>
      <c r="BR7">
        <v>55</v>
      </c>
      <c r="BS7">
        <v>2</v>
      </c>
    </row>
    <row r="8" spans="2:71" x14ac:dyDescent="0.3">
      <c r="B8">
        <v>0</v>
      </c>
      <c r="C8">
        <v>3</v>
      </c>
      <c r="D8">
        <v>5.4693877551020398</v>
      </c>
      <c r="E8">
        <v>268</v>
      </c>
      <c r="F8">
        <v>49</v>
      </c>
      <c r="G8">
        <v>6</v>
      </c>
      <c r="H8">
        <v>171.53061224489699</v>
      </c>
      <c r="I8">
        <v>8405</v>
      </c>
      <c r="J8">
        <v>49</v>
      </c>
      <c r="K8">
        <v>165</v>
      </c>
      <c r="L8">
        <v>8646.0755102040803</v>
      </c>
      <c r="M8">
        <v>423657.7</v>
      </c>
      <c r="N8">
        <v>49</v>
      </c>
      <c r="O8">
        <v>8852.2000000000007</v>
      </c>
      <c r="P8">
        <v>1997.4693877550999</v>
      </c>
      <c r="Q8">
        <v>97876</v>
      </c>
      <c r="R8">
        <v>49</v>
      </c>
      <c r="S8">
        <v>1997</v>
      </c>
      <c r="T8">
        <v>0.32653061224489699</v>
      </c>
      <c r="U8">
        <v>16</v>
      </c>
      <c r="V8">
        <v>49</v>
      </c>
      <c r="W8">
        <v>0</v>
      </c>
      <c r="X8">
        <v>0.65306122448979498</v>
      </c>
      <c r="Y8">
        <v>32</v>
      </c>
      <c r="Z8">
        <v>49</v>
      </c>
      <c r="AA8">
        <v>1</v>
      </c>
      <c r="AB8">
        <v>2.04081632653061E-2</v>
      </c>
      <c r="AC8">
        <v>1</v>
      </c>
      <c r="AD8">
        <v>49</v>
      </c>
      <c r="AE8">
        <v>0</v>
      </c>
      <c r="AF8">
        <v>4.08163265306122E-2</v>
      </c>
      <c r="AG8">
        <v>2</v>
      </c>
      <c r="AH8">
        <v>49</v>
      </c>
      <c r="AI8">
        <v>0</v>
      </c>
      <c r="AJ8">
        <v>2.04081632653061E-2</v>
      </c>
      <c r="AK8">
        <v>1</v>
      </c>
      <c r="AL8">
        <v>49</v>
      </c>
      <c r="AM8">
        <v>0</v>
      </c>
      <c r="AN8">
        <v>0.93877551020408101</v>
      </c>
      <c r="AO8">
        <v>46</v>
      </c>
      <c r="AP8">
        <v>49</v>
      </c>
      <c r="AQ8">
        <v>1</v>
      </c>
      <c r="AR8">
        <v>0.34693877551020402</v>
      </c>
      <c r="AS8">
        <v>17</v>
      </c>
      <c r="AT8">
        <v>49</v>
      </c>
      <c r="AU8">
        <v>0</v>
      </c>
      <c r="AV8">
        <v>7435.4971690204002</v>
      </c>
      <c r="AW8">
        <v>364339.36128200003</v>
      </c>
      <c r="AX8">
        <v>49</v>
      </c>
      <c r="AY8">
        <v>8114.2096769999998</v>
      </c>
      <c r="AZ8">
        <v>237.24428571428501</v>
      </c>
      <c r="BA8">
        <v>11624.969999999899</v>
      </c>
      <c r="BB8">
        <v>49</v>
      </c>
      <c r="BC8">
        <v>142.15</v>
      </c>
      <c r="BD8">
        <v>0.48045772369227202</v>
      </c>
      <c r="BE8">
        <v>23.5424284609213</v>
      </c>
      <c r="BF8">
        <v>49</v>
      </c>
      <c r="BG8">
        <v>0.52796736096572405</v>
      </c>
      <c r="BH8">
        <v>-6825.5296091644695</v>
      </c>
      <c r="BI8">
        <v>-334450.95084905898</v>
      </c>
      <c r="BJ8">
        <v>49</v>
      </c>
      <c r="BK8">
        <v>-6136.1509448511997</v>
      </c>
      <c r="BL8">
        <v>-3.2254100882588301</v>
      </c>
      <c r="BM8">
        <v>-158.04509432468299</v>
      </c>
      <c r="BN8">
        <v>49</v>
      </c>
      <c r="BO8">
        <v>140.879491895005</v>
      </c>
      <c r="BP8">
        <v>1.9591836734693799</v>
      </c>
      <c r="BQ8">
        <v>96</v>
      </c>
      <c r="BR8">
        <v>49</v>
      </c>
      <c r="BS8">
        <v>2</v>
      </c>
    </row>
    <row r="9" spans="2:71" x14ac:dyDescent="0.3">
      <c r="B9">
        <v>0</v>
      </c>
      <c r="C9">
        <v>4</v>
      </c>
      <c r="D9">
        <v>5.5384615384615303</v>
      </c>
      <c r="E9">
        <v>144</v>
      </c>
      <c r="F9">
        <v>26</v>
      </c>
      <c r="G9">
        <v>6</v>
      </c>
      <c r="H9">
        <v>174.230769230769</v>
      </c>
      <c r="I9">
        <v>4530</v>
      </c>
      <c r="J9">
        <v>26</v>
      </c>
      <c r="K9">
        <v>165</v>
      </c>
      <c r="L9">
        <v>9726.0807692307699</v>
      </c>
      <c r="M9">
        <v>252878.1</v>
      </c>
      <c r="N9">
        <v>26</v>
      </c>
      <c r="O9">
        <v>9024.9500000000007</v>
      </c>
      <c r="P9">
        <v>1999.3076923076901</v>
      </c>
      <c r="Q9">
        <v>51982</v>
      </c>
      <c r="R9">
        <v>26</v>
      </c>
      <c r="S9">
        <v>1997</v>
      </c>
      <c r="T9">
        <v>0.269230769230769</v>
      </c>
      <c r="U9">
        <v>7</v>
      </c>
      <c r="V9">
        <v>26</v>
      </c>
      <c r="W9">
        <v>0</v>
      </c>
      <c r="X9">
        <v>0.73076923076922995</v>
      </c>
      <c r="Y9">
        <v>19</v>
      </c>
      <c r="Z9">
        <v>26</v>
      </c>
      <c r="AA9">
        <v>1</v>
      </c>
      <c r="AB9">
        <v>0</v>
      </c>
      <c r="AC9">
        <v>0</v>
      </c>
      <c r="AD9">
        <v>26</v>
      </c>
      <c r="AE9">
        <v>0</v>
      </c>
      <c r="AF9">
        <v>3.8461538461538401E-2</v>
      </c>
      <c r="AG9">
        <v>1</v>
      </c>
      <c r="AH9">
        <v>26</v>
      </c>
      <c r="AI9">
        <v>0</v>
      </c>
      <c r="AJ9">
        <v>3.8461538461538401E-2</v>
      </c>
      <c r="AK9">
        <v>1</v>
      </c>
      <c r="AL9">
        <v>26</v>
      </c>
      <c r="AM9">
        <v>0</v>
      </c>
      <c r="AN9">
        <v>0.92307692307692302</v>
      </c>
      <c r="AO9">
        <v>24</v>
      </c>
      <c r="AP9">
        <v>26</v>
      </c>
      <c r="AQ9">
        <v>1</v>
      </c>
      <c r="AR9">
        <v>0.5</v>
      </c>
      <c r="AS9">
        <v>13</v>
      </c>
      <c r="AT9">
        <v>26</v>
      </c>
      <c r="AU9">
        <v>0.5</v>
      </c>
      <c r="AV9">
        <v>6465.3136531337695</v>
      </c>
      <c r="AW9">
        <v>168098.154981478</v>
      </c>
      <c r="AX9">
        <v>26</v>
      </c>
      <c r="AY9">
        <v>6120.6451610000004</v>
      </c>
      <c r="AZ9">
        <v>136.61269230769199</v>
      </c>
      <c r="BA9">
        <v>3551.93</v>
      </c>
      <c r="BB9">
        <v>26</v>
      </c>
      <c r="BC9">
        <v>51.1</v>
      </c>
      <c r="BD9">
        <v>0.49504383135560198</v>
      </c>
      <c r="BE9">
        <v>12.8711396152456</v>
      </c>
      <c r="BF9">
        <v>26</v>
      </c>
      <c r="BG9">
        <v>0.541906896320412</v>
      </c>
      <c r="BH9">
        <v>-7774.8012696830101</v>
      </c>
      <c r="BI9">
        <v>-202144.83301175799</v>
      </c>
      <c r="BJ9">
        <v>26</v>
      </c>
      <c r="BK9">
        <v>-8193.4552579208103</v>
      </c>
      <c r="BL9">
        <v>1089.5181445683099</v>
      </c>
      <c r="BM9">
        <v>28327.471758776199</v>
      </c>
      <c r="BN9">
        <v>26</v>
      </c>
      <c r="BO9">
        <v>308.43356083304099</v>
      </c>
      <c r="BP9">
        <v>1.9615384615384599</v>
      </c>
      <c r="BQ9">
        <v>51</v>
      </c>
      <c r="BR9">
        <v>26</v>
      </c>
      <c r="BS9">
        <v>2</v>
      </c>
    </row>
    <row r="10" spans="2:71" x14ac:dyDescent="0.3">
      <c r="B10">
        <v>0</v>
      </c>
      <c r="C10">
        <v>5</v>
      </c>
      <c r="D10">
        <v>5.3333333333333304</v>
      </c>
      <c r="E10">
        <v>64</v>
      </c>
      <c r="F10">
        <v>12</v>
      </c>
      <c r="G10">
        <v>5</v>
      </c>
      <c r="H10">
        <v>165</v>
      </c>
      <c r="I10">
        <v>1980</v>
      </c>
      <c r="J10">
        <v>12</v>
      </c>
      <c r="K10">
        <v>165</v>
      </c>
      <c r="L10">
        <v>11096.074999999901</v>
      </c>
      <c r="M10">
        <v>133152.9</v>
      </c>
      <c r="N10">
        <v>12</v>
      </c>
      <c r="O10">
        <v>10219.299999999999</v>
      </c>
      <c r="P10">
        <v>1998.5833333333301</v>
      </c>
      <c r="Q10">
        <v>23983</v>
      </c>
      <c r="R10">
        <v>12</v>
      </c>
      <c r="S10">
        <v>1996.5</v>
      </c>
      <c r="T10">
        <v>0.33333333333333298</v>
      </c>
      <c r="U10">
        <v>4</v>
      </c>
      <c r="V10">
        <v>12</v>
      </c>
      <c r="W10">
        <v>0</v>
      </c>
      <c r="X10">
        <v>0.66666666666666596</v>
      </c>
      <c r="Y10">
        <v>8</v>
      </c>
      <c r="Z10">
        <v>12</v>
      </c>
      <c r="AA10">
        <v>1</v>
      </c>
      <c r="AB10">
        <v>0</v>
      </c>
      <c r="AC10">
        <v>0</v>
      </c>
      <c r="AD10">
        <v>12</v>
      </c>
      <c r="AE10">
        <v>0</v>
      </c>
      <c r="AF10">
        <v>0</v>
      </c>
      <c r="AG10">
        <v>0</v>
      </c>
      <c r="AH10">
        <v>12</v>
      </c>
      <c r="AI10">
        <v>0</v>
      </c>
      <c r="AJ10">
        <v>8.3333333333333301E-2</v>
      </c>
      <c r="AK10">
        <v>1</v>
      </c>
      <c r="AL10">
        <v>12</v>
      </c>
      <c r="AM10">
        <v>0</v>
      </c>
      <c r="AN10">
        <v>0.91666666666666596</v>
      </c>
      <c r="AO10">
        <v>11</v>
      </c>
      <c r="AP10">
        <v>12</v>
      </c>
      <c r="AQ10">
        <v>1</v>
      </c>
      <c r="AR10">
        <v>0.58333333333333304</v>
      </c>
      <c r="AS10">
        <v>7</v>
      </c>
      <c r="AT10">
        <v>12</v>
      </c>
      <c r="AU10">
        <v>1</v>
      </c>
      <c r="AV10">
        <v>4502.8874921715797</v>
      </c>
      <c r="AW10">
        <v>54034.649906058999</v>
      </c>
      <c r="AX10">
        <v>12</v>
      </c>
      <c r="AY10">
        <v>4478.8548389999996</v>
      </c>
      <c r="AZ10">
        <v>167.20999999999901</v>
      </c>
      <c r="BA10">
        <v>2006.51999999999</v>
      </c>
      <c r="BB10">
        <v>12</v>
      </c>
      <c r="BC10">
        <v>122.884999999999</v>
      </c>
      <c r="BD10">
        <v>0.54202685673736095</v>
      </c>
      <c r="BE10">
        <v>6.5043222808483296</v>
      </c>
      <c r="BF10">
        <v>12</v>
      </c>
      <c r="BG10">
        <v>0.58839161149154595</v>
      </c>
      <c r="BH10">
        <v>-9708.7986823816409</v>
      </c>
      <c r="BI10">
        <v>-116505.584188579</v>
      </c>
      <c r="BJ10">
        <v>12</v>
      </c>
      <c r="BK10">
        <v>-9709.0838527002998</v>
      </c>
      <c r="BL10">
        <v>2499.4690967500801</v>
      </c>
      <c r="BM10">
        <v>29993.629161001001</v>
      </c>
      <c r="BN10">
        <v>12</v>
      </c>
      <c r="BO10">
        <v>1587.15371929496</v>
      </c>
      <c r="BP10">
        <v>1.9166666666666601</v>
      </c>
      <c r="BQ10">
        <v>23</v>
      </c>
      <c r="BR10">
        <v>12</v>
      </c>
      <c r="BS10">
        <v>2</v>
      </c>
    </row>
    <row r="11" spans="2:71" x14ac:dyDescent="0.3">
      <c r="B11">
        <v>0</v>
      </c>
      <c r="C11">
        <v>6</v>
      </c>
      <c r="D11">
        <v>4.6666666666666599</v>
      </c>
      <c r="E11">
        <v>14</v>
      </c>
      <c r="F11">
        <v>3</v>
      </c>
      <c r="G11">
        <v>5</v>
      </c>
      <c r="H11">
        <v>178.333333333333</v>
      </c>
      <c r="I11">
        <v>535</v>
      </c>
      <c r="J11">
        <v>3</v>
      </c>
      <c r="K11">
        <v>165</v>
      </c>
      <c r="L11">
        <v>15902.1</v>
      </c>
      <c r="M11">
        <v>47706.3</v>
      </c>
      <c r="N11">
        <v>3</v>
      </c>
      <c r="O11">
        <v>13407.2</v>
      </c>
      <c r="P11">
        <v>1996.6666666666599</v>
      </c>
      <c r="Q11">
        <v>5990</v>
      </c>
      <c r="R11">
        <v>3</v>
      </c>
      <c r="S11">
        <v>1996</v>
      </c>
      <c r="T11">
        <v>0</v>
      </c>
      <c r="U11">
        <v>0</v>
      </c>
      <c r="V11">
        <v>3</v>
      </c>
      <c r="W11">
        <v>0</v>
      </c>
      <c r="X11">
        <v>1</v>
      </c>
      <c r="Y11">
        <v>3</v>
      </c>
      <c r="Z11">
        <v>3</v>
      </c>
      <c r="AA11">
        <v>1</v>
      </c>
      <c r="AB11">
        <v>0</v>
      </c>
      <c r="AC11">
        <v>0</v>
      </c>
      <c r="AD11">
        <v>3</v>
      </c>
      <c r="AE11">
        <v>0</v>
      </c>
      <c r="AF11">
        <v>0</v>
      </c>
      <c r="AG11">
        <v>0</v>
      </c>
      <c r="AH11">
        <v>3</v>
      </c>
      <c r="AI11">
        <v>0</v>
      </c>
      <c r="AJ11">
        <v>0.33333333333333298</v>
      </c>
      <c r="AK11">
        <v>1</v>
      </c>
      <c r="AL11">
        <v>3</v>
      </c>
      <c r="AM11">
        <v>0</v>
      </c>
      <c r="AN11">
        <v>0.66666666666666596</v>
      </c>
      <c r="AO11">
        <v>2</v>
      </c>
      <c r="AP11">
        <v>3</v>
      </c>
      <c r="AQ11">
        <v>1</v>
      </c>
      <c r="AR11">
        <v>0</v>
      </c>
      <c r="AS11">
        <v>0</v>
      </c>
      <c r="AT11">
        <v>3</v>
      </c>
      <c r="AU11">
        <v>0</v>
      </c>
      <c r="AV11">
        <v>5033.5161289999996</v>
      </c>
      <c r="AW11">
        <v>15100.548387000001</v>
      </c>
      <c r="AX11">
        <v>3</v>
      </c>
      <c r="AY11">
        <v>2700.5645159999999</v>
      </c>
      <c r="AZ11">
        <v>51.199999999999903</v>
      </c>
      <c r="BA11">
        <v>153.6</v>
      </c>
      <c r="BB11">
        <v>3</v>
      </c>
      <c r="BC11">
        <v>37.299999999999997</v>
      </c>
      <c r="BD11">
        <v>0.35178910270280001</v>
      </c>
      <c r="BE11">
        <v>1.0553673081084001</v>
      </c>
      <c r="BF11">
        <v>3</v>
      </c>
      <c r="BG11">
        <v>0.28332173428083102</v>
      </c>
      <c r="BH11">
        <v>-9082.7715183764103</v>
      </c>
      <c r="BI11">
        <v>-27248.3145551292</v>
      </c>
      <c r="BJ11">
        <v>3</v>
      </c>
      <c r="BK11">
        <v>-11156.5341374454</v>
      </c>
      <c r="BL11">
        <v>7279.9456844812103</v>
      </c>
      <c r="BM11">
        <v>21839.8370534436</v>
      </c>
      <c r="BN11">
        <v>3</v>
      </c>
      <c r="BO11">
        <v>4691.1531571089499</v>
      </c>
      <c r="BP11">
        <v>1.6666666666666601</v>
      </c>
      <c r="BQ11">
        <v>5</v>
      </c>
      <c r="BR11">
        <v>3</v>
      </c>
      <c r="BS11">
        <v>2</v>
      </c>
    </row>
    <row r="12" spans="2:71" x14ac:dyDescent="0.3">
      <c r="B12">
        <v>0</v>
      </c>
      <c r="C12">
        <v>7</v>
      </c>
      <c r="D12">
        <v>1</v>
      </c>
      <c r="E12">
        <v>1</v>
      </c>
      <c r="F12">
        <v>1</v>
      </c>
      <c r="G12">
        <v>1</v>
      </c>
      <c r="H12">
        <v>210</v>
      </c>
      <c r="I12">
        <v>210</v>
      </c>
      <c r="J12">
        <v>1</v>
      </c>
      <c r="K12">
        <v>210</v>
      </c>
      <c r="L12">
        <v>7031.7</v>
      </c>
      <c r="M12">
        <v>7031.7</v>
      </c>
      <c r="N12">
        <v>1</v>
      </c>
      <c r="O12">
        <v>7031.7</v>
      </c>
      <c r="P12">
        <v>2005</v>
      </c>
      <c r="Q12">
        <v>2005</v>
      </c>
      <c r="R12">
        <v>1</v>
      </c>
      <c r="S12">
        <v>2005</v>
      </c>
      <c r="T12">
        <v>0</v>
      </c>
      <c r="U12">
        <v>0</v>
      </c>
      <c r="V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9994.3225810000004</v>
      </c>
      <c r="AW12">
        <v>9994.3225810000004</v>
      </c>
      <c r="AX12">
        <v>1</v>
      </c>
      <c r="AY12">
        <v>9994.3225810000004</v>
      </c>
      <c r="AZ12">
        <v>17.7</v>
      </c>
      <c r="BA12">
        <v>17.7</v>
      </c>
      <c r="BB12">
        <v>1</v>
      </c>
      <c r="BC12">
        <v>17.7</v>
      </c>
      <c r="BD12">
        <v>0.39262901514026699</v>
      </c>
      <c r="BE12">
        <v>0.39262901514026699</v>
      </c>
      <c r="BF12">
        <v>1</v>
      </c>
      <c r="BG12">
        <v>0.39262901514026699</v>
      </c>
      <c r="BH12">
        <v>-4302.2401919821896</v>
      </c>
      <c r="BI12">
        <v>-4302.2401919821896</v>
      </c>
      <c r="BJ12">
        <v>1</v>
      </c>
      <c r="BK12">
        <v>-4302.2401919821896</v>
      </c>
      <c r="BL12">
        <v>-1679.8085250536401</v>
      </c>
      <c r="BM12">
        <v>-1679.8085250536401</v>
      </c>
      <c r="BN12">
        <v>1</v>
      </c>
      <c r="BO12">
        <v>-1679.8085250536401</v>
      </c>
      <c r="BP12">
        <v>1</v>
      </c>
      <c r="BQ12">
        <v>1</v>
      </c>
      <c r="BR12">
        <v>1</v>
      </c>
      <c r="BS12">
        <v>1</v>
      </c>
    </row>
    <row r="13" spans="2:71" x14ac:dyDescent="0.3">
      <c r="B13">
        <v>0</v>
      </c>
      <c r="C13">
        <v>8</v>
      </c>
      <c r="D13">
        <v>5</v>
      </c>
      <c r="E13">
        <v>5</v>
      </c>
      <c r="F13">
        <v>1</v>
      </c>
      <c r="G13">
        <v>5</v>
      </c>
      <c r="H13">
        <v>165</v>
      </c>
      <c r="I13">
        <v>165</v>
      </c>
      <c r="J13">
        <v>1</v>
      </c>
      <c r="K13">
        <v>165</v>
      </c>
      <c r="L13">
        <v>8676.9</v>
      </c>
      <c r="M13">
        <v>8676.9</v>
      </c>
      <c r="N13">
        <v>1</v>
      </c>
      <c r="O13">
        <v>8676.9</v>
      </c>
      <c r="P13">
        <v>1996</v>
      </c>
      <c r="Q13">
        <v>1996</v>
      </c>
      <c r="R13">
        <v>1</v>
      </c>
      <c r="S13">
        <v>1996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6137.8870969999998</v>
      </c>
      <c r="AW13">
        <v>6137.8870969999998</v>
      </c>
      <c r="AX13">
        <v>1</v>
      </c>
      <c r="AY13">
        <v>6137.8870969999998</v>
      </c>
      <c r="AZ13">
        <v>62.64</v>
      </c>
      <c r="BA13">
        <v>62.64</v>
      </c>
      <c r="BB13">
        <v>1</v>
      </c>
      <c r="BC13">
        <v>62.64</v>
      </c>
      <c r="BD13">
        <v>0.64425332842553296</v>
      </c>
      <c r="BE13">
        <v>0.64425332842553296</v>
      </c>
      <c r="BF13">
        <v>1</v>
      </c>
      <c r="BG13">
        <v>0.64425332842553296</v>
      </c>
      <c r="BH13">
        <v>-8124.08216396631</v>
      </c>
      <c r="BI13">
        <v>-8124.08216396631</v>
      </c>
      <c r="BJ13">
        <v>1</v>
      </c>
      <c r="BK13">
        <v>-8124.08216396631</v>
      </c>
      <c r="BL13">
        <v>44.863478036562597</v>
      </c>
      <c r="BM13">
        <v>44.863478036562597</v>
      </c>
      <c r="BN13">
        <v>1</v>
      </c>
      <c r="BO13">
        <v>44.863478036562597</v>
      </c>
      <c r="BP13">
        <v>2</v>
      </c>
      <c r="BQ13">
        <v>2</v>
      </c>
      <c r="BR13">
        <v>1</v>
      </c>
      <c r="BS13">
        <v>2</v>
      </c>
    </row>
    <row r="14" spans="2:71" s="17" customFormat="1" x14ac:dyDescent="0.3">
      <c r="B14" s="17">
        <v>1</v>
      </c>
      <c r="C14" s="17">
        <v>2</v>
      </c>
      <c r="D14" s="17">
        <v>2.2380952380952301</v>
      </c>
      <c r="E14" s="17">
        <v>47</v>
      </c>
      <c r="F14" s="17">
        <v>21</v>
      </c>
      <c r="G14" s="17">
        <v>2</v>
      </c>
      <c r="H14" s="17">
        <v>205.47619047619</v>
      </c>
      <c r="I14" s="17">
        <v>4315</v>
      </c>
      <c r="J14" s="17">
        <v>21</v>
      </c>
      <c r="K14" s="17">
        <v>205</v>
      </c>
      <c r="L14" s="17">
        <v>8833.8047619047593</v>
      </c>
      <c r="M14" s="17">
        <v>185509.9</v>
      </c>
      <c r="N14" s="17">
        <v>21</v>
      </c>
      <c r="O14" s="17">
        <v>7620</v>
      </c>
      <c r="P14" s="17">
        <v>1982.38095238095</v>
      </c>
      <c r="Q14" s="17">
        <v>41630</v>
      </c>
      <c r="R14" s="17">
        <v>21</v>
      </c>
      <c r="S14" s="17">
        <v>1983</v>
      </c>
      <c r="T14" s="17">
        <v>0.28571428571428498</v>
      </c>
      <c r="U14" s="17">
        <v>6</v>
      </c>
      <c r="V14" s="17">
        <v>21</v>
      </c>
      <c r="W14" s="17">
        <v>0</v>
      </c>
      <c r="X14" s="17">
        <v>0.66666666666666596</v>
      </c>
      <c r="Y14" s="17">
        <v>14</v>
      </c>
      <c r="Z14" s="17">
        <v>21</v>
      </c>
      <c r="AA14" s="17">
        <v>1</v>
      </c>
      <c r="AB14" s="17">
        <v>4.7619047619047603E-2</v>
      </c>
      <c r="AC14" s="17">
        <v>1</v>
      </c>
      <c r="AD14" s="17">
        <v>21</v>
      </c>
      <c r="AE14" s="17">
        <v>0</v>
      </c>
      <c r="AF14" s="17">
        <v>4.7619047619047603E-2</v>
      </c>
      <c r="AG14" s="17">
        <v>1</v>
      </c>
      <c r="AH14" s="17">
        <v>21</v>
      </c>
      <c r="AI14" s="17">
        <v>0</v>
      </c>
      <c r="AJ14" s="17">
        <v>0</v>
      </c>
      <c r="AK14" s="17">
        <v>0</v>
      </c>
      <c r="AL14" s="17">
        <v>21</v>
      </c>
      <c r="AM14" s="17">
        <v>0</v>
      </c>
      <c r="AN14" s="17">
        <v>0.952380952380952</v>
      </c>
      <c r="AO14" s="17">
        <v>20</v>
      </c>
      <c r="AP14" s="17">
        <v>21</v>
      </c>
      <c r="AQ14" s="17">
        <v>1</v>
      </c>
      <c r="AR14" s="17">
        <v>0.52380952380952295</v>
      </c>
      <c r="AS14" s="17">
        <v>11</v>
      </c>
      <c r="AT14" s="17">
        <v>21</v>
      </c>
      <c r="AU14" s="17">
        <v>1</v>
      </c>
      <c r="AV14" s="17">
        <v>42491.789577142801</v>
      </c>
      <c r="AW14" s="17">
        <v>892327.58111999999</v>
      </c>
      <c r="AX14" s="17">
        <v>21</v>
      </c>
      <c r="AY14" s="17">
        <v>35925.03226</v>
      </c>
      <c r="AZ14" s="17">
        <v>223.52238095237999</v>
      </c>
      <c r="BA14" s="17">
        <v>4693.9699999999903</v>
      </c>
      <c r="BB14" s="17">
        <v>21</v>
      </c>
      <c r="BC14" s="17">
        <v>191.23</v>
      </c>
      <c r="BD14" s="17">
        <v>0.37162200054017402</v>
      </c>
      <c r="BE14" s="17">
        <v>7.8040620113436603</v>
      </c>
      <c r="BF14" s="17">
        <v>21</v>
      </c>
      <c r="BG14" s="17">
        <v>0.42890814922735798</v>
      </c>
      <c r="BH14" s="17">
        <v>28225.232498760899</v>
      </c>
      <c r="BI14" s="17">
        <v>592729.88247397903</v>
      </c>
      <c r="BJ14" s="17">
        <v>21</v>
      </c>
      <c r="BK14" s="17">
        <v>21623.669929199601</v>
      </c>
      <c r="BL14" s="17">
        <v>-542.364811707596</v>
      </c>
      <c r="BM14" s="17">
        <v>-11389.661045859501</v>
      </c>
      <c r="BN14" s="17">
        <v>21</v>
      </c>
      <c r="BO14" s="17">
        <v>-2025.94446098192</v>
      </c>
      <c r="BP14" s="17">
        <v>0.85714285714285698</v>
      </c>
      <c r="BQ14" s="17">
        <v>18</v>
      </c>
      <c r="BR14" s="17">
        <v>21</v>
      </c>
      <c r="BS14" s="17">
        <v>0</v>
      </c>
    </row>
    <row r="15" spans="2:71" s="17" customFormat="1" x14ac:dyDescent="0.3">
      <c r="B15" s="17">
        <v>1</v>
      </c>
      <c r="C15" s="17">
        <v>3</v>
      </c>
      <c r="D15" s="17">
        <v>2.2000000000000002</v>
      </c>
      <c r="E15" s="17">
        <v>11</v>
      </c>
      <c r="F15" s="17">
        <v>5</v>
      </c>
      <c r="G15" s="17">
        <v>2</v>
      </c>
      <c r="H15" s="17">
        <v>205</v>
      </c>
      <c r="I15" s="17">
        <v>1025</v>
      </c>
      <c r="J15" s="17">
        <v>5</v>
      </c>
      <c r="K15" s="17">
        <v>205</v>
      </c>
      <c r="L15" s="17">
        <v>9592.76</v>
      </c>
      <c r="M15" s="17">
        <v>47963.8</v>
      </c>
      <c r="N15" s="17">
        <v>5</v>
      </c>
      <c r="O15" s="17">
        <v>8352.9</v>
      </c>
      <c r="P15" s="17">
        <v>1982.2</v>
      </c>
      <c r="Q15" s="17">
        <v>9911</v>
      </c>
      <c r="R15" s="17">
        <v>5</v>
      </c>
      <c r="S15" s="17">
        <v>1982</v>
      </c>
      <c r="T15" s="17">
        <v>0</v>
      </c>
      <c r="U15" s="17">
        <v>0</v>
      </c>
      <c r="V15" s="17">
        <v>5</v>
      </c>
      <c r="W15" s="17">
        <v>0</v>
      </c>
      <c r="X15" s="17">
        <v>0.8</v>
      </c>
      <c r="Y15" s="17">
        <v>4</v>
      </c>
      <c r="Z15" s="17">
        <v>5</v>
      </c>
      <c r="AA15" s="17">
        <v>1</v>
      </c>
      <c r="AB15" s="17">
        <v>0.2</v>
      </c>
      <c r="AC15" s="17">
        <v>1</v>
      </c>
      <c r="AD15" s="17">
        <v>5</v>
      </c>
      <c r="AE15" s="17">
        <v>0</v>
      </c>
      <c r="AF15" s="17">
        <v>0.6</v>
      </c>
      <c r="AG15" s="17">
        <v>3</v>
      </c>
      <c r="AH15" s="17">
        <v>5</v>
      </c>
      <c r="AI15" s="17">
        <v>1</v>
      </c>
      <c r="AJ15" s="17">
        <v>0</v>
      </c>
      <c r="AK15" s="17">
        <v>0</v>
      </c>
      <c r="AL15" s="17">
        <v>5</v>
      </c>
      <c r="AM15" s="17">
        <v>0</v>
      </c>
      <c r="AN15" s="17">
        <v>0.4</v>
      </c>
      <c r="AO15" s="17">
        <v>2</v>
      </c>
      <c r="AP15" s="17">
        <v>5</v>
      </c>
      <c r="AQ15" s="17">
        <v>0</v>
      </c>
      <c r="AR15" s="17">
        <v>0.6</v>
      </c>
      <c r="AS15" s="17">
        <v>3</v>
      </c>
      <c r="AT15" s="17">
        <v>5</v>
      </c>
      <c r="AU15" s="17">
        <v>1</v>
      </c>
      <c r="AV15" s="17">
        <v>43524.680646000001</v>
      </c>
      <c r="AW15" s="17">
        <v>217623.40323</v>
      </c>
      <c r="AX15" s="17">
        <v>5</v>
      </c>
      <c r="AY15" s="17">
        <v>45077.225810000004</v>
      </c>
      <c r="AZ15" s="17">
        <v>1821.3899999999901</v>
      </c>
      <c r="BA15" s="17">
        <v>9106.9499999999898</v>
      </c>
      <c r="BB15" s="17">
        <v>5</v>
      </c>
      <c r="BC15" s="17">
        <v>302.04000000000002</v>
      </c>
      <c r="BD15" s="17">
        <v>0.50308803112156897</v>
      </c>
      <c r="BE15" s="17">
        <v>2.5154401556078398</v>
      </c>
      <c r="BF15" s="17">
        <v>5</v>
      </c>
      <c r="BG15" s="17">
        <v>0.51042923791160999</v>
      </c>
      <c r="BH15" s="17">
        <v>29290.5076427036</v>
      </c>
      <c r="BI15" s="17">
        <v>146452.53821351801</v>
      </c>
      <c r="BJ15" s="17">
        <v>5</v>
      </c>
      <c r="BK15" s="17">
        <v>30805.340955232899</v>
      </c>
      <c r="BL15" s="17">
        <v>281.27282319717699</v>
      </c>
      <c r="BM15" s="17">
        <v>1406.3641159858801</v>
      </c>
      <c r="BN15" s="17">
        <v>5</v>
      </c>
      <c r="BO15" s="17">
        <v>-1050.64946512611</v>
      </c>
      <c r="BP15" s="17">
        <v>0.4</v>
      </c>
      <c r="BQ15" s="17">
        <v>2</v>
      </c>
      <c r="BR15" s="17">
        <v>5</v>
      </c>
      <c r="BS15" s="17">
        <v>0</v>
      </c>
    </row>
    <row r="16" spans="2:71" s="17" customFormat="1" x14ac:dyDescent="0.3">
      <c r="B16" s="17">
        <v>1</v>
      </c>
      <c r="C16" s="17">
        <v>4</v>
      </c>
      <c r="D16" s="17">
        <v>7</v>
      </c>
      <c r="E16" s="17">
        <v>7</v>
      </c>
      <c r="F16" s="17">
        <v>1</v>
      </c>
      <c r="G16" s="17">
        <v>7</v>
      </c>
      <c r="H16" s="17">
        <v>165</v>
      </c>
      <c r="I16" s="17">
        <v>165</v>
      </c>
      <c r="J16" s="17">
        <v>1</v>
      </c>
      <c r="K16" s="17">
        <v>165</v>
      </c>
      <c r="L16" s="17">
        <v>12551.5</v>
      </c>
      <c r="M16" s="17">
        <v>12551.5</v>
      </c>
      <c r="N16" s="17">
        <v>1</v>
      </c>
      <c r="O16" s="17">
        <v>12551.5</v>
      </c>
      <c r="P16" s="17">
        <v>2000</v>
      </c>
      <c r="Q16" s="17">
        <v>2000</v>
      </c>
      <c r="R16" s="17">
        <v>1</v>
      </c>
      <c r="S16" s="17">
        <v>2000</v>
      </c>
      <c r="T16" s="17">
        <v>0</v>
      </c>
      <c r="U16" s="17">
        <v>0</v>
      </c>
      <c r="V16" s="17">
        <v>1</v>
      </c>
      <c r="W16" s="17">
        <v>0</v>
      </c>
      <c r="X16" s="17">
        <v>1</v>
      </c>
      <c r="Y16" s="17">
        <v>1</v>
      </c>
      <c r="Z16" s="17">
        <v>1</v>
      </c>
      <c r="AA16" s="17">
        <v>1</v>
      </c>
      <c r="AB16" s="17">
        <v>0</v>
      </c>
      <c r="AC16" s="17">
        <v>0</v>
      </c>
      <c r="AD16" s="17">
        <v>1</v>
      </c>
      <c r="AE16" s="17">
        <v>0</v>
      </c>
      <c r="AF16" s="17">
        <v>0</v>
      </c>
      <c r="AG16" s="17">
        <v>0</v>
      </c>
      <c r="AH16" s="17">
        <v>1</v>
      </c>
      <c r="AI16" s="17">
        <v>0</v>
      </c>
      <c r="AJ16" s="17">
        <v>0</v>
      </c>
      <c r="AK16" s="17">
        <v>0</v>
      </c>
      <c r="AL16" s="17">
        <v>1</v>
      </c>
      <c r="AM16" s="17">
        <v>0</v>
      </c>
      <c r="AN16" s="17">
        <v>1</v>
      </c>
      <c r="AO16" s="17">
        <v>1</v>
      </c>
      <c r="AP16" s="17">
        <v>1</v>
      </c>
      <c r="AQ16" s="17">
        <v>1</v>
      </c>
      <c r="AR16" s="17">
        <v>1</v>
      </c>
      <c r="AS16" s="17">
        <v>1</v>
      </c>
      <c r="AT16" s="17">
        <v>1</v>
      </c>
      <c r="AU16" s="17">
        <v>1</v>
      </c>
      <c r="AV16" s="17">
        <v>36395.75806</v>
      </c>
      <c r="AW16" s="17">
        <v>36395.75806</v>
      </c>
      <c r="AX16" s="17">
        <v>1</v>
      </c>
      <c r="AY16" s="17">
        <v>36395.75806</v>
      </c>
      <c r="AZ16" s="17">
        <v>212.48</v>
      </c>
      <c r="BA16" s="17">
        <v>212.48</v>
      </c>
      <c r="BB16" s="17">
        <v>1</v>
      </c>
      <c r="BC16" s="17">
        <v>212.48</v>
      </c>
      <c r="BD16" s="17">
        <v>0.42437634075449698</v>
      </c>
      <c r="BE16" s="17">
        <v>0.42437634075449698</v>
      </c>
      <c r="BF16" s="17">
        <v>1</v>
      </c>
      <c r="BG16" s="17">
        <v>0.42437634075449698</v>
      </c>
      <c r="BH16" s="17">
        <v>22205.502630434599</v>
      </c>
      <c r="BI16" s="17">
        <v>22205.502630434599</v>
      </c>
      <c r="BJ16" s="17">
        <v>1</v>
      </c>
      <c r="BK16" s="17">
        <v>22205.502630434599</v>
      </c>
      <c r="BL16" s="17">
        <v>3294.5772173912401</v>
      </c>
      <c r="BM16" s="17">
        <v>3294.5772173912401</v>
      </c>
      <c r="BN16" s="17">
        <v>1</v>
      </c>
      <c r="BO16" s="17">
        <v>3294.5772173912401</v>
      </c>
      <c r="BP16" s="17">
        <v>2</v>
      </c>
      <c r="BQ16" s="17">
        <v>2</v>
      </c>
      <c r="BR16" s="17">
        <v>1</v>
      </c>
      <c r="BS16" s="17">
        <v>2</v>
      </c>
    </row>
    <row r="17" spans="2:71" s="17" customFormat="1" x14ac:dyDescent="0.3">
      <c r="B17" s="17">
        <v>2</v>
      </c>
      <c r="C17" s="17">
        <v>2</v>
      </c>
      <c r="D17" s="17">
        <v>3.5102040816326499</v>
      </c>
      <c r="E17" s="17">
        <v>172</v>
      </c>
      <c r="F17" s="17">
        <v>49</v>
      </c>
      <c r="G17" s="17">
        <v>3</v>
      </c>
      <c r="H17" s="17">
        <v>192.551020408163</v>
      </c>
      <c r="I17" s="17">
        <v>9435</v>
      </c>
      <c r="J17" s="17">
        <v>49</v>
      </c>
      <c r="K17" s="17">
        <v>205</v>
      </c>
      <c r="L17" s="17">
        <v>7457.6551020408097</v>
      </c>
      <c r="M17" s="17">
        <v>365425.1</v>
      </c>
      <c r="N17" s="17">
        <v>49</v>
      </c>
      <c r="O17" s="17">
        <v>7125</v>
      </c>
      <c r="P17" s="17">
        <v>1986.4693877550999</v>
      </c>
      <c r="Q17" s="17">
        <v>97337</v>
      </c>
      <c r="R17" s="17">
        <v>49</v>
      </c>
      <c r="S17" s="17">
        <v>1985</v>
      </c>
      <c r="T17" s="17">
        <v>0.183673469387755</v>
      </c>
      <c r="U17" s="17">
        <v>9</v>
      </c>
      <c r="V17" s="17">
        <v>49</v>
      </c>
      <c r="W17" s="17">
        <v>0</v>
      </c>
      <c r="X17" s="17">
        <v>0.77551020408163196</v>
      </c>
      <c r="Y17" s="17">
        <v>38</v>
      </c>
      <c r="Z17" s="17">
        <v>49</v>
      </c>
      <c r="AA17" s="17">
        <v>1</v>
      </c>
      <c r="AB17" s="17">
        <v>4.08163265306122E-2</v>
      </c>
      <c r="AC17" s="17">
        <v>2</v>
      </c>
      <c r="AD17" s="17">
        <v>49</v>
      </c>
      <c r="AE17" s="17">
        <v>0</v>
      </c>
      <c r="AF17" s="17">
        <v>4.08163265306122E-2</v>
      </c>
      <c r="AG17" s="17">
        <v>2</v>
      </c>
      <c r="AH17" s="17">
        <v>49</v>
      </c>
      <c r="AI17" s="17">
        <v>0</v>
      </c>
      <c r="AJ17" s="17">
        <v>0</v>
      </c>
      <c r="AK17" s="17">
        <v>0</v>
      </c>
      <c r="AL17" s="17">
        <v>49</v>
      </c>
      <c r="AM17" s="17">
        <v>0</v>
      </c>
      <c r="AN17" s="17">
        <v>0.95918367346938704</v>
      </c>
      <c r="AO17" s="17">
        <v>47</v>
      </c>
      <c r="AP17" s="17">
        <v>49</v>
      </c>
      <c r="AQ17" s="17">
        <v>1</v>
      </c>
      <c r="AR17" s="17">
        <v>0.30612244897959101</v>
      </c>
      <c r="AS17" s="17">
        <v>15</v>
      </c>
      <c r="AT17" s="17">
        <v>49</v>
      </c>
      <c r="AU17" s="17">
        <v>0</v>
      </c>
      <c r="AV17" s="17">
        <v>17813.7323897959</v>
      </c>
      <c r="AW17" s="17">
        <v>872872.88710000005</v>
      </c>
      <c r="AX17" s="17">
        <v>49</v>
      </c>
      <c r="AY17" s="17">
        <v>16464.51613</v>
      </c>
      <c r="AZ17" s="17">
        <v>134.60102040816301</v>
      </c>
      <c r="BA17" s="17">
        <v>6595.4499999999898</v>
      </c>
      <c r="BB17" s="17">
        <v>49</v>
      </c>
      <c r="BC17" s="17">
        <v>129.80000000000001</v>
      </c>
      <c r="BD17" s="17">
        <v>0.43279334944485198</v>
      </c>
      <c r="BE17" s="17">
        <v>21.2068741227977</v>
      </c>
      <c r="BF17" s="17">
        <v>49</v>
      </c>
      <c r="BG17" s="17">
        <v>0.46964909100993402</v>
      </c>
      <c r="BH17" s="17">
        <v>3524.95798477887</v>
      </c>
      <c r="BI17" s="17">
        <v>172722.94125416499</v>
      </c>
      <c r="BJ17" s="17">
        <v>49</v>
      </c>
      <c r="BK17" s="17">
        <v>2156.2563460911801</v>
      </c>
      <c r="BL17" s="17">
        <v>-1410.09413744075</v>
      </c>
      <c r="BM17" s="17">
        <v>-69094.612734597205</v>
      </c>
      <c r="BN17" s="17">
        <v>49</v>
      </c>
      <c r="BO17" s="17">
        <v>-1751.2424939451</v>
      </c>
      <c r="BP17" s="17">
        <v>1.4285714285714199</v>
      </c>
      <c r="BQ17" s="17">
        <v>70</v>
      </c>
      <c r="BR17" s="17">
        <v>49</v>
      </c>
      <c r="BS17" s="17">
        <v>2</v>
      </c>
    </row>
    <row r="18" spans="2:71" x14ac:dyDescent="0.3">
      <c r="B18">
        <v>2</v>
      </c>
      <c r="C18">
        <v>3</v>
      </c>
      <c r="D18">
        <v>5.2</v>
      </c>
      <c r="E18">
        <v>234</v>
      </c>
      <c r="F18">
        <v>45</v>
      </c>
      <c r="G18">
        <v>5</v>
      </c>
      <c r="H18">
        <v>177.444444444444</v>
      </c>
      <c r="I18">
        <v>7985</v>
      </c>
      <c r="J18">
        <v>45</v>
      </c>
      <c r="K18">
        <v>165</v>
      </c>
      <c r="L18">
        <v>9623.4</v>
      </c>
      <c r="M18">
        <v>433053</v>
      </c>
      <c r="N18">
        <v>45</v>
      </c>
      <c r="O18">
        <v>9222.1</v>
      </c>
      <c r="P18">
        <v>1993.2666666666601</v>
      </c>
      <c r="Q18">
        <v>89697</v>
      </c>
      <c r="R18">
        <v>45</v>
      </c>
      <c r="S18">
        <v>1996</v>
      </c>
      <c r="T18">
        <v>0.24444444444444399</v>
      </c>
      <c r="U18">
        <v>11</v>
      </c>
      <c r="V18">
        <v>45</v>
      </c>
      <c r="W18">
        <v>0</v>
      </c>
      <c r="X18">
        <v>0.71111111111111103</v>
      </c>
      <c r="Y18">
        <v>32</v>
      </c>
      <c r="Z18">
        <v>45</v>
      </c>
      <c r="AA18">
        <v>1</v>
      </c>
      <c r="AB18">
        <v>4.4444444444444398E-2</v>
      </c>
      <c r="AC18">
        <v>2</v>
      </c>
      <c r="AD18">
        <v>45</v>
      </c>
      <c r="AE18">
        <v>0</v>
      </c>
      <c r="AF18">
        <v>0.2</v>
      </c>
      <c r="AG18">
        <v>9</v>
      </c>
      <c r="AH18">
        <v>45</v>
      </c>
      <c r="AI18">
        <v>0</v>
      </c>
      <c r="AJ18">
        <v>2.2222222222222199E-2</v>
      </c>
      <c r="AK18">
        <v>1</v>
      </c>
      <c r="AL18">
        <v>45</v>
      </c>
      <c r="AM18">
        <v>0</v>
      </c>
      <c r="AN18">
        <v>0.77777777777777701</v>
      </c>
      <c r="AO18">
        <v>35</v>
      </c>
      <c r="AP18">
        <v>45</v>
      </c>
      <c r="AQ18">
        <v>1</v>
      </c>
      <c r="AR18">
        <v>0.4</v>
      </c>
      <c r="AS18">
        <v>18</v>
      </c>
      <c r="AT18">
        <v>45</v>
      </c>
      <c r="AU18">
        <v>0</v>
      </c>
      <c r="AV18">
        <v>17581.8082433333</v>
      </c>
      <c r="AW18">
        <v>791181.37095000001</v>
      </c>
      <c r="AX18">
        <v>45</v>
      </c>
      <c r="AY18">
        <v>16358.8871</v>
      </c>
      <c r="AZ18">
        <v>562.19777777777699</v>
      </c>
      <c r="BA18">
        <v>25298.8999999999</v>
      </c>
      <c r="BB18">
        <v>45</v>
      </c>
      <c r="BC18">
        <v>314.58</v>
      </c>
      <c r="BD18">
        <v>0.39633091621080102</v>
      </c>
      <c r="BE18">
        <v>17.834891229486001</v>
      </c>
      <c r="BF18">
        <v>45</v>
      </c>
      <c r="BG18">
        <v>0.491542293233593</v>
      </c>
      <c r="BH18">
        <v>3341.3404747998902</v>
      </c>
      <c r="BI18">
        <v>150360.32136599501</v>
      </c>
      <c r="BJ18">
        <v>45</v>
      </c>
      <c r="BK18">
        <v>2097.35682579689</v>
      </c>
      <c r="BL18">
        <v>780.12690891074396</v>
      </c>
      <c r="BM18">
        <v>35105.710900983402</v>
      </c>
      <c r="BN18">
        <v>45</v>
      </c>
      <c r="BO18">
        <v>385.74283839121102</v>
      </c>
      <c r="BP18">
        <v>1.7111111111111099</v>
      </c>
      <c r="BQ18">
        <v>77</v>
      </c>
      <c r="BR18">
        <v>45</v>
      </c>
      <c r="BS18">
        <v>2</v>
      </c>
    </row>
    <row r="19" spans="2:71" x14ac:dyDescent="0.3">
      <c r="B19">
        <v>2</v>
      </c>
      <c r="C19">
        <v>4</v>
      </c>
      <c r="D19">
        <v>5.6428571428571397</v>
      </c>
      <c r="E19">
        <v>79</v>
      </c>
      <c r="F19">
        <v>14</v>
      </c>
      <c r="G19">
        <v>5.5</v>
      </c>
      <c r="H19">
        <v>173.57142857142799</v>
      </c>
      <c r="I19">
        <v>2430</v>
      </c>
      <c r="J19">
        <v>14</v>
      </c>
      <c r="K19">
        <v>165</v>
      </c>
      <c r="L19">
        <v>12234.1214285714</v>
      </c>
      <c r="M19">
        <v>171277.7</v>
      </c>
      <c r="N19">
        <v>14</v>
      </c>
      <c r="O19">
        <v>11627.15</v>
      </c>
      <c r="P19">
        <v>1995.1428571428501</v>
      </c>
      <c r="Q19">
        <v>27932</v>
      </c>
      <c r="R19">
        <v>14</v>
      </c>
      <c r="S19">
        <v>1996.5</v>
      </c>
      <c r="T19">
        <v>0.42857142857142799</v>
      </c>
      <c r="U19">
        <v>6</v>
      </c>
      <c r="V19">
        <v>14</v>
      </c>
      <c r="W19">
        <v>0</v>
      </c>
      <c r="X19">
        <v>0.42857142857142799</v>
      </c>
      <c r="Y19">
        <v>6</v>
      </c>
      <c r="Z19">
        <v>14</v>
      </c>
      <c r="AA19">
        <v>0</v>
      </c>
      <c r="AB19">
        <v>0.14285714285714199</v>
      </c>
      <c r="AC19">
        <v>2</v>
      </c>
      <c r="AD19">
        <v>14</v>
      </c>
      <c r="AE19">
        <v>0</v>
      </c>
      <c r="AF19">
        <v>0</v>
      </c>
      <c r="AG19">
        <v>0</v>
      </c>
      <c r="AH19">
        <v>14</v>
      </c>
      <c r="AI19">
        <v>0</v>
      </c>
      <c r="AJ19">
        <v>0.14285714285714199</v>
      </c>
      <c r="AK19">
        <v>2</v>
      </c>
      <c r="AL19">
        <v>14</v>
      </c>
      <c r="AM19">
        <v>0</v>
      </c>
      <c r="AN19">
        <v>0.85714285714285698</v>
      </c>
      <c r="AO19">
        <v>12</v>
      </c>
      <c r="AP19">
        <v>14</v>
      </c>
      <c r="AQ19">
        <v>1</v>
      </c>
      <c r="AR19">
        <v>0.5</v>
      </c>
      <c r="AS19">
        <v>7</v>
      </c>
      <c r="AT19">
        <v>14</v>
      </c>
      <c r="AU19">
        <v>0.5</v>
      </c>
      <c r="AV19">
        <v>18435.337557857099</v>
      </c>
      <c r="AW19">
        <v>258094.72581</v>
      </c>
      <c r="AX19">
        <v>14</v>
      </c>
      <c r="AY19">
        <v>17582.475804999998</v>
      </c>
      <c r="AZ19">
        <v>536.47071428571405</v>
      </c>
      <c r="BA19">
        <v>7510.59</v>
      </c>
      <c r="BB19">
        <v>14</v>
      </c>
      <c r="BC19">
        <v>553.42499999999995</v>
      </c>
      <c r="BD19">
        <v>0.38401095173077998</v>
      </c>
      <c r="BE19">
        <v>5.3761533242309296</v>
      </c>
      <c r="BF19">
        <v>14</v>
      </c>
      <c r="BG19">
        <v>0.45796096887786197</v>
      </c>
      <c r="BH19">
        <v>4246.9371991266498</v>
      </c>
      <c r="BI19">
        <v>59457.120787773099</v>
      </c>
      <c r="BJ19">
        <v>14</v>
      </c>
      <c r="BK19">
        <v>3431.9910097618899</v>
      </c>
      <c r="BL19">
        <v>3367.30443874192</v>
      </c>
      <c r="BM19">
        <v>47142.262142386899</v>
      </c>
      <c r="BN19">
        <v>14</v>
      </c>
      <c r="BO19">
        <v>2748.1469503122698</v>
      </c>
      <c r="BP19">
        <v>1.71428571428571</v>
      </c>
      <c r="BQ19">
        <v>24</v>
      </c>
      <c r="BR19">
        <v>14</v>
      </c>
      <c r="BS19">
        <v>2</v>
      </c>
    </row>
    <row r="20" spans="2:71" x14ac:dyDescent="0.3">
      <c r="B20">
        <v>2</v>
      </c>
      <c r="C20">
        <v>5</v>
      </c>
      <c r="D20">
        <v>5.5</v>
      </c>
      <c r="E20">
        <v>33</v>
      </c>
      <c r="F20">
        <v>6</v>
      </c>
      <c r="G20">
        <v>5</v>
      </c>
      <c r="H20">
        <v>165</v>
      </c>
      <c r="I20">
        <v>990</v>
      </c>
      <c r="J20">
        <v>6</v>
      </c>
      <c r="K20">
        <v>165</v>
      </c>
      <c r="L20">
        <v>8917.1333333333296</v>
      </c>
      <c r="M20">
        <v>53502.8</v>
      </c>
      <c r="N20">
        <v>6</v>
      </c>
      <c r="O20">
        <v>8690.7000000000007</v>
      </c>
      <c r="P20">
        <v>1998</v>
      </c>
      <c r="Q20">
        <v>11988</v>
      </c>
      <c r="R20">
        <v>6</v>
      </c>
      <c r="S20">
        <v>1997</v>
      </c>
      <c r="T20">
        <v>0.66666666666666596</v>
      </c>
      <c r="U20">
        <v>4</v>
      </c>
      <c r="V20">
        <v>6</v>
      </c>
      <c r="W20">
        <v>1</v>
      </c>
      <c r="X20">
        <v>0.33333333333333298</v>
      </c>
      <c r="Y20">
        <v>2</v>
      </c>
      <c r="Z20">
        <v>6</v>
      </c>
      <c r="AA20">
        <v>0</v>
      </c>
      <c r="AB20">
        <v>0</v>
      </c>
      <c r="AC20">
        <v>0</v>
      </c>
      <c r="AD20">
        <v>6</v>
      </c>
      <c r="AE20">
        <v>0</v>
      </c>
      <c r="AF20">
        <v>0</v>
      </c>
      <c r="AG20">
        <v>0</v>
      </c>
      <c r="AH20">
        <v>6</v>
      </c>
      <c r="AI20">
        <v>0</v>
      </c>
      <c r="AJ20">
        <v>0</v>
      </c>
      <c r="AK20">
        <v>0</v>
      </c>
      <c r="AL20">
        <v>6</v>
      </c>
      <c r="AM20">
        <v>0</v>
      </c>
      <c r="AN20">
        <v>1</v>
      </c>
      <c r="AO20">
        <v>6</v>
      </c>
      <c r="AP20">
        <v>6</v>
      </c>
      <c r="AQ20">
        <v>1</v>
      </c>
      <c r="AR20">
        <v>0.33333333333333298</v>
      </c>
      <c r="AS20">
        <v>2</v>
      </c>
      <c r="AT20">
        <v>6</v>
      </c>
      <c r="AU20">
        <v>0</v>
      </c>
      <c r="AV20">
        <v>16274.4677433333</v>
      </c>
      <c r="AW20">
        <v>97646.806459999905</v>
      </c>
      <c r="AX20">
        <v>6</v>
      </c>
      <c r="AY20">
        <v>13778.69355</v>
      </c>
      <c r="AZ20">
        <v>152.696666666666</v>
      </c>
      <c r="BA20">
        <v>916.18</v>
      </c>
      <c r="BB20">
        <v>6</v>
      </c>
      <c r="BC20">
        <v>142.61000000000001</v>
      </c>
      <c r="BD20">
        <v>0.32169561015371401</v>
      </c>
      <c r="BE20">
        <v>1.9301736609222799</v>
      </c>
      <c r="BF20">
        <v>6</v>
      </c>
      <c r="BG20">
        <v>0.30857025073495298</v>
      </c>
      <c r="BH20">
        <v>2015.6541442037701</v>
      </c>
      <c r="BI20">
        <v>12093.9248652226</v>
      </c>
      <c r="BJ20">
        <v>6</v>
      </c>
      <c r="BK20">
        <v>-467.01456090189902</v>
      </c>
      <c r="BL20">
        <v>79.7448831614049</v>
      </c>
      <c r="BM20">
        <v>478.46929896842897</v>
      </c>
      <c r="BN20">
        <v>6</v>
      </c>
      <c r="BO20">
        <v>-81.840856746832898</v>
      </c>
      <c r="BP20">
        <v>2</v>
      </c>
      <c r="BQ20">
        <v>12</v>
      </c>
      <c r="BR20">
        <v>6</v>
      </c>
      <c r="BS20">
        <v>2</v>
      </c>
    </row>
    <row r="21" spans="2:71" x14ac:dyDescent="0.3">
      <c r="B21">
        <v>2</v>
      </c>
      <c r="C21">
        <v>6</v>
      </c>
      <c r="D21">
        <v>7</v>
      </c>
      <c r="E21">
        <v>7</v>
      </c>
      <c r="F21">
        <v>1</v>
      </c>
      <c r="G21">
        <v>7</v>
      </c>
      <c r="H21">
        <v>165</v>
      </c>
      <c r="I21">
        <v>165</v>
      </c>
      <c r="J21">
        <v>1</v>
      </c>
      <c r="K21">
        <v>165</v>
      </c>
      <c r="L21">
        <v>9358.4</v>
      </c>
      <c r="M21">
        <v>9358.4</v>
      </c>
      <c r="N21">
        <v>1</v>
      </c>
      <c r="O21">
        <v>9358.4</v>
      </c>
      <c r="P21">
        <v>2000</v>
      </c>
      <c r="Q21">
        <v>2000</v>
      </c>
      <c r="R21">
        <v>1</v>
      </c>
      <c r="S21">
        <v>2000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0</v>
      </c>
      <c r="AT21">
        <v>1</v>
      </c>
      <c r="AU21">
        <v>0</v>
      </c>
      <c r="AV21">
        <v>13465.6129</v>
      </c>
      <c r="AW21">
        <v>13465.6129</v>
      </c>
      <c r="AX21">
        <v>1</v>
      </c>
      <c r="AY21">
        <v>13465.6129</v>
      </c>
      <c r="AZ21">
        <v>350.01</v>
      </c>
      <c r="BA21">
        <v>350.01</v>
      </c>
      <c r="BB21">
        <v>1</v>
      </c>
      <c r="BC21">
        <v>350.01</v>
      </c>
      <c r="BD21">
        <v>0.268637460521442</v>
      </c>
      <c r="BE21">
        <v>0.268637460521442</v>
      </c>
      <c r="BF21">
        <v>1</v>
      </c>
      <c r="BG21">
        <v>0.268637460521442</v>
      </c>
      <c r="BH21">
        <v>-781.43302331847701</v>
      </c>
      <c r="BI21">
        <v>-781.43302331847701</v>
      </c>
      <c r="BJ21">
        <v>1</v>
      </c>
      <c r="BK21">
        <v>-781.43302331847701</v>
      </c>
      <c r="BL21">
        <v>589.200047260833</v>
      </c>
      <c r="BM21">
        <v>589.200047260833</v>
      </c>
      <c r="BN21">
        <v>1</v>
      </c>
      <c r="BO21">
        <v>589.200047260833</v>
      </c>
      <c r="BP21">
        <v>2</v>
      </c>
      <c r="BQ21">
        <v>2</v>
      </c>
      <c r="BR21">
        <v>1</v>
      </c>
      <c r="BS21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5816-D8D4-4770-AF41-EF428EC81FFE}">
  <dimension ref="B2:BR8"/>
  <sheetViews>
    <sheetView workbookViewId="0">
      <selection activeCell="J18" sqref="J18"/>
    </sheetView>
  </sheetViews>
  <sheetFormatPr defaultRowHeight="16.5" x14ac:dyDescent="0.3"/>
  <sheetData>
    <row r="2" spans="2:70" x14ac:dyDescent="0.3">
      <c r="C2" t="s">
        <v>0</v>
      </c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1</v>
      </c>
      <c r="K2" t="s">
        <v>2</v>
      </c>
      <c r="L2" t="s">
        <v>2</v>
      </c>
      <c r="M2" t="s">
        <v>2</v>
      </c>
      <c r="N2" t="s">
        <v>2</v>
      </c>
      <c r="O2" t="s">
        <v>3</v>
      </c>
      <c r="P2" t="s">
        <v>3</v>
      </c>
      <c r="Q2" t="s">
        <v>3</v>
      </c>
      <c r="R2" t="s">
        <v>3</v>
      </c>
      <c r="S2" t="s">
        <v>4</v>
      </c>
      <c r="T2" t="s">
        <v>4</v>
      </c>
      <c r="U2" t="s">
        <v>4</v>
      </c>
      <c r="V2" t="s">
        <v>4</v>
      </c>
      <c r="W2" t="s">
        <v>5</v>
      </c>
      <c r="X2" t="s">
        <v>5</v>
      </c>
      <c r="Y2" t="s">
        <v>5</v>
      </c>
      <c r="Z2" t="s">
        <v>5</v>
      </c>
      <c r="AA2" t="s">
        <v>6</v>
      </c>
      <c r="AB2" t="s">
        <v>6</v>
      </c>
      <c r="AC2" t="s">
        <v>6</v>
      </c>
      <c r="AD2" t="s">
        <v>6</v>
      </c>
      <c r="AE2" t="s">
        <v>7</v>
      </c>
      <c r="AF2" t="s">
        <v>7</v>
      </c>
      <c r="AG2" t="s">
        <v>7</v>
      </c>
      <c r="AH2" t="s">
        <v>7</v>
      </c>
      <c r="AI2" t="s">
        <v>8</v>
      </c>
      <c r="AJ2" t="s">
        <v>8</v>
      </c>
      <c r="AK2" t="s">
        <v>8</v>
      </c>
      <c r="AL2" t="s">
        <v>8</v>
      </c>
      <c r="AM2" t="s">
        <v>9</v>
      </c>
      <c r="AN2" t="s">
        <v>9</v>
      </c>
      <c r="AO2" t="s">
        <v>9</v>
      </c>
      <c r="AP2" t="s">
        <v>9</v>
      </c>
      <c r="AQ2" t="s">
        <v>10</v>
      </c>
      <c r="AR2" t="s">
        <v>10</v>
      </c>
      <c r="AS2" t="s">
        <v>10</v>
      </c>
      <c r="AT2" t="s">
        <v>10</v>
      </c>
      <c r="AU2" t="s">
        <v>11</v>
      </c>
      <c r="AV2" t="s">
        <v>11</v>
      </c>
      <c r="AW2" t="s">
        <v>11</v>
      </c>
      <c r="AX2" t="s">
        <v>11</v>
      </c>
      <c r="AY2" t="s">
        <v>12</v>
      </c>
      <c r="AZ2" t="s">
        <v>12</v>
      </c>
      <c r="BA2" t="s">
        <v>12</v>
      </c>
      <c r="BB2" t="s">
        <v>12</v>
      </c>
      <c r="BC2" t="s">
        <v>13</v>
      </c>
      <c r="BD2" t="s">
        <v>13</v>
      </c>
      <c r="BE2" t="s">
        <v>13</v>
      </c>
      <c r="BF2" t="s">
        <v>13</v>
      </c>
      <c r="BG2" t="s">
        <v>14</v>
      </c>
      <c r="BH2" t="s">
        <v>14</v>
      </c>
      <c r="BI2" t="s">
        <v>14</v>
      </c>
      <c r="BJ2" t="s">
        <v>14</v>
      </c>
      <c r="BK2" t="s">
        <v>15</v>
      </c>
      <c r="BL2" t="s">
        <v>15</v>
      </c>
      <c r="BM2" t="s">
        <v>15</v>
      </c>
      <c r="BN2" t="s">
        <v>15</v>
      </c>
      <c r="BO2" t="s">
        <v>16</v>
      </c>
      <c r="BP2" t="s">
        <v>16</v>
      </c>
      <c r="BQ2" t="s">
        <v>16</v>
      </c>
      <c r="BR2" t="s">
        <v>16</v>
      </c>
    </row>
    <row r="3" spans="2:70" x14ac:dyDescent="0.3">
      <c r="C3" t="s">
        <v>17</v>
      </c>
      <c r="D3" t="s">
        <v>18</v>
      </c>
      <c r="E3" t="s">
        <v>19</v>
      </c>
      <c r="F3" t="s">
        <v>21</v>
      </c>
      <c r="G3" t="s">
        <v>17</v>
      </c>
      <c r="H3" t="s">
        <v>18</v>
      </c>
      <c r="I3" t="s">
        <v>19</v>
      </c>
      <c r="J3" t="s">
        <v>21</v>
      </c>
      <c r="K3" t="s">
        <v>17</v>
      </c>
      <c r="L3" t="s">
        <v>18</v>
      </c>
      <c r="M3" t="s">
        <v>19</v>
      </c>
      <c r="N3" t="s">
        <v>21</v>
      </c>
      <c r="O3" t="s">
        <v>17</v>
      </c>
      <c r="P3" t="s">
        <v>18</v>
      </c>
      <c r="Q3" t="s">
        <v>19</v>
      </c>
      <c r="R3" t="s">
        <v>21</v>
      </c>
      <c r="S3" t="s">
        <v>17</v>
      </c>
      <c r="T3" t="s">
        <v>18</v>
      </c>
      <c r="U3" t="s">
        <v>19</v>
      </c>
      <c r="V3" t="s">
        <v>21</v>
      </c>
      <c r="W3" t="s">
        <v>17</v>
      </c>
      <c r="X3" t="s">
        <v>18</v>
      </c>
      <c r="Y3" t="s">
        <v>19</v>
      </c>
      <c r="Z3" t="s">
        <v>21</v>
      </c>
      <c r="AA3" t="s">
        <v>17</v>
      </c>
      <c r="AB3" t="s">
        <v>18</v>
      </c>
      <c r="AC3" t="s">
        <v>19</v>
      </c>
      <c r="AD3" t="s">
        <v>21</v>
      </c>
      <c r="AE3" t="s">
        <v>17</v>
      </c>
      <c r="AF3" t="s">
        <v>18</v>
      </c>
      <c r="AG3" t="s">
        <v>19</v>
      </c>
      <c r="AH3" t="s">
        <v>21</v>
      </c>
      <c r="AI3" t="s">
        <v>17</v>
      </c>
      <c r="AJ3" t="s">
        <v>18</v>
      </c>
      <c r="AK3" t="s">
        <v>19</v>
      </c>
      <c r="AL3" t="s">
        <v>21</v>
      </c>
      <c r="AM3" t="s">
        <v>17</v>
      </c>
      <c r="AN3" t="s">
        <v>18</v>
      </c>
      <c r="AO3" t="s">
        <v>19</v>
      </c>
      <c r="AP3" t="s">
        <v>21</v>
      </c>
      <c r="AQ3" t="s">
        <v>17</v>
      </c>
      <c r="AR3" t="s">
        <v>18</v>
      </c>
      <c r="AS3" t="s">
        <v>19</v>
      </c>
      <c r="AT3" t="s">
        <v>21</v>
      </c>
      <c r="AU3" t="s">
        <v>17</v>
      </c>
      <c r="AV3" t="s">
        <v>18</v>
      </c>
      <c r="AW3" t="s">
        <v>19</v>
      </c>
      <c r="AX3" t="s">
        <v>21</v>
      </c>
      <c r="AY3" t="s">
        <v>17</v>
      </c>
      <c r="AZ3" t="s">
        <v>18</v>
      </c>
      <c r="BA3" t="s">
        <v>19</v>
      </c>
      <c r="BB3" t="s">
        <v>21</v>
      </c>
      <c r="BC3" t="s">
        <v>17</v>
      </c>
      <c r="BD3" t="s">
        <v>18</v>
      </c>
      <c r="BE3" t="s">
        <v>19</v>
      </c>
      <c r="BF3" t="s">
        <v>21</v>
      </c>
      <c r="BG3" t="s">
        <v>17</v>
      </c>
      <c r="BH3" t="s">
        <v>18</v>
      </c>
      <c r="BI3" t="s">
        <v>19</v>
      </c>
      <c r="BJ3" t="s">
        <v>21</v>
      </c>
      <c r="BK3" t="s">
        <v>17</v>
      </c>
      <c r="BL3" t="s">
        <v>18</v>
      </c>
      <c r="BM3" t="s">
        <v>19</v>
      </c>
      <c r="BN3" t="s">
        <v>21</v>
      </c>
      <c r="BO3" t="s">
        <v>17</v>
      </c>
      <c r="BP3" t="s">
        <v>18</v>
      </c>
      <c r="BQ3" t="s">
        <v>19</v>
      </c>
      <c r="BR3" t="s">
        <v>21</v>
      </c>
    </row>
    <row r="4" spans="2:70" x14ac:dyDescent="0.3">
      <c r="B4" t="s">
        <v>20</v>
      </c>
    </row>
    <row r="5" spans="2:70" x14ac:dyDescent="0.3">
      <c r="B5">
        <v>0</v>
      </c>
      <c r="C5">
        <v>5.5928571428571399</v>
      </c>
      <c r="D5">
        <v>783</v>
      </c>
      <c r="E5">
        <v>140</v>
      </c>
      <c r="F5">
        <v>6</v>
      </c>
      <c r="G5">
        <v>169.142857142857</v>
      </c>
      <c r="H5">
        <v>23680</v>
      </c>
      <c r="I5">
        <v>140</v>
      </c>
      <c r="J5">
        <v>165</v>
      </c>
      <c r="K5">
        <v>3.0857142857142801</v>
      </c>
      <c r="L5">
        <v>432</v>
      </c>
      <c r="M5">
        <v>140</v>
      </c>
      <c r="N5">
        <v>3</v>
      </c>
      <c r="O5">
        <v>8652.0450000000001</v>
      </c>
      <c r="P5">
        <v>1211286.3</v>
      </c>
      <c r="Q5">
        <v>140</v>
      </c>
      <c r="R5">
        <v>8085.4</v>
      </c>
      <c r="S5">
        <v>1998.92857142857</v>
      </c>
      <c r="T5">
        <v>279850</v>
      </c>
      <c r="U5">
        <v>140</v>
      </c>
      <c r="V5">
        <v>1997</v>
      </c>
      <c r="W5">
        <v>0.27857142857142803</v>
      </c>
      <c r="X5">
        <v>39</v>
      </c>
      <c r="Y5">
        <v>140</v>
      </c>
      <c r="Z5">
        <v>0</v>
      </c>
      <c r="AA5">
        <v>0.68571428571428505</v>
      </c>
      <c r="AB5">
        <v>96</v>
      </c>
      <c r="AC5">
        <v>140</v>
      </c>
      <c r="AD5">
        <v>1</v>
      </c>
      <c r="AE5">
        <v>3.5714285714285698E-2</v>
      </c>
      <c r="AF5">
        <v>5</v>
      </c>
      <c r="AG5">
        <v>140</v>
      </c>
      <c r="AH5">
        <v>0</v>
      </c>
      <c r="AI5">
        <v>5.7142857142857099E-2</v>
      </c>
      <c r="AJ5">
        <v>8</v>
      </c>
      <c r="AK5">
        <v>140</v>
      </c>
      <c r="AL5">
        <v>0</v>
      </c>
      <c r="AM5">
        <v>3.5714285714285698E-2</v>
      </c>
      <c r="AN5">
        <v>5</v>
      </c>
      <c r="AO5">
        <v>140</v>
      </c>
      <c r="AP5">
        <v>0</v>
      </c>
      <c r="AQ5">
        <v>0.90714285714285703</v>
      </c>
      <c r="AR5">
        <v>127</v>
      </c>
      <c r="AS5">
        <v>140</v>
      </c>
      <c r="AT5">
        <v>1</v>
      </c>
      <c r="AU5">
        <v>0.33571428571428502</v>
      </c>
      <c r="AV5">
        <v>47</v>
      </c>
      <c r="AW5">
        <v>140</v>
      </c>
      <c r="AX5">
        <v>0</v>
      </c>
      <c r="AY5">
        <v>6184.1296233181201</v>
      </c>
      <c r="AZ5">
        <v>865778.14726453705</v>
      </c>
      <c r="BA5">
        <v>140</v>
      </c>
      <c r="BB5">
        <v>6471.5645160000004</v>
      </c>
      <c r="BC5">
        <v>147.08507142857101</v>
      </c>
      <c r="BD5">
        <v>20591.909999999902</v>
      </c>
      <c r="BE5">
        <v>140</v>
      </c>
      <c r="BF5">
        <v>56.189999999999898</v>
      </c>
      <c r="BG5">
        <v>0.42871461730453703</v>
      </c>
      <c r="BH5">
        <v>60.020046422635197</v>
      </c>
      <c r="BI5">
        <v>140</v>
      </c>
      <c r="BJ5">
        <v>0.47387471854102298</v>
      </c>
      <c r="BK5">
        <v>-8077.4316074155404</v>
      </c>
      <c r="BL5">
        <v>-1130840.4250381701</v>
      </c>
      <c r="BM5">
        <v>140</v>
      </c>
      <c r="BN5">
        <v>-7815.0657258346901</v>
      </c>
      <c r="BO5">
        <v>23.712462344614099</v>
      </c>
      <c r="BP5">
        <v>3319.7447282459798</v>
      </c>
      <c r="BQ5">
        <v>140</v>
      </c>
      <c r="BR5">
        <v>-579.85855250893599</v>
      </c>
    </row>
    <row r="6" spans="2:70" x14ac:dyDescent="0.3">
      <c r="B6">
        <v>1</v>
      </c>
      <c r="C6">
        <v>3.15151515151515</v>
      </c>
      <c r="D6">
        <v>104</v>
      </c>
      <c r="E6">
        <v>33</v>
      </c>
      <c r="F6">
        <v>3</v>
      </c>
      <c r="G6">
        <v>199.24242424242399</v>
      </c>
      <c r="H6">
        <v>6575</v>
      </c>
      <c r="I6">
        <v>33</v>
      </c>
      <c r="J6">
        <v>205</v>
      </c>
      <c r="K6">
        <v>2.63636363636363</v>
      </c>
      <c r="L6">
        <v>87</v>
      </c>
      <c r="M6">
        <v>33</v>
      </c>
      <c r="N6">
        <v>2</v>
      </c>
      <c r="O6">
        <v>9261.7636363636302</v>
      </c>
      <c r="P6">
        <v>305638.2</v>
      </c>
      <c r="Q6">
        <v>33</v>
      </c>
      <c r="R6">
        <v>9127.7000000000007</v>
      </c>
      <c r="S6">
        <v>1985.30303030303</v>
      </c>
      <c r="T6">
        <v>65515</v>
      </c>
      <c r="U6">
        <v>33</v>
      </c>
      <c r="V6">
        <v>1985</v>
      </c>
      <c r="W6">
        <v>0.21212121212121199</v>
      </c>
      <c r="X6">
        <v>7</v>
      </c>
      <c r="Y6">
        <v>33</v>
      </c>
      <c r="Z6">
        <v>0</v>
      </c>
      <c r="AA6">
        <v>0.75757575757575701</v>
      </c>
      <c r="AB6">
        <v>25</v>
      </c>
      <c r="AC6">
        <v>33</v>
      </c>
      <c r="AD6">
        <v>1</v>
      </c>
      <c r="AE6">
        <v>3.03030303030303E-2</v>
      </c>
      <c r="AF6">
        <v>1</v>
      </c>
      <c r="AG6">
        <v>33</v>
      </c>
      <c r="AH6">
        <v>0</v>
      </c>
      <c r="AI6">
        <v>0.18181818181818099</v>
      </c>
      <c r="AJ6">
        <v>6</v>
      </c>
      <c r="AK6">
        <v>33</v>
      </c>
      <c r="AL6">
        <v>0</v>
      </c>
      <c r="AM6">
        <v>0</v>
      </c>
      <c r="AN6">
        <v>0</v>
      </c>
      <c r="AO6">
        <v>33</v>
      </c>
      <c r="AP6">
        <v>0</v>
      </c>
      <c r="AQ6">
        <v>0.81818181818181801</v>
      </c>
      <c r="AR6">
        <v>27</v>
      </c>
      <c r="AS6">
        <v>33</v>
      </c>
      <c r="AT6">
        <v>1</v>
      </c>
      <c r="AU6">
        <v>0.45454545454545398</v>
      </c>
      <c r="AV6">
        <v>15</v>
      </c>
      <c r="AW6">
        <v>33</v>
      </c>
      <c r="AX6">
        <v>0</v>
      </c>
      <c r="AY6">
        <v>29578.143206363598</v>
      </c>
      <c r="AZ6">
        <v>976078.72580999997</v>
      </c>
      <c r="BA6">
        <v>33</v>
      </c>
      <c r="BB6">
        <v>28453.79032</v>
      </c>
      <c r="BC6">
        <v>289.68939393939303</v>
      </c>
      <c r="BD6">
        <v>9559.7499999999909</v>
      </c>
      <c r="BE6">
        <v>33</v>
      </c>
      <c r="BF6">
        <v>191.23</v>
      </c>
      <c r="BG6">
        <v>0.466404820697367</v>
      </c>
      <c r="BH6">
        <v>15.3913590830131</v>
      </c>
      <c r="BI6">
        <v>33</v>
      </c>
      <c r="BJ6">
        <v>0.50045126860483902</v>
      </c>
      <c r="BK6">
        <v>15324.305871180501</v>
      </c>
      <c r="BL6">
        <v>505702.09374895698</v>
      </c>
      <c r="BM6">
        <v>33</v>
      </c>
      <c r="BN6">
        <v>14222.908412213599</v>
      </c>
      <c r="BO6">
        <v>155.841067581125</v>
      </c>
      <c r="BP6">
        <v>5142.7552301771302</v>
      </c>
      <c r="BQ6">
        <v>33</v>
      </c>
      <c r="BR6">
        <v>103.250123361199</v>
      </c>
    </row>
    <row r="7" spans="2:70" x14ac:dyDescent="0.3">
      <c r="B7">
        <v>2</v>
      </c>
      <c r="C7">
        <v>4.75471698113207</v>
      </c>
      <c r="D7">
        <v>504</v>
      </c>
      <c r="E7">
        <v>106</v>
      </c>
      <c r="F7">
        <v>5</v>
      </c>
      <c r="G7">
        <v>180</v>
      </c>
      <c r="H7">
        <v>19080</v>
      </c>
      <c r="I7">
        <v>106</v>
      </c>
      <c r="J7">
        <v>165</v>
      </c>
      <c r="K7">
        <v>2.7924528301886702</v>
      </c>
      <c r="L7">
        <v>296</v>
      </c>
      <c r="M7">
        <v>106</v>
      </c>
      <c r="N7">
        <v>3</v>
      </c>
      <c r="O7">
        <v>8749.2990566037697</v>
      </c>
      <c r="P7">
        <v>927425.7</v>
      </c>
      <c r="Q7">
        <v>106</v>
      </c>
      <c r="R7">
        <v>8165.95</v>
      </c>
      <c r="S7">
        <v>1991.7075471698099</v>
      </c>
      <c r="T7">
        <v>211121</v>
      </c>
      <c r="U7">
        <v>106</v>
      </c>
      <c r="V7">
        <v>1995.5</v>
      </c>
      <c r="W7">
        <v>0.25471698113207503</v>
      </c>
      <c r="X7">
        <v>27</v>
      </c>
      <c r="Y7">
        <v>106</v>
      </c>
      <c r="Z7">
        <v>0</v>
      </c>
      <c r="AA7">
        <v>0.679245283018867</v>
      </c>
      <c r="AB7">
        <v>72</v>
      </c>
      <c r="AC7">
        <v>106</v>
      </c>
      <c r="AD7">
        <v>1</v>
      </c>
      <c r="AE7">
        <v>6.6037735849056603E-2</v>
      </c>
      <c r="AF7">
        <v>7</v>
      </c>
      <c r="AG7">
        <v>106</v>
      </c>
      <c r="AH7">
        <v>0</v>
      </c>
      <c r="AI7">
        <v>7.5471698113207503E-2</v>
      </c>
      <c r="AJ7">
        <v>8</v>
      </c>
      <c r="AK7">
        <v>106</v>
      </c>
      <c r="AL7">
        <v>0</v>
      </c>
      <c r="AM7">
        <v>2.83018867924528E-2</v>
      </c>
      <c r="AN7">
        <v>3</v>
      </c>
      <c r="AO7">
        <v>106</v>
      </c>
      <c r="AP7">
        <v>0</v>
      </c>
      <c r="AQ7">
        <v>0.89622641509433898</v>
      </c>
      <c r="AR7">
        <v>95</v>
      </c>
      <c r="AS7">
        <v>106</v>
      </c>
      <c r="AT7">
        <v>1</v>
      </c>
      <c r="AU7">
        <v>0.36792452830188599</v>
      </c>
      <c r="AV7">
        <v>39</v>
      </c>
      <c r="AW7">
        <v>106</v>
      </c>
      <c r="AX7">
        <v>0</v>
      </c>
      <c r="AY7">
        <v>15793.5465612264</v>
      </c>
      <c r="AZ7">
        <v>1674115.9354900001</v>
      </c>
      <c r="BA7">
        <v>106</v>
      </c>
      <c r="BB7">
        <v>15192.96774</v>
      </c>
      <c r="BC7">
        <v>345.99339622641497</v>
      </c>
      <c r="BD7">
        <v>36675.299999999901</v>
      </c>
      <c r="BE7">
        <v>106</v>
      </c>
      <c r="BF7">
        <v>190.004999999999</v>
      </c>
      <c r="BG7">
        <v>0.429967752874723</v>
      </c>
      <c r="BH7">
        <v>45.576581804720703</v>
      </c>
      <c r="BI7">
        <v>106</v>
      </c>
      <c r="BJ7">
        <v>0.44823968724976798</v>
      </c>
      <c r="BK7">
        <v>1533.5978278402399</v>
      </c>
      <c r="BL7">
        <v>162561.36975106501</v>
      </c>
      <c r="BM7">
        <v>106</v>
      </c>
      <c r="BN7">
        <v>924.15519978391796</v>
      </c>
      <c r="BO7">
        <v>-67.276399389562002</v>
      </c>
      <c r="BP7">
        <v>-7131.2983352935698</v>
      </c>
      <c r="BQ7">
        <v>106</v>
      </c>
      <c r="BR7">
        <v>-671.74653953708696</v>
      </c>
    </row>
    <row r="8" spans="2:70" x14ac:dyDescent="0.3">
      <c r="B8">
        <v>3</v>
      </c>
      <c r="C8">
        <v>2</v>
      </c>
      <c r="D8">
        <v>24</v>
      </c>
      <c r="E8">
        <v>12</v>
      </c>
      <c r="F8">
        <v>2</v>
      </c>
      <c r="G8">
        <v>205.416666666666</v>
      </c>
      <c r="H8">
        <v>2465</v>
      </c>
      <c r="I8">
        <v>12</v>
      </c>
      <c r="J8">
        <v>205</v>
      </c>
      <c r="K8">
        <v>2.25</v>
      </c>
      <c r="L8">
        <v>27</v>
      </c>
      <c r="M8">
        <v>12</v>
      </c>
      <c r="N8">
        <v>2</v>
      </c>
      <c r="O8">
        <v>9444.4833333333299</v>
      </c>
      <c r="P8">
        <v>113333.8</v>
      </c>
      <c r="Q8">
        <v>12</v>
      </c>
      <c r="R8">
        <v>7558.5</v>
      </c>
      <c r="S8">
        <v>1982.1666666666599</v>
      </c>
      <c r="T8">
        <v>23786</v>
      </c>
      <c r="U8">
        <v>12</v>
      </c>
      <c r="V8">
        <v>1982.5</v>
      </c>
      <c r="W8">
        <v>0.41666666666666602</v>
      </c>
      <c r="X8">
        <v>5</v>
      </c>
      <c r="Y8">
        <v>12</v>
      </c>
      <c r="Z8">
        <v>0</v>
      </c>
      <c r="AA8">
        <v>0.5</v>
      </c>
      <c r="AB8">
        <v>6</v>
      </c>
      <c r="AC8">
        <v>12</v>
      </c>
      <c r="AD8">
        <v>0.5</v>
      </c>
      <c r="AE8">
        <v>8.3333333333333301E-2</v>
      </c>
      <c r="AF8">
        <v>1</v>
      </c>
      <c r="AG8">
        <v>12</v>
      </c>
      <c r="AH8">
        <v>0</v>
      </c>
      <c r="AI8">
        <v>8.3333333333333301E-2</v>
      </c>
      <c r="AJ8">
        <v>1</v>
      </c>
      <c r="AK8">
        <v>12</v>
      </c>
      <c r="AL8">
        <v>0</v>
      </c>
      <c r="AM8">
        <v>0</v>
      </c>
      <c r="AN8">
        <v>0</v>
      </c>
      <c r="AO8">
        <v>12</v>
      </c>
      <c r="AP8">
        <v>0</v>
      </c>
      <c r="AQ8">
        <v>0.91666666666666596</v>
      </c>
      <c r="AR8">
        <v>11</v>
      </c>
      <c r="AS8">
        <v>12</v>
      </c>
      <c r="AT8">
        <v>1</v>
      </c>
      <c r="AU8">
        <v>0.58333333333333304</v>
      </c>
      <c r="AV8">
        <v>7</v>
      </c>
      <c r="AW8">
        <v>12</v>
      </c>
      <c r="AX8">
        <v>1</v>
      </c>
      <c r="AY8">
        <v>52798.049769999998</v>
      </c>
      <c r="AZ8">
        <v>633576.59724000003</v>
      </c>
      <c r="BA8">
        <v>12</v>
      </c>
      <c r="BB8">
        <v>46627.024194999998</v>
      </c>
      <c r="BC8">
        <v>866.87333333333299</v>
      </c>
      <c r="BD8">
        <v>10402.48</v>
      </c>
      <c r="BE8">
        <v>12</v>
      </c>
      <c r="BF8">
        <v>227.58999999999901</v>
      </c>
      <c r="BG8">
        <v>0.37744867898907303</v>
      </c>
      <c r="BH8">
        <v>4.5293841478688801</v>
      </c>
      <c r="BI8">
        <v>12</v>
      </c>
      <c r="BJ8">
        <v>0.34663549897861101</v>
      </c>
      <c r="BK8">
        <v>38548.080128179397</v>
      </c>
      <c r="BL8">
        <v>462576.961538153</v>
      </c>
      <c r="BM8">
        <v>12</v>
      </c>
      <c r="BN8">
        <v>32583.398099607999</v>
      </c>
      <c r="BO8">
        <v>-110.933468594129</v>
      </c>
      <c r="BP8">
        <v>-1331.2016231295399</v>
      </c>
      <c r="BQ8">
        <v>12</v>
      </c>
      <c r="BR8">
        <v>-2048.1289333364398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EBE5-DF2A-4BB8-8EC7-7D243BE22C8D}">
  <dimension ref="A2:BO52"/>
  <sheetViews>
    <sheetView zoomScale="85" zoomScaleNormal="85" workbookViewId="0">
      <pane ySplit="4" topLeftCell="A5" activePane="bottomLeft" state="frozen"/>
      <selection pane="bottomLeft" activeCell="G13" sqref="G13"/>
    </sheetView>
  </sheetViews>
  <sheetFormatPr defaultRowHeight="16.5" x14ac:dyDescent="0.3"/>
  <cols>
    <col min="1" max="35" width="9" style="1"/>
    <col min="36" max="39" width="16" style="1" bestFit="1" customWidth="1"/>
    <col min="40" max="47" width="9" style="1"/>
    <col min="48" max="51" width="27.25" style="1" bestFit="1" customWidth="1"/>
    <col min="52" max="55" width="13" style="1" bestFit="1" customWidth="1"/>
    <col min="56" max="59" width="15.375" style="1" bestFit="1" customWidth="1"/>
    <col min="60" max="16384" width="9" style="1"/>
  </cols>
  <sheetData>
    <row r="2" spans="1:67" x14ac:dyDescent="0.3"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9</v>
      </c>
      <c r="AK2" s="1" t="s">
        <v>9</v>
      </c>
      <c r="AL2" s="1" t="s">
        <v>9</v>
      </c>
      <c r="AM2" s="1" t="s">
        <v>9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11</v>
      </c>
      <c r="AS2" s="1" t="s">
        <v>11</v>
      </c>
      <c r="AT2" s="1" t="s">
        <v>11</v>
      </c>
      <c r="AU2" s="1" t="s">
        <v>11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14</v>
      </c>
      <c r="BE2" s="1" t="s">
        <v>14</v>
      </c>
      <c r="BF2" s="1" t="s">
        <v>14</v>
      </c>
      <c r="BG2" s="1" t="s">
        <v>14</v>
      </c>
      <c r="BH2" s="1" t="s">
        <v>15</v>
      </c>
      <c r="BI2" s="1" t="s">
        <v>15</v>
      </c>
      <c r="BJ2" s="1" t="s">
        <v>15</v>
      </c>
      <c r="BK2" s="1" t="s">
        <v>15</v>
      </c>
      <c r="BL2" s="1" t="s">
        <v>16</v>
      </c>
      <c r="BM2" s="1" t="s">
        <v>16</v>
      </c>
      <c r="BN2" s="1" t="s">
        <v>16</v>
      </c>
      <c r="BO2" s="1" t="s">
        <v>16</v>
      </c>
    </row>
    <row r="3" spans="1:67" x14ac:dyDescent="0.3">
      <c r="D3" s="1" t="s">
        <v>17</v>
      </c>
      <c r="E3" s="1" t="s">
        <v>18</v>
      </c>
      <c r="F3" s="1" t="s">
        <v>19</v>
      </c>
      <c r="G3" s="1" t="s">
        <v>21</v>
      </c>
      <c r="H3" s="1" t="s">
        <v>17</v>
      </c>
      <c r="I3" s="1" t="s">
        <v>18</v>
      </c>
      <c r="J3" s="1" t="s">
        <v>19</v>
      </c>
      <c r="K3" s="1" t="s">
        <v>21</v>
      </c>
      <c r="L3" s="1" t="s">
        <v>17</v>
      </c>
      <c r="M3" s="1" t="s">
        <v>18</v>
      </c>
      <c r="N3" s="1" t="s">
        <v>19</v>
      </c>
      <c r="O3" s="1" t="s">
        <v>21</v>
      </c>
      <c r="P3" s="1" t="s">
        <v>17</v>
      </c>
      <c r="Q3" s="1" t="s">
        <v>18</v>
      </c>
      <c r="R3" s="1" t="s">
        <v>19</v>
      </c>
      <c r="S3" s="1" t="s">
        <v>21</v>
      </c>
      <c r="T3" s="1" t="s">
        <v>17</v>
      </c>
      <c r="U3" s="1" t="s">
        <v>18</v>
      </c>
      <c r="V3" s="1" t="s">
        <v>19</v>
      </c>
      <c r="W3" s="1" t="s">
        <v>21</v>
      </c>
      <c r="X3" s="1" t="s">
        <v>17</v>
      </c>
      <c r="Y3" s="1" t="s">
        <v>18</v>
      </c>
      <c r="Z3" s="1" t="s">
        <v>19</v>
      </c>
      <c r="AA3" s="1" t="s">
        <v>21</v>
      </c>
      <c r="AB3" s="1" t="s">
        <v>17</v>
      </c>
      <c r="AC3" s="1" t="s">
        <v>18</v>
      </c>
      <c r="AD3" s="1" t="s">
        <v>19</v>
      </c>
      <c r="AE3" s="1" t="s">
        <v>21</v>
      </c>
      <c r="AF3" s="1" t="s">
        <v>17</v>
      </c>
      <c r="AG3" s="1" t="s">
        <v>18</v>
      </c>
      <c r="AH3" s="1" t="s">
        <v>19</v>
      </c>
      <c r="AI3" s="1" t="s">
        <v>21</v>
      </c>
      <c r="AJ3" s="1" t="s">
        <v>17</v>
      </c>
      <c r="AK3" s="1" t="s">
        <v>18</v>
      </c>
      <c r="AL3" s="1" t="s">
        <v>19</v>
      </c>
      <c r="AM3" s="1" t="s">
        <v>21</v>
      </c>
      <c r="AN3" s="1" t="s">
        <v>17</v>
      </c>
      <c r="AO3" s="1" t="s">
        <v>18</v>
      </c>
      <c r="AP3" s="1" t="s">
        <v>19</v>
      </c>
      <c r="AQ3" s="1" t="s">
        <v>21</v>
      </c>
      <c r="AR3" s="1" t="s">
        <v>17</v>
      </c>
      <c r="AS3" s="1" t="s">
        <v>18</v>
      </c>
      <c r="AT3" s="1" t="s">
        <v>19</v>
      </c>
      <c r="AU3" s="1" t="s">
        <v>21</v>
      </c>
      <c r="AV3" s="1" t="s">
        <v>17</v>
      </c>
      <c r="AW3" s="1" t="s">
        <v>18</v>
      </c>
      <c r="AX3" s="1" t="s">
        <v>19</v>
      </c>
      <c r="AY3" s="1" t="s">
        <v>21</v>
      </c>
      <c r="AZ3" s="1" t="s">
        <v>17</v>
      </c>
      <c r="BA3" s="1" t="s">
        <v>18</v>
      </c>
      <c r="BB3" s="1" t="s">
        <v>19</v>
      </c>
      <c r="BC3" s="1" t="s">
        <v>21</v>
      </c>
      <c r="BD3" s="1" t="s">
        <v>17</v>
      </c>
      <c r="BE3" s="1" t="s">
        <v>18</v>
      </c>
      <c r="BF3" s="1" t="s">
        <v>19</v>
      </c>
      <c r="BG3" s="1" t="s">
        <v>21</v>
      </c>
      <c r="BH3" s="1" t="s">
        <v>17</v>
      </c>
      <c r="BI3" s="1" t="s">
        <v>18</v>
      </c>
      <c r="BJ3" s="1" t="s">
        <v>19</v>
      </c>
      <c r="BK3" s="1" t="s">
        <v>21</v>
      </c>
      <c r="BL3" s="1" t="s">
        <v>17</v>
      </c>
      <c r="BM3" s="1" t="s">
        <v>18</v>
      </c>
      <c r="BN3" s="1" t="s">
        <v>19</v>
      </c>
      <c r="BO3" s="1" t="s">
        <v>21</v>
      </c>
    </row>
    <row r="4" spans="1:67" x14ac:dyDescent="0.3">
      <c r="B4" s="1" t="s">
        <v>20</v>
      </c>
      <c r="C4" s="1" t="s">
        <v>4</v>
      </c>
    </row>
    <row r="5" spans="1:67" s="2" customFormat="1" x14ac:dyDescent="0.3">
      <c r="B5" s="2">
        <v>0</v>
      </c>
      <c r="C5" s="2">
        <v>1980</v>
      </c>
      <c r="D5" s="2">
        <v>2</v>
      </c>
      <c r="E5" s="2">
        <v>6</v>
      </c>
      <c r="F5" s="2">
        <v>3</v>
      </c>
      <c r="G5" s="2">
        <v>2</v>
      </c>
      <c r="H5" s="2">
        <v>155</v>
      </c>
      <c r="I5" s="2">
        <v>465</v>
      </c>
      <c r="J5" s="2">
        <v>3</v>
      </c>
      <c r="K5" s="2">
        <v>130</v>
      </c>
      <c r="L5" s="2">
        <v>1.6666666666666601</v>
      </c>
      <c r="M5" s="2">
        <v>5</v>
      </c>
      <c r="N5" s="2">
        <v>3</v>
      </c>
      <c r="O5" s="2">
        <v>2</v>
      </c>
      <c r="P5" s="2">
        <v>2859.4666666666599</v>
      </c>
      <c r="Q5" s="2">
        <v>8578.4</v>
      </c>
      <c r="R5" s="2">
        <v>3</v>
      </c>
      <c r="S5" s="2">
        <v>2203</v>
      </c>
      <c r="T5" s="2">
        <v>0</v>
      </c>
      <c r="U5" s="2">
        <v>0</v>
      </c>
      <c r="V5" s="2">
        <v>3</v>
      </c>
      <c r="W5" s="2">
        <v>0</v>
      </c>
      <c r="X5" s="2">
        <v>1</v>
      </c>
      <c r="Y5" s="2">
        <v>3</v>
      </c>
      <c r="Z5" s="2">
        <v>3</v>
      </c>
      <c r="AA5" s="2">
        <v>1</v>
      </c>
      <c r="AB5" s="2">
        <v>0</v>
      </c>
      <c r="AC5" s="2">
        <v>0</v>
      </c>
      <c r="AD5" s="2">
        <v>3</v>
      </c>
      <c r="AE5" s="2">
        <v>0</v>
      </c>
      <c r="AF5" s="2">
        <v>0.66666666666666596</v>
      </c>
      <c r="AG5" s="2">
        <v>2</v>
      </c>
      <c r="AH5" s="2">
        <v>3</v>
      </c>
      <c r="AI5" s="2">
        <v>1</v>
      </c>
      <c r="AJ5" s="2">
        <v>0</v>
      </c>
      <c r="AK5" s="2">
        <v>0</v>
      </c>
      <c r="AL5" s="2">
        <v>3</v>
      </c>
      <c r="AM5" s="2">
        <v>0</v>
      </c>
      <c r="AN5" s="2">
        <v>0.33333333333333298</v>
      </c>
      <c r="AO5" s="2">
        <v>1</v>
      </c>
      <c r="AP5" s="2">
        <v>3</v>
      </c>
      <c r="AQ5" s="2">
        <v>0</v>
      </c>
      <c r="AR5" s="2">
        <v>0.33333333333333298</v>
      </c>
      <c r="AS5" s="2">
        <v>1</v>
      </c>
      <c r="AT5" s="2">
        <v>3</v>
      </c>
      <c r="AU5" s="2">
        <v>0</v>
      </c>
      <c r="AV5" s="2">
        <v>2661.9623656666599</v>
      </c>
      <c r="AW5" s="2">
        <v>7985.8870969999998</v>
      </c>
      <c r="AX5" s="2">
        <v>3</v>
      </c>
      <c r="AY5" s="2">
        <v>2934.9354840000001</v>
      </c>
      <c r="AZ5" s="2">
        <v>0</v>
      </c>
      <c r="BA5" s="2">
        <v>0</v>
      </c>
      <c r="BB5" s="2">
        <v>3</v>
      </c>
      <c r="BC5" s="2">
        <v>0</v>
      </c>
      <c r="BD5" s="2">
        <v>0.47966333161658897</v>
      </c>
      <c r="BE5" s="2">
        <v>1.43898999484976</v>
      </c>
      <c r="BF5" s="2">
        <v>3</v>
      </c>
      <c r="BG5" s="2">
        <v>0.45840114349223599</v>
      </c>
      <c r="BH5" s="2">
        <v>-11716.9311529355</v>
      </c>
      <c r="BI5" s="2">
        <v>-35150.793458806598</v>
      </c>
      <c r="BJ5" s="2">
        <v>3</v>
      </c>
      <c r="BK5" s="2">
        <v>-11472.981416529001</v>
      </c>
      <c r="BL5" s="2">
        <v>-5694.0884937168903</v>
      </c>
      <c r="BM5" s="2">
        <v>-17082.2654811506</v>
      </c>
      <c r="BN5" s="2">
        <v>3</v>
      </c>
      <c r="BO5" s="2">
        <v>-6327.8642309262696</v>
      </c>
    </row>
    <row r="6" spans="1:67" s="2" customFormat="1" x14ac:dyDescent="0.3">
      <c r="B6" s="2">
        <v>0</v>
      </c>
      <c r="C6" s="2">
        <v>1984</v>
      </c>
      <c r="D6" s="2">
        <v>2</v>
      </c>
      <c r="E6" s="2">
        <v>4</v>
      </c>
      <c r="F6" s="2">
        <v>2</v>
      </c>
      <c r="G6" s="2">
        <v>2</v>
      </c>
      <c r="H6" s="2">
        <v>205</v>
      </c>
      <c r="I6" s="2">
        <v>410</v>
      </c>
      <c r="J6" s="2">
        <v>2</v>
      </c>
      <c r="K6" s="2">
        <v>205</v>
      </c>
      <c r="L6" s="2">
        <v>2.5</v>
      </c>
      <c r="M6" s="2">
        <v>5</v>
      </c>
      <c r="N6" s="2">
        <v>2</v>
      </c>
      <c r="O6" s="2">
        <v>2.5</v>
      </c>
      <c r="P6" s="2">
        <v>7015.5</v>
      </c>
      <c r="Q6" s="2">
        <v>14031</v>
      </c>
      <c r="R6" s="2">
        <v>2</v>
      </c>
      <c r="S6" s="2">
        <v>7015.5</v>
      </c>
      <c r="T6" s="2">
        <v>0.5</v>
      </c>
      <c r="U6" s="2">
        <v>1</v>
      </c>
      <c r="V6" s="2">
        <v>2</v>
      </c>
      <c r="W6" s="2">
        <v>0.5</v>
      </c>
      <c r="X6" s="2">
        <v>0.5</v>
      </c>
      <c r="Y6" s="2">
        <v>1</v>
      </c>
      <c r="Z6" s="2">
        <v>2</v>
      </c>
      <c r="AA6" s="2">
        <v>0.5</v>
      </c>
      <c r="AB6" s="2">
        <v>0</v>
      </c>
      <c r="AC6" s="2">
        <v>0</v>
      </c>
      <c r="AD6" s="2">
        <v>2</v>
      </c>
      <c r="AE6" s="2">
        <v>0</v>
      </c>
      <c r="AF6" s="2">
        <v>0</v>
      </c>
      <c r="AG6" s="2">
        <v>0</v>
      </c>
      <c r="AH6" s="2">
        <v>2</v>
      </c>
      <c r="AI6" s="2">
        <v>0</v>
      </c>
      <c r="AJ6" s="2">
        <v>0</v>
      </c>
      <c r="AK6" s="2">
        <v>0</v>
      </c>
      <c r="AL6" s="2">
        <v>2</v>
      </c>
      <c r="AM6" s="2">
        <v>0</v>
      </c>
      <c r="AN6" s="2">
        <v>1</v>
      </c>
      <c r="AO6" s="2">
        <v>2</v>
      </c>
      <c r="AP6" s="2">
        <v>2</v>
      </c>
      <c r="AQ6" s="2">
        <v>1</v>
      </c>
      <c r="AR6" s="2">
        <v>0.5</v>
      </c>
      <c r="AS6" s="2">
        <v>1</v>
      </c>
      <c r="AT6" s="2">
        <v>2</v>
      </c>
      <c r="AU6" s="2">
        <v>0.5</v>
      </c>
      <c r="AV6" s="2">
        <v>9411.5645160000004</v>
      </c>
      <c r="AW6" s="2">
        <v>18823.129032000001</v>
      </c>
      <c r="AX6" s="2">
        <v>2</v>
      </c>
      <c r="AY6" s="2">
        <v>9411.5645160000004</v>
      </c>
      <c r="AZ6" s="2">
        <v>101.375</v>
      </c>
      <c r="BA6" s="2">
        <v>202.75</v>
      </c>
      <c r="BB6" s="2">
        <v>2</v>
      </c>
      <c r="BC6" s="2">
        <v>101.375</v>
      </c>
      <c r="BD6" s="2">
        <v>0.29759671690094702</v>
      </c>
      <c r="BE6" s="2">
        <v>0.59519343380189504</v>
      </c>
      <c r="BF6" s="2">
        <v>2</v>
      </c>
      <c r="BG6" s="2">
        <v>0.29759671690094702</v>
      </c>
      <c r="BH6" s="2">
        <v>-4884.2571838067397</v>
      </c>
      <c r="BI6" s="2">
        <v>-9768.5143676134903</v>
      </c>
      <c r="BJ6" s="2">
        <v>2</v>
      </c>
      <c r="BK6" s="2">
        <v>-4884.2571838067397</v>
      </c>
      <c r="BL6" s="2">
        <v>-1679.3512748544999</v>
      </c>
      <c r="BM6" s="2">
        <v>-3358.7025497090099</v>
      </c>
      <c r="BN6" s="2">
        <v>2</v>
      </c>
      <c r="BO6" s="2">
        <v>-1679.3512748544999</v>
      </c>
    </row>
    <row r="7" spans="1:67" s="2" customFormat="1" x14ac:dyDescent="0.3">
      <c r="B7" s="2">
        <v>0</v>
      </c>
      <c r="C7" s="2">
        <v>1985</v>
      </c>
      <c r="D7" s="2">
        <v>3.2307692307692299</v>
      </c>
      <c r="E7" s="2">
        <v>42</v>
      </c>
      <c r="F7" s="2">
        <v>13</v>
      </c>
      <c r="G7" s="2">
        <v>3</v>
      </c>
      <c r="H7" s="2">
        <v>205</v>
      </c>
      <c r="I7" s="2">
        <v>2665</v>
      </c>
      <c r="J7" s="2">
        <v>13</v>
      </c>
      <c r="K7" s="2">
        <v>205</v>
      </c>
      <c r="L7" s="2">
        <v>2.9230769230769198</v>
      </c>
      <c r="M7" s="2">
        <v>38</v>
      </c>
      <c r="N7" s="2">
        <v>13</v>
      </c>
      <c r="O7" s="2">
        <v>3</v>
      </c>
      <c r="P7" s="2">
        <v>8475.1076923076907</v>
      </c>
      <c r="Q7" s="2">
        <v>110176.4</v>
      </c>
      <c r="R7" s="2">
        <v>13</v>
      </c>
      <c r="S7" s="2">
        <v>8945.7999999999993</v>
      </c>
      <c r="T7" s="2">
        <v>0.53846153846153799</v>
      </c>
      <c r="U7" s="2">
        <v>7</v>
      </c>
      <c r="V7" s="2">
        <v>13</v>
      </c>
      <c r="W7" s="2">
        <v>1</v>
      </c>
      <c r="X7" s="2">
        <v>0.46153846153846101</v>
      </c>
      <c r="Y7" s="2">
        <v>6</v>
      </c>
      <c r="Z7" s="2">
        <v>13</v>
      </c>
      <c r="AA7" s="2">
        <v>0</v>
      </c>
      <c r="AB7" s="2">
        <v>0</v>
      </c>
      <c r="AC7" s="2">
        <v>0</v>
      </c>
      <c r="AD7" s="2">
        <v>13</v>
      </c>
      <c r="AE7" s="2">
        <v>0</v>
      </c>
      <c r="AF7" s="2">
        <v>0.15384615384615299</v>
      </c>
      <c r="AG7" s="2">
        <v>2</v>
      </c>
      <c r="AH7" s="2">
        <v>13</v>
      </c>
      <c r="AI7" s="2">
        <v>0</v>
      </c>
      <c r="AJ7" s="2">
        <v>0</v>
      </c>
      <c r="AK7" s="2">
        <v>0</v>
      </c>
      <c r="AL7" s="2">
        <v>13</v>
      </c>
      <c r="AM7" s="2">
        <v>0</v>
      </c>
      <c r="AN7" s="2">
        <v>0.84615384615384603</v>
      </c>
      <c r="AO7" s="2">
        <v>11</v>
      </c>
      <c r="AP7" s="2">
        <v>13</v>
      </c>
      <c r="AQ7" s="2">
        <v>1</v>
      </c>
      <c r="AR7" s="2">
        <v>0.61538461538461497</v>
      </c>
      <c r="AS7" s="2">
        <v>8</v>
      </c>
      <c r="AT7" s="2">
        <v>13</v>
      </c>
      <c r="AU7" s="2">
        <v>1</v>
      </c>
      <c r="AV7" s="2">
        <v>6794.8245761136895</v>
      </c>
      <c r="AW7" s="2">
        <v>88332.719489477997</v>
      </c>
      <c r="AX7" s="2">
        <v>13</v>
      </c>
      <c r="AY7" s="2">
        <v>7471.9354839999996</v>
      </c>
      <c r="AZ7" s="2">
        <v>183.16923076923001</v>
      </c>
      <c r="BA7" s="2">
        <v>2381.1999999999998</v>
      </c>
      <c r="BB7" s="2">
        <v>13</v>
      </c>
      <c r="BC7" s="2">
        <v>46.75</v>
      </c>
      <c r="BD7" s="2">
        <v>0.39346425090911602</v>
      </c>
      <c r="BE7" s="2">
        <v>5.1150352618185098</v>
      </c>
      <c r="BF7" s="2">
        <v>13</v>
      </c>
      <c r="BG7" s="2">
        <v>0.45983448679069899</v>
      </c>
      <c r="BH7" s="2">
        <v>-7470.0275371746502</v>
      </c>
      <c r="BI7" s="2">
        <v>-97110.3579832705</v>
      </c>
      <c r="BJ7" s="2">
        <v>13</v>
      </c>
      <c r="BK7" s="2">
        <v>-6859.1419644613397</v>
      </c>
      <c r="BL7" s="2">
        <v>-163.59129372429399</v>
      </c>
      <c r="BM7" s="2">
        <v>-2126.6868184158202</v>
      </c>
      <c r="BN7" s="2">
        <v>13</v>
      </c>
      <c r="BO7" s="2">
        <v>259.60479359809102</v>
      </c>
    </row>
    <row r="8" spans="1:67" s="2" customFormat="1" x14ac:dyDescent="0.3">
      <c r="B8" s="2">
        <v>0</v>
      </c>
      <c r="C8" s="2">
        <v>1990</v>
      </c>
      <c r="D8" s="2">
        <v>3</v>
      </c>
      <c r="E8" s="2">
        <v>3</v>
      </c>
      <c r="F8" s="2">
        <v>1</v>
      </c>
      <c r="G8" s="2">
        <v>3</v>
      </c>
      <c r="H8" s="2">
        <v>205</v>
      </c>
      <c r="I8" s="2">
        <v>205</v>
      </c>
      <c r="J8" s="2">
        <v>1</v>
      </c>
      <c r="K8" s="2">
        <v>205</v>
      </c>
      <c r="L8" s="2">
        <v>2</v>
      </c>
      <c r="M8" s="2">
        <v>2</v>
      </c>
      <c r="N8" s="2">
        <v>1</v>
      </c>
      <c r="O8" s="2">
        <v>2</v>
      </c>
      <c r="P8" s="2">
        <v>1583</v>
      </c>
      <c r="Q8" s="2">
        <v>1583</v>
      </c>
      <c r="R8" s="2">
        <v>1</v>
      </c>
      <c r="S8" s="2">
        <v>1583</v>
      </c>
      <c r="T8" s="2">
        <v>1</v>
      </c>
      <c r="U8" s="2">
        <v>1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0</v>
      </c>
      <c r="AB8" s="2">
        <v>0</v>
      </c>
      <c r="AC8" s="2">
        <v>0</v>
      </c>
      <c r="AD8" s="2">
        <v>1</v>
      </c>
      <c r="AE8" s="2">
        <v>0</v>
      </c>
      <c r="AF8" s="2">
        <v>1</v>
      </c>
      <c r="AG8" s="2">
        <v>1</v>
      </c>
      <c r="AH8" s="2">
        <v>1</v>
      </c>
      <c r="AI8" s="2">
        <v>1</v>
      </c>
      <c r="AJ8" s="2">
        <v>0</v>
      </c>
      <c r="AK8" s="2">
        <v>0</v>
      </c>
      <c r="AL8" s="2">
        <v>1</v>
      </c>
      <c r="AM8" s="2">
        <v>0</v>
      </c>
      <c r="AN8" s="2">
        <v>0</v>
      </c>
      <c r="AO8" s="2">
        <v>0</v>
      </c>
      <c r="AP8" s="2">
        <v>1</v>
      </c>
      <c r="AQ8" s="2">
        <v>0</v>
      </c>
      <c r="AR8" s="2">
        <v>0</v>
      </c>
      <c r="AS8" s="2">
        <v>0</v>
      </c>
      <c r="AT8" s="2">
        <v>1</v>
      </c>
      <c r="AU8" s="2">
        <v>0</v>
      </c>
      <c r="AV8" s="2">
        <v>4647.3548389999996</v>
      </c>
      <c r="AW8" s="2">
        <v>4647.3548389999996</v>
      </c>
      <c r="AX8" s="2">
        <v>1</v>
      </c>
      <c r="AY8" s="2">
        <v>4647.3548389999996</v>
      </c>
      <c r="AZ8" s="2">
        <v>0</v>
      </c>
      <c r="BA8" s="2">
        <v>0</v>
      </c>
      <c r="BB8" s="2">
        <v>1</v>
      </c>
      <c r="BC8" s="2">
        <v>0</v>
      </c>
      <c r="BD8" s="2">
        <v>0.40673344218690399</v>
      </c>
      <c r="BE8" s="2">
        <v>0.40673344218690399</v>
      </c>
      <c r="BF8" s="2">
        <v>1</v>
      </c>
      <c r="BG8" s="2">
        <v>0.40673344218690399</v>
      </c>
      <c r="BH8" s="2">
        <v>-9757.7230313023501</v>
      </c>
      <c r="BI8" s="2">
        <v>-9757.7230313023501</v>
      </c>
      <c r="BJ8" s="2">
        <v>1</v>
      </c>
      <c r="BK8" s="2">
        <v>-9757.7230313023501</v>
      </c>
      <c r="BL8" s="2">
        <v>-7009.4611127349599</v>
      </c>
      <c r="BM8" s="2">
        <v>-7009.4611127349599</v>
      </c>
      <c r="BN8" s="2">
        <v>1</v>
      </c>
      <c r="BO8" s="2">
        <v>-7009.4611127349599</v>
      </c>
    </row>
    <row r="9" spans="1:67" s="2" customFormat="1" x14ac:dyDescent="0.3">
      <c r="B9" s="2">
        <v>0</v>
      </c>
      <c r="C9" s="2">
        <v>1992</v>
      </c>
      <c r="D9" s="2">
        <v>2</v>
      </c>
      <c r="E9" s="2">
        <v>4</v>
      </c>
      <c r="F9" s="2">
        <v>2</v>
      </c>
      <c r="G9" s="2">
        <v>2</v>
      </c>
      <c r="H9" s="2">
        <v>165</v>
      </c>
      <c r="I9" s="2">
        <v>330</v>
      </c>
      <c r="J9" s="2">
        <v>2</v>
      </c>
      <c r="K9" s="2">
        <v>165</v>
      </c>
      <c r="L9" s="2">
        <v>3.5</v>
      </c>
      <c r="M9" s="2">
        <v>7</v>
      </c>
      <c r="N9" s="2">
        <v>2</v>
      </c>
      <c r="O9" s="2">
        <v>3.5</v>
      </c>
      <c r="P9" s="2">
        <v>4799.95</v>
      </c>
      <c r="Q9" s="2">
        <v>9599.9</v>
      </c>
      <c r="R9" s="2">
        <v>2</v>
      </c>
      <c r="S9" s="2">
        <v>4799.95</v>
      </c>
      <c r="T9" s="2">
        <v>0</v>
      </c>
      <c r="U9" s="2">
        <v>0</v>
      </c>
      <c r="V9" s="2">
        <v>2</v>
      </c>
      <c r="W9" s="2">
        <v>0</v>
      </c>
      <c r="X9" s="2">
        <v>1</v>
      </c>
      <c r="Y9" s="2">
        <v>2</v>
      </c>
      <c r="Z9" s="2">
        <v>2</v>
      </c>
      <c r="AA9" s="2">
        <v>1</v>
      </c>
      <c r="AB9" s="2">
        <v>0</v>
      </c>
      <c r="AC9" s="2">
        <v>0</v>
      </c>
      <c r="AD9" s="2">
        <v>2</v>
      </c>
      <c r="AE9" s="2">
        <v>0</v>
      </c>
      <c r="AF9" s="2">
        <v>0</v>
      </c>
      <c r="AG9" s="2">
        <v>0</v>
      </c>
      <c r="AH9" s="2">
        <v>2</v>
      </c>
      <c r="AI9" s="2">
        <v>0</v>
      </c>
      <c r="AJ9" s="2">
        <v>0.5</v>
      </c>
      <c r="AK9" s="2">
        <v>1</v>
      </c>
      <c r="AL9" s="2">
        <v>2</v>
      </c>
      <c r="AM9" s="2">
        <v>0.5</v>
      </c>
      <c r="AN9" s="2">
        <v>0.5</v>
      </c>
      <c r="AO9" s="2">
        <v>1</v>
      </c>
      <c r="AP9" s="2">
        <v>2</v>
      </c>
      <c r="AQ9" s="2">
        <v>0.5</v>
      </c>
      <c r="AR9" s="2">
        <v>0</v>
      </c>
      <c r="AS9" s="2">
        <v>0</v>
      </c>
      <c r="AT9" s="2">
        <v>2</v>
      </c>
      <c r="AU9" s="2">
        <v>0</v>
      </c>
      <c r="AV9" s="2">
        <v>3864.6854839999901</v>
      </c>
      <c r="AW9" s="2">
        <v>7729.3709679999902</v>
      </c>
      <c r="AX9" s="2">
        <v>2</v>
      </c>
      <c r="AY9" s="2">
        <v>3864.6854839999901</v>
      </c>
      <c r="AZ9" s="2">
        <v>22.439999999999898</v>
      </c>
      <c r="BA9" s="2">
        <v>44.879999999999903</v>
      </c>
      <c r="BB9" s="2">
        <v>2</v>
      </c>
      <c r="BC9" s="2">
        <v>22.439999999999898</v>
      </c>
      <c r="BD9" s="2">
        <v>0.51332957208176999</v>
      </c>
      <c r="BE9" s="2">
        <v>1.02665914416354</v>
      </c>
      <c r="BF9" s="2">
        <v>2</v>
      </c>
      <c r="BG9" s="2">
        <v>0.51332957208176999</v>
      </c>
      <c r="BH9" s="2">
        <v>-10475.1975276222</v>
      </c>
      <c r="BI9" s="2">
        <v>-20950.3950552444</v>
      </c>
      <c r="BJ9" s="2">
        <v>2</v>
      </c>
      <c r="BK9" s="2">
        <v>-10475.1975276222</v>
      </c>
      <c r="BL9" s="2">
        <v>-3780.5909587758301</v>
      </c>
      <c r="BM9" s="2">
        <v>-7561.1819175516603</v>
      </c>
      <c r="BN9" s="2">
        <v>2</v>
      </c>
      <c r="BO9" s="2">
        <v>-3780.5909587758301</v>
      </c>
    </row>
    <row r="10" spans="1:67" s="2" customFormat="1" x14ac:dyDescent="0.3">
      <c r="B10" s="2">
        <v>0</v>
      </c>
      <c r="C10" s="2">
        <v>1993</v>
      </c>
      <c r="D10" s="2">
        <v>3.1428571428571401</v>
      </c>
      <c r="E10" s="2">
        <v>22</v>
      </c>
      <c r="F10" s="2">
        <v>7</v>
      </c>
      <c r="G10" s="2">
        <v>3</v>
      </c>
      <c r="H10" s="2">
        <v>205</v>
      </c>
      <c r="I10" s="2">
        <v>1435</v>
      </c>
      <c r="J10" s="2">
        <v>7</v>
      </c>
      <c r="K10" s="2">
        <v>205</v>
      </c>
      <c r="L10" s="2">
        <v>3.5714285714285698</v>
      </c>
      <c r="M10" s="2">
        <v>25</v>
      </c>
      <c r="N10" s="2">
        <v>7</v>
      </c>
      <c r="O10" s="2">
        <v>3</v>
      </c>
      <c r="P10" s="2">
        <v>12343.199999999901</v>
      </c>
      <c r="Q10" s="2">
        <v>86402.4</v>
      </c>
      <c r="R10" s="2">
        <v>7</v>
      </c>
      <c r="S10" s="2">
        <v>9540.5</v>
      </c>
      <c r="T10" s="2">
        <v>0.14285714285714199</v>
      </c>
      <c r="U10" s="2">
        <v>1</v>
      </c>
      <c r="V10" s="2">
        <v>7</v>
      </c>
      <c r="W10" s="2">
        <v>0</v>
      </c>
      <c r="X10" s="2">
        <v>0.85714285714285698</v>
      </c>
      <c r="Y10" s="2">
        <v>6</v>
      </c>
      <c r="Z10" s="2">
        <v>7</v>
      </c>
      <c r="AA10" s="2">
        <v>1</v>
      </c>
      <c r="AB10" s="2">
        <v>0</v>
      </c>
      <c r="AC10" s="2">
        <v>0</v>
      </c>
      <c r="AD10" s="2">
        <v>7</v>
      </c>
      <c r="AE10" s="2">
        <v>0</v>
      </c>
      <c r="AF10" s="2">
        <v>0.14285714285714199</v>
      </c>
      <c r="AG10" s="2">
        <v>1</v>
      </c>
      <c r="AH10" s="2">
        <v>7</v>
      </c>
      <c r="AI10" s="2">
        <v>0</v>
      </c>
      <c r="AJ10" s="2">
        <v>0.14285714285714199</v>
      </c>
      <c r="AK10" s="2">
        <v>1</v>
      </c>
      <c r="AL10" s="2">
        <v>7</v>
      </c>
      <c r="AM10" s="2">
        <v>0</v>
      </c>
      <c r="AN10" s="2">
        <v>0.71428571428571397</v>
      </c>
      <c r="AO10" s="2">
        <v>5</v>
      </c>
      <c r="AP10" s="2">
        <v>7</v>
      </c>
      <c r="AQ10" s="2">
        <v>1</v>
      </c>
      <c r="AR10" s="2">
        <v>0.14285714285714199</v>
      </c>
      <c r="AS10" s="2">
        <v>1</v>
      </c>
      <c r="AT10" s="2">
        <v>7</v>
      </c>
      <c r="AU10" s="2">
        <v>0</v>
      </c>
      <c r="AV10" s="2">
        <v>7932.4470048571402</v>
      </c>
      <c r="AW10" s="2">
        <v>55527.129033999998</v>
      </c>
      <c r="AX10" s="2">
        <v>7</v>
      </c>
      <c r="AY10" s="2">
        <v>8928.1290320000007</v>
      </c>
      <c r="AZ10" s="2">
        <v>243.16</v>
      </c>
      <c r="BA10" s="2">
        <v>1702.12</v>
      </c>
      <c r="BB10" s="2">
        <v>7</v>
      </c>
      <c r="BC10" s="2">
        <v>67.180000000000007</v>
      </c>
      <c r="BD10" s="2">
        <v>0.26117166002704101</v>
      </c>
      <c r="BE10" s="2">
        <v>1.8282016201892799</v>
      </c>
      <c r="BF10" s="2">
        <v>7</v>
      </c>
      <c r="BG10" s="2">
        <v>0.30857728441125298</v>
      </c>
      <c r="BH10" s="2">
        <v>-6254.1580003412901</v>
      </c>
      <c r="BI10" s="2">
        <v>-43779.106002389002</v>
      </c>
      <c r="BJ10" s="2">
        <v>7</v>
      </c>
      <c r="BK10" s="2">
        <v>-5317.2832947426896</v>
      </c>
      <c r="BL10" s="2">
        <v>3677.6145398090198</v>
      </c>
      <c r="BM10" s="2">
        <v>25743.301778663099</v>
      </c>
      <c r="BN10" s="2">
        <v>7</v>
      </c>
      <c r="BO10" s="2">
        <v>848.51196892425605</v>
      </c>
    </row>
    <row r="11" spans="1:67" s="2" customFormat="1" x14ac:dyDescent="0.3">
      <c r="B11" s="2">
        <v>0</v>
      </c>
      <c r="C11" s="2">
        <v>1994</v>
      </c>
      <c r="D11" s="2">
        <v>4</v>
      </c>
      <c r="E11" s="2">
        <v>4</v>
      </c>
      <c r="F11" s="2">
        <v>1</v>
      </c>
      <c r="G11" s="2">
        <v>4</v>
      </c>
      <c r="H11" s="2">
        <v>205</v>
      </c>
      <c r="I11" s="2">
        <v>205</v>
      </c>
      <c r="J11" s="2">
        <v>1</v>
      </c>
      <c r="K11" s="2">
        <v>205</v>
      </c>
      <c r="L11" s="2">
        <v>3</v>
      </c>
      <c r="M11" s="2">
        <v>3</v>
      </c>
      <c r="N11" s="2">
        <v>1</v>
      </c>
      <c r="O11" s="2">
        <v>3</v>
      </c>
      <c r="P11" s="2">
        <v>6086</v>
      </c>
      <c r="Q11" s="2">
        <v>6086</v>
      </c>
      <c r="R11" s="2">
        <v>1</v>
      </c>
      <c r="S11" s="2">
        <v>6086</v>
      </c>
      <c r="T11" s="2">
        <v>1</v>
      </c>
      <c r="U11" s="2">
        <v>1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1</v>
      </c>
      <c r="AO11" s="2">
        <v>1</v>
      </c>
      <c r="AP11" s="2">
        <v>1</v>
      </c>
      <c r="AQ11" s="2">
        <v>1</v>
      </c>
      <c r="AR11" s="2">
        <v>0</v>
      </c>
      <c r="AS11" s="2">
        <v>0</v>
      </c>
      <c r="AT11" s="2">
        <v>1</v>
      </c>
      <c r="AU11" s="2">
        <v>0</v>
      </c>
      <c r="AV11" s="2">
        <v>1192.16129</v>
      </c>
      <c r="AW11" s="2">
        <v>1192.16129</v>
      </c>
      <c r="AX11" s="2">
        <v>1</v>
      </c>
      <c r="AY11" s="2">
        <v>1192.16129</v>
      </c>
      <c r="AZ11" s="2">
        <v>0</v>
      </c>
      <c r="BA11" s="2">
        <v>0</v>
      </c>
      <c r="BB11" s="2">
        <v>1</v>
      </c>
      <c r="BC11" s="2">
        <v>0</v>
      </c>
      <c r="BD11" s="2">
        <v>0.55505611804850197</v>
      </c>
      <c r="BE11" s="2">
        <v>0.55505611804850197</v>
      </c>
      <c r="BF11" s="2">
        <v>1</v>
      </c>
      <c r="BG11" s="2">
        <v>0.55505611804850197</v>
      </c>
      <c r="BH11" s="2">
        <v>-13121.328545459401</v>
      </c>
      <c r="BI11" s="2">
        <v>-13121.328545459401</v>
      </c>
      <c r="BJ11" s="2">
        <v>1</v>
      </c>
      <c r="BK11" s="2">
        <v>-13121.328545459401</v>
      </c>
      <c r="BL11" s="2">
        <v>-2442.6267142449001</v>
      </c>
      <c r="BM11" s="2">
        <v>-2442.6267142449001</v>
      </c>
      <c r="BN11" s="2">
        <v>1</v>
      </c>
      <c r="BO11" s="2">
        <v>-2442.6267142449001</v>
      </c>
    </row>
    <row r="12" spans="1:67" s="2" customFormat="1" ht="17.25" thickBot="1" x14ac:dyDescent="0.35">
      <c r="B12" s="2">
        <v>0</v>
      </c>
      <c r="C12" s="2">
        <v>1995</v>
      </c>
      <c r="D12" s="2">
        <v>5</v>
      </c>
      <c r="E12" s="2">
        <v>20</v>
      </c>
      <c r="F12" s="2">
        <v>4</v>
      </c>
      <c r="G12" s="2">
        <v>5</v>
      </c>
      <c r="H12" s="2">
        <v>165</v>
      </c>
      <c r="I12" s="2">
        <v>660</v>
      </c>
      <c r="J12" s="2">
        <v>4</v>
      </c>
      <c r="K12" s="2">
        <v>165</v>
      </c>
      <c r="L12" s="2">
        <v>3.25</v>
      </c>
      <c r="M12" s="2">
        <v>13</v>
      </c>
      <c r="N12" s="2">
        <v>4</v>
      </c>
      <c r="O12" s="2">
        <v>3</v>
      </c>
      <c r="P12" s="2">
        <v>8268.7000000000007</v>
      </c>
      <c r="Q12" s="2">
        <v>33074.800000000003</v>
      </c>
      <c r="R12" s="2">
        <v>4</v>
      </c>
      <c r="S12" s="2">
        <v>6064.9</v>
      </c>
      <c r="T12" s="2">
        <v>0</v>
      </c>
      <c r="U12" s="2">
        <v>0</v>
      </c>
      <c r="V12" s="2">
        <v>4</v>
      </c>
      <c r="W12" s="2">
        <v>0</v>
      </c>
      <c r="X12" s="2">
        <v>1</v>
      </c>
      <c r="Y12" s="2">
        <v>4</v>
      </c>
      <c r="Z12" s="2">
        <v>4</v>
      </c>
      <c r="AA12" s="2">
        <v>1</v>
      </c>
      <c r="AB12" s="2">
        <v>0</v>
      </c>
      <c r="AC12" s="2">
        <v>0</v>
      </c>
      <c r="AD12" s="2">
        <v>4</v>
      </c>
      <c r="AE12" s="2">
        <v>0</v>
      </c>
      <c r="AF12" s="2">
        <v>0</v>
      </c>
      <c r="AG12" s="2">
        <v>0</v>
      </c>
      <c r="AH12" s="2">
        <v>4</v>
      </c>
      <c r="AI12" s="2">
        <v>0</v>
      </c>
      <c r="AJ12" s="2">
        <v>0</v>
      </c>
      <c r="AK12" s="2">
        <v>0</v>
      </c>
      <c r="AL12" s="2">
        <v>4</v>
      </c>
      <c r="AM12" s="2">
        <v>0</v>
      </c>
      <c r="AN12" s="2">
        <v>1</v>
      </c>
      <c r="AO12" s="2">
        <v>4</v>
      </c>
      <c r="AP12" s="2">
        <v>4</v>
      </c>
      <c r="AQ12" s="2">
        <v>1</v>
      </c>
      <c r="AR12" s="2">
        <v>0.25</v>
      </c>
      <c r="AS12" s="2">
        <v>1</v>
      </c>
      <c r="AT12" s="2">
        <v>4</v>
      </c>
      <c r="AU12" s="2">
        <v>0</v>
      </c>
      <c r="AV12" s="2">
        <v>6629.2016130000002</v>
      </c>
      <c r="AW12" s="2">
        <v>26516.806452000001</v>
      </c>
      <c r="AX12" s="2">
        <v>4</v>
      </c>
      <c r="AY12" s="2">
        <v>6422.8709680000002</v>
      </c>
      <c r="AZ12" s="2">
        <v>250.58749999999901</v>
      </c>
      <c r="BA12" s="2">
        <v>1002.34999999999</v>
      </c>
      <c r="BB12" s="2">
        <v>4</v>
      </c>
      <c r="BC12" s="2">
        <v>84.09</v>
      </c>
      <c r="BD12" s="2">
        <v>0.42594498431109601</v>
      </c>
      <c r="BE12" s="2">
        <v>1.70377993724438</v>
      </c>
      <c r="BF12" s="2">
        <v>4</v>
      </c>
      <c r="BG12" s="2">
        <v>0.40039018451838798</v>
      </c>
      <c r="BH12" s="2">
        <v>-7639.0732448093904</v>
      </c>
      <c r="BI12" s="2">
        <v>-30556.2929792375</v>
      </c>
      <c r="BJ12" s="2">
        <v>4</v>
      </c>
      <c r="BK12" s="2">
        <v>-7892.1189291419196</v>
      </c>
      <c r="BL12" s="2">
        <v>-362.53497935796099</v>
      </c>
      <c r="BM12" s="2">
        <v>-1450.1399174318401</v>
      </c>
      <c r="BN12" s="2">
        <v>4</v>
      </c>
      <c r="BO12" s="2">
        <v>-2570.3043835874701</v>
      </c>
    </row>
    <row r="13" spans="1:67" s="5" customFormat="1" ht="17.25" thickBot="1" x14ac:dyDescent="0.35">
      <c r="A13" s="3"/>
      <c r="B13" s="4">
        <v>0</v>
      </c>
      <c r="C13" s="4">
        <v>1996</v>
      </c>
      <c r="D13" s="4">
        <v>5.5</v>
      </c>
      <c r="E13" s="4">
        <v>165</v>
      </c>
      <c r="F13" s="5">
        <v>30</v>
      </c>
      <c r="G13" s="5">
        <v>5</v>
      </c>
      <c r="H13" s="5">
        <v>162.333333333333</v>
      </c>
      <c r="I13" s="5">
        <v>4870</v>
      </c>
      <c r="J13" s="5">
        <v>30</v>
      </c>
      <c r="K13" s="5">
        <v>165</v>
      </c>
      <c r="L13" s="5">
        <v>3.4</v>
      </c>
      <c r="M13" s="5">
        <v>102</v>
      </c>
      <c r="N13" s="5">
        <v>30</v>
      </c>
      <c r="O13" s="5">
        <v>3</v>
      </c>
      <c r="P13" s="5">
        <v>8627.2433333333302</v>
      </c>
      <c r="Q13" s="5">
        <v>258817.3</v>
      </c>
      <c r="R13" s="5">
        <v>30</v>
      </c>
      <c r="S13" s="5">
        <v>7697.55</v>
      </c>
      <c r="T13" s="5">
        <v>0.133333333333333</v>
      </c>
      <c r="U13" s="5">
        <v>4</v>
      </c>
      <c r="V13" s="5">
        <v>30</v>
      </c>
      <c r="W13" s="5">
        <v>0</v>
      </c>
      <c r="X13" s="5">
        <v>0.83333333333333304</v>
      </c>
      <c r="Y13" s="5">
        <v>25</v>
      </c>
      <c r="Z13" s="5">
        <v>30</v>
      </c>
      <c r="AA13" s="5">
        <v>1</v>
      </c>
      <c r="AB13" s="5">
        <v>3.3333333333333298E-2</v>
      </c>
      <c r="AC13" s="5">
        <v>1</v>
      </c>
      <c r="AD13" s="5">
        <v>30</v>
      </c>
      <c r="AE13" s="5">
        <v>0</v>
      </c>
      <c r="AF13" s="5">
        <v>3.3333333333333298E-2</v>
      </c>
      <c r="AG13" s="5">
        <v>1</v>
      </c>
      <c r="AH13" s="5">
        <v>30</v>
      </c>
      <c r="AI13" s="5">
        <v>0</v>
      </c>
      <c r="AJ13" s="5">
        <v>3.3333333333333298E-2</v>
      </c>
      <c r="AK13" s="5">
        <v>1</v>
      </c>
      <c r="AL13" s="5">
        <v>30</v>
      </c>
      <c r="AM13" s="5">
        <v>0</v>
      </c>
      <c r="AN13" s="5">
        <v>0.93333333333333302</v>
      </c>
      <c r="AO13" s="5">
        <v>28</v>
      </c>
      <c r="AP13" s="5">
        <v>30</v>
      </c>
      <c r="AQ13" s="5">
        <v>1</v>
      </c>
      <c r="AR13" s="5">
        <v>0.36666666666666597</v>
      </c>
      <c r="AS13" s="5">
        <v>11</v>
      </c>
      <c r="AT13" s="5">
        <v>30</v>
      </c>
      <c r="AU13" s="5">
        <v>0</v>
      </c>
      <c r="AV13" s="5">
        <v>7044.02473106666</v>
      </c>
      <c r="AW13" s="5">
        <v>211320.741932</v>
      </c>
      <c r="AX13" s="5">
        <v>30</v>
      </c>
      <c r="AY13" s="5">
        <v>6743.3145164999996</v>
      </c>
      <c r="AZ13" s="5">
        <v>143.444666666666</v>
      </c>
      <c r="BA13" s="5">
        <v>4303.3399999999901</v>
      </c>
      <c r="BB13" s="5">
        <v>30</v>
      </c>
      <c r="BC13" s="5">
        <v>70.265000000000001</v>
      </c>
      <c r="BD13" s="5">
        <v>0.42937096572977401</v>
      </c>
      <c r="BE13" s="5">
        <v>12.881128971893199</v>
      </c>
      <c r="BF13" s="5">
        <v>30</v>
      </c>
      <c r="BG13" s="5">
        <v>0.52332278843077096</v>
      </c>
      <c r="BH13" s="5">
        <v>-7218.3063514448904</v>
      </c>
      <c r="BI13" s="5">
        <v>-216549.19054334599</v>
      </c>
      <c r="BJ13" s="5">
        <v>30</v>
      </c>
      <c r="BK13" s="5">
        <v>-7575.7026752523798</v>
      </c>
      <c r="BL13" s="5">
        <v>-19.051669194183098</v>
      </c>
      <c r="BM13" s="5">
        <v>-571.55007582549399</v>
      </c>
      <c r="BN13" s="5">
        <v>30</v>
      </c>
      <c r="BO13" s="5">
        <v>-915.85035208970896</v>
      </c>
    </row>
    <row r="14" spans="1:67" s="2" customFormat="1" x14ac:dyDescent="0.3">
      <c r="B14" s="2">
        <v>0</v>
      </c>
      <c r="C14" s="2">
        <v>1997</v>
      </c>
      <c r="D14" s="2">
        <v>6.9166666666666599</v>
      </c>
      <c r="E14" s="2">
        <v>83</v>
      </c>
      <c r="F14" s="2">
        <v>12</v>
      </c>
      <c r="G14" s="2">
        <v>8</v>
      </c>
      <c r="H14" s="2">
        <v>141.666666666666</v>
      </c>
      <c r="I14" s="2">
        <v>1700</v>
      </c>
      <c r="J14" s="2">
        <v>12</v>
      </c>
      <c r="K14" s="2">
        <v>125</v>
      </c>
      <c r="L14" s="2">
        <v>3</v>
      </c>
      <c r="M14" s="2">
        <v>36</v>
      </c>
      <c r="N14" s="2">
        <v>12</v>
      </c>
      <c r="O14" s="2">
        <v>2.5</v>
      </c>
      <c r="P14" s="2">
        <v>6862.8083333333298</v>
      </c>
      <c r="Q14" s="2">
        <v>82353.7</v>
      </c>
      <c r="R14" s="2">
        <v>12</v>
      </c>
      <c r="S14" s="2">
        <v>6788.5499999999902</v>
      </c>
      <c r="T14" s="2">
        <v>0.16666666666666599</v>
      </c>
      <c r="U14" s="2">
        <v>2</v>
      </c>
      <c r="V14" s="2">
        <v>12</v>
      </c>
      <c r="W14" s="2">
        <v>0</v>
      </c>
      <c r="X14" s="2">
        <v>0.83333333333333304</v>
      </c>
      <c r="Y14" s="2">
        <v>10</v>
      </c>
      <c r="Z14" s="2">
        <v>12</v>
      </c>
      <c r="AA14" s="2">
        <v>1</v>
      </c>
      <c r="AB14" s="2">
        <v>0</v>
      </c>
      <c r="AC14" s="2">
        <v>0</v>
      </c>
      <c r="AD14" s="2">
        <v>12</v>
      </c>
      <c r="AE14" s="2">
        <v>0</v>
      </c>
      <c r="AF14" s="2">
        <v>8.3333333333333301E-2</v>
      </c>
      <c r="AG14" s="2">
        <v>1</v>
      </c>
      <c r="AH14" s="2">
        <v>12</v>
      </c>
      <c r="AI14" s="2">
        <v>0</v>
      </c>
      <c r="AJ14" s="2">
        <v>0</v>
      </c>
      <c r="AK14" s="2">
        <v>0</v>
      </c>
      <c r="AL14" s="2">
        <v>12</v>
      </c>
      <c r="AM14" s="2">
        <v>0</v>
      </c>
      <c r="AN14" s="2">
        <v>0.91666666666666596</v>
      </c>
      <c r="AO14" s="2">
        <v>11</v>
      </c>
      <c r="AP14" s="2">
        <v>12</v>
      </c>
      <c r="AQ14" s="2">
        <v>1</v>
      </c>
      <c r="AR14" s="2">
        <v>0.33333333333333298</v>
      </c>
      <c r="AS14" s="2">
        <v>4</v>
      </c>
      <c r="AT14" s="2">
        <v>12</v>
      </c>
      <c r="AU14" s="2">
        <v>0</v>
      </c>
      <c r="AV14" s="2">
        <v>6054.6196233333303</v>
      </c>
      <c r="AW14" s="2">
        <v>72655.43548</v>
      </c>
      <c r="AX14" s="2">
        <v>12</v>
      </c>
      <c r="AY14" s="2">
        <v>5664.2177419999998</v>
      </c>
      <c r="AZ14" s="2">
        <v>85.550833333333202</v>
      </c>
      <c r="BA14" s="2">
        <v>1026.6099999999899</v>
      </c>
      <c r="BB14" s="2">
        <v>12</v>
      </c>
      <c r="BC14" s="2">
        <v>50</v>
      </c>
      <c r="BD14" s="2">
        <v>0.48349554810854301</v>
      </c>
      <c r="BE14" s="2">
        <v>5.8019465773025196</v>
      </c>
      <c r="BF14" s="2">
        <v>12</v>
      </c>
      <c r="BG14" s="2">
        <v>0.54581364465933102</v>
      </c>
      <c r="BH14" s="2">
        <v>-8243.6341231757706</v>
      </c>
      <c r="BI14" s="2">
        <v>-98923.609478109298</v>
      </c>
      <c r="BJ14" s="2">
        <v>12</v>
      </c>
      <c r="BK14" s="2">
        <v>-8633.2064702337302</v>
      </c>
      <c r="BL14" s="2">
        <v>-1763.1533761919</v>
      </c>
      <c r="BM14" s="2">
        <v>-21157.840514302799</v>
      </c>
      <c r="BN14" s="2">
        <v>12</v>
      </c>
      <c r="BO14" s="2">
        <v>-1879.6962615057701</v>
      </c>
    </row>
    <row r="15" spans="1:67" s="2" customFormat="1" x14ac:dyDescent="0.3">
      <c r="B15" s="2">
        <v>0</v>
      </c>
      <c r="C15" s="2">
        <v>1999</v>
      </c>
      <c r="D15" s="2">
        <v>8</v>
      </c>
      <c r="E15" s="2">
        <v>16</v>
      </c>
      <c r="F15" s="2">
        <v>2</v>
      </c>
      <c r="G15" s="2">
        <v>8</v>
      </c>
      <c r="H15" s="2">
        <v>125</v>
      </c>
      <c r="I15" s="2">
        <v>250</v>
      </c>
      <c r="J15" s="2">
        <v>2</v>
      </c>
      <c r="K15" s="2">
        <v>125</v>
      </c>
      <c r="L15" s="2">
        <v>3</v>
      </c>
      <c r="M15" s="2">
        <v>6</v>
      </c>
      <c r="N15" s="2">
        <v>2</v>
      </c>
      <c r="O15" s="2">
        <v>3</v>
      </c>
      <c r="P15" s="2">
        <v>6513.95</v>
      </c>
      <c r="Q15" s="2">
        <v>13027.9</v>
      </c>
      <c r="R15" s="2">
        <v>2</v>
      </c>
      <c r="S15" s="2">
        <v>6513.95</v>
      </c>
      <c r="T15" s="2">
        <v>0</v>
      </c>
      <c r="U15" s="2">
        <v>0</v>
      </c>
      <c r="V15" s="2">
        <v>2</v>
      </c>
      <c r="W15" s="2">
        <v>0</v>
      </c>
      <c r="X15" s="2">
        <v>1</v>
      </c>
      <c r="Y15" s="2">
        <v>2</v>
      </c>
      <c r="Z15" s="2">
        <v>2</v>
      </c>
      <c r="AA15" s="2">
        <v>1</v>
      </c>
      <c r="AB15" s="2">
        <v>0</v>
      </c>
      <c r="AC15" s="2">
        <v>0</v>
      </c>
      <c r="AD15" s="2">
        <v>2</v>
      </c>
      <c r="AE15" s="2">
        <v>0</v>
      </c>
      <c r="AF15" s="2">
        <v>0</v>
      </c>
      <c r="AG15" s="2">
        <v>0</v>
      </c>
      <c r="AH15" s="2">
        <v>2</v>
      </c>
      <c r="AI15" s="2">
        <v>0</v>
      </c>
      <c r="AJ15" s="2">
        <v>0</v>
      </c>
      <c r="AK15" s="2">
        <v>0</v>
      </c>
      <c r="AL15" s="2">
        <v>2</v>
      </c>
      <c r="AM15" s="2">
        <v>0</v>
      </c>
      <c r="AN15" s="2">
        <v>1</v>
      </c>
      <c r="AO15" s="2">
        <v>2</v>
      </c>
      <c r="AP15" s="2">
        <v>2</v>
      </c>
      <c r="AQ15" s="2">
        <v>1</v>
      </c>
      <c r="AR15" s="2">
        <v>0</v>
      </c>
      <c r="AS15" s="2">
        <v>0</v>
      </c>
      <c r="AT15" s="2">
        <v>2</v>
      </c>
      <c r="AU15" s="2">
        <v>0</v>
      </c>
      <c r="AV15" s="2">
        <v>7913.6129035000004</v>
      </c>
      <c r="AW15" s="2">
        <v>15827.225807000001</v>
      </c>
      <c r="AX15" s="2">
        <v>2</v>
      </c>
      <c r="AY15" s="2">
        <v>7913.6129035000004</v>
      </c>
      <c r="AZ15" s="2">
        <v>93.55</v>
      </c>
      <c r="BA15" s="2">
        <v>187.1</v>
      </c>
      <c r="BB15" s="2">
        <v>2</v>
      </c>
      <c r="BC15" s="2">
        <v>93.55</v>
      </c>
      <c r="BD15" s="2">
        <v>0.41947193173244801</v>
      </c>
      <c r="BE15" s="2">
        <v>0.83894386346489702</v>
      </c>
      <c r="BF15" s="2">
        <v>2</v>
      </c>
      <c r="BG15" s="2">
        <v>0.41947193173244801</v>
      </c>
      <c r="BH15" s="2">
        <v>-6392.0839683827398</v>
      </c>
      <c r="BI15" s="2">
        <v>-12784.1679367654</v>
      </c>
      <c r="BJ15" s="2">
        <v>2</v>
      </c>
      <c r="BK15" s="2">
        <v>-6392.0839683827398</v>
      </c>
      <c r="BL15" s="2">
        <v>-2149.4684933652002</v>
      </c>
      <c r="BM15" s="2">
        <v>-4298.9369867304003</v>
      </c>
      <c r="BN15" s="2">
        <v>2</v>
      </c>
      <c r="BO15" s="2">
        <v>-2149.4684933652002</v>
      </c>
    </row>
    <row r="16" spans="1:67" s="2" customFormat="1" ht="17.25" thickBot="1" x14ac:dyDescent="0.35">
      <c r="B16" s="2">
        <v>0</v>
      </c>
      <c r="C16" s="2">
        <v>2000</v>
      </c>
      <c r="D16" s="2">
        <v>6.7272727272727204</v>
      </c>
      <c r="E16" s="2">
        <v>74</v>
      </c>
      <c r="F16" s="2">
        <v>11</v>
      </c>
      <c r="G16" s="2">
        <v>7</v>
      </c>
      <c r="H16" s="2">
        <v>165</v>
      </c>
      <c r="I16" s="2">
        <v>1815</v>
      </c>
      <c r="J16" s="2">
        <v>11</v>
      </c>
      <c r="K16" s="2">
        <v>165</v>
      </c>
      <c r="L16" s="2">
        <v>2.3636363636363602</v>
      </c>
      <c r="M16" s="2">
        <v>26</v>
      </c>
      <c r="N16" s="2">
        <v>11</v>
      </c>
      <c r="O16" s="2">
        <v>2</v>
      </c>
      <c r="P16" s="2">
        <v>10219.5</v>
      </c>
      <c r="Q16" s="2">
        <v>112414.5</v>
      </c>
      <c r="R16" s="2">
        <v>11</v>
      </c>
      <c r="S16" s="2">
        <v>9357.5</v>
      </c>
      <c r="T16" s="2">
        <v>9.0909090909090898E-2</v>
      </c>
      <c r="U16" s="2">
        <v>1</v>
      </c>
      <c r="V16" s="2">
        <v>11</v>
      </c>
      <c r="W16" s="2">
        <v>0</v>
      </c>
      <c r="X16" s="2">
        <v>0.72727272727272696</v>
      </c>
      <c r="Y16" s="2">
        <v>8</v>
      </c>
      <c r="Z16" s="2">
        <v>11</v>
      </c>
      <c r="AA16" s="2">
        <v>1</v>
      </c>
      <c r="AB16" s="2">
        <v>0.18181818181818099</v>
      </c>
      <c r="AC16" s="2">
        <v>2</v>
      </c>
      <c r="AD16" s="2">
        <v>11</v>
      </c>
      <c r="AE16" s="2">
        <v>0</v>
      </c>
      <c r="AF16" s="2">
        <v>0</v>
      </c>
      <c r="AG16" s="2">
        <v>0</v>
      </c>
      <c r="AH16" s="2">
        <v>11</v>
      </c>
      <c r="AI16" s="2">
        <v>0</v>
      </c>
      <c r="AJ16" s="2">
        <v>0</v>
      </c>
      <c r="AK16" s="2">
        <v>0</v>
      </c>
      <c r="AL16" s="2">
        <v>11</v>
      </c>
      <c r="AM16" s="2">
        <v>0</v>
      </c>
      <c r="AN16" s="2">
        <v>1</v>
      </c>
      <c r="AO16" s="2">
        <v>11</v>
      </c>
      <c r="AP16" s="2">
        <v>11</v>
      </c>
      <c r="AQ16" s="2">
        <v>1</v>
      </c>
      <c r="AR16" s="2">
        <v>0.27272727272727199</v>
      </c>
      <c r="AS16" s="2">
        <v>3</v>
      </c>
      <c r="AT16" s="2">
        <v>11</v>
      </c>
      <c r="AU16" s="2">
        <v>0</v>
      </c>
      <c r="AV16" s="2">
        <v>9144.8956426363602</v>
      </c>
      <c r="AW16" s="2">
        <v>100593.852069</v>
      </c>
      <c r="AX16" s="2">
        <v>11</v>
      </c>
      <c r="AY16" s="2">
        <v>9425</v>
      </c>
      <c r="AZ16" s="2">
        <v>346.833636363636</v>
      </c>
      <c r="BA16" s="2">
        <v>3815.1699999999901</v>
      </c>
      <c r="BB16" s="2">
        <v>11</v>
      </c>
      <c r="BC16" s="2">
        <v>299.82</v>
      </c>
      <c r="BD16" s="2">
        <v>0.27206082120783298</v>
      </c>
      <c r="BE16" s="2">
        <v>2.9926690332861599</v>
      </c>
      <c r="BF16" s="2">
        <v>11</v>
      </c>
      <c r="BG16" s="2">
        <v>0.183274055452192</v>
      </c>
      <c r="BH16" s="2">
        <v>-5083.70955912112</v>
      </c>
      <c r="BI16" s="2">
        <v>-55920.8051503323</v>
      </c>
      <c r="BJ16" s="2">
        <v>11</v>
      </c>
      <c r="BK16" s="2">
        <v>-4637.9191119789102</v>
      </c>
      <c r="BL16" s="2">
        <v>1538.1080954427</v>
      </c>
      <c r="BM16" s="2">
        <v>16919.189049869801</v>
      </c>
      <c r="BN16" s="2">
        <v>11</v>
      </c>
      <c r="BO16" s="2">
        <v>705.04067644405404</v>
      </c>
    </row>
    <row r="17" spans="1:67" s="5" customFormat="1" ht="17.25" thickBot="1" x14ac:dyDescent="0.35">
      <c r="A17" s="3"/>
      <c r="B17" s="4">
        <v>0</v>
      </c>
      <c r="C17" s="4">
        <v>2001</v>
      </c>
      <c r="D17" s="4">
        <v>6.04</v>
      </c>
      <c r="E17" s="4">
        <v>151</v>
      </c>
      <c r="F17" s="5">
        <v>25</v>
      </c>
      <c r="G17" s="5">
        <v>6</v>
      </c>
      <c r="H17" s="5">
        <v>165</v>
      </c>
      <c r="I17" s="5">
        <v>4125</v>
      </c>
      <c r="J17" s="5">
        <v>25</v>
      </c>
      <c r="K17" s="5">
        <v>165</v>
      </c>
      <c r="L17" s="5">
        <v>3.56</v>
      </c>
      <c r="M17" s="5">
        <v>89</v>
      </c>
      <c r="N17" s="5">
        <v>25</v>
      </c>
      <c r="O17" s="5">
        <v>3</v>
      </c>
      <c r="P17" s="5">
        <v>8846.232</v>
      </c>
      <c r="Q17" s="5">
        <v>221155.8</v>
      </c>
      <c r="R17" s="5">
        <v>25</v>
      </c>
      <c r="S17" s="5">
        <v>8109.5</v>
      </c>
      <c r="T17" s="5">
        <v>0.4</v>
      </c>
      <c r="U17" s="5">
        <v>10</v>
      </c>
      <c r="V17" s="5">
        <v>25</v>
      </c>
      <c r="W17" s="5">
        <v>0</v>
      </c>
      <c r="X17" s="5">
        <v>0.56000000000000005</v>
      </c>
      <c r="Y17" s="5">
        <v>14</v>
      </c>
      <c r="Z17" s="5">
        <v>25</v>
      </c>
      <c r="AA17" s="5">
        <v>1</v>
      </c>
      <c r="AB17" s="5">
        <v>0.04</v>
      </c>
      <c r="AC17" s="5">
        <v>1</v>
      </c>
      <c r="AD17" s="5">
        <v>25</v>
      </c>
      <c r="AE17" s="5">
        <v>0</v>
      </c>
      <c r="AF17" s="5">
        <v>0</v>
      </c>
      <c r="AG17" s="5">
        <v>0</v>
      </c>
      <c r="AH17" s="5">
        <v>25</v>
      </c>
      <c r="AI17" s="5">
        <v>0</v>
      </c>
      <c r="AJ17" s="5">
        <v>0</v>
      </c>
      <c r="AK17" s="5">
        <v>0</v>
      </c>
      <c r="AL17" s="5">
        <v>25</v>
      </c>
      <c r="AM17" s="5">
        <v>0</v>
      </c>
      <c r="AN17" s="5">
        <v>1</v>
      </c>
      <c r="AO17" s="5">
        <v>25</v>
      </c>
      <c r="AP17" s="5">
        <v>25</v>
      </c>
      <c r="AQ17" s="5">
        <v>1</v>
      </c>
      <c r="AR17" s="5">
        <v>0.36</v>
      </c>
      <c r="AS17" s="5">
        <v>9</v>
      </c>
      <c r="AT17" s="5">
        <v>25</v>
      </c>
      <c r="AU17" s="5">
        <v>0</v>
      </c>
      <c r="AV17" s="5">
        <v>5964.8769640023602</v>
      </c>
      <c r="AW17" s="5">
        <v>149121.924100059</v>
      </c>
      <c r="AX17" s="5">
        <v>25</v>
      </c>
      <c r="AY17" s="5">
        <v>6228.2258060000004</v>
      </c>
      <c r="AZ17" s="5">
        <v>231.73159999999899</v>
      </c>
      <c r="BA17" s="5">
        <v>5793.28999999999</v>
      </c>
      <c r="BB17" s="5">
        <v>25</v>
      </c>
      <c r="BC17" s="5">
        <v>152.44999999999999</v>
      </c>
      <c r="BD17" s="5">
        <v>0.47226427198537602</v>
      </c>
      <c r="BE17" s="5">
        <v>11.8066067996344</v>
      </c>
      <c r="BF17" s="5">
        <v>25</v>
      </c>
      <c r="BG17" s="5">
        <v>0.50461970492967601</v>
      </c>
      <c r="BH17" s="5">
        <v>-8291.8007566507604</v>
      </c>
      <c r="BI17" s="5">
        <v>-207295.01891626901</v>
      </c>
      <c r="BJ17" s="5">
        <v>25</v>
      </c>
      <c r="BK17" s="5">
        <v>-8110.5768136742799</v>
      </c>
      <c r="BL17" s="5">
        <v>226.734880826839</v>
      </c>
      <c r="BM17" s="5">
        <v>5668.3720206709804</v>
      </c>
      <c r="BN17" s="5">
        <v>25</v>
      </c>
      <c r="BO17" s="5">
        <v>-477.45077875476301</v>
      </c>
    </row>
    <row r="18" spans="1:67" s="2" customFormat="1" x14ac:dyDescent="0.3">
      <c r="B18" s="2">
        <v>0</v>
      </c>
      <c r="C18" s="2">
        <v>2005</v>
      </c>
      <c r="D18" s="2">
        <v>1.5</v>
      </c>
      <c r="E18" s="2">
        <v>3</v>
      </c>
      <c r="F18" s="2">
        <v>2</v>
      </c>
      <c r="G18" s="2">
        <v>1.5</v>
      </c>
      <c r="H18" s="2">
        <v>150</v>
      </c>
      <c r="I18" s="2">
        <v>300</v>
      </c>
      <c r="J18" s="2">
        <v>2</v>
      </c>
      <c r="K18" s="2">
        <v>150</v>
      </c>
      <c r="L18" s="2">
        <v>4</v>
      </c>
      <c r="M18" s="2">
        <v>8</v>
      </c>
      <c r="N18" s="2">
        <v>2</v>
      </c>
      <c r="O18" s="2">
        <v>4</v>
      </c>
      <c r="P18" s="2">
        <v>6560.85</v>
      </c>
      <c r="Q18" s="2">
        <v>13121.7</v>
      </c>
      <c r="R18" s="2">
        <v>2</v>
      </c>
      <c r="S18" s="2">
        <v>6560.85</v>
      </c>
      <c r="T18" s="2">
        <v>0</v>
      </c>
      <c r="U18" s="2">
        <v>0</v>
      </c>
      <c r="V18" s="2">
        <v>2</v>
      </c>
      <c r="W18" s="2">
        <v>0</v>
      </c>
      <c r="X18" s="2">
        <v>1</v>
      </c>
      <c r="Y18" s="2">
        <v>2</v>
      </c>
      <c r="Z18" s="2">
        <v>2</v>
      </c>
      <c r="AA18" s="2">
        <v>1</v>
      </c>
      <c r="AB18" s="2">
        <v>0</v>
      </c>
      <c r="AC18" s="2">
        <v>0</v>
      </c>
      <c r="AD18" s="2">
        <v>2</v>
      </c>
      <c r="AE18" s="2">
        <v>0</v>
      </c>
      <c r="AF18" s="2">
        <v>0</v>
      </c>
      <c r="AG18" s="2">
        <v>0</v>
      </c>
      <c r="AH18" s="2">
        <v>2</v>
      </c>
      <c r="AI18" s="2">
        <v>0</v>
      </c>
      <c r="AJ18" s="2">
        <v>0.5</v>
      </c>
      <c r="AK18" s="2">
        <v>1</v>
      </c>
      <c r="AL18" s="2">
        <v>2</v>
      </c>
      <c r="AM18" s="2">
        <v>0.5</v>
      </c>
      <c r="AN18" s="2">
        <v>0.5</v>
      </c>
      <c r="AO18" s="2">
        <v>1</v>
      </c>
      <c r="AP18" s="2">
        <v>2</v>
      </c>
      <c r="AQ18" s="2">
        <v>0.5</v>
      </c>
      <c r="AR18" s="2">
        <v>0.5</v>
      </c>
      <c r="AS18" s="2">
        <v>1</v>
      </c>
      <c r="AT18" s="2">
        <v>2</v>
      </c>
      <c r="AU18" s="2">
        <v>0.5</v>
      </c>
      <c r="AV18" s="2">
        <v>6081.6774194999998</v>
      </c>
      <c r="AW18" s="2">
        <v>12163.354839</v>
      </c>
      <c r="AX18" s="2">
        <v>2</v>
      </c>
      <c r="AY18" s="2">
        <v>6081.6774194999998</v>
      </c>
      <c r="AZ18" s="2">
        <v>8.85</v>
      </c>
      <c r="BA18" s="2">
        <v>17.7</v>
      </c>
      <c r="BB18" s="2">
        <v>2</v>
      </c>
      <c r="BC18" s="2">
        <v>8.85</v>
      </c>
      <c r="BD18" s="2">
        <v>0.38386673306282898</v>
      </c>
      <c r="BE18" s="2">
        <v>0.76773346612565796</v>
      </c>
      <c r="BF18" s="2">
        <v>2</v>
      </c>
      <c r="BG18" s="2">
        <v>0.38386673306282898</v>
      </c>
      <c r="BH18" s="2">
        <v>-8223.4935147280794</v>
      </c>
      <c r="BI18" s="2">
        <v>-16446.987029456101</v>
      </c>
      <c r="BJ18" s="2">
        <v>2</v>
      </c>
      <c r="BK18" s="2">
        <v>-8223.4935147280794</v>
      </c>
      <c r="BL18" s="2">
        <v>-2069.3439832659501</v>
      </c>
      <c r="BM18" s="2">
        <v>-4138.6879665319002</v>
      </c>
      <c r="BN18" s="2">
        <v>2</v>
      </c>
      <c r="BO18" s="2">
        <v>-2069.3439832659501</v>
      </c>
    </row>
    <row r="19" spans="1:67" s="2" customFormat="1" x14ac:dyDescent="0.3">
      <c r="B19" s="2">
        <v>0</v>
      </c>
      <c r="C19" s="2">
        <v>2010</v>
      </c>
      <c r="D19" s="2">
        <v>3</v>
      </c>
      <c r="E19" s="2">
        <v>9</v>
      </c>
      <c r="F19" s="2">
        <v>3</v>
      </c>
      <c r="G19" s="2">
        <v>3</v>
      </c>
      <c r="H19" s="2">
        <v>205</v>
      </c>
      <c r="I19" s="2">
        <v>615</v>
      </c>
      <c r="J19" s="2">
        <v>3</v>
      </c>
      <c r="K19" s="2">
        <v>205</v>
      </c>
      <c r="L19" s="2">
        <v>3.6666666666666599</v>
      </c>
      <c r="M19" s="2">
        <v>11</v>
      </c>
      <c r="N19" s="2">
        <v>3</v>
      </c>
      <c r="O19" s="2">
        <v>4</v>
      </c>
      <c r="P19" s="2">
        <v>13202.199999999901</v>
      </c>
      <c r="Q19" s="2">
        <v>39606.6</v>
      </c>
      <c r="R19" s="2">
        <v>3</v>
      </c>
      <c r="S19" s="2">
        <v>13739.5</v>
      </c>
      <c r="T19" s="2">
        <v>0</v>
      </c>
      <c r="U19" s="2">
        <v>0</v>
      </c>
      <c r="V19" s="2">
        <v>3</v>
      </c>
      <c r="W19" s="2">
        <v>0</v>
      </c>
      <c r="X19" s="2">
        <v>1</v>
      </c>
      <c r="Y19" s="2">
        <v>3</v>
      </c>
      <c r="Z19" s="2">
        <v>3</v>
      </c>
      <c r="AA19" s="2">
        <v>1</v>
      </c>
      <c r="AB19" s="2">
        <v>0</v>
      </c>
      <c r="AC19" s="2">
        <v>0</v>
      </c>
      <c r="AD19" s="2">
        <v>3</v>
      </c>
      <c r="AE19" s="2">
        <v>0</v>
      </c>
      <c r="AF19" s="2">
        <v>0</v>
      </c>
      <c r="AG19" s="2">
        <v>0</v>
      </c>
      <c r="AH19" s="2">
        <v>3</v>
      </c>
      <c r="AI19" s="2">
        <v>0</v>
      </c>
      <c r="AJ19" s="2">
        <v>0</v>
      </c>
      <c r="AK19" s="2">
        <v>0</v>
      </c>
      <c r="AL19" s="2">
        <v>3</v>
      </c>
      <c r="AM19" s="2">
        <v>0</v>
      </c>
      <c r="AN19" s="2">
        <v>1</v>
      </c>
      <c r="AO19" s="2">
        <v>3</v>
      </c>
      <c r="AP19" s="2">
        <v>3</v>
      </c>
      <c r="AQ19" s="2">
        <v>1</v>
      </c>
      <c r="AR19" s="2">
        <v>0.66666666666666596</v>
      </c>
      <c r="AS19" s="2">
        <v>2</v>
      </c>
      <c r="AT19" s="2">
        <v>3</v>
      </c>
      <c r="AU19" s="2">
        <v>1</v>
      </c>
      <c r="AV19" s="2">
        <v>6706.4408593333301</v>
      </c>
      <c r="AW19" s="2">
        <v>20119.322577999999</v>
      </c>
      <c r="AX19" s="2">
        <v>3</v>
      </c>
      <c r="AY19" s="2">
        <v>6432.080645</v>
      </c>
      <c r="AZ19" s="2">
        <v>38.466666666666598</v>
      </c>
      <c r="BA19" s="2">
        <v>115.4</v>
      </c>
      <c r="BB19" s="2">
        <v>3</v>
      </c>
      <c r="BC19" s="2">
        <v>21</v>
      </c>
      <c r="BD19" s="2">
        <v>0.40551248607360002</v>
      </c>
      <c r="BE19" s="2">
        <v>1.2165374582207999</v>
      </c>
      <c r="BF19" s="2">
        <v>3</v>
      </c>
      <c r="BG19" s="2">
        <v>0.43904209050936899</v>
      </c>
      <c r="BH19" s="2">
        <v>-7464.7764623960802</v>
      </c>
      <c r="BI19" s="2">
        <v>-22394.329387188202</v>
      </c>
      <c r="BJ19" s="2">
        <v>3</v>
      </c>
      <c r="BK19" s="2">
        <v>-7806.9491886605701</v>
      </c>
      <c r="BL19" s="2">
        <v>4549.3436787765004</v>
      </c>
      <c r="BM19" s="2">
        <v>13648.031036329499</v>
      </c>
      <c r="BN19" s="2">
        <v>3</v>
      </c>
      <c r="BO19" s="2">
        <v>5108.8901135292899</v>
      </c>
    </row>
    <row r="20" spans="1:67" s="2" customFormat="1" x14ac:dyDescent="0.3">
      <c r="B20" s="2">
        <v>0</v>
      </c>
      <c r="C20" s="2">
        <v>2012</v>
      </c>
      <c r="D20" s="2">
        <v>7</v>
      </c>
      <c r="E20" s="2">
        <v>63</v>
      </c>
      <c r="F20" s="2">
        <v>9</v>
      </c>
      <c r="G20" s="2">
        <v>7</v>
      </c>
      <c r="H20" s="2">
        <v>165</v>
      </c>
      <c r="I20" s="2">
        <v>1485</v>
      </c>
      <c r="J20" s="2">
        <v>9</v>
      </c>
      <c r="K20" s="2">
        <v>165</v>
      </c>
      <c r="L20" s="2">
        <v>2.1111111111111098</v>
      </c>
      <c r="M20" s="2">
        <v>19</v>
      </c>
      <c r="N20" s="2">
        <v>9</v>
      </c>
      <c r="O20" s="2">
        <v>2</v>
      </c>
      <c r="P20" s="2">
        <v>9719.9777777777708</v>
      </c>
      <c r="Q20" s="2">
        <v>87479.8</v>
      </c>
      <c r="R20" s="2">
        <v>9</v>
      </c>
      <c r="S20" s="2">
        <v>9237.2999999999993</v>
      </c>
      <c r="T20" s="2">
        <v>0.55555555555555503</v>
      </c>
      <c r="U20" s="2">
        <v>5</v>
      </c>
      <c r="V20" s="2">
        <v>9</v>
      </c>
      <c r="W20" s="2">
        <v>1</v>
      </c>
      <c r="X20" s="2">
        <v>0.44444444444444398</v>
      </c>
      <c r="Y20" s="2">
        <v>4</v>
      </c>
      <c r="Z20" s="2">
        <v>9</v>
      </c>
      <c r="AA20" s="2">
        <v>0</v>
      </c>
      <c r="AB20" s="2">
        <v>0</v>
      </c>
      <c r="AC20" s="2">
        <v>0</v>
      </c>
      <c r="AD20" s="2">
        <v>9</v>
      </c>
      <c r="AE20" s="2">
        <v>0</v>
      </c>
      <c r="AF20" s="2">
        <v>0</v>
      </c>
      <c r="AG20" s="2">
        <v>0</v>
      </c>
      <c r="AH20" s="2">
        <v>9</v>
      </c>
      <c r="AI20" s="2">
        <v>0</v>
      </c>
      <c r="AJ20" s="2">
        <v>0</v>
      </c>
      <c r="AK20" s="2">
        <v>0</v>
      </c>
      <c r="AL20" s="2">
        <v>9</v>
      </c>
      <c r="AM20" s="2">
        <v>0</v>
      </c>
      <c r="AN20" s="2">
        <v>1</v>
      </c>
      <c r="AO20" s="2">
        <v>9</v>
      </c>
      <c r="AP20" s="2">
        <v>9</v>
      </c>
      <c r="AQ20" s="2">
        <v>1</v>
      </c>
      <c r="AR20" s="2">
        <v>0.11111111111111099</v>
      </c>
      <c r="AS20" s="2">
        <v>1</v>
      </c>
      <c r="AT20" s="2">
        <v>9</v>
      </c>
      <c r="AU20" s="2">
        <v>0</v>
      </c>
      <c r="AV20" s="2">
        <v>0.27777777777777701</v>
      </c>
      <c r="AW20" s="2">
        <v>2.5</v>
      </c>
      <c r="AX20" s="2">
        <v>9</v>
      </c>
      <c r="AY20" s="2">
        <v>0.5</v>
      </c>
      <c r="AZ20" s="2">
        <v>0</v>
      </c>
      <c r="BA20" s="2">
        <v>0</v>
      </c>
      <c r="BB20" s="2">
        <v>9</v>
      </c>
      <c r="BC20" s="2">
        <v>0</v>
      </c>
      <c r="BD20" s="2">
        <v>0.52353713333773699</v>
      </c>
      <c r="BE20" s="2">
        <v>4.7118342000396298</v>
      </c>
      <c r="BF20" s="2">
        <v>9</v>
      </c>
      <c r="BG20" s="2">
        <v>0.54162286887414701</v>
      </c>
      <c r="BH20" s="2">
        <v>-14239.762948579</v>
      </c>
      <c r="BI20" s="2">
        <v>-128157.866537211</v>
      </c>
      <c r="BJ20" s="2">
        <v>9</v>
      </c>
      <c r="BK20" s="2">
        <v>-14249.760996635099</v>
      </c>
      <c r="BL20" s="2">
        <v>1209.8102294405501</v>
      </c>
      <c r="BM20" s="2">
        <v>10888.2920649649</v>
      </c>
      <c r="BN20" s="2">
        <v>9</v>
      </c>
      <c r="BO20" s="2">
        <v>727.96389343088299</v>
      </c>
    </row>
    <row r="21" spans="1:67" s="2" customFormat="1" x14ac:dyDescent="0.3">
      <c r="B21" s="2">
        <v>0</v>
      </c>
      <c r="C21" s="2">
        <v>2015</v>
      </c>
      <c r="D21" s="2">
        <v>9</v>
      </c>
      <c r="E21" s="2">
        <v>36</v>
      </c>
      <c r="F21" s="2">
        <v>4</v>
      </c>
      <c r="G21" s="2">
        <v>9</v>
      </c>
      <c r="H21" s="2">
        <v>165</v>
      </c>
      <c r="I21" s="2">
        <v>660</v>
      </c>
      <c r="J21" s="2">
        <v>4</v>
      </c>
      <c r="K21" s="2">
        <v>165</v>
      </c>
      <c r="L21" s="2">
        <v>3.75</v>
      </c>
      <c r="M21" s="2">
        <v>15</v>
      </c>
      <c r="N21" s="2">
        <v>4</v>
      </c>
      <c r="O21" s="2">
        <v>4</v>
      </c>
      <c r="P21" s="2">
        <v>11365.924999999999</v>
      </c>
      <c r="Q21" s="2">
        <v>45463.7</v>
      </c>
      <c r="R21" s="2">
        <v>4</v>
      </c>
      <c r="S21" s="2">
        <v>11735.5</v>
      </c>
      <c r="T21" s="2">
        <v>0</v>
      </c>
      <c r="U21" s="2">
        <v>0</v>
      </c>
      <c r="V21" s="2">
        <v>4</v>
      </c>
      <c r="W21" s="2">
        <v>0</v>
      </c>
      <c r="X21" s="2">
        <v>1</v>
      </c>
      <c r="Y21" s="2">
        <v>4</v>
      </c>
      <c r="Z21" s="2">
        <v>4</v>
      </c>
      <c r="AA21" s="2">
        <v>1</v>
      </c>
      <c r="AB21" s="2">
        <v>0</v>
      </c>
      <c r="AC21" s="2">
        <v>0</v>
      </c>
      <c r="AD21" s="2">
        <v>4</v>
      </c>
      <c r="AE21" s="2">
        <v>0</v>
      </c>
      <c r="AF21" s="2">
        <v>0</v>
      </c>
      <c r="AG21" s="2">
        <v>0</v>
      </c>
      <c r="AH21" s="2">
        <v>4</v>
      </c>
      <c r="AI21" s="2">
        <v>0</v>
      </c>
      <c r="AJ21" s="2">
        <v>0</v>
      </c>
      <c r="AK21" s="2">
        <v>0</v>
      </c>
      <c r="AL21" s="2">
        <v>4</v>
      </c>
      <c r="AM21" s="2">
        <v>0</v>
      </c>
      <c r="AN21" s="2">
        <v>1</v>
      </c>
      <c r="AO21" s="2">
        <v>4</v>
      </c>
      <c r="AP21" s="2">
        <v>4</v>
      </c>
      <c r="AQ21" s="2">
        <v>1</v>
      </c>
      <c r="AR21" s="2">
        <v>0.5</v>
      </c>
      <c r="AS21" s="2">
        <v>2</v>
      </c>
      <c r="AT21" s="2">
        <v>4</v>
      </c>
      <c r="AU21" s="2">
        <v>0.5</v>
      </c>
      <c r="AV21" s="2">
        <v>7178.9758064999996</v>
      </c>
      <c r="AW21" s="2">
        <v>28715.903225999999</v>
      </c>
      <c r="AX21" s="2">
        <v>4</v>
      </c>
      <c r="AY21" s="2">
        <v>7556.4596775</v>
      </c>
      <c r="AZ21" s="2">
        <v>0</v>
      </c>
      <c r="BA21" s="2">
        <v>0</v>
      </c>
      <c r="BB21" s="2">
        <v>4</v>
      </c>
      <c r="BC21" s="2">
        <v>0</v>
      </c>
      <c r="BD21" s="2">
        <v>0.40004109598548199</v>
      </c>
      <c r="BE21" s="2">
        <v>1.6001643839419299</v>
      </c>
      <c r="BF21" s="2">
        <v>4</v>
      </c>
      <c r="BG21" s="2">
        <v>0.372785250517077</v>
      </c>
      <c r="BH21" s="2">
        <v>-7029.8038719695096</v>
      </c>
      <c r="BI21" s="2">
        <v>-28119.215487877998</v>
      </c>
      <c r="BJ21" s="2">
        <v>4</v>
      </c>
      <c r="BK21" s="2">
        <v>-6680.5871043583302</v>
      </c>
      <c r="BL21" s="2">
        <v>2704.3172541814301</v>
      </c>
      <c r="BM21" s="2">
        <v>10817.269016725701</v>
      </c>
      <c r="BN21" s="2">
        <v>4</v>
      </c>
      <c r="BO21" s="2">
        <v>3033.2769428444099</v>
      </c>
    </row>
    <row r="22" spans="1:67" s="2" customFormat="1" x14ac:dyDescent="0.3">
      <c r="B22" s="2">
        <v>0</v>
      </c>
      <c r="C22" s="2">
        <v>2018</v>
      </c>
      <c r="D22" s="2">
        <v>9</v>
      </c>
      <c r="E22" s="2">
        <v>72</v>
      </c>
      <c r="F22" s="2">
        <v>8</v>
      </c>
      <c r="G22" s="2">
        <v>9</v>
      </c>
      <c r="H22" s="2">
        <v>165</v>
      </c>
      <c r="I22" s="2">
        <v>1320</v>
      </c>
      <c r="J22" s="2">
        <v>8</v>
      </c>
      <c r="K22" s="2">
        <v>165</v>
      </c>
      <c r="L22" s="2">
        <v>2.375</v>
      </c>
      <c r="M22" s="2">
        <v>19</v>
      </c>
      <c r="N22" s="2">
        <v>8</v>
      </c>
      <c r="O22" s="2">
        <v>2</v>
      </c>
      <c r="P22" s="2">
        <v>8405.4874999999993</v>
      </c>
      <c r="Q22" s="2">
        <v>67243.899999999994</v>
      </c>
      <c r="R22" s="2">
        <v>8</v>
      </c>
      <c r="S22" s="2">
        <v>8508.1</v>
      </c>
      <c r="T22" s="2">
        <v>0.75</v>
      </c>
      <c r="U22" s="2">
        <v>6</v>
      </c>
      <c r="V22" s="2">
        <v>8</v>
      </c>
      <c r="W22" s="2">
        <v>1</v>
      </c>
      <c r="X22" s="2">
        <v>0.125</v>
      </c>
      <c r="Y22" s="2">
        <v>1</v>
      </c>
      <c r="Z22" s="2">
        <v>8</v>
      </c>
      <c r="AA22" s="2">
        <v>0</v>
      </c>
      <c r="AB22" s="2">
        <v>0.125</v>
      </c>
      <c r="AC22" s="2">
        <v>1</v>
      </c>
      <c r="AD22" s="2">
        <v>8</v>
      </c>
      <c r="AE22" s="2">
        <v>0</v>
      </c>
      <c r="AF22" s="2">
        <v>0</v>
      </c>
      <c r="AG22" s="2">
        <v>0</v>
      </c>
      <c r="AH22" s="2">
        <v>8</v>
      </c>
      <c r="AI22" s="2">
        <v>0</v>
      </c>
      <c r="AJ22" s="2">
        <v>0</v>
      </c>
      <c r="AK22" s="2">
        <v>0</v>
      </c>
      <c r="AL22" s="2">
        <v>8</v>
      </c>
      <c r="AM22" s="2">
        <v>0</v>
      </c>
      <c r="AN22" s="2">
        <v>1</v>
      </c>
      <c r="AO22" s="2">
        <v>8</v>
      </c>
      <c r="AP22" s="2">
        <v>8</v>
      </c>
      <c r="AQ22" s="2">
        <v>1</v>
      </c>
      <c r="AR22" s="2">
        <v>0.25</v>
      </c>
      <c r="AS22" s="2">
        <v>2</v>
      </c>
      <c r="AT22" s="2">
        <v>8</v>
      </c>
      <c r="AU22" s="2">
        <v>0</v>
      </c>
      <c r="AV22" s="2">
        <v>5562.8286289999996</v>
      </c>
      <c r="AW22" s="2">
        <v>44502.629031999997</v>
      </c>
      <c r="AX22" s="2">
        <v>8</v>
      </c>
      <c r="AY22" s="2">
        <v>5903.6290319999998</v>
      </c>
      <c r="AZ22" s="2">
        <v>0</v>
      </c>
      <c r="BA22" s="2">
        <v>0</v>
      </c>
      <c r="BB22" s="2">
        <v>8</v>
      </c>
      <c r="BC22" s="2">
        <v>0</v>
      </c>
      <c r="BD22" s="2">
        <v>0.53922236966899995</v>
      </c>
      <c r="BE22" s="2">
        <v>4.3137789573519996</v>
      </c>
      <c r="BF22" s="2">
        <v>8</v>
      </c>
      <c r="BG22" s="2">
        <v>0.57613669475102203</v>
      </c>
      <c r="BH22" s="2">
        <v>-8705.1465880666601</v>
      </c>
      <c r="BI22" s="2">
        <v>-69641.172704533295</v>
      </c>
      <c r="BJ22" s="2">
        <v>8</v>
      </c>
      <c r="BK22" s="2">
        <v>-8377.8606188507292</v>
      </c>
      <c r="BL22" s="2">
        <v>-217.594387066282</v>
      </c>
      <c r="BM22" s="2">
        <v>-1740.7550965302501</v>
      </c>
      <c r="BN22" s="2">
        <v>8</v>
      </c>
      <c r="BO22" s="2">
        <v>-142.62067563347699</v>
      </c>
    </row>
    <row r="23" spans="1:67" s="2" customFormat="1" x14ac:dyDescent="0.3">
      <c r="B23" s="2">
        <v>0</v>
      </c>
      <c r="C23" s="2">
        <v>2019</v>
      </c>
      <c r="D23" s="2">
        <v>6</v>
      </c>
      <c r="E23" s="2">
        <v>6</v>
      </c>
      <c r="F23" s="2">
        <v>1</v>
      </c>
      <c r="G23" s="2">
        <v>6</v>
      </c>
      <c r="H23" s="2">
        <v>165</v>
      </c>
      <c r="I23" s="2">
        <v>165</v>
      </c>
      <c r="J23" s="2">
        <v>1</v>
      </c>
      <c r="K23" s="2">
        <v>165</v>
      </c>
      <c r="L23" s="2">
        <v>3</v>
      </c>
      <c r="M23" s="2">
        <v>3</v>
      </c>
      <c r="N23" s="2">
        <v>1</v>
      </c>
      <c r="O23" s="2">
        <v>3</v>
      </c>
      <c r="P23" s="2">
        <v>1069.5</v>
      </c>
      <c r="Q23" s="2">
        <v>1069.5</v>
      </c>
      <c r="R23" s="2">
        <v>1</v>
      </c>
      <c r="S23" s="2">
        <v>1069.5</v>
      </c>
      <c r="T23" s="2">
        <v>0</v>
      </c>
      <c r="U23" s="2">
        <v>0</v>
      </c>
      <c r="V23" s="2">
        <v>1</v>
      </c>
      <c r="W23" s="2">
        <v>0</v>
      </c>
      <c r="X23" s="2">
        <v>1</v>
      </c>
      <c r="Y23" s="2">
        <v>1</v>
      </c>
      <c r="Z23" s="2">
        <v>1</v>
      </c>
      <c r="AA23" s="2">
        <v>1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1</v>
      </c>
      <c r="AI23" s="2">
        <v>0</v>
      </c>
      <c r="AJ23" s="2">
        <v>1</v>
      </c>
      <c r="AK23" s="2">
        <v>1</v>
      </c>
      <c r="AL23" s="2">
        <v>1</v>
      </c>
      <c r="AM23" s="2">
        <v>1</v>
      </c>
      <c r="AN23" s="2">
        <v>0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1</v>
      </c>
      <c r="AU23" s="2">
        <v>0</v>
      </c>
      <c r="AV23" s="2">
        <v>0.7</v>
      </c>
      <c r="AW23" s="2">
        <v>0.7</v>
      </c>
      <c r="AX23" s="2">
        <v>1</v>
      </c>
      <c r="AY23" s="2">
        <v>0.7</v>
      </c>
      <c r="AZ23" s="2">
        <v>0</v>
      </c>
      <c r="BA23" s="2">
        <v>0</v>
      </c>
      <c r="BB23" s="2">
        <v>1</v>
      </c>
      <c r="BC23" s="2">
        <v>0</v>
      </c>
      <c r="BD23" s="2">
        <v>0.41905375907112702</v>
      </c>
      <c r="BE23" s="2">
        <v>0.41905375907112702</v>
      </c>
      <c r="BF23" s="2">
        <v>1</v>
      </c>
      <c r="BG23" s="2">
        <v>0.41905375907112702</v>
      </c>
      <c r="BH23" s="2">
        <v>-14413.550443763599</v>
      </c>
      <c r="BI23" s="2">
        <v>-14413.550443763599</v>
      </c>
      <c r="BJ23" s="2">
        <v>1</v>
      </c>
      <c r="BK23" s="2">
        <v>-14413.550443763599</v>
      </c>
      <c r="BL23" s="2">
        <v>-7425.87508781832</v>
      </c>
      <c r="BM23" s="2">
        <v>-7425.87508781832</v>
      </c>
      <c r="BN23" s="2">
        <v>1</v>
      </c>
      <c r="BO23" s="2">
        <v>-7425.87508781832</v>
      </c>
    </row>
    <row r="24" spans="1:67" x14ac:dyDescent="0.3">
      <c r="B24" s="1">
        <v>1</v>
      </c>
      <c r="C24" s="1">
        <v>1974</v>
      </c>
      <c r="D24" s="1">
        <v>1</v>
      </c>
      <c r="E24" s="1">
        <v>2</v>
      </c>
      <c r="F24" s="1">
        <v>2</v>
      </c>
      <c r="G24" s="1">
        <v>1</v>
      </c>
      <c r="H24" s="1">
        <v>210</v>
      </c>
      <c r="I24" s="1">
        <v>420</v>
      </c>
      <c r="J24" s="1">
        <v>2</v>
      </c>
      <c r="K24" s="1">
        <v>210</v>
      </c>
      <c r="L24" s="1">
        <v>2</v>
      </c>
      <c r="M24" s="1">
        <v>4</v>
      </c>
      <c r="N24" s="1">
        <v>2</v>
      </c>
      <c r="O24" s="1">
        <v>2</v>
      </c>
      <c r="P24" s="1">
        <v>9860.6</v>
      </c>
      <c r="Q24" s="1">
        <v>19721.2</v>
      </c>
      <c r="R24" s="1">
        <v>2</v>
      </c>
      <c r="S24" s="1">
        <v>9860.6</v>
      </c>
      <c r="T24" s="1">
        <v>0</v>
      </c>
      <c r="U24" s="1">
        <v>0</v>
      </c>
      <c r="V24" s="1">
        <v>2</v>
      </c>
      <c r="W24" s="1">
        <v>0</v>
      </c>
      <c r="X24" s="1">
        <v>1</v>
      </c>
      <c r="Y24" s="1">
        <v>2</v>
      </c>
      <c r="Z24" s="1">
        <v>2</v>
      </c>
      <c r="AA24" s="1">
        <v>1</v>
      </c>
      <c r="AB24" s="1">
        <v>0</v>
      </c>
      <c r="AC24" s="1">
        <v>0</v>
      </c>
      <c r="AD24" s="1">
        <v>2</v>
      </c>
      <c r="AE24" s="1">
        <v>0</v>
      </c>
      <c r="AF24" s="1">
        <v>0</v>
      </c>
      <c r="AG24" s="1">
        <v>0</v>
      </c>
      <c r="AH24" s="1">
        <v>2</v>
      </c>
      <c r="AI24" s="1">
        <v>0</v>
      </c>
      <c r="AJ24" s="1">
        <v>0</v>
      </c>
      <c r="AK24" s="1">
        <v>0</v>
      </c>
      <c r="AL24" s="1">
        <v>2</v>
      </c>
      <c r="AM24" s="1">
        <v>0</v>
      </c>
      <c r="AN24" s="1">
        <v>1</v>
      </c>
      <c r="AO24" s="1">
        <v>2</v>
      </c>
      <c r="AP24" s="1">
        <v>2</v>
      </c>
      <c r="AQ24" s="1">
        <v>1</v>
      </c>
      <c r="AR24" s="1">
        <v>0.5</v>
      </c>
      <c r="AS24" s="1">
        <v>1</v>
      </c>
      <c r="AT24" s="1">
        <v>2</v>
      </c>
      <c r="AU24" s="1">
        <v>0.5</v>
      </c>
      <c r="AV24" s="1">
        <v>28123.75</v>
      </c>
      <c r="AW24" s="1">
        <v>56247.5</v>
      </c>
      <c r="AX24" s="1">
        <v>2</v>
      </c>
      <c r="AY24" s="1">
        <v>28123.75</v>
      </c>
      <c r="AZ24" s="1">
        <v>225.35499999999999</v>
      </c>
      <c r="BA24" s="1">
        <v>450.71</v>
      </c>
      <c r="BB24" s="1">
        <v>2</v>
      </c>
      <c r="BC24" s="1">
        <v>225.35499999999999</v>
      </c>
      <c r="BD24" s="1">
        <v>0.46990272169835701</v>
      </c>
      <c r="BE24" s="1">
        <v>0.93980544339671501</v>
      </c>
      <c r="BF24" s="1">
        <v>2</v>
      </c>
      <c r="BG24" s="1">
        <v>0.46990272169835701</v>
      </c>
      <c r="BH24" s="1">
        <v>13881.669975357099</v>
      </c>
      <c r="BI24" s="1">
        <v>27763.339950714198</v>
      </c>
      <c r="BJ24" s="1">
        <v>2</v>
      </c>
      <c r="BK24" s="1">
        <v>13881.669975357099</v>
      </c>
      <c r="BL24" s="1">
        <v>780.24406153899099</v>
      </c>
      <c r="BM24" s="1">
        <v>1560.4881230779799</v>
      </c>
      <c r="BN24" s="1">
        <v>2</v>
      </c>
      <c r="BO24" s="1">
        <v>780.24406153899099</v>
      </c>
    </row>
    <row r="25" spans="1:67" x14ac:dyDescent="0.3">
      <c r="B25" s="1">
        <v>1</v>
      </c>
      <c r="C25" s="1">
        <v>1980</v>
      </c>
      <c r="D25" s="1">
        <v>2</v>
      </c>
      <c r="E25" s="1">
        <v>6</v>
      </c>
      <c r="F25" s="1">
        <v>3</v>
      </c>
      <c r="G25" s="1">
        <v>2</v>
      </c>
      <c r="H25" s="1">
        <v>205</v>
      </c>
      <c r="I25" s="1">
        <v>615</v>
      </c>
      <c r="J25" s="1">
        <v>3</v>
      </c>
      <c r="K25" s="1">
        <v>205</v>
      </c>
      <c r="L25" s="1">
        <v>2.6666666666666599</v>
      </c>
      <c r="M25" s="1">
        <v>8</v>
      </c>
      <c r="N25" s="1">
        <v>3</v>
      </c>
      <c r="O25" s="1">
        <v>3</v>
      </c>
      <c r="P25" s="1">
        <v>7221.6666666666597</v>
      </c>
      <c r="Q25" s="1">
        <v>21665</v>
      </c>
      <c r="R25" s="1">
        <v>3</v>
      </c>
      <c r="S25" s="1">
        <v>6543</v>
      </c>
      <c r="T25" s="1">
        <v>0</v>
      </c>
      <c r="U25" s="1">
        <v>0</v>
      </c>
      <c r="V25" s="1">
        <v>3</v>
      </c>
      <c r="W25" s="1">
        <v>0</v>
      </c>
      <c r="X25" s="1">
        <v>0.66666666666666596</v>
      </c>
      <c r="Y25" s="1">
        <v>2</v>
      </c>
      <c r="Z25" s="1">
        <v>3</v>
      </c>
      <c r="AA25" s="1">
        <v>1</v>
      </c>
      <c r="AB25" s="1">
        <v>0.33333333333333298</v>
      </c>
      <c r="AC25" s="1">
        <v>1</v>
      </c>
      <c r="AD25" s="1">
        <v>3</v>
      </c>
      <c r="AE25" s="1">
        <v>0</v>
      </c>
      <c r="AF25" s="1">
        <v>1</v>
      </c>
      <c r="AG25" s="1">
        <v>3</v>
      </c>
      <c r="AH25" s="1">
        <v>3</v>
      </c>
      <c r="AI25" s="1">
        <v>1</v>
      </c>
      <c r="AJ25" s="1">
        <v>0</v>
      </c>
      <c r="AK25" s="1">
        <v>0</v>
      </c>
      <c r="AL25" s="1">
        <v>3</v>
      </c>
      <c r="AM25" s="1">
        <v>0</v>
      </c>
      <c r="AN25" s="1">
        <v>0</v>
      </c>
      <c r="AO25" s="1">
        <v>0</v>
      </c>
      <c r="AP25" s="1">
        <v>3</v>
      </c>
      <c r="AQ25" s="1">
        <v>0</v>
      </c>
      <c r="AR25" s="1">
        <v>0.66666666666666596</v>
      </c>
      <c r="AS25" s="1">
        <v>2</v>
      </c>
      <c r="AT25" s="1">
        <v>3</v>
      </c>
      <c r="AU25" s="1">
        <v>1</v>
      </c>
      <c r="AV25" s="1">
        <v>34860.526879999998</v>
      </c>
      <c r="AW25" s="1">
        <v>104581.58064</v>
      </c>
      <c r="AX25" s="1">
        <v>3</v>
      </c>
      <c r="AY25" s="1">
        <v>34679.32258</v>
      </c>
      <c r="AZ25" s="1">
        <v>176.02666666666599</v>
      </c>
      <c r="BA25" s="1">
        <v>528.08000000000004</v>
      </c>
      <c r="BB25" s="1">
        <v>3</v>
      </c>
      <c r="BC25" s="1">
        <v>148.54</v>
      </c>
      <c r="BD25" s="1">
        <v>0.51654254301917901</v>
      </c>
      <c r="BE25" s="1">
        <v>1.5496276290575299</v>
      </c>
      <c r="BF25" s="1">
        <v>3</v>
      </c>
      <c r="BG25" s="1">
        <v>0.58531826612027504</v>
      </c>
      <c r="BH25" s="1">
        <v>20562.991126016801</v>
      </c>
      <c r="BI25" s="1">
        <v>61688.973378050498</v>
      </c>
      <c r="BJ25" s="1">
        <v>3</v>
      </c>
      <c r="BK25" s="1">
        <v>20438.392891608801</v>
      </c>
      <c r="BL25" s="1">
        <v>-1996.3470965096101</v>
      </c>
      <c r="BM25" s="1">
        <v>-5989.04128952884</v>
      </c>
      <c r="BN25" s="1">
        <v>3</v>
      </c>
      <c r="BO25" s="1">
        <v>-2746.9576377222502</v>
      </c>
    </row>
    <row r="26" spans="1:67" x14ac:dyDescent="0.3">
      <c r="B26" s="1">
        <v>1</v>
      </c>
      <c r="C26" s="1">
        <v>1982</v>
      </c>
      <c r="D26" s="1">
        <v>2</v>
      </c>
      <c r="E26" s="1">
        <v>2</v>
      </c>
      <c r="F26" s="1">
        <v>1</v>
      </c>
      <c r="G26" s="1">
        <v>2</v>
      </c>
      <c r="H26" s="1">
        <v>205</v>
      </c>
      <c r="I26" s="1">
        <v>205</v>
      </c>
      <c r="J26" s="1">
        <v>1</v>
      </c>
      <c r="K26" s="1">
        <v>205</v>
      </c>
      <c r="L26" s="1">
        <v>2</v>
      </c>
      <c r="M26" s="1">
        <v>2</v>
      </c>
      <c r="N26" s="1">
        <v>1</v>
      </c>
      <c r="O26" s="1">
        <v>2</v>
      </c>
      <c r="P26" s="1">
        <v>9312</v>
      </c>
      <c r="Q26" s="1">
        <v>9312</v>
      </c>
      <c r="R26" s="1">
        <v>1</v>
      </c>
      <c r="S26" s="1">
        <v>9312</v>
      </c>
      <c r="T26" s="1">
        <v>0</v>
      </c>
      <c r="U26" s="1">
        <v>0</v>
      </c>
      <c r="V26" s="1">
        <v>1</v>
      </c>
      <c r="W26" s="1">
        <v>0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0</v>
      </c>
      <c r="AD26" s="1">
        <v>1</v>
      </c>
      <c r="AE26" s="1">
        <v>0</v>
      </c>
      <c r="AF26" s="1">
        <v>0</v>
      </c>
      <c r="AG26" s="1">
        <v>0</v>
      </c>
      <c r="AH26" s="1">
        <v>1</v>
      </c>
      <c r="AI26" s="1">
        <v>0</v>
      </c>
      <c r="AJ26" s="1">
        <v>0</v>
      </c>
      <c r="AK26" s="1">
        <v>0</v>
      </c>
      <c r="AL26" s="1">
        <v>1</v>
      </c>
      <c r="AM26" s="1">
        <v>0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31858.08065</v>
      </c>
      <c r="AW26" s="1">
        <v>31858.08065</v>
      </c>
      <c r="AX26" s="1">
        <v>1</v>
      </c>
      <c r="AY26" s="1">
        <v>31858.08065</v>
      </c>
      <c r="AZ26" s="1">
        <v>191.23</v>
      </c>
      <c r="BA26" s="1">
        <v>191.23</v>
      </c>
      <c r="BB26" s="1">
        <v>1</v>
      </c>
      <c r="BC26" s="1">
        <v>191.23</v>
      </c>
      <c r="BD26" s="1">
        <v>0.66214803226363195</v>
      </c>
      <c r="BE26" s="1">
        <v>0.66214803226363195</v>
      </c>
      <c r="BF26" s="1">
        <v>1</v>
      </c>
      <c r="BG26" s="1">
        <v>0.66214803226363195</v>
      </c>
      <c r="BH26" s="1">
        <v>17603.5932231187</v>
      </c>
      <c r="BI26" s="1">
        <v>17603.5932231187</v>
      </c>
      <c r="BJ26" s="1">
        <v>1</v>
      </c>
      <c r="BK26" s="1">
        <v>17603.5932231187</v>
      </c>
      <c r="BL26" s="1">
        <v>153.40446302206701</v>
      </c>
      <c r="BM26" s="1">
        <v>153.40446302206701</v>
      </c>
      <c r="BN26" s="1">
        <v>1</v>
      </c>
      <c r="BO26" s="1">
        <v>153.40446302206701</v>
      </c>
    </row>
    <row r="27" spans="1:67" x14ac:dyDescent="0.3">
      <c r="B27" s="1">
        <v>1</v>
      </c>
      <c r="C27" s="1">
        <v>1983</v>
      </c>
      <c r="D27" s="1">
        <v>2</v>
      </c>
      <c r="E27" s="1">
        <v>6</v>
      </c>
      <c r="F27" s="1">
        <v>3</v>
      </c>
      <c r="G27" s="1">
        <v>2</v>
      </c>
      <c r="H27" s="1">
        <v>205</v>
      </c>
      <c r="I27" s="1">
        <v>615</v>
      </c>
      <c r="J27" s="1">
        <v>3</v>
      </c>
      <c r="K27" s="1">
        <v>205</v>
      </c>
      <c r="L27" s="1">
        <v>2</v>
      </c>
      <c r="M27" s="1">
        <v>6</v>
      </c>
      <c r="N27" s="1">
        <v>3</v>
      </c>
      <c r="O27" s="1">
        <v>2</v>
      </c>
      <c r="P27" s="1">
        <v>9972.2333333333299</v>
      </c>
      <c r="Q27" s="1">
        <v>29916.7</v>
      </c>
      <c r="R27" s="1">
        <v>3</v>
      </c>
      <c r="S27" s="1">
        <v>10408.700000000001</v>
      </c>
      <c r="T27" s="1">
        <v>0</v>
      </c>
      <c r="U27" s="1">
        <v>0</v>
      </c>
      <c r="V27" s="1">
        <v>3</v>
      </c>
      <c r="W27" s="1">
        <v>0</v>
      </c>
      <c r="X27" s="1">
        <v>1</v>
      </c>
      <c r="Y27" s="1">
        <v>3</v>
      </c>
      <c r="Z27" s="1">
        <v>3</v>
      </c>
      <c r="AA27" s="1">
        <v>1</v>
      </c>
      <c r="AB27" s="1">
        <v>0</v>
      </c>
      <c r="AC27" s="1">
        <v>0</v>
      </c>
      <c r="AD27" s="1">
        <v>3</v>
      </c>
      <c r="AE27" s="1">
        <v>0</v>
      </c>
      <c r="AF27" s="1">
        <v>0</v>
      </c>
      <c r="AG27" s="1">
        <v>0</v>
      </c>
      <c r="AH27" s="1">
        <v>3</v>
      </c>
      <c r="AI27" s="1">
        <v>0</v>
      </c>
      <c r="AJ27" s="1">
        <v>0</v>
      </c>
      <c r="AK27" s="1">
        <v>0</v>
      </c>
      <c r="AL27" s="1">
        <v>3</v>
      </c>
      <c r="AM27" s="1">
        <v>0</v>
      </c>
      <c r="AN27" s="1">
        <v>1</v>
      </c>
      <c r="AO27" s="1">
        <v>3</v>
      </c>
      <c r="AP27" s="1">
        <v>3</v>
      </c>
      <c r="AQ27" s="1">
        <v>1</v>
      </c>
      <c r="AR27" s="1">
        <v>0.33333333333333298</v>
      </c>
      <c r="AS27" s="1">
        <v>1</v>
      </c>
      <c r="AT27" s="1">
        <v>3</v>
      </c>
      <c r="AU27" s="1">
        <v>0</v>
      </c>
      <c r="AV27" s="1">
        <v>33673.17742</v>
      </c>
      <c r="AW27" s="1">
        <v>101019.532259999</v>
      </c>
      <c r="AX27" s="1">
        <v>3</v>
      </c>
      <c r="AY27" s="1">
        <v>35782.24194</v>
      </c>
      <c r="AZ27" s="1">
        <v>423.19999999999902</v>
      </c>
      <c r="BA27" s="1">
        <v>1269.5999999999899</v>
      </c>
      <c r="BB27" s="1">
        <v>3</v>
      </c>
      <c r="BC27" s="1">
        <v>451.909999999999</v>
      </c>
      <c r="BD27" s="1">
        <v>0.41050933527475902</v>
      </c>
      <c r="BE27" s="1">
        <v>1.2315280058242699</v>
      </c>
      <c r="BF27" s="1">
        <v>3</v>
      </c>
      <c r="BG27" s="1">
        <v>0.41217681120736399</v>
      </c>
      <c r="BH27" s="1">
        <v>19434.031070584701</v>
      </c>
      <c r="BI27" s="1">
        <v>58302.093211754298</v>
      </c>
      <c r="BJ27" s="1">
        <v>3</v>
      </c>
      <c r="BK27" s="1">
        <v>21553.757779415999</v>
      </c>
      <c r="BL27" s="1">
        <v>787.612670088149</v>
      </c>
      <c r="BM27" s="1">
        <v>2362.8380102644401</v>
      </c>
      <c r="BN27" s="1">
        <v>3</v>
      </c>
      <c r="BO27" s="1">
        <v>1191.86808800887</v>
      </c>
    </row>
    <row r="28" spans="1:67" ht="17.25" thickBot="1" x14ac:dyDescent="0.35">
      <c r="B28" s="1">
        <v>1</v>
      </c>
      <c r="C28" s="1">
        <v>1984</v>
      </c>
      <c r="D28" s="1">
        <v>2</v>
      </c>
      <c r="E28" s="1">
        <v>8</v>
      </c>
      <c r="F28" s="1">
        <v>4</v>
      </c>
      <c r="G28" s="1">
        <v>2</v>
      </c>
      <c r="H28" s="1">
        <v>205</v>
      </c>
      <c r="I28" s="1">
        <v>820</v>
      </c>
      <c r="J28" s="1">
        <v>4</v>
      </c>
      <c r="K28" s="1">
        <v>205</v>
      </c>
      <c r="L28" s="1">
        <v>2.5</v>
      </c>
      <c r="M28" s="1">
        <v>10</v>
      </c>
      <c r="N28" s="1">
        <v>4</v>
      </c>
      <c r="O28" s="1">
        <v>2.5</v>
      </c>
      <c r="P28" s="1">
        <v>8231.75</v>
      </c>
      <c r="Q28" s="1">
        <v>32927</v>
      </c>
      <c r="R28" s="1">
        <v>4</v>
      </c>
      <c r="S28" s="1">
        <v>7049</v>
      </c>
      <c r="T28" s="1">
        <v>0</v>
      </c>
      <c r="U28" s="1">
        <v>0</v>
      </c>
      <c r="V28" s="1">
        <v>4</v>
      </c>
      <c r="W28" s="1">
        <v>0</v>
      </c>
      <c r="X28" s="1">
        <v>1</v>
      </c>
      <c r="Y28" s="1">
        <v>4</v>
      </c>
      <c r="Z28" s="1">
        <v>4</v>
      </c>
      <c r="AA28" s="1">
        <v>1</v>
      </c>
      <c r="AB28" s="1">
        <v>0</v>
      </c>
      <c r="AC28" s="1">
        <v>0</v>
      </c>
      <c r="AD28" s="1">
        <v>4</v>
      </c>
      <c r="AE28" s="1">
        <v>0</v>
      </c>
      <c r="AF28" s="1">
        <v>0.5</v>
      </c>
      <c r="AG28" s="1">
        <v>2</v>
      </c>
      <c r="AH28" s="1">
        <v>4</v>
      </c>
      <c r="AI28" s="1">
        <v>0.5</v>
      </c>
      <c r="AJ28" s="1">
        <v>0</v>
      </c>
      <c r="AK28" s="1">
        <v>0</v>
      </c>
      <c r="AL28" s="1">
        <v>4</v>
      </c>
      <c r="AM28" s="1">
        <v>0</v>
      </c>
      <c r="AN28" s="1">
        <v>0.5</v>
      </c>
      <c r="AO28" s="1">
        <v>2</v>
      </c>
      <c r="AP28" s="1">
        <v>4</v>
      </c>
      <c r="AQ28" s="1">
        <v>0.5</v>
      </c>
      <c r="AR28" s="1">
        <v>0.5</v>
      </c>
      <c r="AS28" s="1">
        <v>2</v>
      </c>
      <c r="AT28" s="1">
        <v>4</v>
      </c>
      <c r="AU28" s="1">
        <v>0.5</v>
      </c>
      <c r="AV28" s="1">
        <v>28558.02016</v>
      </c>
      <c r="AW28" s="1">
        <v>114232.08064</v>
      </c>
      <c r="AX28" s="1">
        <v>4</v>
      </c>
      <c r="AY28" s="1">
        <v>28537.14516</v>
      </c>
      <c r="AZ28" s="1">
        <v>254.317499999999</v>
      </c>
      <c r="BA28" s="1">
        <v>1017.26999999999</v>
      </c>
      <c r="BB28" s="1">
        <v>4</v>
      </c>
      <c r="BC28" s="1">
        <v>239.01999999999899</v>
      </c>
      <c r="BD28" s="1">
        <v>0.39837733229399203</v>
      </c>
      <c r="BE28" s="1">
        <v>1.5935093291759601</v>
      </c>
      <c r="BF28" s="1">
        <v>4</v>
      </c>
      <c r="BG28" s="1">
        <v>0.44986250666169297</v>
      </c>
      <c r="BH28" s="1">
        <v>14283.329342955099</v>
      </c>
      <c r="BI28" s="1">
        <v>57133.317371820602</v>
      </c>
      <c r="BJ28" s="1">
        <v>4</v>
      </c>
      <c r="BK28" s="1">
        <v>14287.0029390945</v>
      </c>
      <c r="BL28" s="1">
        <v>-853.22356884190594</v>
      </c>
      <c r="BM28" s="1">
        <v>-3412.8942753676201</v>
      </c>
      <c r="BN28" s="1">
        <v>4</v>
      </c>
      <c r="BO28" s="1">
        <v>-2038.02596045208</v>
      </c>
    </row>
    <row r="29" spans="1:67" s="8" customFormat="1" ht="17.25" thickBot="1" x14ac:dyDescent="0.35">
      <c r="A29" s="6"/>
      <c r="B29" s="4">
        <v>1</v>
      </c>
      <c r="C29" s="4">
        <v>1985</v>
      </c>
      <c r="D29" s="4">
        <v>3.5333333333333301</v>
      </c>
      <c r="E29" s="4">
        <v>53</v>
      </c>
      <c r="F29" s="7">
        <v>15</v>
      </c>
      <c r="G29" s="8">
        <v>4</v>
      </c>
      <c r="H29" s="8">
        <v>205</v>
      </c>
      <c r="I29" s="8">
        <v>3075</v>
      </c>
      <c r="J29" s="8">
        <v>15</v>
      </c>
      <c r="K29" s="8">
        <v>205</v>
      </c>
      <c r="L29" s="8">
        <v>2.5333333333333301</v>
      </c>
      <c r="M29" s="8">
        <v>38</v>
      </c>
      <c r="N29" s="8">
        <v>15</v>
      </c>
      <c r="O29" s="8">
        <v>2</v>
      </c>
      <c r="P29" s="8">
        <v>9307.15333333333</v>
      </c>
      <c r="Q29" s="8">
        <v>139607.29999999999</v>
      </c>
      <c r="R29" s="8">
        <v>15</v>
      </c>
      <c r="S29" s="8">
        <v>8133.9</v>
      </c>
      <c r="T29" s="8">
        <v>0.33333333333333298</v>
      </c>
      <c r="U29" s="8">
        <v>5</v>
      </c>
      <c r="V29" s="8">
        <v>15</v>
      </c>
      <c r="W29" s="8">
        <v>0</v>
      </c>
      <c r="X29" s="8">
        <v>0.66666666666666596</v>
      </c>
      <c r="Y29" s="8">
        <v>10</v>
      </c>
      <c r="Z29" s="8">
        <v>15</v>
      </c>
      <c r="AA29" s="8">
        <v>1</v>
      </c>
      <c r="AB29" s="8">
        <v>0</v>
      </c>
      <c r="AC29" s="8">
        <v>0</v>
      </c>
      <c r="AD29" s="8">
        <v>15</v>
      </c>
      <c r="AE29" s="8">
        <v>0</v>
      </c>
      <c r="AF29" s="8">
        <v>6.6666666666666596E-2</v>
      </c>
      <c r="AG29" s="8">
        <v>1</v>
      </c>
      <c r="AH29" s="8">
        <v>15</v>
      </c>
      <c r="AI29" s="8">
        <v>0</v>
      </c>
      <c r="AJ29" s="8">
        <v>0</v>
      </c>
      <c r="AK29" s="8">
        <v>0</v>
      </c>
      <c r="AL29" s="8">
        <v>15</v>
      </c>
      <c r="AM29" s="8">
        <v>0</v>
      </c>
      <c r="AN29" s="8">
        <v>0.93333333333333302</v>
      </c>
      <c r="AO29" s="8">
        <v>14</v>
      </c>
      <c r="AP29" s="8">
        <v>15</v>
      </c>
      <c r="AQ29" s="8">
        <v>1</v>
      </c>
      <c r="AR29" s="8">
        <v>0.33333333333333298</v>
      </c>
      <c r="AS29" s="8">
        <v>5</v>
      </c>
      <c r="AT29" s="8">
        <v>15</v>
      </c>
      <c r="AU29" s="8">
        <v>0</v>
      </c>
      <c r="AV29" s="8">
        <v>28400.262365999999</v>
      </c>
      <c r="AW29" s="8">
        <v>426003.93549</v>
      </c>
      <c r="AX29" s="8">
        <v>15</v>
      </c>
      <c r="AY29" s="8">
        <v>27631.70968</v>
      </c>
      <c r="AZ29" s="8">
        <v>284.05533333333301</v>
      </c>
      <c r="BA29" s="8">
        <v>4260.8299999999899</v>
      </c>
      <c r="BB29" s="8">
        <v>15</v>
      </c>
      <c r="BC29" s="8">
        <v>118.32</v>
      </c>
      <c r="BD29" s="8">
        <v>0.46824644839483198</v>
      </c>
      <c r="BE29" s="8">
        <v>7.0236967259224796</v>
      </c>
      <c r="BF29" s="8">
        <v>15</v>
      </c>
      <c r="BG29" s="8">
        <v>0.49089826406149401</v>
      </c>
      <c r="BH29" s="8">
        <v>14147.5925458277</v>
      </c>
      <c r="BI29" s="8">
        <v>212213.88818741601</v>
      </c>
      <c r="BJ29" s="8">
        <v>15</v>
      </c>
      <c r="BK29" s="8">
        <v>13444.7611229345</v>
      </c>
      <c r="BL29" s="8">
        <v>225.232808134099</v>
      </c>
      <c r="BM29" s="8">
        <v>3378.4921220114902</v>
      </c>
      <c r="BN29" s="8">
        <v>15</v>
      </c>
      <c r="BO29" s="8">
        <v>-893.268856890552</v>
      </c>
    </row>
    <row r="30" spans="1:67" x14ac:dyDescent="0.3">
      <c r="B30" s="1">
        <v>1</v>
      </c>
      <c r="C30" s="1">
        <v>1996</v>
      </c>
      <c r="D30" s="1">
        <v>5</v>
      </c>
      <c r="E30" s="1">
        <v>15</v>
      </c>
      <c r="F30" s="1">
        <v>3</v>
      </c>
      <c r="G30" s="1">
        <v>5</v>
      </c>
      <c r="H30" s="1">
        <v>165</v>
      </c>
      <c r="I30" s="1">
        <v>495</v>
      </c>
      <c r="J30" s="1">
        <v>3</v>
      </c>
      <c r="K30" s="1">
        <v>165</v>
      </c>
      <c r="L30" s="1">
        <v>3.6666666666666599</v>
      </c>
      <c r="M30" s="1">
        <v>11</v>
      </c>
      <c r="N30" s="1">
        <v>3</v>
      </c>
      <c r="O30" s="1">
        <v>4</v>
      </c>
      <c r="P30" s="1">
        <v>9962.0666666666602</v>
      </c>
      <c r="Q30" s="1">
        <v>29886.2</v>
      </c>
      <c r="R30" s="1">
        <v>3</v>
      </c>
      <c r="S30" s="1">
        <v>9127.7000000000007</v>
      </c>
      <c r="T30" s="1">
        <v>0.33333333333333298</v>
      </c>
      <c r="U30" s="1">
        <v>1</v>
      </c>
      <c r="V30" s="1">
        <v>3</v>
      </c>
      <c r="W30" s="1">
        <v>0</v>
      </c>
      <c r="X30" s="1">
        <v>0.66666666666666596</v>
      </c>
      <c r="Y30" s="1">
        <v>2</v>
      </c>
      <c r="Z30" s="1">
        <v>3</v>
      </c>
      <c r="AA30" s="1">
        <v>1</v>
      </c>
      <c r="AB30" s="1">
        <v>0</v>
      </c>
      <c r="AC30" s="1">
        <v>0</v>
      </c>
      <c r="AD30" s="1">
        <v>3</v>
      </c>
      <c r="AE30" s="1">
        <v>0</v>
      </c>
      <c r="AF30" s="1">
        <v>0</v>
      </c>
      <c r="AG30" s="1">
        <v>0</v>
      </c>
      <c r="AH30" s="1">
        <v>3</v>
      </c>
      <c r="AI30" s="1">
        <v>0</v>
      </c>
      <c r="AJ30" s="1">
        <v>0</v>
      </c>
      <c r="AK30" s="1">
        <v>0</v>
      </c>
      <c r="AL30" s="1">
        <v>3</v>
      </c>
      <c r="AM30" s="1">
        <v>0</v>
      </c>
      <c r="AN30" s="1">
        <v>1</v>
      </c>
      <c r="AO30" s="1">
        <v>3</v>
      </c>
      <c r="AP30" s="1">
        <v>3</v>
      </c>
      <c r="AQ30" s="1">
        <v>1</v>
      </c>
      <c r="AR30" s="1">
        <v>0.66666666666666596</v>
      </c>
      <c r="AS30" s="1">
        <v>2</v>
      </c>
      <c r="AT30" s="1">
        <v>3</v>
      </c>
      <c r="AU30" s="1">
        <v>1</v>
      </c>
      <c r="AV30" s="1">
        <v>25762.155916666601</v>
      </c>
      <c r="AW30" s="1">
        <v>77286.467749999996</v>
      </c>
      <c r="AX30" s="1">
        <v>3</v>
      </c>
      <c r="AY30" s="1">
        <v>25676.24194</v>
      </c>
      <c r="AZ30" s="1">
        <v>238.183333333333</v>
      </c>
      <c r="BA30" s="1">
        <v>714.55</v>
      </c>
      <c r="BB30" s="1">
        <v>3</v>
      </c>
      <c r="BC30" s="1">
        <v>244.9</v>
      </c>
      <c r="BD30" s="1">
        <v>0.43034026991422802</v>
      </c>
      <c r="BE30" s="1">
        <v>1.2910208097426801</v>
      </c>
      <c r="BF30" s="1">
        <v>3</v>
      </c>
      <c r="BG30" s="1">
        <v>0.447993991127074</v>
      </c>
      <c r="BH30" s="1">
        <v>11522.825794478</v>
      </c>
      <c r="BI30" s="1">
        <v>34568.477383434198</v>
      </c>
      <c r="BJ30" s="1">
        <v>3</v>
      </c>
      <c r="BK30" s="1">
        <v>11420.783435225299</v>
      </c>
      <c r="BL30" s="1">
        <v>931.13271670545896</v>
      </c>
      <c r="BM30" s="1">
        <v>2793.3981501163698</v>
      </c>
      <c r="BN30" s="1">
        <v>3</v>
      </c>
      <c r="BO30" s="1">
        <v>103.250123361199</v>
      </c>
    </row>
    <row r="31" spans="1:67" x14ac:dyDescent="0.3">
      <c r="B31" s="1">
        <v>1</v>
      </c>
      <c r="C31" s="1">
        <v>1997</v>
      </c>
      <c r="D31" s="1">
        <v>5</v>
      </c>
      <c r="E31" s="1">
        <v>5</v>
      </c>
      <c r="F31" s="1">
        <v>1</v>
      </c>
      <c r="G31" s="1">
        <v>5</v>
      </c>
      <c r="H31" s="1">
        <v>165</v>
      </c>
      <c r="I31" s="1">
        <v>165</v>
      </c>
      <c r="J31" s="1">
        <v>1</v>
      </c>
      <c r="K31" s="1">
        <v>165</v>
      </c>
      <c r="L31" s="1">
        <v>4</v>
      </c>
      <c r="M31" s="1">
        <v>4</v>
      </c>
      <c r="N31" s="1">
        <v>1</v>
      </c>
      <c r="O31" s="1">
        <v>4</v>
      </c>
      <c r="P31" s="1">
        <v>10051.299999999999</v>
      </c>
      <c r="Q31" s="1">
        <v>10051.299999999999</v>
      </c>
      <c r="R31" s="1">
        <v>1</v>
      </c>
      <c r="S31" s="1">
        <v>10051.299999999999</v>
      </c>
      <c r="T31" s="1">
        <v>1</v>
      </c>
      <c r="U31" s="1">
        <v>1</v>
      </c>
      <c r="V31" s="1">
        <v>1</v>
      </c>
      <c r="W31" s="1">
        <v>1</v>
      </c>
      <c r="X31" s="1">
        <v>0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1">
        <v>1</v>
      </c>
      <c r="AM31" s="1">
        <v>0</v>
      </c>
      <c r="AN31" s="1">
        <v>1</v>
      </c>
      <c r="AO31" s="1">
        <v>1</v>
      </c>
      <c r="AP31" s="1">
        <v>1</v>
      </c>
      <c r="AQ31" s="1">
        <v>1</v>
      </c>
      <c r="AR31" s="1">
        <v>0</v>
      </c>
      <c r="AS31" s="1">
        <v>0</v>
      </c>
      <c r="AT31" s="1">
        <v>1</v>
      </c>
      <c r="AU31" s="1">
        <v>0</v>
      </c>
      <c r="AV31" s="1">
        <v>28453.79032</v>
      </c>
      <c r="AW31" s="1">
        <v>28453.79032</v>
      </c>
      <c r="AX31" s="1">
        <v>1</v>
      </c>
      <c r="AY31" s="1">
        <v>28453.79032</v>
      </c>
      <c r="AZ31" s="1">
        <v>915</v>
      </c>
      <c r="BA31" s="1">
        <v>915</v>
      </c>
      <c r="BB31" s="1">
        <v>1</v>
      </c>
      <c r="BC31" s="1">
        <v>915</v>
      </c>
      <c r="BD31" s="1">
        <v>0.599571839024994</v>
      </c>
      <c r="BE31" s="1">
        <v>0.599571839024994</v>
      </c>
      <c r="BF31" s="1">
        <v>1</v>
      </c>
      <c r="BG31" s="1">
        <v>0.599571839024994</v>
      </c>
      <c r="BH31" s="1">
        <v>14222.908412213599</v>
      </c>
      <c r="BI31" s="1">
        <v>14222.908412213599</v>
      </c>
      <c r="BJ31" s="1">
        <v>1</v>
      </c>
      <c r="BK31" s="1">
        <v>14222.908412213599</v>
      </c>
      <c r="BL31" s="1">
        <v>1001.49270918999</v>
      </c>
      <c r="BM31" s="1">
        <v>1001.49270918999</v>
      </c>
      <c r="BN31" s="1">
        <v>1</v>
      </c>
      <c r="BO31" s="1">
        <v>1001.49270918999</v>
      </c>
    </row>
    <row r="32" spans="1:67" x14ac:dyDescent="0.3">
      <c r="B32" s="1">
        <v>1</v>
      </c>
      <c r="C32" s="1">
        <v>2000</v>
      </c>
      <c r="D32" s="1">
        <v>7</v>
      </c>
      <c r="E32" s="1">
        <v>7</v>
      </c>
      <c r="F32" s="1">
        <v>1</v>
      </c>
      <c r="G32" s="1">
        <v>7</v>
      </c>
      <c r="H32" s="1">
        <v>165</v>
      </c>
      <c r="I32" s="1">
        <v>165</v>
      </c>
      <c r="J32" s="1">
        <v>1</v>
      </c>
      <c r="K32" s="1">
        <v>165</v>
      </c>
      <c r="L32" s="1">
        <v>4</v>
      </c>
      <c r="M32" s="1">
        <v>4</v>
      </c>
      <c r="N32" s="1">
        <v>1</v>
      </c>
      <c r="O32" s="1">
        <v>4</v>
      </c>
      <c r="P32" s="1">
        <v>12551.5</v>
      </c>
      <c r="Q32" s="1">
        <v>12551.5</v>
      </c>
      <c r="R32" s="1">
        <v>1</v>
      </c>
      <c r="S32" s="1">
        <v>12551.5</v>
      </c>
      <c r="T32" s="1">
        <v>0</v>
      </c>
      <c r="U32" s="1">
        <v>0</v>
      </c>
      <c r="V32" s="1">
        <v>1</v>
      </c>
      <c r="W32" s="1">
        <v>0</v>
      </c>
      <c r="X32" s="1">
        <v>1</v>
      </c>
      <c r="Y32" s="1">
        <v>1</v>
      </c>
      <c r="Z32" s="1">
        <v>1</v>
      </c>
      <c r="AA32" s="1">
        <v>1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1">
        <v>1</v>
      </c>
      <c r="AI32" s="1">
        <v>0</v>
      </c>
      <c r="AJ32" s="1">
        <v>0</v>
      </c>
      <c r="AK32" s="1">
        <v>0</v>
      </c>
      <c r="AL32" s="1">
        <v>1</v>
      </c>
      <c r="AM32" s="1">
        <v>0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36395.75806</v>
      </c>
      <c r="AW32" s="1">
        <v>36395.75806</v>
      </c>
      <c r="AX32" s="1">
        <v>1</v>
      </c>
      <c r="AY32" s="1">
        <v>36395.75806</v>
      </c>
      <c r="AZ32" s="1">
        <v>212.48</v>
      </c>
      <c r="BA32" s="1">
        <v>212.48</v>
      </c>
      <c r="BB32" s="1">
        <v>1</v>
      </c>
      <c r="BC32" s="1">
        <v>212.48</v>
      </c>
      <c r="BD32" s="1">
        <v>0.50045126860483902</v>
      </c>
      <c r="BE32" s="1">
        <v>0.50045126860483902</v>
      </c>
      <c r="BF32" s="1">
        <v>1</v>
      </c>
      <c r="BG32" s="1">
        <v>0.50045126860483902</v>
      </c>
      <c r="BH32" s="1">
        <v>22205.502630434599</v>
      </c>
      <c r="BI32" s="1">
        <v>22205.502630434599</v>
      </c>
      <c r="BJ32" s="1">
        <v>1</v>
      </c>
      <c r="BK32" s="1">
        <v>22205.502630434599</v>
      </c>
      <c r="BL32" s="1">
        <v>3294.5772173912301</v>
      </c>
      <c r="BM32" s="1">
        <v>3294.5772173912301</v>
      </c>
      <c r="BN32" s="1">
        <v>1</v>
      </c>
      <c r="BO32" s="1">
        <v>3294.5772173912301</v>
      </c>
    </row>
    <row r="33" spans="2:67" s="2" customFormat="1" x14ac:dyDescent="0.3">
      <c r="B33" s="2">
        <v>2</v>
      </c>
      <c r="C33" s="2">
        <v>1974</v>
      </c>
      <c r="D33" s="2">
        <v>1</v>
      </c>
      <c r="E33" s="2">
        <v>6</v>
      </c>
      <c r="F33" s="2">
        <v>6</v>
      </c>
      <c r="G33" s="2">
        <v>1</v>
      </c>
      <c r="H33" s="2">
        <v>210</v>
      </c>
      <c r="I33" s="2">
        <v>1260</v>
      </c>
      <c r="J33" s="2">
        <v>6</v>
      </c>
      <c r="K33" s="2">
        <v>210</v>
      </c>
      <c r="L33" s="2">
        <v>2</v>
      </c>
      <c r="M33" s="2">
        <v>12</v>
      </c>
      <c r="N33" s="2">
        <v>6</v>
      </c>
      <c r="O33" s="2">
        <v>2</v>
      </c>
      <c r="P33" s="2">
        <v>8383.1666666666606</v>
      </c>
      <c r="Q33" s="2">
        <v>50299</v>
      </c>
      <c r="R33" s="2">
        <v>6</v>
      </c>
      <c r="S33" s="2">
        <v>7951</v>
      </c>
      <c r="T33" s="2">
        <v>0.16666666666666599</v>
      </c>
      <c r="U33" s="2">
        <v>1</v>
      </c>
      <c r="V33" s="2">
        <v>6</v>
      </c>
      <c r="W33" s="2">
        <v>0</v>
      </c>
      <c r="X33" s="2">
        <v>0.83333333333333304</v>
      </c>
      <c r="Y33" s="2">
        <v>5</v>
      </c>
      <c r="Z33" s="2">
        <v>6</v>
      </c>
      <c r="AA33" s="2">
        <v>1</v>
      </c>
      <c r="AB33" s="2">
        <v>0</v>
      </c>
      <c r="AC33" s="2">
        <v>0</v>
      </c>
      <c r="AD33" s="2">
        <v>6</v>
      </c>
      <c r="AE33" s="2">
        <v>0</v>
      </c>
      <c r="AF33" s="2">
        <v>0</v>
      </c>
      <c r="AG33" s="2">
        <v>0</v>
      </c>
      <c r="AH33" s="2">
        <v>6</v>
      </c>
      <c r="AI33" s="2">
        <v>0</v>
      </c>
      <c r="AJ33" s="2">
        <v>0</v>
      </c>
      <c r="AK33" s="2">
        <v>0</v>
      </c>
      <c r="AL33" s="2">
        <v>6</v>
      </c>
      <c r="AM33" s="2">
        <v>0</v>
      </c>
      <c r="AN33" s="2">
        <v>1</v>
      </c>
      <c r="AO33" s="2">
        <v>6</v>
      </c>
      <c r="AP33" s="2">
        <v>6</v>
      </c>
      <c r="AQ33" s="2">
        <v>1</v>
      </c>
      <c r="AR33" s="2">
        <v>0.66666666666666596</v>
      </c>
      <c r="AS33" s="2">
        <v>4</v>
      </c>
      <c r="AT33" s="2">
        <v>6</v>
      </c>
      <c r="AU33" s="2">
        <v>1</v>
      </c>
      <c r="AV33" s="2">
        <v>17226</v>
      </c>
      <c r="AW33" s="2">
        <v>103356</v>
      </c>
      <c r="AX33" s="2">
        <v>6</v>
      </c>
      <c r="AY33" s="2">
        <v>18291.4193549999</v>
      </c>
      <c r="AZ33" s="2">
        <v>35.770000000000003</v>
      </c>
      <c r="BA33" s="2">
        <v>214.62</v>
      </c>
      <c r="BB33" s="2">
        <v>6</v>
      </c>
      <c r="BC33" s="2">
        <v>0</v>
      </c>
      <c r="BD33" s="2">
        <v>0.33503739797372101</v>
      </c>
      <c r="BE33" s="2">
        <v>2.01022438784232</v>
      </c>
      <c r="BF33" s="2">
        <v>6</v>
      </c>
      <c r="BG33" s="2">
        <v>0.32868964606502099</v>
      </c>
      <c r="BH33" s="2">
        <v>2954.9659823930501</v>
      </c>
      <c r="BI33" s="2">
        <v>17729.7958943583</v>
      </c>
      <c r="BJ33" s="2">
        <v>6</v>
      </c>
      <c r="BK33" s="2">
        <v>4009.8557405645001</v>
      </c>
      <c r="BL33" s="2">
        <v>-479.40305634793299</v>
      </c>
      <c r="BM33" s="2">
        <v>-2876.4183380876002</v>
      </c>
      <c r="BN33" s="2">
        <v>6</v>
      </c>
      <c r="BO33" s="2">
        <v>-860.36223734929297</v>
      </c>
    </row>
    <row r="34" spans="2:67" s="2" customFormat="1" x14ac:dyDescent="0.3">
      <c r="B34" s="2">
        <v>2</v>
      </c>
      <c r="C34" s="2">
        <v>1980</v>
      </c>
      <c r="D34" s="2">
        <v>2</v>
      </c>
      <c r="E34" s="2">
        <v>8</v>
      </c>
      <c r="F34" s="2">
        <v>4</v>
      </c>
      <c r="G34" s="2">
        <v>2</v>
      </c>
      <c r="H34" s="2">
        <v>205</v>
      </c>
      <c r="I34" s="2">
        <v>820</v>
      </c>
      <c r="J34" s="2">
        <v>4</v>
      </c>
      <c r="K34" s="2">
        <v>205</v>
      </c>
      <c r="L34" s="2">
        <v>2.25</v>
      </c>
      <c r="M34" s="2">
        <v>9</v>
      </c>
      <c r="N34" s="2">
        <v>4</v>
      </c>
      <c r="O34" s="2">
        <v>2</v>
      </c>
      <c r="P34" s="2">
        <v>9088.5</v>
      </c>
      <c r="Q34" s="2">
        <v>36354</v>
      </c>
      <c r="R34" s="2">
        <v>4</v>
      </c>
      <c r="S34" s="2">
        <v>6578.5</v>
      </c>
      <c r="T34" s="2">
        <v>0</v>
      </c>
      <c r="U34" s="2">
        <v>0</v>
      </c>
      <c r="V34" s="2">
        <v>4</v>
      </c>
      <c r="W34" s="2">
        <v>0</v>
      </c>
      <c r="X34" s="2">
        <v>1</v>
      </c>
      <c r="Y34" s="2">
        <v>4</v>
      </c>
      <c r="Z34" s="2">
        <v>4</v>
      </c>
      <c r="AA34" s="2">
        <v>1</v>
      </c>
      <c r="AB34" s="2">
        <v>0</v>
      </c>
      <c r="AC34" s="2">
        <v>0</v>
      </c>
      <c r="AD34" s="2">
        <v>4</v>
      </c>
      <c r="AE34" s="2">
        <v>0</v>
      </c>
      <c r="AF34" s="2">
        <v>0.5</v>
      </c>
      <c r="AG34" s="2">
        <v>2</v>
      </c>
      <c r="AH34" s="2">
        <v>4</v>
      </c>
      <c r="AI34" s="2">
        <v>0.5</v>
      </c>
      <c r="AJ34" s="2">
        <v>0</v>
      </c>
      <c r="AK34" s="2">
        <v>0</v>
      </c>
      <c r="AL34" s="2">
        <v>4</v>
      </c>
      <c r="AM34" s="2">
        <v>0</v>
      </c>
      <c r="AN34" s="2">
        <v>0.5</v>
      </c>
      <c r="AO34" s="2">
        <v>2</v>
      </c>
      <c r="AP34" s="2">
        <v>4</v>
      </c>
      <c r="AQ34" s="2">
        <v>0.5</v>
      </c>
      <c r="AR34" s="2">
        <v>0.25</v>
      </c>
      <c r="AS34" s="2">
        <v>1</v>
      </c>
      <c r="AT34" s="2">
        <v>4</v>
      </c>
      <c r="AU34" s="2">
        <v>0</v>
      </c>
      <c r="AV34" s="2">
        <v>17433.66532</v>
      </c>
      <c r="AW34" s="2">
        <v>69734.66128</v>
      </c>
      <c r="AX34" s="2">
        <v>4</v>
      </c>
      <c r="AY34" s="2">
        <v>17617.66935</v>
      </c>
      <c r="AZ34" s="2">
        <v>171.75</v>
      </c>
      <c r="BA34" s="2">
        <v>687</v>
      </c>
      <c r="BB34" s="2">
        <v>4</v>
      </c>
      <c r="BC34" s="2">
        <v>115.005</v>
      </c>
      <c r="BD34" s="2">
        <v>0.29145552716481599</v>
      </c>
      <c r="BE34" s="2">
        <v>1.1658221086592599</v>
      </c>
      <c r="BF34" s="2">
        <v>4</v>
      </c>
      <c r="BG34" s="2">
        <v>0.29151500204414599</v>
      </c>
      <c r="BH34" s="2">
        <v>3178.25188505811</v>
      </c>
      <c r="BI34" s="2">
        <v>12713.0075402324</v>
      </c>
      <c r="BJ34" s="2">
        <v>4</v>
      </c>
      <c r="BK34" s="2">
        <v>3440.7786544076198</v>
      </c>
      <c r="BL34" s="2">
        <v>227.860717726063</v>
      </c>
      <c r="BM34" s="2">
        <v>911.44287090425303</v>
      </c>
      <c r="BN34" s="2">
        <v>4</v>
      </c>
      <c r="BO34" s="2">
        <v>-2357.2820911645299</v>
      </c>
    </row>
    <row r="35" spans="2:67" s="2" customFormat="1" x14ac:dyDescent="0.3">
      <c r="B35" s="2">
        <v>2</v>
      </c>
      <c r="C35" s="2">
        <v>1983</v>
      </c>
      <c r="D35" s="2">
        <v>2</v>
      </c>
      <c r="E35" s="2">
        <v>20</v>
      </c>
      <c r="F35" s="2">
        <v>10</v>
      </c>
      <c r="G35" s="2">
        <v>2</v>
      </c>
      <c r="H35" s="2">
        <v>205</v>
      </c>
      <c r="I35" s="2">
        <v>2050</v>
      </c>
      <c r="J35" s="2">
        <v>10</v>
      </c>
      <c r="K35" s="2">
        <v>205</v>
      </c>
      <c r="L35" s="2">
        <v>2.1</v>
      </c>
      <c r="M35" s="2">
        <v>21</v>
      </c>
      <c r="N35" s="2">
        <v>10</v>
      </c>
      <c r="O35" s="2">
        <v>2</v>
      </c>
      <c r="P35" s="2">
        <v>7296.9</v>
      </c>
      <c r="Q35" s="2">
        <v>72969</v>
      </c>
      <c r="R35" s="2">
        <v>10</v>
      </c>
      <c r="S35" s="2">
        <v>6822.5</v>
      </c>
      <c r="T35" s="2">
        <v>0</v>
      </c>
      <c r="U35" s="2">
        <v>0</v>
      </c>
      <c r="V35" s="2">
        <v>10</v>
      </c>
      <c r="W35" s="2">
        <v>0</v>
      </c>
      <c r="X35" s="2">
        <v>1</v>
      </c>
      <c r="Y35" s="2">
        <v>10</v>
      </c>
      <c r="Z35" s="2">
        <v>10</v>
      </c>
      <c r="AA35" s="2">
        <v>1</v>
      </c>
      <c r="AB35" s="2">
        <v>0</v>
      </c>
      <c r="AC35" s="2">
        <v>0</v>
      </c>
      <c r="AD35" s="2">
        <v>10</v>
      </c>
      <c r="AE35" s="2">
        <v>0</v>
      </c>
      <c r="AF35" s="2">
        <v>0.2</v>
      </c>
      <c r="AG35" s="2">
        <v>2</v>
      </c>
      <c r="AH35" s="2">
        <v>10</v>
      </c>
      <c r="AI35" s="2">
        <v>0</v>
      </c>
      <c r="AJ35" s="2">
        <v>0</v>
      </c>
      <c r="AK35" s="2">
        <v>0</v>
      </c>
      <c r="AL35" s="2">
        <v>10</v>
      </c>
      <c r="AM35" s="2">
        <v>0</v>
      </c>
      <c r="AN35" s="2">
        <v>0.8</v>
      </c>
      <c r="AO35" s="2">
        <v>8</v>
      </c>
      <c r="AP35" s="2">
        <v>10</v>
      </c>
      <c r="AQ35" s="2">
        <v>1</v>
      </c>
      <c r="AR35" s="2">
        <v>0.5</v>
      </c>
      <c r="AS35" s="2">
        <v>5</v>
      </c>
      <c r="AT35" s="2">
        <v>10</v>
      </c>
      <c r="AU35" s="2">
        <v>0.5</v>
      </c>
      <c r="AV35" s="2">
        <v>15795.203224999999</v>
      </c>
      <c r="AW35" s="2">
        <v>157952.03224999999</v>
      </c>
      <c r="AX35" s="2">
        <v>10</v>
      </c>
      <c r="AY35" s="2">
        <v>14417.21774</v>
      </c>
      <c r="AZ35" s="2">
        <v>145.66899999999899</v>
      </c>
      <c r="BA35" s="2">
        <v>1456.6899999999901</v>
      </c>
      <c r="BB35" s="2">
        <v>10</v>
      </c>
      <c r="BC35" s="2">
        <v>148.76</v>
      </c>
      <c r="BD35" s="2">
        <v>0.41884852193666899</v>
      </c>
      <c r="BE35" s="2">
        <v>4.1884852193666902</v>
      </c>
      <c r="BF35" s="2">
        <v>10</v>
      </c>
      <c r="BG35" s="2">
        <v>0.43290581183398502</v>
      </c>
      <c r="BH35" s="2">
        <v>1503.8550279274</v>
      </c>
      <c r="BI35" s="2">
        <v>15038.550279274001</v>
      </c>
      <c r="BJ35" s="2">
        <v>10</v>
      </c>
      <c r="BK35" s="2">
        <v>136.55440946911099</v>
      </c>
      <c r="BL35" s="2">
        <v>-1528.1767733361</v>
      </c>
      <c r="BM35" s="2">
        <v>-15281.767733361001</v>
      </c>
      <c r="BN35" s="2">
        <v>10</v>
      </c>
      <c r="BO35" s="2">
        <v>-1927.8705635675799</v>
      </c>
    </row>
    <row r="36" spans="2:67" s="2" customFormat="1" x14ac:dyDescent="0.3">
      <c r="B36" s="2">
        <v>2</v>
      </c>
      <c r="C36" s="2">
        <v>1984</v>
      </c>
      <c r="D36" s="2">
        <v>2</v>
      </c>
      <c r="E36" s="2">
        <v>12</v>
      </c>
      <c r="F36" s="2">
        <v>6</v>
      </c>
      <c r="G36" s="2">
        <v>2</v>
      </c>
      <c r="H36" s="2">
        <v>205</v>
      </c>
      <c r="I36" s="2">
        <v>1230</v>
      </c>
      <c r="J36" s="2">
        <v>6</v>
      </c>
      <c r="K36" s="2">
        <v>205</v>
      </c>
      <c r="L36" s="2">
        <v>2.3333333333333299</v>
      </c>
      <c r="M36" s="2">
        <v>14</v>
      </c>
      <c r="N36" s="2">
        <v>6</v>
      </c>
      <c r="O36" s="2">
        <v>2</v>
      </c>
      <c r="P36" s="2">
        <v>7594.3333333333303</v>
      </c>
      <c r="Q36" s="2">
        <v>45566</v>
      </c>
      <c r="R36" s="2">
        <v>6</v>
      </c>
      <c r="S36" s="2">
        <v>6910.5</v>
      </c>
      <c r="T36" s="2">
        <v>0.5</v>
      </c>
      <c r="U36" s="2">
        <v>3</v>
      </c>
      <c r="V36" s="2">
        <v>6</v>
      </c>
      <c r="W36" s="2">
        <v>0.5</v>
      </c>
      <c r="X36" s="2">
        <v>0.5</v>
      </c>
      <c r="Y36" s="2">
        <v>3</v>
      </c>
      <c r="Z36" s="2">
        <v>6</v>
      </c>
      <c r="AA36" s="2">
        <v>0.5</v>
      </c>
      <c r="AB36" s="2">
        <v>0</v>
      </c>
      <c r="AC36" s="2">
        <v>0</v>
      </c>
      <c r="AD36" s="2">
        <v>6</v>
      </c>
      <c r="AE36" s="2">
        <v>0</v>
      </c>
      <c r="AF36" s="2">
        <v>0.16666666666666599</v>
      </c>
      <c r="AG36" s="2">
        <v>1</v>
      </c>
      <c r="AH36" s="2">
        <v>6</v>
      </c>
      <c r="AI36" s="2">
        <v>0</v>
      </c>
      <c r="AJ36" s="2">
        <v>0</v>
      </c>
      <c r="AK36" s="2">
        <v>0</v>
      </c>
      <c r="AL36" s="2">
        <v>6</v>
      </c>
      <c r="AM36" s="2">
        <v>0</v>
      </c>
      <c r="AN36" s="2">
        <v>0.83333333333333304</v>
      </c>
      <c r="AO36" s="2">
        <v>5</v>
      </c>
      <c r="AP36" s="2">
        <v>6</v>
      </c>
      <c r="AQ36" s="2">
        <v>1</v>
      </c>
      <c r="AR36" s="2">
        <v>0.5</v>
      </c>
      <c r="AS36" s="2">
        <v>3</v>
      </c>
      <c r="AT36" s="2">
        <v>6</v>
      </c>
      <c r="AU36" s="2">
        <v>0.5</v>
      </c>
      <c r="AV36" s="2">
        <v>18947.876343333301</v>
      </c>
      <c r="AW36" s="2">
        <v>113687.25805999999</v>
      </c>
      <c r="AX36" s="2">
        <v>6</v>
      </c>
      <c r="AY36" s="2">
        <v>19840.693544999998</v>
      </c>
      <c r="AZ36" s="2">
        <v>104.45333333333301</v>
      </c>
      <c r="BA36" s="2">
        <v>626.72</v>
      </c>
      <c r="BB36" s="2">
        <v>6</v>
      </c>
      <c r="BC36" s="2">
        <v>117.46</v>
      </c>
      <c r="BD36" s="2">
        <v>0.434867069132019</v>
      </c>
      <c r="BE36" s="2">
        <v>2.6092024147921098</v>
      </c>
      <c r="BF36" s="2">
        <v>6</v>
      </c>
      <c r="BG36" s="2">
        <v>0.46336478794237401</v>
      </c>
      <c r="BH36" s="2">
        <v>4661.2419894950199</v>
      </c>
      <c r="BI36" s="2">
        <v>27967.451936970101</v>
      </c>
      <c r="BJ36" s="2">
        <v>6</v>
      </c>
      <c r="BK36" s="2">
        <v>5585.9992407128502</v>
      </c>
      <c r="BL36" s="2">
        <v>-1298.7775481651399</v>
      </c>
      <c r="BM36" s="2">
        <v>-7792.6652889908401</v>
      </c>
      <c r="BN36" s="2">
        <v>6</v>
      </c>
      <c r="BO36" s="2">
        <v>-1926.6804473986299</v>
      </c>
    </row>
    <row r="37" spans="2:67" s="2" customFormat="1" x14ac:dyDescent="0.3">
      <c r="B37" s="2">
        <v>2</v>
      </c>
      <c r="C37" s="2">
        <v>1985</v>
      </c>
      <c r="D37" s="2">
        <v>3.7222222222222201</v>
      </c>
      <c r="E37" s="2">
        <v>67</v>
      </c>
      <c r="F37" s="2">
        <v>18</v>
      </c>
      <c r="G37" s="2">
        <v>4</v>
      </c>
      <c r="H37" s="2">
        <v>205</v>
      </c>
      <c r="I37" s="2">
        <v>3690</v>
      </c>
      <c r="J37" s="2">
        <v>18</v>
      </c>
      <c r="K37" s="2">
        <v>205</v>
      </c>
      <c r="L37" s="2">
        <v>2.4444444444444402</v>
      </c>
      <c r="M37" s="2">
        <v>44</v>
      </c>
      <c r="N37" s="2">
        <v>18</v>
      </c>
      <c r="O37" s="2">
        <v>2</v>
      </c>
      <c r="P37" s="2">
        <v>7708.2888888888801</v>
      </c>
      <c r="Q37" s="2">
        <v>138749.20000000001</v>
      </c>
      <c r="R37" s="2">
        <v>18</v>
      </c>
      <c r="S37" s="2">
        <v>6991.5</v>
      </c>
      <c r="T37" s="2">
        <v>0.55555555555555503</v>
      </c>
      <c r="U37" s="2">
        <v>10</v>
      </c>
      <c r="V37" s="2">
        <v>18</v>
      </c>
      <c r="W37" s="2">
        <v>1</v>
      </c>
      <c r="X37" s="2">
        <v>0.44444444444444398</v>
      </c>
      <c r="Y37" s="2">
        <v>8</v>
      </c>
      <c r="Z37" s="2">
        <v>18</v>
      </c>
      <c r="AA37" s="2">
        <v>0</v>
      </c>
      <c r="AB37" s="2">
        <v>0</v>
      </c>
      <c r="AC37" s="2">
        <v>0</v>
      </c>
      <c r="AD37" s="2">
        <v>18</v>
      </c>
      <c r="AE37" s="2">
        <v>0</v>
      </c>
      <c r="AF37" s="2">
        <v>0.11111111111111099</v>
      </c>
      <c r="AG37" s="2">
        <v>2</v>
      </c>
      <c r="AH37" s="2">
        <v>18</v>
      </c>
      <c r="AI37" s="2">
        <v>0</v>
      </c>
      <c r="AJ37" s="2">
        <v>0</v>
      </c>
      <c r="AK37" s="2">
        <v>0</v>
      </c>
      <c r="AL37" s="2">
        <v>18</v>
      </c>
      <c r="AM37" s="2">
        <v>0</v>
      </c>
      <c r="AN37" s="2">
        <v>0.88888888888888795</v>
      </c>
      <c r="AO37" s="2">
        <v>16</v>
      </c>
      <c r="AP37" s="2">
        <v>18</v>
      </c>
      <c r="AQ37" s="2">
        <v>1</v>
      </c>
      <c r="AR37" s="2">
        <v>0.38888888888888801</v>
      </c>
      <c r="AS37" s="2">
        <v>7</v>
      </c>
      <c r="AT37" s="2">
        <v>18</v>
      </c>
      <c r="AU37" s="2">
        <v>0</v>
      </c>
      <c r="AV37" s="2">
        <v>16702.939965555499</v>
      </c>
      <c r="AW37" s="2">
        <v>300652.91937999998</v>
      </c>
      <c r="AX37" s="2">
        <v>18</v>
      </c>
      <c r="AY37" s="2">
        <v>16567.62097</v>
      </c>
      <c r="AZ37" s="2">
        <v>211.046666666666</v>
      </c>
      <c r="BA37" s="2">
        <v>3798.8399999999901</v>
      </c>
      <c r="BB37" s="2">
        <v>18</v>
      </c>
      <c r="BC37" s="2">
        <v>128.29999999999899</v>
      </c>
      <c r="BD37" s="2">
        <v>0.48566102746464201</v>
      </c>
      <c r="BE37" s="2">
        <v>8.74189849436355</v>
      </c>
      <c r="BF37" s="2">
        <v>18</v>
      </c>
      <c r="BG37" s="2">
        <v>0.48072989039265202</v>
      </c>
      <c r="BH37" s="2">
        <v>2420.3479423119702</v>
      </c>
      <c r="BI37" s="2">
        <v>43566.262961615503</v>
      </c>
      <c r="BJ37" s="2">
        <v>18</v>
      </c>
      <c r="BK37" s="2">
        <v>2300.1984564071599</v>
      </c>
      <c r="BL37" s="2">
        <v>-1132.70955589703</v>
      </c>
      <c r="BM37" s="2">
        <v>-20388.772006146599</v>
      </c>
      <c r="BN37" s="2">
        <v>18</v>
      </c>
      <c r="BO37" s="2">
        <v>-1814.6926600709301</v>
      </c>
    </row>
    <row r="38" spans="2:67" s="2" customFormat="1" x14ac:dyDescent="0.3">
      <c r="B38" s="2">
        <v>2</v>
      </c>
      <c r="C38" s="2">
        <v>1993</v>
      </c>
      <c r="D38" s="2">
        <v>3</v>
      </c>
      <c r="E38" s="2">
        <v>3</v>
      </c>
      <c r="F38" s="2">
        <v>1</v>
      </c>
      <c r="G38" s="2">
        <v>3</v>
      </c>
      <c r="H38" s="2">
        <v>205</v>
      </c>
      <c r="I38" s="2">
        <v>205</v>
      </c>
      <c r="J38" s="2">
        <v>1</v>
      </c>
      <c r="K38" s="2">
        <v>205</v>
      </c>
      <c r="L38" s="2">
        <v>2</v>
      </c>
      <c r="M38" s="2">
        <v>2</v>
      </c>
      <c r="N38" s="2">
        <v>1</v>
      </c>
      <c r="O38" s="2">
        <v>2</v>
      </c>
      <c r="P38" s="2">
        <v>9025</v>
      </c>
      <c r="Q38" s="2">
        <v>9025</v>
      </c>
      <c r="R38" s="2">
        <v>1</v>
      </c>
      <c r="S38" s="2">
        <v>9025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1</v>
      </c>
      <c r="AC38" s="2">
        <v>1</v>
      </c>
      <c r="AD38" s="2">
        <v>1</v>
      </c>
      <c r="AE38" s="2">
        <v>1</v>
      </c>
      <c r="AF38" s="2">
        <v>0</v>
      </c>
      <c r="AG38" s="2">
        <v>0</v>
      </c>
      <c r="AH38" s="2">
        <v>1</v>
      </c>
      <c r="AI38" s="2">
        <v>0</v>
      </c>
      <c r="AJ38" s="2">
        <v>0</v>
      </c>
      <c r="AK38" s="2">
        <v>0</v>
      </c>
      <c r="AL38" s="2">
        <v>1</v>
      </c>
      <c r="AM38" s="2">
        <v>0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15197.48387</v>
      </c>
      <c r="AW38" s="2">
        <v>15197.48387</v>
      </c>
      <c r="AX38" s="2">
        <v>1</v>
      </c>
      <c r="AY38" s="2">
        <v>15197.48387</v>
      </c>
      <c r="AZ38" s="2">
        <v>224.92</v>
      </c>
      <c r="BA38" s="2">
        <v>224.92</v>
      </c>
      <c r="BB38" s="2">
        <v>1</v>
      </c>
      <c r="BC38" s="2">
        <v>224.92</v>
      </c>
      <c r="BD38" s="2">
        <v>0.59969220066544104</v>
      </c>
      <c r="BE38" s="2">
        <v>0.59969220066544104</v>
      </c>
      <c r="BF38" s="2">
        <v>1</v>
      </c>
      <c r="BG38" s="2">
        <v>0.59969220066544104</v>
      </c>
      <c r="BH38" s="2">
        <v>941.950698609715</v>
      </c>
      <c r="BI38" s="2">
        <v>941.950698609715</v>
      </c>
      <c r="BJ38" s="2">
        <v>1</v>
      </c>
      <c r="BK38" s="2">
        <v>941.950698609715</v>
      </c>
      <c r="BL38" s="2">
        <v>213.679750038897</v>
      </c>
      <c r="BM38" s="2">
        <v>213.679750038897</v>
      </c>
      <c r="BN38" s="2">
        <v>1</v>
      </c>
      <c r="BO38" s="2">
        <v>213.679750038897</v>
      </c>
    </row>
    <row r="39" spans="2:67" s="2" customFormat="1" x14ac:dyDescent="0.3">
      <c r="B39" s="2">
        <v>2</v>
      </c>
      <c r="C39" s="2">
        <v>1995</v>
      </c>
      <c r="D39" s="2">
        <v>5</v>
      </c>
      <c r="E39" s="2">
        <v>40</v>
      </c>
      <c r="F39" s="2">
        <v>8</v>
      </c>
      <c r="G39" s="2">
        <v>5</v>
      </c>
      <c r="H39" s="2">
        <v>165</v>
      </c>
      <c r="I39" s="2">
        <v>1320</v>
      </c>
      <c r="J39" s="2">
        <v>8</v>
      </c>
      <c r="K39" s="2">
        <v>165</v>
      </c>
      <c r="L39" s="2">
        <v>3</v>
      </c>
      <c r="M39" s="2">
        <v>24</v>
      </c>
      <c r="N39" s="2">
        <v>8</v>
      </c>
      <c r="O39" s="2">
        <v>3</v>
      </c>
      <c r="P39" s="2">
        <v>10060.449999999901</v>
      </c>
      <c r="Q39" s="2">
        <v>80483.599999999904</v>
      </c>
      <c r="R39" s="2">
        <v>8</v>
      </c>
      <c r="S39" s="2">
        <v>8224.5</v>
      </c>
      <c r="T39" s="2">
        <v>0.25</v>
      </c>
      <c r="U39" s="2">
        <v>2</v>
      </c>
      <c r="V39" s="2">
        <v>8</v>
      </c>
      <c r="W39" s="2">
        <v>0</v>
      </c>
      <c r="X39" s="2">
        <v>0.5</v>
      </c>
      <c r="Y39" s="2">
        <v>4</v>
      </c>
      <c r="Z39" s="2">
        <v>8</v>
      </c>
      <c r="AA39" s="2">
        <v>0.5</v>
      </c>
      <c r="AB39" s="2">
        <v>0.25</v>
      </c>
      <c r="AC39" s="2">
        <v>2</v>
      </c>
      <c r="AD39" s="2">
        <v>8</v>
      </c>
      <c r="AE39" s="2">
        <v>0</v>
      </c>
      <c r="AF39" s="2">
        <v>0</v>
      </c>
      <c r="AG39" s="2">
        <v>0</v>
      </c>
      <c r="AH39" s="2">
        <v>8</v>
      </c>
      <c r="AI39" s="2">
        <v>0</v>
      </c>
      <c r="AJ39" s="2">
        <v>0</v>
      </c>
      <c r="AK39" s="2">
        <v>0</v>
      </c>
      <c r="AL39" s="2">
        <v>8</v>
      </c>
      <c r="AM39" s="2">
        <v>0</v>
      </c>
      <c r="AN39" s="2">
        <v>1</v>
      </c>
      <c r="AO39" s="2">
        <v>8</v>
      </c>
      <c r="AP39" s="2">
        <v>8</v>
      </c>
      <c r="AQ39" s="2">
        <v>1</v>
      </c>
      <c r="AR39" s="2">
        <v>0.375</v>
      </c>
      <c r="AS39" s="2">
        <v>3</v>
      </c>
      <c r="AT39" s="2">
        <v>8</v>
      </c>
      <c r="AU39" s="2">
        <v>0</v>
      </c>
      <c r="AV39" s="2">
        <v>14704.37701625</v>
      </c>
      <c r="AW39" s="2">
        <v>117635.01613</v>
      </c>
      <c r="AX39" s="2">
        <v>8</v>
      </c>
      <c r="AY39" s="2">
        <v>14523.5</v>
      </c>
      <c r="AZ39" s="2">
        <v>441.71374999999898</v>
      </c>
      <c r="BA39" s="2">
        <v>3533.70999999999</v>
      </c>
      <c r="BB39" s="2">
        <v>8</v>
      </c>
      <c r="BC39" s="2">
        <v>199.16</v>
      </c>
      <c r="BD39" s="2">
        <v>0.42853140465550899</v>
      </c>
      <c r="BE39" s="2">
        <v>3.4282512372440701</v>
      </c>
      <c r="BF39" s="2">
        <v>8</v>
      </c>
      <c r="BG39" s="2">
        <v>0.46601262897006901</v>
      </c>
      <c r="BH39" s="2">
        <v>472.14354778507499</v>
      </c>
      <c r="BI39" s="2">
        <v>3777.1483822805999</v>
      </c>
      <c r="BJ39" s="2">
        <v>8</v>
      </c>
      <c r="BK39" s="2">
        <v>232.712839581596</v>
      </c>
      <c r="BL39" s="2">
        <v>1269.41334577004</v>
      </c>
      <c r="BM39" s="2">
        <v>10155.3067661603</v>
      </c>
      <c r="BN39" s="2">
        <v>8</v>
      </c>
      <c r="BO39" s="2">
        <v>-574.60111989608004</v>
      </c>
    </row>
    <row r="40" spans="2:67" s="2" customFormat="1" x14ac:dyDescent="0.3">
      <c r="B40" s="2">
        <v>2</v>
      </c>
      <c r="C40" s="2">
        <v>1996</v>
      </c>
      <c r="D40" s="2">
        <v>6.2307692307692299</v>
      </c>
      <c r="E40" s="2">
        <v>81</v>
      </c>
      <c r="F40" s="2">
        <v>13</v>
      </c>
      <c r="G40" s="2">
        <v>7</v>
      </c>
      <c r="H40" s="2">
        <v>165</v>
      </c>
      <c r="I40" s="2">
        <v>2145</v>
      </c>
      <c r="J40" s="2">
        <v>13</v>
      </c>
      <c r="K40" s="2">
        <v>165</v>
      </c>
      <c r="L40" s="2">
        <v>3</v>
      </c>
      <c r="M40" s="2">
        <v>39</v>
      </c>
      <c r="N40" s="2">
        <v>13</v>
      </c>
      <c r="O40" s="2">
        <v>3</v>
      </c>
      <c r="P40" s="2">
        <v>8799.3923076923002</v>
      </c>
      <c r="Q40" s="2">
        <v>114392.1</v>
      </c>
      <c r="R40" s="2">
        <v>13</v>
      </c>
      <c r="S40" s="2">
        <v>8554.6</v>
      </c>
      <c r="T40" s="2">
        <v>0.30769230769230699</v>
      </c>
      <c r="U40" s="2">
        <v>4</v>
      </c>
      <c r="V40" s="2">
        <v>13</v>
      </c>
      <c r="W40" s="2">
        <v>0</v>
      </c>
      <c r="X40" s="2">
        <v>0.69230769230769196</v>
      </c>
      <c r="Y40" s="2">
        <v>9</v>
      </c>
      <c r="Z40" s="2">
        <v>13</v>
      </c>
      <c r="AA40" s="2">
        <v>1</v>
      </c>
      <c r="AB40" s="2">
        <v>0</v>
      </c>
      <c r="AC40" s="2">
        <v>0</v>
      </c>
      <c r="AD40" s="2">
        <v>13</v>
      </c>
      <c r="AE40" s="2">
        <v>0</v>
      </c>
      <c r="AF40" s="2">
        <v>0</v>
      </c>
      <c r="AG40" s="2">
        <v>0</v>
      </c>
      <c r="AH40" s="2">
        <v>13</v>
      </c>
      <c r="AI40" s="2">
        <v>0</v>
      </c>
      <c r="AJ40" s="2">
        <v>7.69230769230769E-2</v>
      </c>
      <c r="AK40" s="2">
        <v>1</v>
      </c>
      <c r="AL40" s="2">
        <v>13</v>
      </c>
      <c r="AM40" s="2">
        <v>0</v>
      </c>
      <c r="AN40" s="2">
        <v>0.92307692307692302</v>
      </c>
      <c r="AO40" s="2">
        <v>12</v>
      </c>
      <c r="AP40" s="2">
        <v>13</v>
      </c>
      <c r="AQ40" s="2">
        <v>1</v>
      </c>
      <c r="AR40" s="2">
        <v>0.15384615384615299</v>
      </c>
      <c r="AS40" s="2">
        <v>2</v>
      </c>
      <c r="AT40" s="2">
        <v>13</v>
      </c>
      <c r="AU40" s="2">
        <v>0</v>
      </c>
      <c r="AV40" s="2">
        <v>15196.002480769201</v>
      </c>
      <c r="AW40" s="2">
        <v>197548.03224999999</v>
      </c>
      <c r="AX40" s="2">
        <v>13</v>
      </c>
      <c r="AY40" s="2">
        <v>15339.27419</v>
      </c>
      <c r="AZ40" s="2">
        <v>527.847692307692</v>
      </c>
      <c r="BA40" s="2">
        <v>6862.0199999999904</v>
      </c>
      <c r="BB40" s="2">
        <v>13</v>
      </c>
      <c r="BC40" s="2">
        <v>390.38</v>
      </c>
      <c r="BD40" s="2">
        <v>0.41827486523095803</v>
      </c>
      <c r="BE40" s="2">
        <v>5.4375732480024501</v>
      </c>
      <c r="BF40" s="2">
        <v>13</v>
      </c>
      <c r="BG40" s="2">
        <v>0.42988765905658799</v>
      </c>
      <c r="BH40" s="2">
        <v>939.18019698769399</v>
      </c>
      <c r="BI40" s="2">
        <v>12209.342560839999</v>
      </c>
      <c r="BJ40" s="2">
        <v>13</v>
      </c>
      <c r="BK40" s="2">
        <v>1070.08198288475</v>
      </c>
      <c r="BL40" s="2">
        <v>5.0444028051469001</v>
      </c>
      <c r="BM40" s="2">
        <v>65.577236466909696</v>
      </c>
      <c r="BN40" s="2">
        <v>13</v>
      </c>
      <c r="BO40" s="2">
        <v>-189.14694310685601</v>
      </c>
    </row>
    <row r="41" spans="2:67" s="2" customFormat="1" x14ac:dyDescent="0.3">
      <c r="B41" s="2">
        <v>2</v>
      </c>
      <c r="C41" s="2">
        <v>1997</v>
      </c>
      <c r="D41" s="2">
        <v>6.5384615384615303</v>
      </c>
      <c r="E41" s="2">
        <v>85</v>
      </c>
      <c r="F41" s="2">
        <v>13</v>
      </c>
      <c r="G41" s="2">
        <v>7</v>
      </c>
      <c r="H41" s="2">
        <v>152.692307692307</v>
      </c>
      <c r="I41" s="2">
        <v>1985</v>
      </c>
      <c r="J41" s="2">
        <v>13</v>
      </c>
      <c r="K41" s="2">
        <v>165</v>
      </c>
      <c r="L41" s="2">
        <v>3.4615384615384599</v>
      </c>
      <c r="M41" s="2">
        <v>45</v>
      </c>
      <c r="N41" s="2">
        <v>13</v>
      </c>
      <c r="O41" s="2">
        <v>3</v>
      </c>
      <c r="P41" s="2">
        <v>9113.1230769230697</v>
      </c>
      <c r="Q41" s="2">
        <v>118470.6</v>
      </c>
      <c r="R41" s="2">
        <v>13</v>
      </c>
      <c r="S41" s="2">
        <v>9007</v>
      </c>
      <c r="T41" s="2">
        <v>0.38461538461538403</v>
      </c>
      <c r="U41" s="2">
        <v>5</v>
      </c>
      <c r="V41" s="2">
        <v>13</v>
      </c>
      <c r="W41" s="2">
        <v>0</v>
      </c>
      <c r="X41" s="2">
        <v>0.53846153846153799</v>
      </c>
      <c r="Y41" s="2">
        <v>7</v>
      </c>
      <c r="Z41" s="2">
        <v>13</v>
      </c>
      <c r="AA41" s="2">
        <v>1</v>
      </c>
      <c r="AB41" s="2">
        <v>7.69230769230769E-2</v>
      </c>
      <c r="AC41" s="2">
        <v>1</v>
      </c>
      <c r="AD41" s="2">
        <v>13</v>
      </c>
      <c r="AE41" s="2">
        <v>0</v>
      </c>
      <c r="AF41" s="2">
        <v>0</v>
      </c>
      <c r="AG41" s="2">
        <v>0</v>
      </c>
      <c r="AH41" s="2">
        <v>13</v>
      </c>
      <c r="AI41" s="2">
        <v>0</v>
      </c>
      <c r="AJ41" s="2">
        <v>0</v>
      </c>
      <c r="AK41" s="2">
        <v>0</v>
      </c>
      <c r="AL41" s="2">
        <v>13</v>
      </c>
      <c r="AM41" s="2">
        <v>0</v>
      </c>
      <c r="AN41" s="2">
        <v>1</v>
      </c>
      <c r="AO41" s="2">
        <v>13</v>
      </c>
      <c r="AP41" s="2">
        <v>13</v>
      </c>
      <c r="AQ41" s="2">
        <v>1</v>
      </c>
      <c r="AR41" s="2">
        <v>0.38461538461538403</v>
      </c>
      <c r="AS41" s="2">
        <v>5</v>
      </c>
      <c r="AT41" s="2">
        <v>13</v>
      </c>
      <c r="AU41" s="2">
        <v>0</v>
      </c>
      <c r="AV41" s="2">
        <v>14812.518609999999</v>
      </c>
      <c r="AW41" s="2">
        <v>192562.74192999999</v>
      </c>
      <c r="AX41" s="2">
        <v>13</v>
      </c>
      <c r="AY41" s="2">
        <v>14799.83871</v>
      </c>
      <c r="AZ41" s="2">
        <v>506.53461538461499</v>
      </c>
      <c r="BA41" s="2">
        <v>6584.95</v>
      </c>
      <c r="BB41" s="2">
        <v>13</v>
      </c>
      <c r="BC41" s="2">
        <v>198.35</v>
      </c>
      <c r="BD41" s="2">
        <v>0.473109488360616</v>
      </c>
      <c r="BE41" s="2">
        <v>6.15042334868801</v>
      </c>
      <c r="BF41" s="2">
        <v>13</v>
      </c>
      <c r="BG41" s="2">
        <v>0.47629160372457302</v>
      </c>
      <c r="BH41" s="2">
        <v>561.87117878922595</v>
      </c>
      <c r="BI41" s="2">
        <v>7304.3253242599403</v>
      </c>
      <c r="BJ41" s="2">
        <v>13</v>
      </c>
      <c r="BK41" s="2">
        <v>540.59550314976798</v>
      </c>
      <c r="BL41" s="2">
        <v>325.01053406076801</v>
      </c>
      <c r="BM41" s="2">
        <v>4225.1369427899899</v>
      </c>
      <c r="BN41" s="2">
        <v>13</v>
      </c>
      <c r="BO41" s="2">
        <v>196.14553332877699</v>
      </c>
    </row>
    <row r="42" spans="2:67" s="2" customFormat="1" x14ac:dyDescent="0.3">
      <c r="B42" s="2">
        <v>2</v>
      </c>
      <c r="C42" s="2">
        <v>1999</v>
      </c>
      <c r="D42" s="2">
        <v>8</v>
      </c>
      <c r="E42" s="2">
        <v>16</v>
      </c>
      <c r="F42" s="2">
        <v>2</v>
      </c>
      <c r="G42" s="2">
        <v>8</v>
      </c>
      <c r="H42" s="2">
        <v>125</v>
      </c>
      <c r="I42" s="2">
        <v>250</v>
      </c>
      <c r="J42" s="2">
        <v>2</v>
      </c>
      <c r="K42" s="2">
        <v>125</v>
      </c>
      <c r="L42" s="2">
        <v>2</v>
      </c>
      <c r="M42" s="2">
        <v>4</v>
      </c>
      <c r="N42" s="2">
        <v>2</v>
      </c>
      <c r="O42" s="2">
        <v>2</v>
      </c>
      <c r="P42" s="2">
        <v>5012.45</v>
      </c>
      <c r="Q42" s="2">
        <v>10024.9</v>
      </c>
      <c r="R42" s="2">
        <v>2</v>
      </c>
      <c r="S42" s="2">
        <v>5012.45</v>
      </c>
      <c r="T42" s="2">
        <v>0</v>
      </c>
      <c r="U42" s="2">
        <v>0</v>
      </c>
      <c r="V42" s="2">
        <v>2</v>
      </c>
      <c r="W42" s="2">
        <v>0</v>
      </c>
      <c r="X42" s="2">
        <v>1</v>
      </c>
      <c r="Y42" s="2">
        <v>2</v>
      </c>
      <c r="Z42" s="2">
        <v>2</v>
      </c>
      <c r="AA42" s="2">
        <v>1</v>
      </c>
      <c r="AB42" s="2">
        <v>0</v>
      </c>
      <c r="AC42" s="2">
        <v>0</v>
      </c>
      <c r="AD42" s="2">
        <v>2</v>
      </c>
      <c r="AE42" s="2">
        <v>0</v>
      </c>
      <c r="AF42" s="2">
        <v>0</v>
      </c>
      <c r="AG42" s="2">
        <v>0</v>
      </c>
      <c r="AH42" s="2">
        <v>2</v>
      </c>
      <c r="AI42" s="2">
        <v>0</v>
      </c>
      <c r="AJ42" s="2">
        <v>0</v>
      </c>
      <c r="AK42" s="2">
        <v>0</v>
      </c>
      <c r="AL42" s="2">
        <v>2</v>
      </c>
      <c r="AM42" s="2">
        <v>0</v>
      </c>
      <c r="AN42" s="2">
        <v>1</v>
      </c>
      <c r="AO42" s="2">
        <v>2</v>
      </c>
      <c r="AP42" s="2">
        <v>2</v>
      </c>
      <c r="AQ42" s="2">
        <v>1</v>
      </c>
      <c r="AR42" s="2">
        <v>0.5</v>
      </c>
      <c r="AS42" s="2">
        <v>1</v>
      </c>
      <c r="AT42" s="2">
        <v>2</v>
      </c>
      <c r="AU42" s="2">
        <v>0.5</v>
      </c>
      <c r="AV42" s="2">
        <v>15745.3871</v>
      </c>
      <c r="AW42" s="2">
        <v>31490.7742</v>
      </c>
      <c r="AX42" s="2">
        <v>2</v>
      </c>
      <c r="AY42" s="2">
        <v>15745.3871</v>
      </c>
      <c r="AZ42" s="2">
        <v>61.454999999999998</v>
      </c>
      <c r="BA42" s="2">
        <v>122.91</v>
      </c>
      <c r="BB42" s="2">
        <v>2</v>
      </c>
      <c r="BC42" s="2">
        <v>61.454999999999998</v>
      </c>
      <c r="BD42" s="2">
        <v>0.52554903081207205</v>
      </c>
      <c r="BE42" s="2">
        <v>1.0510980616241401</v>
      </c>
      <c r="BF42" s="2">
        <v>2</v>
      </c>
      <c r="BG42" s="2">
        <v>0.52554903081207205</v>
      </c>
      <c r="BH42" s="2">
        <v>1407.0480450335499</v>
      </c>
      <c r="BI42" s="2">
        <v>2814.0960900670998</v>
      </c>
      <c r="BJ42" s="2">
        <v>2</v>
      </c>
      <c r="BK42" s="2">
        <v>1407.0480450335499</v>
      </c>
      <c r="BL42" s="2">
        <v>-3812.3021758394302</v>
      </c>
      <c r="BM42" s="2">
        <v>-7624.6043516788604</v>
      </c>
      <c r="BN42" s="2">
        <v>2</v>
      </c>
      <c r="BO42" s="2">
        <v>-3812.3021758394302</v>
      </c>
    </row>
    <row r="43" spans="2:67" s="2" customFormat="1" x14ac:dyDescent="0.3">
      <c r="B43" s="2">
        <v>2</v>
      </c>
      <c r="C43" s="2">
        <v>2000</v>
      </c>
      <c r="D43" s="2">
        <v>7</v>
      </c>
      <c r="E43" s="2">
        <v>49</v>
      </c>
      <c r="F43" s="2">
        <v>7</v>
      </c>
      <c r="G43" s="2">
        <v>7</v>
      </c>
      <c r="H43" s="2">
        <v>165</v>
      </c>
      <c r="I43" s="2">
        <v>1155</v>
      </c>
      <c r="J43" s="2">
        <v>7</v>
      </c>
      <c r="K43" s="2">
        <v>165</v>
      </c>
      <c r="L43" s="2">
        <v>3.71428571428571</v>
      </c>
      <c r="M43" s="2">
        <v>26</v>
      </c>
      <c r="N43" s="2">
        <v>7</v>
      </c>
      <c r="O43" s="2">
        <v>3</v>
      </c>
      <c r="P43" s="2">
        <v>10405.9285714285</v>
      </c>
      <c r="Q43" s="2">
        <v>72841.5</v>
      </c>
      <c r="R43" s="2">
        <v>7</v>
      </c>
      <c r="S43" s="2">
        <v>9358.4</v>
      </c>
      <c r="T43" s="2">
        <v>0</v>
      </c>
      <c r="U43" s="2">
        <v>0</v>
      </c>
      <c r="V43" s="2">
        <v>7</v>
      </c>
      <c r="W43" s="2">
        <v>0</v>
      </c>
      <c r="X43" s="2">
        <v>0.85714285714285698</v>
      </c>
      <c r="Y43" s="2">
        <v>6</v>
      </c>
      <c r="Z43" s="2">
        <v>7</v>
      </c>
      <c r="AA43" s="2">
        <v>1</v>
      </c>
      <c r="AB43" s="2">
        <v>0.14285714285714199</v>
      </c>
      <c r="AC43" s="2">
        <v>1</v>
      </c>
      <c r="AD43" s="2">
        <v>7</v>
      </c>
      <c r="AE43" s="2">
        <v>0</v>
      </c>
      <c r="AF43" s="2">
        <v>0</v>
      </c>
      <c r="AG43" s="2">
        <v>0</v>
      </c>
      <c r="AH43" s="2">
        <v>7</v>
      </c>
      <c r="AI43" s="2">
        <v>0</v>
      </c>
      <c r="AJ43" s="2">
        <v>0</v>
      </c>
      <c r="AK43" s="2">
        <v>0</v>
      </c>
      <c r="AL43" s="2">
        <v>7</v>
      </c>
      <c r="AM43" s="2">
        <v>0</v>
      </c>
      <c r="AN43" s="2">
        <v>1</v>
      </c>
      <c r="AO43" s="2">
        <v>7</v>
      </c>
      <c r="AP43" s="2">
        <v>7</v>
      </c>
      <c r="AQ43" s="2">
        <v>1</v>
      </c>
      <c r="AR43" s="2">
        <v>0.14285714285714199</v>
      </c>
      <c r="AS43" s="2">
        <v>1</v>
      </c>
      <c r="AT43" s="2">
        <v>7</v>
      </c>
      <c r="AU43" s="2">
        <v>0</v>
      </c>
      <c r="AV43" s="2">
        <v>15868.8824885714</v>
      </c>
      <c r="AW43" s="2">
        <v>111082.177419999</v>
      </c>
      <c r="AX43" s="2">
        <v>7</v>
      </c>
      <c r="AY43" s="2">
        <v>14778.82258</v>
      </c>
      <c r="AZ43" s="2">
        <v>463.50714285714201</v>
      </c>
      <c r="BA43" s="2">
        <v>3244.55</v>
      </c>
      <c r="BB43" s="2">
        <v>7</v>
      </c>
      <c r="BC43" s="2">
        <v>332.18</v>
      </c>
      <c r="BD43" s="2">
        <v>0.43351968245246197</v>
      </c>
      <c r="BE43" s="2">
        <v>3.0346377771672302</v>
      </c>
      <c r="BF43" s="2">
        <v>7</v>
      </c>
      <c r="BG43" s="2">
        <v>0.453813163882759</v>
      </c>
      <c r="BH43" s="2">
        <v>1643.53527007205</v>
      </c>
      <c r="BI43" s="2">
        <v>11504.746890504401</v>
      </c>
      <c r="BJ43" s="2">
        <v>7</v>
      </c>
      <c r="BK43" s="2">
        <v>732.36509385273405</v>
      </c>
      <c r="BL43" s="2">
        <v>1591.3852453648601</v>
      </c>
      <c r="BM43" s="2">
        <v>11139.696717553999</v>
      </c>
      <c r="BN43" s="2">
        <v>7</v>
      </c>
      <c r="BO43" s="2">
        <v>589.20004726083198</v>
      </c>
    </row>
    <row r="44" spans="2:67" s="2" customFormat="1" x14ac:dyDescent="0.3">
      <c r="B44" s="2">
        <v>2</v>
      </c>
      <c r="C44" s="2">
        <v>2001</v>
      </c>
      <c r="D44" s="2">
        <v>6.375</v>
      </c>
      <c r="E44" s="2">
        <v>102</v>
      </c>
      <c r="F44" s="2">
        <v>16</v>
      </c>
      <c r="G44" s="2">
        <v>6</v>
      </c>
      <c r="H44" s="2">
        <v>165</v>
      </c>
      <c r="I44" s="2">
        <v>2640</v>
      </c>
      <c r="J44" s="2">
        <v>16</v>
      </c>
      <c r="K44" s="2">
        <v>165</v>
      </c>
      <c r="L44" s="2">
        <v>3.1875</v>
      </c>
      <c r="M44" s="2">
        <v>51</v>
      </c>
      <c r="N44" s="2">
        <v>16</v>
      </c>
      <c r="O44" s="2">
        <v>3</v>
      </c>
      <c r="P44" s="2">
        <v>9834.9562499999993</v>
      </c>
      <c r="Q44" s="2">
        <v>157359.29999999999</v>
      </c>
      <c r="R44" s="2">
        <v>16</v>
      </c>
      <c r="S44" s="2">
        <v>8858.35</v>
      </c>
      <c r="T44" s="2">
        <v>0.125</v>
      </c>
      <c r="U44" s="2">
        <v>2</v>
      </c>
      <c r="V44" s="2">
        <v>16</v>
      </c>
      <c r="W44" s="2">
        <v>0</v>
      </c>
      <c r="X44" s="2">
        <v>0.75</v>
      </c>
      <c r="Y44" s="2">
        <v>12</v>
      </c>
      <c r="Z44" s="2">
        <v>16</v>
      </c>
      <c r="AA44" s="2">
        <v>1</v>
      </c>
      <c r="AB44" s="2">
        <v>0.125</v>
      </c>
      <c r="AC44" s="2">
        <v>2</v>
      </c>
      <c r="AD44" s="2">
        <v>16</v>
      </c>
      <c r="AE44" s="2">
        <v>0</v>
      </c>
      <c r="AF44" s="2">
        <v>6.25E-2</v>
      </c>
      <c r="AG44" s="2">
        <v>1</v>
      </c>
      <c r="AH44" s="2">
        <v>16</v>
      </c>
      <c r="AI44" s="2">
        <v>0</v>
      </c>
      <c r="AJ44" s="2">
        <v>6.25E-2</v>
      </c>
      <c r="AK44" s="2">
        <v>1</v>
      </c>
      <c r="AL44" s="2">
        <v>16</v>
      </c>
      <c r="AM44" s="2">
        <v>0</v>
      </c>
      <c r="AN44" s="2">
        <v>0.875</v>
      </c>
      <c r="AO44" s="2">
        <v>14</v>
      </c>
      <c r="AP44" s="2">
        <v>16</v>
      </c>
      <c r="AQ44" s="2">
        <v>1</v>
      </c>
      <c r="AR44" s="2">
        <v>0.3125</v>
      </c>
      <c r="AS44" s="2">
        <v>5</v>
      </c>
      <c r="AT44" s="2">
        <v>16</v>
      </c>
      <c r="AU44" s="2">
        <v>0</v>
      </c>
      <c r="AV44" s="2">
        <v>14609.767138125</v>
      </c>
      <c r="AW44" s="2">
        <v>233756.27421</v>
      </c>
      <c r="AX44" s="2">
        <v>16</v>
      </c>
      <c r="AY44" s="2">
        <v>13790.42742</v>
      </c>
      <c r="AZ44" s="2">
        <v>540.71749999999997</v>
      </c>
      <c r="BA44" s="2">
        <v>8651.48</v>
      </c>
      <c r="BB44" s="2">
        <v>16</v>
      </c>
      <c r="BC44" s="2">
        <v>364.14</v>
      </c>
      <c r="BD44" s="2">
        <v>0.38517989980804801</v>
      </c>
      <c r="BE44" s="2">
        <v>6.1628783969287699</v>
      </c>
      <c r="BF44" s="2">
        <v>16</v>
      </c>
      <c r="BG44" s="2">
        <v>0.40994327947422399</v>
      </c>
      <c r="BH44" s="2">
        <v>374.09094975570798</v>
      </c>
      <c r="BI44" s="2">
        <v>5985.4551960913304</v>
      </c>
      <c r="BJ44" s="2">
        <v>16</v>
      </c>
      <c r="BK44" s="2">
        <v>-475.68930524088</v>
      </c>
      <c r="BL44" s="2">
        <v>1051.68004129621</v>
      </c>
      <c r="BM44" s="2">
        <v>16826.8806607394</v>
      </c>
      <c r="BN44" s="2">
        <v>16</v>
      </c>
      <c r="BO44" s="2">
        <v>29.088083082959098</v>
      </c>
    </row>
    <row r="45" spans="2:67" s="2" customFormat="1" x14ac:dyDescent="0.3">
      <c r="B45" s="2">
        <v>2</v>
      </c>
      <c r="C45" s="2">
        <v>2002</v>
      </c>
      <c r="D45" s="2">
        <v>6</v>
      </c>
      <c r="E45" s="2">
        <v>6</v>
      </c>
      <c r="F45" s="2">
        <v>1</v>
      </c>
      <c r="G45" s="2">
        <v>6</v>
      </c>
      <c r="H45" s="2">
        <v>165</v>
      </c>
      <c r="I45" s="2">
        <v>165</v>
      </c>
      <c r="J45" s="2">
        <v>1</v>
      </c>
      <c r="K45" s="2">
        <v>165</v>
      </c>
      <c r="L45" s="2">
        <v>3</v>
      </c>
      <c r="M45" s="2">
        <v>3</v>
      </c>
      <c r="N45" s="2">
        <v>1</v>
      </c>
      <c r="O45" s="2">
        <v>3</v>
      </c>
      <c r="P45" s="2">
        <v>11066.2</v>
      </c>
      <c r="Q45" s="2">
        <v>11066.2</v>
      </c>
      <c r="R45" s="2">
        <v>1</v>
      </c>
      <c r="S45" s="2">
        <v>11066.2</v>
      </c>
      <c r="T45" s="2">
        <v>0</v>
      </c>
      <c r="U45" s="2">
        <v>0</v>
      </c>
      <c r="V45" s="2">
        <v>1</v>
      </c>
      <c r="W45" s="2">
        <v>0</v>
      </c>
      <c r="X45" s="2">
        <v>1</v>
      </c>
      <c r="Y45" s="2">
        <v>1</v>
      </c>
      <c r="Z45" s="2">
        <v>1</v>
      </c>
      <c r="AA45" s="2">
        <v>1</v>
      </c>
      <c r="AB45" s="2">
        <v>0</v>
      </c>
      <c r="AC45" s="2">
        <v>0</v>
      </c>
      <c r="AD45" s="2">
        <v>1</v>
      </c>
      <c r="AE45" s="2">
        <v>0</v>
      </c>
      <c r="AF45" s="2">
        <v>0</v>
      </c>
      <c r="AG45" s="2">
        <v>0</v>
      </c>
      <c r="AH45" s="2">
        <v>1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0</v>
      </c>
      <c r="AO45" s="2">
        <v>0</v>
      </c>
      <c r="AP45" s="2">
        <v>1</v>
      </c>
      <c r="AQ45" s="2">
        <v>0</v>
      </c>
      <c r="AR45" s="2">
        <v>1</v>
      </c>
      <c r="AS45" s="2">
        <v>1</v>
      </c>
      <c r="AT45" s="2">
        <v>1</v>
      </c>
      <c r="AU45" s="2">
        <v>1</v>
      </c>
      <c r="AV45" s="2">
        <v>13162.14516</v>
      </c>
      <c r="AW45" s="2">
        <v>13162.14516</v>
      </c>
      <c r="AX45" s="2">
        <v>1</v>
      </c>
      <c r="AY45" s="2">
        <v>13162.14516</v>
      </c>
      <c r="AZ45" s="2">
        <v>666.89</v>
      </c>
      <c r="BA45" s="2">
        <v>666.89</v>
      </c>
      <c r="BB45" s="2">
        <v>1</v>
      </c>
      <c r="BC45" s="2">
        <v>666.89</v>
      </c>
      <c r="BD45" s="2">
        <v>0.38225996773922699</v>
      </c>
      <c r="BE45" s="2">
        <v>0.38225996773922699</v>
      </c>
      <c r="BF45" s="2">
        <v>1</v>
      </c>
      <c r="BG45" s="2">
        <v>0.38225996773922699</v>
      </c>
      <c r="BH45" s="2">
        <v>-1046.9845530784801</v>
      </c>
      <c r="BI45" s="2">
        <v>-1046.9845530784801</v>
      </c>
      <c r="BJ45" s="2">
        <v>1</v>
      </c>
      <c r="BK45" s="2">
        <v>-1046.9845530784801</v>
      </c>
      <c r="BL45" s="2">
        <v>2317.68785490036</v>
      </c>
      <c r="BM45" s="2">
        <v>2317.68785490036</v>
      </c>
      <c r="BN45" s="2">
        <v>1</v>
      </c>
      <c r="BO45" s="2">
        <v>2317.68785490036</v>
      </c>
    </row>
    <row r="46" spans="2:67" s="2" customFormat="1" x14ac:dyDescent="0.3">
      <c r="B46" s="2">
        <v>2</v>
      </c>
      <c r="C46" s="2">
        <v>2015</v>
      </c>
      <c r="D46" s="2">
        <v>9</v>
      </c>
      <c r="E46" s="2">
        <v>9</v>
      </c>
      <c r="F46" s="2">
        <v>1</v>
      </c>
      <c r="G46" s="2">
        <v>9</v>
      </c>
      <c r="H46" s="2">
        <v>165</v>
      </c>
      <c r="I46" s="2">
        <v>165</v>
      </c>
      <c r="J46" s="2">
        <v>1</v>
      </c>
      <c r="K46" s="2">
        <v>165</v>
      </c>
      <c r="L46" s="2">
        <v>2</v>
      </c>
      <c r="M46" s="2">
        <v>2</v>
      </c>
      <c r="N46" s="2">
        <v>1</v>
      </c>
      <c r="O46" s="2">
        <v>2</v>
      </c>
      <c r="P46" s="2">
        <v>9825.2999999999993</v>
      </c>
      <c r="Q46" s="2">
        <v>9825.2999999999993</v>
      </c>
      <c r="R46" s="2">
        <v>1</v>
      </c>
      <c r="S46" s="2">
        <v>9825.2999999999993</v>
      </c>
      <c r="T46" s="2">
        <v>0</v>
      </c>
      <c r="U46" s="2">
        <v>0</v>
      </c>
      <c r="V46" s="2">
        <v>1</v>
      </c>
      <c r="W46" s="2">
        <v>0</v>
      </c>
      <c r="X46" s="2">
        <v>1</v>
      </c>
      <c r="Y46" s="2">
        <v>1</v>
      </c>
      <c r="Z46" s="2">
        <v>1</v>
      </c>
      <c r="AA46" s="2">
        <v>1</v>
      </c>
      <c r="AB46" s="2">
        <v>0</v>
      </c>
      <c r="AC46" s="2">
        <v>0</v>
      </c>
      <c r="AD46" s="2">
        <v>1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0</v>
      </c>
      <c r="AK46" s="2">
        <v>0</v>
      </c>
      <c r="AL46" s="2">
        <v>1</v>
      </c>
      <c r="AM46" s="2">
        <v>0</v>
      </c>
      <c r="AN46" s="2">
        <v>1</v>
      </c>
      <c r="AO46" s="2">
        <v>1</v>
      </c>
      <c r="AP46" s="2">
        <v>1</v>
      </c>
      <c r="AQ46" s="2">
        <v>1</v>
      </c>
      <c r="AR46" s="2">
        <v>0</v>
      </c>
      <c r="AS46" s="2">
        <v>0</v>
      </c>
      <c r="AT46" s="2">
        <v>1</v>
      </c>
      <c r="AU46" s="2">
        <v>0</v>
      </c>
      <c r="AV46" s="2">
        <v>16298.41935</v>
      </c>
      <c r="AW46" s="2">
        <v>16298.41935</v>
      </c>
      <c r="AX46" s="2">
        <v>1</v>
      </c>
      <c r="AY46" s="2">
        <v>16298.41935</v>
      </c>
      <c r="AZ46" s="2">
        <v>0</v>
      </c>
      <c r="BA46" s="2">
        <v>0</v>
      </c>
      <c r="BB46" s="2">
        <v>1</v>
      </c>
      <c r="BC46" s="2">
        <v>0</v>
      </c>
      <c r="BD46" s="2">
        <v>0.61413494163739002</v>
      </c>
      <c r="BE46" s="2">
        <v>0.61413494163739002</v>
      </c>
      <c r="BF46" s="2">
        <v>1</v>
      </c>
      <c r="BG46" s="2">
        <v>0.61413494163739002</v>
      </c>
      <c r="BH46" s="2">
        <v>2056.22054904077</v>
      </c>
      <c r="BI46" s="2">
        <v>2056.22054904077</v>
      </c>
      <c r="BJ46" s="2">
        <v>1</v>
      </c>
      <c r="BK46" s="2">
        <v>2056.22054904077</v>
      </c>
      <c r="BL46" s="2">
        <v>977.52058341708596</v>
      </c>
      <c r="BM46" s="2">
        <v>977.52058341708596</v>
      </c>
      <c r="BN46" s="2">
        <v>1</v>
      </c>
      <c r="BO46" s="2">
        <v>977.52058341708596</v>
      </c>
    </row>
    <row r="47" spans="2:67" x14ac:dyDescent="0.3">
      <c r="B47" s="1">
        <v>3</v>
      </c>
      <c r="C47" s="1">
        <v>1974</v>
      </c>
      <c r="D47" s="1">
        <v>1</v>
      </c>
      <c r="E47" s="1">
        <v>1</v>
      </c>
      <c r="F47" s="1">
        <v>1</v>
      </c>
      <c r="G47" s="1">
        <v>1</v>
      </c>
      <c r="H47" s="1">
        <v>210</v>
      </c>
      <c r="I47" s="1">
        <v>210</v>
      </c>
      <c r="J47" s="1">
        <v>1</v>
      </c>
      <c r="K47" s="1">
        <v>210</v>
      </c>
      <c r="L47" s="1">
        <v>2</v>
      </c>
      <c r="M47" s="1">
        <v>2</v>
      </c>
      <c r="N47" s="1">
        <v>1</v>
      </c>
      <c r="O47" s="1">
        <v>2</v>
      </c>
      <c r="P47" s="1">
        <v>10805</v>
      </c>
      <c r="Q47" s="1">
        <v>10805</v>
      </c>
      <c r="R47" s="1">
        <v>1</v>
      </c>
      <c r="S47" s="1">
        <v>10805</v>
      </c>
      <c r="T47" s="1">
        <v>1</v>
      </c>
      <c r="U47" s="1">
        <v>1</v>
      </c>
      <c r="V47" s="1">
        <v>1</v>
      </c>
      <c r="W47" s="1">
        <v>1</v>
      </c>
      <c r="X47" s="1">
        <v>0</v>
      </c>
      <c r="Y47" s="1">
        <v>0</v>
      </c>
      <c r="Z47" s="1">
        <v>1</v>
      </c>
      <c r="AA47" s="1">
        <v>0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1</v>
      </c>
      <c r="AM47" s="1">
        <v>0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44481.451609999996</v>
      </c>
      <c r="AW47" s="1">
        <v>44481.451609999996</v>
      </c>
      <c r="AX47" s="1">
        <v>1</v>
      </c>
      <c r="AY47" s="1">
        <v>44481.451609999996</v>
      </c>
      <c r="AZ47" s="1">
        <v>33</v>
      </c>
      <c r="BA47" s="1">
        <v>33</v>
      </c>
      <c r="BB47" s="1">
        <v>1</v>
      </c>
      <c r="BC47" s="1">
        <v>33</v>
      </c>
      <c r="BD47" s="1">
        <v>0.23292303899456199</v>
      </c>
      <c r="BE47" s="1">
        <v>0.23292303899456199</v>
      </c>
      <c r="BF47" s="1">
        <v>1</v>
      </c>
      <c r="BG47" s="1">
        <v>0.23292303899456199</v>
      </c>
      <c r="BH47" s="1">
        <v>30252.005837285898</v>
      </c>
      <c r="BI47" s="1">
        <v>30252.005837285898</v>
      </c>
      <c r="BJ47" s="1">
        <v>1</v>
      </c>
      <c r="BK47" s="1">
        <v>30252.005837285898</v>
      </c>
      <c r="BL47" s="1">
        <v>1373.84501984092</v>
      </c>
      <c r="BM47" s="1">
        <v>1373.84501984092</v>
      </c>
      <c r="BN47" s="1">
        <v>1</v>
      </c>
      <c r="BO47" s="1">
        <v>1373.84501984092</v>
      </c>
    </row>
    <row r="48" spans="2:67" ht="17.25" thickBot="1" x14ac:dyDescent="0.35">
      <c r="B48" s="1">
        <v>3</v>
      </c>
      <c r="C48" s="1">
        <v>1980</v>
      </c>
      <c r="D48" s="1">
        <v>2</v>
      </c>
      <c r="E48" s="1">
        <v>2</v>
      </c>
      <c r="F48" s="1">
        <v>1</v>
      </c>
      <c r="G48" s="1">
        <v>2</v>
      </c>
      <c r="H48" s="1">
        <v>205</v>
      </c>
      <c r="I48" s="1">
        <v>205</v>
      </c>
      <c r="J48" s="1">
        <v>1</v>
      </c>
      <c r="K48" s="1">
        <v>205</v>
      </c>
      <c r="L48" s="1">
        <v>2</v>
      </c>
      <c r="M48" s="1">
        <v>2</v>
      </c>
      <c r="N48" s="1">
        <v>1</v>
      </c>
      <c r="O48" s="1">
        <v>2</v>
      </c>
      <c r="P48" s="1">
        <v>10332</v>
      </c>
      <c r="Q48" s="1">
        <v>10332</v>
      </c>
      <c r="R48" s="1">
        <v>1</v>
      </c>
      <c r="S48" s="1">
        <v>10332</v>
      </c>
      <c r="T48" s="1">
        <v>0</v>
      </c>
      <c r="U48" s="1">
        <v>0</v>
      </c>
      <c r="V48" s="1">
        <v>1</v>
      </c>
      <c r="W48" s="1">
        <v>0</v>
      </c>
      <c r="X48" s="1">
        <v>1</v>
      </c>
      <c r="Y48" s="1">
        <v>1</v>
      </c>
      <c r="Z48" s="1">
        <v>1</v>
      </c>
      <c r="AA48" s="1">
        <v>1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1</v>
      </c>
      <c r="AM48" s="1">
        <v>0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70488.274189999996</v>
      </c>
      <c r="AW48" s="1">
        <v>70488.274189999996</v>
      </c>
      <c r="AX48" s="1">
        <v>1</v>
      </c>
      <c r="AY48" s="1">
        <v>70488.274189999996</v>
      </c>
      <c r="AZ48" s="1">
        <v>484.85</v>
      </c>
      <c r="BA48" s="1">
        <v>484.85</v>
      </c>
      <c r="BB48" s="1">
        <v>1</v>
      </c>
      <c r="BC48" s="1">
        <v>484.85</v>
      </c>
      <c r="BD48" s="1">
        <v>0.49013504523753398</v>
      </c>
      <c r="BE48" s="1">
        <v>0.49013504523753398</v>
      </c>
      <c r="BF48" s="1">
        <v>1</v>
      </c>
      <c r="BG48" s="1">
        <v>0.49013504523753398</v>
      </c>
      <c r="BH48" s="1">
        <v>56247.382108195998</v>
      </c>
      <c r="BI48" s="1">
        <v>56247.382108195998</v>
      </c>
      <c r="BJ48" s="1">
        <v>1</v>
      </c>
      <c r="BK48" s="1">
        <v>56247.382108195998</v>
      </c>
      <c r="BL48" s="1">
        <v>387.921736143175</v>
      </c>
      <c r="BM48" s="1">
        <v>387.921736143175</v>
      </c>
      <c r="BN48" s="1">
        <v>1</v>
      </c>
      <c r="BO48" s="1">
        <v>387.921736143175</v>
      </c>
    </row>
    <row r="49" spans="1:67" s="8" customFormat="1" ht="17.25" thickBot="1" x14ac:dyDescent="0.35">
      <c r="A49" s="6"/>
      <c r="B49" s="8">
        <v>3</v>
      </c>
      <c r="C49" s="8">
        <v>1982</v>
      </c>
      <c r="D49" s="8">
        <v>2</v>
      </c>
      <c r="E49" s="8">
        <v>8</v>
      </c>
      <c r="F49" s="8">
        <v>4</v>
      </c>
      <c r="G49" s="8">
        <v>2</v>
      </c>
      <c r="H49" s="8">
        <v>205</v>
      </c>
      <c r="I49" s="8">
        <v>820</v>
      </c>
      <c r="J49" s="8">
        <v>4</v>
      </c>
      <c r="K49" s="8">
        <v>205</v>
      </c>
      <c r="L49" s="8">
        <v>2.25</v>
      </c>
      <c r="M49" s="8">
        <v>9</v>
      </c>
      <c r="N49" s="8">
        <v>4</v>
      </c>
      <c r="O49" s="8">
        <v>2</v>
      </c>
      <c r="P49" s="8">
        <v>7146.9750000000004</v>
      </c>
      <c r="Q49" s="8">
        <v>28587.9</v>
      </c>
      <c r="R49" s="8">
        <v>4</v>
      </c>
      <c r="S49" s="8">
        <v>6921.5</v>
      </c>
      <c r="T49" s="8">
        <v>0.25</v>
      </c>
      <c r="U49" s="8">
        <v>1</v>
      </c>
      <c r="V49" s="8">
        <v>4</v>
      </c>
      <c r="W49" s="8">
        <v>0</v>
      </c>
      <c r="X49" s="8">
        <v>0.75</v>
      </c>
      <c r="Y49" s="8">
        <v>3</v>
      </c>
      <c r="Z49" s="8">
        <v>4</v>
      </c>
      <c r="AA49" s="8">
        <v>1</v>
      </c>
      <c r="AB49" s="8">
        <v>0</v>
      </c>
      <c r="AC49" s="8">
        <v>0</v>
      </c>
      <c r="AD49" s="8">
        <v>4</v>
      </c>
      <c r="AE49" s="8">
        <v>0</v>
      </c>
      <c r="AF49" s="8">
        <v>0</v>
      </c>
      <c r="AG49" s="8">
        <v>0</v>
      </c>
      <c r="AH49" s="8">
        <v>4</v>
      </c>
      <c r="AI49" s="8">
        <v>0</v>
      </c>
      <c r="AJ49" s="8">
        <v>0</v>
      </c>
      <c r="AK49" s="8">
        <v>0</v>
      </c>
      <c r="AL49" s="8">
        <v>4</v>
      </c>
      <c r="AM49" s="8">
        <v>0</v>
      </c>
      <c r="AN49" s="8">
        <v>1</v>
      </c>
      <c r="AO49" s="8">
        <v>4</v>
      </c>
      <c r="AP49" s="8">
        <v>4</v>
      </c>
      <c r="AQ49" s="8">
        <v>1</v>
      </c>
      <c r="AR49" s="8">
        <v>0.5</v>
      </c>
      <c r="AS49" s="8">
        <v>2</v>
      </c>
      <c r="AT49" s="8">
        <v>4</v>
      </c>
      <c r="AU49" s="8">
        <v>0.5</v>
      </c>
      <c r="AV49" s="8">
        <v>53092.036292500001</v>
      </c>
      <c r="AW49" s="8">
        <v>212368.14517</v>
      </c>
      <c r="AX49" s="8">
        <v>4</v>
      </c>
      <c r="AY49" s="8">
        <v>45780.967745000002</v>
      </c>
      <c r="AZ49" s="8">
        <v>291.26</v>
      </c>
      <c r="BA49" s="8">
        <v>1165.04</v>
      </c>
      <c r="BB49" s="8">
        <v>4</v>
      </c>
      <c r="BC49" s="8">
        <v>239.16</v>
      </c>
      <c r="BD49" s="8">
        <v>0.35938920468178598</v>
      </c>
      <c r="BE49" s="8">
        <v>1.4375568187271399</v>
      </c>
      <c r="BF49" s="8">
        <v>4</v>
      </c>
      <c r="BG49" s="8">
        <v>0.34477047754977802</v>
      </c>
      <c r="BH49" s="8">
        <v>38789.463239590201</v>
      </c>
      <c r="BI49" s="8">
        <v>155157.85295836101</v>
      </c>
      <c r="BJ49" s="8">
        <v>4</v>
      </c>
      <c r="BK49" s="8">
        <v>31485.974452276201</v>
      </c>
      <c r="BL49" s="8">
        <v>-2442.07076025589</v>
      </c>
      <c r="BM49" s="8">
        <v>-9768.2830410235892</v>
      </c>
      <c r="BN49" s="8">
        <v>4</v>
      </c>
      <c r="BO49" s="8">
        <v>-2522.9606160598</v>
      </c>
    </row>
    <row r="50" spans="1:67" x14ac:dyDescent="0.3">
      <c r="B50" s="1">
        <v>3</v>
      </c>
      <c r="C50" s="1">
        <v>1983</v>
      </c>
      <c r="D50" s="1">
        <v>2</v>
      </c>
      <c r="E50" s="1">
        <v>2</v>
      </c>
      <c r="F50" s="1">
        <v>1</v>
      </c>
      <c r="G50" s="1">
        <v>2</v>
      </c>
      <c r="H50" s="1">
        <v>205</v>
      </c>
      <c r="I50" s="1">
        <v>205</v>
      </c>
      <c r="J50" s="1">
        <v>1</v>
      </c>
      <c r="K50" s="1">
        <v>205</v>
      </c>
      <c r="L50" s="1">
        <v>2</v>
      </c>
      <c r="M50" s="1">
        <v>2</v>
      </c>
      <c r="N50" s="1">
        <v>1</v>
      </c>
      <c r="O50" s="1">
        <v>2</v>
      </c>
      <c r="P50" s="1">
        <v>6429</v>
      </c>
      <c r="Q50" s="1">
        <v>6429</v>
      </c>
      <c r="R50" s="1">
        <v>1</v>
      </c>
      <c r="S50" s="1">
        <v>6429</v>
      </c>
      <c r="T50" s="1">
        <v>1</v>
      </c>
      <c r="U50" s="1">
        <v>1</v>
      </c>
      <c r="V50" s="1">
        <v>1</v>
      </c>
      <c r="W50" s="1">
        <v>1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1</v>
      </c>
      <c r="AM50" s="1">
        <v>0</v>
      </c>
      <c r="AN50" s="1">
        <v>1</v>
      </c>
      <c r="AO50" s="1">
        <v>1</v>
      </c>
      <c r="AP50" s="1">
        <v>1</v>
      </c>
      <c r="AQ50" s="1">
        <v>1</v>
      </c>
      <c r="AR50" s="1">
        <v>0</v>
      </c>
      <c r="AS50" s="1">
        <v>0</v>
      </c>
      <c r="AT50" s="1">
        <v>1</v>
      </c>
      <c r="AU50" s="1">
        <v>0</v>
      </c>
      <c r="AV50" s="1">
        <v>45312.93548</v>
      </c>
      <c r="AW50" s="1">
        <v>45312.93548</v>
      </c>
      <c r="AX50" s="1">
        <v>1</v>
      </c>
      <c r="AY50" s="1">
        <v>45312.93548</v>
      </c>
      <c r="AZ50" s="1">
        <v>69.900000000000006</v>
      </c>
      <c r="BA50" s="1">
        <v>69.900000000000006</v>
      </c>
      <c r="BB50" s="1">
        <v>1</v>
      </c>
      <c r="BC50" s="1">
        <v>69.900000000000006</v>
      </c>
      <c r="BD50" s="1">
        <v>0.31267083599158002</v>
      </c>
      <c r="BE50" s="1">
        <v>0.31267083599158002</v>
      </c>
      <c r="BF50" s="1">
        <v>1</v>
      </c>
      <c r="BG50" s="1">
        <v>0.31267083599158002</v>
      </c>
      <c r="BH50" s="1">
        <v>30995.538279565601</v>
      </c>
      <c r="BI50" s="1">
        <v>30995.538279565601</v>
      </c>
      <c r="BJ50" s="1">
        <v>1</v>
      </c>
      <c r="BK50" s="1">
        <v>30995.538279565601</v>
      </c>
      <c r="BL50" s="1">
        <v>-3009.86350644102</v>
      </c>
      <c r="BM50" s="1">
        <v>-3009.86350644102</v>
      </c>
      <c r="BN50" s="1">
        <v>1</v>
      </c>
      <c r="BO50" s="1">
        <v>-3009.86350644102</v>
      </c>
    </row>
    <row r="51" spans="1:67" x14ac:dyDescent="0.3">
      <c r="B51" s="1">
        <v>3</v>
      </c>
      <c r="C51" s="1">
        <v>1984</v>
      </c>
      <c r="D51" s="1">
        <v>2</v>
      </c>
      <c r="E51" s="1">
        <v>8</v>
      </c>
      <c r="F51" s="1">
        <v>4</v>
      </c>
      <c r="G51" s="1">
        <v>2</v>
      </c>
      <c r="H51" s="1">
        <v>205</v>
      </c>
      <c r="I51" s="1">
        <v>820</v>
      </c>
      <c r="J51" s="1">
        <v>4</v>
      </c>
      <c r="K51" s="1">
        <v>205</v>
      </c>
      <c r="L51" s="1">
        <v>2.25</v>
      </c>
      <c r="M51" s="1">
        <v>9</v>
      </c>
      <c r="N51" s="1">
        <v>4</v>
      </c>
      <c r="O51" s="1">
        <v>2</v>
      </c>
      <c r="P51" s="1">
        <v>9977.75</v>
      </c>
      <c r="Q51" s="1">
        <v>39911</v>
      </c>
      <c r="R51" s="1">
        <v>4</v>
      </c>
      <c r="S51" s="1">
        <v>7455.5</v>
      </c>
      <c r="T51" s="1">
        <v>0.5</v>
      </c>
      <c r="U51" s="1">
        <v>2</v>
      </c>
      <c r="V51" s="1">
        <v>4</v>
      </c>
      <c r="W51" s="1">
        <v>0.5</v>
      </c>
      <c r="X51" s="1">
        <v>0.25</v>
      </c>
      <c r="Y51" s="1">
        <v>1</v>
      </c>
      <c r="Z51" s="1">
        <v>4</v>
      </c>
      <c r="AA51" s="1">
        <v>0</v>
      </c>
      <c r="AB51" s="1">
        <v>0.25</v>
      </c>
      <c r="AC51" s="1">
        <v>1</v>
      </c>
      <c r="AD51" s="1">
        <v>4</v>
      </c>
      <c r="AE51" s="1">
        <v>0</v>
      </c>
      <c r="AF51" s="1">
        <v>0.25</v>
      </c>
      <c r="AG51" s="1">
        <v>1</v>
      </c>
      <c r="AH51" s="1">
        <v>4</v>
      </c>
      <c r="AI51" s="1">
        <v>0</v>
      </c>
      <c r="AJ51" s="1">
        <v>0</v>
      </c>
      <c r="AK51" s="1">
        <v>0</v>
      </c>
      <c r="AL51" s="1">
        <v>4</v>
      </c>
      <c r="AM51" s="1">
        <v>0</v>
      </c>
      <c r="AN51" s="1">
        <v>0.75</v>
      </c>
      <c r="AO51" s="1">
        <v>3</v>
      </c>
      <c r="AP51" s="1">
        <v>4</v>
      </c>
      <c r="AQ51" s="1">
        <v>1</v>
      </c>
      <c r="AR51" s="1">
        <v>0.5</v>
      </c>
      <c r="AS51" s="1">
        <v>2</v>
      </c>
      <c r="AT51" s="1">
        <v>4</v>
      </c>
      <c r="AU51" s="1">
        <v>0.5</v>
      </c>
      <c r="AV51" s="1">
        <v>53539.113019999997</v>
      </c>
      <c r="AW51" s="1">
        <v>214156.45207999999</v>
      </c>
      <c r="AX51" s="1">
        <v>4</v>
      </c>
      <c r="AY51" s="1">
        <v>52541.290555</v>
      </c>
      <c r="AZ51" s="1">
        <v>230.87499999999901</v>
      </c>
      <c r="BA51" s="1">
        <v>923.49999999999898</v>
      </c>
      <c r="BB51" s="1">
        <v>4</v>
      </c>
      <c r="BC51" s="1">
        <v>227.58999999999901</v>
      </c>
      <c r="BD51" s="1">
        <v>0.45608844573253099</v>
      </c>
      <c r="BE51" s="1">
        <v>1.82435378293012</v>
      </c>
      <c r="BF51" s="1">
        <v>4</v>
      </c>
      <c r="BG51" s="1">
        <v>0.53135376896146402</v>
      </c>
      <c r="BH51" s="1">
        <v>39292.772448444601</v>
      </c>
      <c r="BI51" s="1">
        <v>157171.089793778</v>
      </c>
      <c r="BJ51" s="1">
        <v>4</v>
      </c>
      <c r="BK51" s="1">
        <v>38223.7839467546</v>
      </c>
      <c r="BL51" s="1">
        <v>371.30479338822602</v>
      </c>
      <c r="BM51" s="1">
        <v>1485.2191735529</v>
      </c>
      <c r="BN51" s="1">
        <v>4</v>
      </c>
      <c r="BO51" s="1">
        <v>-2236.9128557888398</v>
      </c>
    </row>
    <row r="52" spans="1:67" x14ac:dyDescent="0.3">
      <c r="B52" s="1">
        <v>3</v>
      </c>
      <c r="C52" s="1">
        <v>1985</v>
      </c>
      <c r="D52" s="1">
        <v>3</v>
      </c>
      <c r="E52" s="1">
        <v>3</v>
      </c>
      <c r="F52" s="1">
        <v>1</v>
      </c>
      <c r="G52" s="1">
        <v>3</v>
      </c>
      <c r="H52" s="1">
        <v>205</v>
      </c>
      <c r="I52" s="1">
        <v>205</v>
      </c>
      <c r="J52" s="1">
        <v>1</v>
      </c>
      <c r="K52" s="1">
        <v>205</v>
      </c>
      <c r="L52" s="1">
        <v>3</v>
      </c>
      <c r="M52" s="1">
        <v>3</v>
      </c>
      <c r="N52" s="1">
        <v>1</v>
      </c>
      <c r="O52" s="1">
        <v>3</v>
      </c>
      <c r="P52" s="1">
        <v>17268.900000000001</v>
      </c>
      <c r="Q52" s="1">
        <v>17268.900000000001</v>
      </c>
      <c r="R52" s="1">
        <v>1</v>
      </c>
      <c r="S52" s="1">
        <v>17268.900000000001</v>
      </c>
      <c r="T52" s="1">
        <v>0</v>
      </c>
      <c r="U52" s="1">
        <v>0</v>
      </c>
      <c r="V52" s="1">
        <v>1</v>
      </c>
      <c r="W52" s="1">
        <v>0</v>
      </c>
      <c r="X52" s="1">
        <v>1</v>
      </c>
      <c r="Y52" s="1">
        <v>1</v>
      </c>
      <c r="Z52" s="1">
        <v>1</v>
      </c>
      <c r="AA52" s="1">
        <v>1</v>
      </c>
      <c r="AB52" s="1">
        <v>0</v>
      </c>
      <c r="AC52" s="1">
        <v>0</v>
      </c>
      <c r="AD52" s="1">
        <v>1</v>
      </c>
      <c r="AE52" s="1">
        <v>0</v>
      </c>
      <c r="AF52" s="1">
        <v>0</v>
      </c>
      <c r="AG52" s="1">
        <v>0</v>
      </c>
      <c r="AH52" s="1">
        <v>1</v>
      </c>
      <c r="AI52" s="1">
        <v>0</v>
      </c>
      <c r="AJ52" s="1">
        <v>0</v>
      </c>
      <c r="AK52" s="1">
        <v>0</v>
      </c>
      <c r="AL52" s="1">
        <v>1</v>
      </c>
      <c r="AM52" s="1">
        <v>0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46769.338710000004</v>
      </c>
      <c r="AW52" s="1">
        <v>46769.338710000004</v>
      </c>
      <c r="AX52" s="1">
        <v>1</v>
      </c>
      <c r="AY52" s="1">
        <v>46769.338710000004</v>
      </c>
      <c r="AZ52" s="1">
        <v>7726.19</v>
      </c>
      <c r="BA52" s="1">
        <v>7726.19</v>
      </c>
      <c r="BB52" s="1">
        <v>1</v>
      </c>
      <c r="BC52" s="1">
        <v>7726.19</v>
      </c>
      <c r="BD52" s="1">
        <v>0.23174462598793499</v>
      </c>
      <c r="BE52" s="1">
        <v>0.23174462598793499</v>
      </c>
      <c r="BF52" s="1">
        <v>1</v>
      </c>
      <c r="BG52" s="1">
        <v>0.23174462598793499</v>
      </c>
      <c r="BH52" s="1">
        <v>32753.092560965801</v>
      </c>
      <c r="BI52" s="1">
        <v>32753.092560965801</v>
      </c>
      <c r="BJ52" s="1">
        <v>1</v>
      </c>
      <c r="BK52" s="1">
        <v>32753.092560965801</v>
      </c>
      <c r="BL52" s="1">
        <v>8199.9589947980603</v>
      </c>
      <c r="BM52" s="1">
        <v>8199.9589947980603</v>
      </c>
      <c r="BN52" s="1">
        <v>1</v>
      </c>
      <c r="BO52" s="1">
        <v>8199.9589947980603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A40C-EA56-4517-9F08-14494E17F3CE}">
  <dimension ref="B2:CG52"/>
  <sheetViews>
    <sheetView topLeftCell="A7" zoomScale="70" zoomScaleNormal="70" workbookViewId="0">
      <selection activeCell="AF29" sqref="AF29"/>
    </sheetView>
  </sheetViews>
  <sheetFormatPr defaultRowHeight="16.5" x14ac:dyDescent="0.3"/>
  <cols>
    <col min="1" max="1" width="9" style="1"/>
    <col min="2" max="2" width="12.5" style="1" bestFit="1" customWidth="1"/>
    <col min="3" max="5" width="9" style="1"/>
    <col min="6" max="8" width="18.5" style="1" customWidth="1"/>
    <col min="9" max="17" width="9" style="1"/>
    <col min="18" max="18" width="14.75" style="1" customWidth="1"/>
    <col min="19" max="35" width="9" style="1"/>
    <col min="36" max="36" width="6.75" style="1" bestFit="1" customWidth="1"/>
    <col min="37" max="37" width="8" style="1" bestFit="1" customWidth="1"/>
    <col min="38" max="41" width="16" style="1" bestFit="1" customWidth="1"/>
    <col min="42" max="16384" width="9" style="1"/>
  </cols>
  <sheetData>
    <row r="2" spans="2:85" x14ac:dyDescent="0.3">
      <c r="D2" s="1" t="s">
        <v>0</v>
      </c>
      <c r="E2" s="1" t="s">
        <v>0</v>
      </c>
      <c r="F2" s="1" t="s">
        <v>0</v>
      </c>
      <c r="I2" s="1" t="s">
        <v>0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7</v>
      </c>
      <c r="AE2" s="1" t="s">
        <v>7</v>
      </c>
      <c r="AF2" s="1" t="s">
        <v>7</v>
      </c>
      <c r="AG2" s="1" t="s">
        <v>7</v>
      </c>
      <c r="AH2" s="1" t="s">
        <v>8</v>
      </c>
      <c r="AI2" s="1" t="s">
        <v>8</v>
      </c>
      <c r="AJ2" s="1" t="s">
        <v>8</v>
      </c>
      <c r="AK2" s="1" t="s">
        <v>8</v>
      </c>
      <c r="AL2" s="1" t="s">
        <v>9</v>
      </c>
      <c r="AM2" s="1" t="s">
        <v>9</v>
      </c>
      <c r="AN2" s="1" t="s">
        <v>9</v>
      </c>
      <c r="AO2" s="1" t="s">
        <v>9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11</v>
      </c>
      <c r="AU2" s="1" t="s">
        <v>11</v>
      </c>
      <c r="AV2" s="1" t="s">
        <v>11</v>
      </c>
      <c r="AW2" s="1" t="s">
        <v>11</v>
      </c>
      <c r="AX2" s="1" t="s">
        <v>12</v>
      </c>
      <c r="AY2" s="1" t="s">
        <v>12</v>
      </c>
      <c r="AZ2" s="1" t="s">
        <v>12</v>
      </c>
      <c r="BA2" s="1" t="s">
        <v>12</v>
      </c>
      <c r="BB2" s="1" t="s">
        <v>13</v>
      </c>
      <c r="BC2" s="1" t="s">
        <v>13</v>
      </c>
      <c r="BD2" s="1" t="s">
        <v>13</v>
      </c>
      <c r="BE2" s="1" t="s">
        <v>13</v>
      </c>
      <c r="BF2" s="1" t="s">
        <v>20</v>
      </c>
      <c r="BG2" s="1" t="s">
        <v>20</v>
      </c>
      <c r="BH2" s="1" t="s">
        <v>20</v>
      </c>
      <c r="BI2" s="1" t="s">
        <v>20</v>
      </c>
      <c r="BJ2" s="1" t="s">
        <v>14</v>
      </c>
      <c r="BK2" s="1" t="s">
        <v>14</v>
      </c>
      <c r="BL2" s="1" t="s">
        <v>14</v>
      </c>
      <c r="BM2" s="1" t="s">
        <v>14</v>
      </c>
      <c r="BN2" s="1" t="s">
        <v>15</v>
      </c>
      <c r="BO2" s="1" t="s">
        <v>15</v>
      </c>
      <c r="BP2" s="1" t="s">
        <v>15</v>
      </c>
      <c r="BQ2" s="1" t="s">
        <v>15</v>
      </c>
      <c r="BR2" s="1" t="s">
        <v>16</v>
      </c>
      <c r="BS2" s="1" t="s">
        <v>16</v>
      </c>
      <c r="BT2" s="1" t="s">
        <v>16</v>
      </c>
      <c r="BU2" s="1" t="s">
        <v>16</v>
      </c>
      <c r="BV2" s="1" t="s">
        <v>25</v>
      </c>
      <c r="BW2" s="1" t="s">
        <v>25</v>
      </c>
      <c r="BX2" s="1" t="s">
        <v>25</v>
      </c>
      <c r="BY2" s="1" t="s">
        <v>25</v>
      </c>
      <c r="BZ2" s="1" t="s">
        <v>23</v>
      </c>
      <c r="CA2" s="1" t="s">
        <v>23</v>
      </c>
      <c r="CB2" s="1" t="s">
        <v>23</v>
      </c>
      <c r="CC2" s="1" t="s">
        <v>23</v>
      </c>
      <c r="CD2" s="1" t="s">
        <v>24</v>
      </c>
      <c r="CE2" s="1" t="s">
        <v>24</v>
      </c>
      <c r="CF2" s="1" t="s">
        <v>24</v>
      </c>
      <c r="CG2" s="1" t="s">
        <v>24</v>
      </c>
    </row>
    <row r="3" spans="2:85" x14ac:dyDescent="0.3">
      <c r="D3" s="1" t="s">
        <v>17</v>
      </c>
      <c r="E3" s="1" t="s">
        <v>18</v>
      </c>
      <c r="F3" s="1" t="s">
        <v>19</v>
      </c>
      <c r="I3" s="1" t="s">
        <v>21</v>
      </c>
      <c r="J3" s="1" t="s">
        <v>17</v>
      </c>
      <c r="K3" s="1" t="s">
        <v>18</v>
      </c>
      <c r="L3" s="1" t="s">
        <v>19</v>
      </c>
      <c r="M3" s="1" t="s">
        <v>21</v>
      </c>
      <c r="N3" s="1" t="s">
        <v>17</v>
      </c>
      <c r="O3" s="1" t="s">
        <v>18</v>
      </c>
      <c r="P3" s="1" t="s">
        <v>19</v>
      </c>
      <c r="Q3" s="1" t="s">
        <v>21</v>
      </c>
      <c r="R3" s="1" t="s">
        <v>17</v>
      </c>
      <c r="S3" s="1" t="s">
        <v>18</v>
      </c>
      <c r="T3" s="1" t="s">
        <v>19</v>
      </c>
      <c r="U3" s="1" t="s">
        <v>21</v>
      </c>
      <c r="V3" s="1" t="s">
        <v>17</v>
      </c>
      <c r="W3" s="1" t="s">
        <v>18</v>
      </c>
      <c r="X3" s="1" t="s">
        <v>19</v>
      </c>
      <c r="Y3" s="1" t="s">
        <v>21</v>
      </c>
      <c r="Z3" s="1" t="s">
        <v>17</v>
      </c>
      <c r="AA3" s="1" t="s">
        <v>18</v>
      </c>
      <c r="AB3" s="1" t="s">
        <v>19</v>
      </c>
      <c r="AC3" s="1" t="s">
        <v>21</v>
      </c>
      <c r="AD3" s="1" t="s">
        <v>17</v>
      </c>
      <c r="AE3" s="1" t="s">
        <v>18</v>
      </c>
      <c r="AF3" s="1" t="s">
        <v>19</v>
      </c>
      <c r="AG3" s="1" t="s">
        <v>21</v>
      </c>
      <c r="AH3" s="1" t="s">
        <v>17</v>
      </c>
      <c r="AI3" s="1" t="s">
        <v>18</v>
      </c>
      <c r="AJ3" s="1" t="s">
        <v>19</v>
      </c>
      <c r="AK3" s="1" t="s">
        <v>21</v>
      </c>
      <c r="AL3" s="1" t="s">
        <v>17</v>
      </c>
      <c r="AM3" s="1" t="s">
        <v>18</v>
      </c>
      <c r="AN3" s="1" t="s">
        <v>19</v>
      </c>
      <c r="AO3" s="1" t="s">
        <v>21</v>
      </c>
      <c r="AP3" s="1" t="s">
        <v>17</v>
      </c>
      <c r="AQ3" s="1" t="s">
        <v>18</v>
      </c>
      <c r="AR3" s="1" t="s">
        <v>19</v>
      </c>
      <c r="AS3" s="1" t="s">
        <v>21</v>
      </c>
      <c r="AT3" s="1" t="s">
        <v>17</v>
      </c>
      <c r="AU3" s="1" t="s">
        <v>18</v>
      </c>
      <c r="AV3" s="1" t="s">
        <v>19</v>
      </c>
      <c r="AW3" s="1" t="s">
        <v>21</v>
      </c>
      <c r="AX3" s="1" t="s">
        <v>17</v>
      </c>
      <c r="AY3" s="1" t="s">
        <v>18</v>
      </c>
      <c r="AZ3" s="1" t="s">
        <v>19</v>
      </c>
      <c r="BA3" s="1" t="s">
        <v>21</v>
      </c>
      <c r="BB3" s="1" t="s">
        <v>17</v>
      </c>
      <c r="BC3" s="1" t="s">
        <v>18</v>
      </c>
      <c r="BD3" s="1" t="s">
        <v>19</v>
      </c>
      <c r="BE3" s="1" t="s">
        <v>21</v>
      </c>
      <c r="BF3" s="1" t="s">
        <v>17</v>
      </c>
      <c r="BG3" s="1" t="s">
        <v>18</v>
      </c>
      <c r="BH3" s="1" t="s">
        <v>19</v>
      </c>
      <c r="BI3" s="1" t="s">
        <v>21</v>
      </c>
      <c r="BJ3" s="1" t="s">
        <v>17</v>
      </c>
      <c r="BK3" s="1" t="s">
        <v>18</v>
      </c>
      <c r="BL3" s="1" t="s">
        <v>19</v>
      </c>
      <c r="BM3" s="1" t="s">
        <v>21</v>
      </c>
      <c r="BN3" s="1" t="s">
        <v>17</v>
      </c>
      <c r="BO3" s="1" t="s">
        <v>18</v>
      </c>
      <c r="BP3" s="1" t="s">
        <v>19</v>
      </c>
      <c r="BQ3" s="1" t="s">
        <v>21</v>
      </c>
      <c r="BR3" s="1" t="s">
        <v>17</v>
      </c>
      <c r="BS3" s="1" t="s">
        <v>18</v>
      </c>
      <c r="BT3" s="1" t="s">
        <v>19</v>
      </c>
      <c r="BU3" s="1" t="s">
        <v>21</v>
      </c>
      <c r="BV3" s="1" t="s">
        <v>17</v>
      </c>
      <c r="BW3" s="1" t="s">
        <v>18</v>
      </c>
      <c r="BX3" s="1" t="s">
        <v>19</v>
      </c>
      <c r="BY3" s="1" t="s">
        <v>21</v>
      </c>
      <c r="BZ3" s="1" t="s">
        <v>17</v>
      </c>
      <c r="CA3" s="1" t="s">
        <v>18</v>
      </c>
      <c r="CB3" s="1" t="s">
        <v>19</v>
      </c>
      <c r="CC3" s="1" t="s">
        <v>21</v>
      </c>
      <c r="CD3" s="1" t="s">
        <v>17</v>
      </c>
      <c r="CE3" s="1" t="s">
        <v>18</v>
      </c>
      <c r="CF3" s="1" t="s">
        <v>19</v>
      </c>
      <c r="CG3" s="1" t="s">
        <v>21</v>
      </c>
    </row>
    <row r="4" spans="2:85" x14ac:dyDescent="0.3">
      <c r="B4" s="1" t="s">
        <v>22</v>
      </c>
      <c r="C4" s="1" t="s">
        <v>4</v>
      </c>
    </row>
    <row r="5" spans="2:85" s="2" customFormat="1" x14ac:dyDescent="0.3">
      <c r="B5" s="2">
        <v>0</v>
      </c>
      <c r="C5" s="2">
        <v>1974</v>
      </c>
      <c r="D5" s="2">
        <v>1</v>
      </c>
      <c r="E5" s="2">
        <v>1</v>
      </c>
      <c r="F5" s="2">
        <v>1</v>
      </c>
      <c r="G5" s="1">
        <f>C5*F5</f>
        <v>1974</v>
      </c>
      <c r="I5" s="2">
        <v>1</v>
      </c>
      <c r="J5" s="2">
        <v>210</v>
      </c>
      <c r="K5" s="2">
        <v>210</v>
      </c>
      <c r="L5" s="2">
        <v>1</v>
      </c>
      <c r="M5" s="2">
        <v>210</v>
      </c>
      <c r="N5" s="2">
        <v>2</v>
      </c>
      <c r="O5" s="2">
        <v>2</v>
      </c>
      <c r="P5" s="2">
        <v>1</v>
      </c>
      <c r="Q5" s="2">
        <v>2</v>
      </c>
      <c r="R5" s="2">
        <v>10805</v>
      </c>
      <c r="S5" s="2">
        <v>10805</v>
      </c>
      <c r="T5" s="2">
        <v>1</v>
      </c>
      <c r="U5" s="2">
        <v>10805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1</v>
      </c>
      <c r="AK5" s="2">
        <v>0</v>
      </c>
      <c r="AL5" s="2">
        <v>0</v>
      </c>
      <c r="AM5" s="2">
        <v>0</v>
      </c>
      <c r="AN5" s="2">
        <v>1</v>
      </c>
      <c r="AO5" s="2">
        <v>0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44481.451609999996</v>
      </c>
      <c r="AY5" s="2">
        <v>44481.451609999996</v>
      </c>
      <c r="AZ5" s="2">
        <v>1</v>
      </c>
      <c r="BA5" s="2">
        <v>44481.451609999996</v>
      </c>
      <c r="BB5" s="2">
        <v>33</v>
      </c>
      <c r="BC5" s="2">
        <v>33</v>
      </c>
      <c r="BD5" s="2">
        <v>1</v>
      </c>
      <c r="BE5" s="2">
        <v>33</v>
      </c>
      <c r="BF5" s="2">
        <v>3</v>
      </c>
      <c r="BG5" s="2">
        <v>3</v>
      </c>
      <c r="BH5" s="2">
        <v>1</v>
      </c>
      <c r="BI5" s="2">
        <v>3</v>
      </c>
      <c r="BJ5" s="2">
        <v>0.23292303899456199</v>
      </c>
      <c r="BK5" s="2">
        <v>0.23292303899456199</v>
      </c>
      <c r="BL5" s="2">
        <v>1</v>
      </c>
      <c r="BM5" s="2">
        <v>0.23292303899456199</v>
      </c>
      <c r="BN5" s="2">
        <v>30252.005837285898</v>
      </c>
      <c r="BO5" s="2">
        <v>30252.005837285898</v>
      </c>
      <c r="BP5" s="2">
        <v>1</v>
      </c>
      <c r="BQ5" s="2">
        <v>30252.005837285898</v>
      </c>
      <c r="BR5" s="2">
        <v>1373.84501984092</v>
      </c>
      <c r="BS5" s="2">
        <v>1373.84501984092</v>
      </c>
      <c r="BT5" s="2">
        <v>1</v>
      </c>
      <c r="BU5" s="2">
        <v>1373.84501984092</v>
      </c>
      <c r="BV5" s="2">
        <v>-1</v>
      </c>
      <c r="BW5" s="2">
        <v>-1</v>
      </c>
      <c r="BX5" s="2">
        <v>1</v>
      </c>
      <c r="BY5" s="2">
        <v>-1</v>
      </c>
      <c r="BZ5" s="2">
        <v>30252.005837285898</v>
      </c>
      <c r="CA5" s="2">
        <v>30252.005837285898</v>
      </c>
      <c r="CB5" s="2">
        <v>1</v>
      </c>
      <c r="CC5" s="2">
        <v>30252.005837285898</v>
      </c>
      <c r="CD5" s="2">
        <v>1373.84501984092</v>
      </c>
      <c r="CE5" s="2">
        <v>1373.84501984092</v>
      </c>
      <c r="CF5" s="2">
        <v>1</v>
      </c>
      <c r="CG5" s="2">
        <v>1373.84501984092</v>
      </c>
    </row>
    <row r="6" spans="2:85" s="2" customFormat="1" x14ac:dyDescent="0.3">
      <c r="B6" s="2">
        <v>0</v>
      </c>
      <c r="C6" s="2">
        <v>1980</v>
      </c>
      <c r="D6" s="2">
        <v>2</v>
      </c>
      <c r="E6" s="2">
        <v>2</v>
      </c>
      <c r="F6" s="2">
        <v>1</v>
      </c>
      <c r="G6" s="1">
        <f t="shared" ref="G6:G10" si="0">C6*F6</f>
        <v>1980</v>
      </c>
      <c r="I6" s="2">
        <v>2</v>
      </c>
      <c r="J6" s="2">
        <v>205</v>
      </c>
      <c r="K6" s="2">
        <v>205</v>
      </c>
      <c r="L6" s="2">
        <v>1</v>
      </c>
      <c r="M6" s="2">
        <v>205</v>
      </c>
      <c r="N6" s="2">
        <v>2</v>
      </c>
      <c r="O6" s="2">
        <v>2</v>
      </c>
      <c r="P6" s="2">
        <v>1</v>
      </c>
      <c r="Q6" s="2">
        <v>2</v>
      </c>
      <c r="R6" s="2">
        <v>10332</v>
      </c>
      <c r="S6" s="2">
        <v>10332</v>
      </c>
      <c r="T6" s="2">
        <v>1</v>
      </c>
      <c r="U6" s="2">
        <v>10332</v>
      </c>
      <c r="V6" s="2">
        <v>0</v>
      </c>
      <c r="W6" s="2">
        <v>0</v>
      </c>
      <c r="X6" s="2">
        <v>1</v>
      </c>
      <c r="Y6" s="2">
        <v>0</v>
      </c>
      <c r="Z6" s="2">
        <v>1</v>
      </c>
      <c r="AA6" s="2">
        <v>1</v>
      </c>
      <c r="AB6" s="2">
        <v>1</v>
      </c>
      <c r="AC6" s="2">
        <v>1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1</v>
      </c>
      <c r="AO6" s="2">
        <v>0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70488.274189999996</v>
      </c>
      <c r="AY6" s="2">
        <v>70488.274189999996</v>
      </c>
      <c r="AZ6" s="2">
        <v>1</v>
      </c>
      <c r="BA6" s="2">
        <v>70488.274189999996</v>
      </c>
      <c r="BB6" s="2">
        <v>484.85</v>
      </c>
      <c r="BC6" s="2">
        <v>484.85</v>
      </c>
      <c r="BD6" s="2">
        <v>1</v>
      </c>
      <c r="BE6" s="2">
        <v>484.85</v>
      </c>
      <c r="BF6" s="2">
        <v>3</v>
      </c>
      <c r="BG6" s="2">
        <v>3</v>
      </c>
      <c r="BH6" s="2">
        <v>1</v>
      </c>
      <c r="BI6" s="2">
        <v>3</v>
      </c>
      <c r="BJ6" s="2">
        <v>0.49013504523753398</v>
      </c>
      <c r="BK6" s="2">
        <v>0.49013504523753398</v>
      </c>
      <c r="BL6" s="2">
        <v>1</v>
      </c>
      <c r="BM6" s="2">
        <v>0.49013504523753398</v>
      </c>
      <c r="BN6" s="2">
        <v>56247.382108195998</v>
      </c>
      <c r="BO6" s="2">
        <v>56247.382108195998</v>
      </c>
      <c r="BP6" s="2">
        <v>1</v>
      </c>
      <c r="BQ6" s="2">
        <v>56247.382108195998</v>
      </c>
      <c r="BR6" s="2">
        <v>387.921736143175</v>
      </c>
      <c r="BS6" s="2">
        <v>387.921736143175</v>
      </c>
      <c r="BT6" s="2">
        <v>1</v>
      </c>
      <c r="BU6" s="2">
        <v>387.921736143175</v>
      </c>
      <c r="BV6" s="2">
        <v>-1</v>
      </c>
      <c r="BW6" s="2">
        <v>-1</v>
      </c>
      <c r="BX6" s="2">
        <v>1</v>
      </c>
      <c r="BY6" s="2">
        <v>-1</v>
      </c>
      <c r="BZ6" s="2">
        <v>56247.382108195998</v>
      </c>
      <c r="CA6" s="2">
        <v>56247.382108195998</v>
      </c>
      <c r="CB6" s="2">
        <v>1</v>
      </c>
      <c r="CC6" s="2">
        <v>56247.382108195998</v>
      </c>
      <c r="CD6" s="2">
        <v>387.921736143175</v>
      </c>
      <c r="CE6" s="2">
        <v>387.921736143175</v>
      </c>
      <c r="CF6" s="2">
        <v>1</v>
      </c>
      <c r="CG6" s="2">
        <v>387.921736143175</v>
      </c>
    </row>
    <row r="7" spans="2:85" s="2" customFormat="1" x14ac:dyDescent="0.3">
      <c r="B7" s="2">
        <v>0</v>
      </c>
      <c r="C7" s="2">
        <v>1982</v>
      </c>
      <c r="D7" s="2">
        <v>2</v>
      </c>
      <c r="E7" s="2">
        <v>8</v>
      </c>
      <c r="F7" s="2">
        <v>4</v>
      </c>
      <c r="G7" s="1">
        <f t="shared" si="0"/>
        <v>7928</v>
      </c>
      <c r="I7" s="2">
        <v>2</v>
      </c>
      <c r="J7" s="2">
        <v>205</v>
      </c>
      <c r="K7" s="2">
        <v>820</v>
      </c>
      <c r="L7" s="2">
        <v>4</v>
      </c>
      <c r="M7" s="2">
        <v>205</v>
      </c>
      <c r="N7" s="2">
        <v>2.25</v>
      </c>
      <c r="O7" s="2">
        <v>9</v>
      </c>
      <c r="P7" s="2">
        <v>4</v>
      </c>
      <c r="Q7" s="2">
        <v>2</v>
      </c>
      <c r="R7" s="2">
        <v>7146.9750000000004</v>
      </c>
      <c r="S7" s="2">
        <v>28587.9</v>
      </c>
      <c r="T7" s="2">
        <v>4</v>
      </c>
      <c r="U7" s="2">
        <v>6921.5</v>
      </c>
      <c r="V7" s="2">
        <v>0.25</v>
      </c>
      <c r="W7" s="2">
        <v>1</v>
      </c>
      <c r="X7" s="2">
        <v>4</v>
      </c>
      <c r="Y7" s="2">
        <v>0</v>
      </c>
      <c r="Z7" s="2">
        <v>0.75</v>
      </c>
      <c r="AA7" s="2">
        <v>3</v>
      </c>
      <c r="AB7" s="2">
        <v>4</v>
      </c>
      <c r="AC7" s="2">
        <v>1</v>
      </c>
      <c r="AD7" s="2">
        <v>0</v>
      </c>
      <c r="AE7" s="2">
        <v>0</v>
      </c>
      <c r="AF7" s="2">
        <v>4</v>
      </c>
      <c r="AG7" s="2">
        <v>0</v>
      </c>
      <c r="AH7" s="2">
        <v>0</v>
      </c>
      <c r="AI7" s="2">
        <v>0</v>
      </c>
      <c r="AJ7" s="2">
        <v>4</v>
      </c>
      <c r="AK7" s="2">
        <v>0</v>
      </c>
      <c r="AL7" s="2">
        <v>0</v>
      </c>
      <c r="AM7" s="2">
        <v>0</v>
      </c>
      <c r="AN7" s="2">
        <v>4</v>
      </c>
      <c r="AO7" s="2">
        <v>0</v>
      </c>
      <c r="AP7" s="2">
        <v>1</v>
      </c>
      <c r="AQ7" s="2">
        <v>4</v>
      </c>
      <c r="AR7" s="2">
        <v>4</v>
      </c>
      <c r="AS7" s="2">
        <v>1</v>
      </c>
      <c r="AT7" s="2">
        <v>0.5</v>
      </c>
      <c r="AU7" s="2">
        <v>2</v>
      </c>
      <c r="AV7" s="2">
        <v>4</v>
      </c>
      <c r="AW7" s="2">
        <v>0.5</v>
      </c>
      <c r="AX7" s="2">
        <v>53092.036292500001</v>
      </c>
      <c r="AY7" s="2">
        <v>212368.14517</v>
      </c>
      <c r="AZ7" s="2">
        <v>4</v>
      </c>
      <c r="BA7" s="2">
        <v>45780.967745000002</v>
      </c>
      <c r="BB7" s="2">
        <v>291.26</v>
      </c>
      <c r="BC7" s="2">
        <v>1165.04</v>
      </c>
      <c r="BD7" s="2">
        <v>4</v>
      </c>
      <c r="BE7" s="2">
        <v>239.16</v>
      </c>
      <c r="BF7" s="2">
        <v>3</v>
      </c>
      <c r="BG7" s="2">
        <v>12</v>
      </c>
      <c r="BH7" s="2">
        <v>4</v>
      </c>
      <c r="BI7" s="2">
        <v>3</v>
      </c>
      <c r="BJ7" s="2">
        <v>0.35938920468178598</v>
      </c>
      <c r="BK7" s="2">
        <v>1.4375568187271399</v>
      </c>
      <c r="BL7" s="2">
        <v>4</v>
      </c>
      <c r="BM7" s="2">
        <v>0.34477047754977802</v>
      </c>
      <c r="BN7" s="2">
        <v>38789.463239590201</v>
      </c>
      <c r="BO7" s="2">
        <v>155157.85295836101</v>
      </c>
      <c r="BP7" s="2">
        <v>4</v>
      </c>
      <c r="BQ7" s="2">
        <v>31485.974452276201</v>
      </c>
      <c r="BR7" s="2">
        <v>-2442.07076025589</v>
      </c>
      <c r="BS7" s="2">
        <v>-9768.2830410235892</v>
      </c>
      <c r="BT7" s="2">
        <v>4</v>
      </c>
      <c r="BU7" s="2">
        <v>-2522.9606160598</v>
      </c>
      <c r="BV7" s="2">
        <v>-1</v>
      </c>
      <c r="BW7" s="2">
        <v>-4</v>
      </c>
      <c r="BX7" s="2">
        <v>4</v>
      </c>
      <c r="BY7" s="2">
        <v>-1</v>
      </c>
      <c r="BZ7" s="2">
        <v>38789.463239590201</v>
      </c>
      <c r="CA7" s="2">
        <v>155157.85295836101</v>
      </c>
      <c r="CB7" s="2">
        <v>4</v>
      </c>
      <c r="CC7" s="2">
        <v>31485.974452276201</v>
      </c>
      <c r="CD7" s="2">
        <v>-2442.07076025589</v>
      </c>
      <c r="CE7" s="2">
        <v>-9768.2830410235892</v>
      </c>
      <c r="CF7" s="2">
        <v>4</v>
      </c>
      <c r="CG7" s="2">
        <v>-2522.9606160598</v>
      </c>
    </row>
    <row r="8" spans="2:85" s="2" customFormat="1" ht="17.25" thickBot="1" x14ac:dyDescent="0.35">
      <c r="B8" s="2">
        <v>0</v>
      </c>
      <c r="C8" s="2">
        <v>1983</v>
      </c>
      <c r="D8" s="2">
        <v>2</v>
      </c>
      <c r="E8" s="2">
        <v>2</v>
      </c>
      <c r="F8" s="2">
        <v>1</v>
      </c>
      <c r="G8" s="1">
        <f t="shared" si="0"/>
        <v>1983</v>
      </c>
      <c r="I8" s="2">
        <v>2</v>
      </c>
      <c r="J8" s="2">
        <v>205</v>
      </c>
      <c r="K8" s="2">
        <v>205</v>
      </c>
      <c r="L8" s="2">
        <v>1</v>
      </c>
      <c r="M8" s="2">
        <v>205</v>
      </c>
      <c r="N8" s="2">
        <v>2</v>
      </c>
      <c r="O8" s="2">
        <v>2</v>
      </c>
      <c r="P8" s="2">
        <v>1</v>
      </c>
      <c r="Q8" s="2">
        <v>2</v>
      </c>
      <c r="R8" s="2">
        <v>6429</v>
      </c>
      <c r="S8" s="2">
        <v>6429</v>
      </c>
      <c r="T8" s="2">
        <v>1</v>
      </c>
      <c r="U8" s="2">
        <v>6429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v>1</v>
      </c>
      <c r="AG8" s="2">
        <v>0</v>
      </c>
      <c r="AH8" s="2">
        <v>0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1</v>
      </c>
      <c r="AO8" s="2">
        <v>0</v>
      </c>
      <c r="AP8" s="2">
        <v>1</v>
      </c>
      <c r="AQ8" s="2">
        <v>1</v>
      </c>
      <c r="AR8" s="2">
        <v>1</v>
      </c>
      <c r="AS8" s="2">
        <v>1</v>
      </c>
      <c r="AT8" s="2">
        <v>0</v>
      </c>
      <c r="AU8" s="2">
        <v>0</v>
      </c>
      <c r="AV8" s="2">
        <v>1</v>
      </c>
      <c r="AW8" s="2">
        <v>0</v>
      </c>
      <c r="AX8" s="2">
        <v>45312.93548</v>
      </c>
      <c r="AY8" s="2">
        <v>45312.93548</v>
      </c>
      <c r="AZ8" s="2">
        <v>1</v>
      </c>
      <c r="BA8" s="2">
        <v>45312.93548</v>
      </c>
      <c r="BB8" s="2">
        <v>69.900000000000006</v>
      </c>
      <c r="BC8" s="2">
        <v>69.900000000000006</v>
      </c>
      <c r="BD8" s="2">
        <v>1</v>
      </c>
      <c r="BE8" s="2">
        <v>69.900000000000006</v>
      </c>
      <c r="BF8" s="2">
        <v>3</v>
      </c>
      <c r="BG8" s="2">
        <v>3</v>
      </c>
      <c r="BH8" s="2">
        <v>1</v>
      </c>
      <c r="BI8" s="2">
        <v>3</v>
      </c>
      <c r="BJ8" s="2">
        <v>0.31267083599158002</v>
      </c>
      <c r="BK8" s="2">
        <v>0.31267083599158002</v>
      </c>
      <c r="BL8" s="2">
        <v>1</v>
      </c>
      <c r="BM8" s="2">
        <v>0.31267083599158002</v>
      </c>
      <c r="BN8" s="2">
        <v>30995.538279565601</v>
      </c>
      <c r="BO8" s="2">
        <v>30995.538279565601</v>
      </c>
      <c r="BP8" s="2">
        <v>1</v>
      </c>
      <c r="BQ8" s="2">
        <v>30995.538279565601</v>
      </c>
      <c r="BR8" s="2">
        <v>-3009.86350644102</v>
      </c>
      <c r="BS8" s="2">
        <v>-3009.86350644102</v>
      </c>
      <c r="BT8" s="2">
        <v>1</v>
      </c>
      <c r="BU8" s="2">
        <v>-3009.86350644102</v>
      </c>
      <c r="BV8" s="2">
        <v>-1</v>
      </c>
      <c r="BW8" s="2">
        <v>-1</v>
      </c>
      <c r="BX8" s="2">
        <v>1</v>
      </c>
      <c r="BY8" s="2">
        <v>-1</v>
      </c>
      <c r="BZ8" s="2">
        <v>30995.538279565601</v>
      </c>
      <c r="CA8" s="2">
        <v>30995.538279565601</v>
      </c>
      <c r="CB8" s="2">
        <v>1</v>
      </c>
      <c r="CC8" s="2">
        <v>30995.538279565601</v>
      </c>
      <c r="CD8" s="2">
        <v>-3009.86350644102</v>
      </c>
      <c r="CE8" s="2">
        <v>-3009.86350644102</v>
      </c>
      <c r="CF8" s="2">
        <v>1</v>
      </c>
      <c r="CG8" s="2">
        <v>-3009.86350644102</v>
      </c>
    </row>
    <row r="9" spans="2:85" s="2" customFormat="1" ht="17.25" thickBot="1" x14ac:dyDescent="0.35">
      <c r="B9" s="2">
        <v>0</v>
      </c>
      <c r="C9" s="10">
        <v>1984</v>
      </c>
      <c r="D9" s="2">
        <v>2</v>
      </c>
      <c r="E9" s="2">
        <v>12</v>
      </c>
      <c r="F9" s="2">
        <v>6</v>
      </c>
      <c r="G9" s="1">
        <f t="shared" si="0"/>
        <v>11904</v>
      </c>
      <c r="I9" s="2">
        <v>2</v>
      </c>
      <c r="J9" s="2">
        <v>205</v>
      </c>
      <c r="K9" s="2">
        <v>1230</v>
      </c>
      <c r="L9" s="2">
        <v>6</v>
      </c>
      <c r="M9" s="2">
        <v>205</v>
      </c>
      <c r="N9" s="2">
        <v>2.3333333333333299</v>
      </c>
      <c r="O9" s="3">
        <v>14</v>
      </c>
      <c r="P9" s="5">
        <v>6</v>
      </c>
      <c r="Q9" s="5">
        <v>2</v>
      </c>
      <c r="R9" s="9">
        <v>8861.3333333333303</v>
      </c>
      <c r="S9" s="2">
        <v>53168</v>
      </c>
      <c r="T9" s="2">
        <v>6</v>
      </c>
      <c r="U9" s="2">
        <v>7313</v>
      </c>
      <c r="V9" s="10">
        <v>0.5</v>
      </c>
      <c r="W9" s="2">
        <v>3</v>
      </c>
      <c r="X9" s="2">
        <v>6</v>
      </c>
      <c r="Y9" s="2">
        <v>0.5</v>
      </c>
      <c r="Z9" s="2">
        <v>0.33333333333333298</v>
      </c>
      <c r="AA9" s="2">
        <v>2</v>
      </c>
      <c r="AB9" s="2">
        <v>6</v>
      </c>
      <c r="AC9" s="2">
        <v>0</v>
      </c>
      <c r="AD9" s="2">
        <v>0.16666666666666599</v>
      </c>
      <c r="AE9" s="2">
        <v>1</v>
      </c>
      <c r="AF9" s="2">
        <v>6</v>
      </c>
      <c r="AG9" s="2">
        <v>0</v>
      </c>
      <c r="AH9" s="2">
        <v>0.33333333333333298</v>
      </c>
      <c r="AI9" s="2">
        <v>2</v>
      </c>
      <c r="AJ9" s="2">
        <v>6</v>
      </c>
      <c r="AK9" s="2">
        <v>0</v>
      </c>
      <c r="AL9" s="2">
        <v>0</v>
      </c>
      <c r="AM9" s="2">
        <v>0</v>
      </c>
      <c r="AN9" s="2">
        <v>6</v>
      </c>
      <c r="AO9" s="2">
        <v>0</v>
      </c>
      <c r="AP9" s="2">
        <v>0.66666666666666596</v>
      </c>
      <c r="AQ9" s="2">
        <v>4</v>
      </c>
      <c r="AR9" s="2">
        <v>6</v>
      </c>
      <c r="AS9" s="2">
        <v>1</v>
      </c>
      <c r="AT9" s="2">
        <v>0.33333333333333298</v>
      </c>
      <c r="AU9" s="2">
        <v>2</v>
      </c>
      <c r="AV9" s="2">
        <v>6</v>
      </c>
      <c r="AW9" s="2">
        <v>0</v>
      </c>
      <c r="AX9" s="2">
        <v>42158.7420133333</v>
      </c>
      <c r="AY9" s="2">
        <v>252952.45207999999</v>
      </c>
      <c r="AZ9" s="2">
        <v>6</v>
      </c>
      <c r="BA9" s="2">
        <v>49421.443549999902</v>
      </c>
      <c r="BB9" s="2">
        <v>219.74999999999901</v>
      </c>
      <c r="BC9" s="2">
        <v>1318.49999999999</v>
      </c>
      <c r="BD9" s="2">
        <v>6</v>
      </c>
      <c r="BE9" s="2">
        <v>227.58999999999901</v>
      </c>
      <c r="BF9" s="2">
        <v>2.5</v>
      </c>
      <c r="BG9" s="2">
        <v>15</v>
      </c>
      <c r="BH9" s="2">
        <v>6</v>
      </c>
      <c r="BI9" s="2">
        <v>3</v>
      </c>
      <c r="BJ9" s="2">
        <v>0.43887423747738802</v>
      </c>
      <c r="BK9" s="2">
        <v>2.63324542486433</v>
      </c>
      <c r="BL9" s="2">
        <v>6</v>
      </c>
      <c r="BM9" s="2">
        <v>0.51733632923834005</v>
      </c>
      <c r="BN9" s="2">
        <v>27892.784552604098</v>
      </c>
      <c r="BO9" s="2">
        <v>167356.70731562399</v>
      </c>
      <c r="BP9" s="2">
        <v>6</v>
      </c>
      <c r="BQ9" s="2">
        <v>35227.978052660997</v>
      </c>
      <c r="BR9" s="2">
        <v>-508.19363308543899</v>
      </c>
      <c r="BS9" s="2">
        <v>-3049.16179851263</v>
      </c>
      <c r="BT9" s="2">
        <v>6</v>
      </c>
      <c r="BU9" s="2">
        <v>-2236.9128557888398</v>
      </c>
      <c r="BV9" s="2">
        <v>-1</v>
      </c>
      <c r="BW9" s="2">
        <v>-6</v>
      </c>
      <c r="BX9" s="2">
        <v>6</v>
      </c>
      <c r="BY9" s="2">
        <v>-1</v>
      </c>
      <c r="BZ9" s="2">
        <v>27892.784552604098</v>
      </c>
      <c r="CA9" s="2">
        <v>167356.70731562399</v>
      </c>
      <c r="CB9" s="2">
        <v>6</v>
      </c>
      <c r="CC9" s="2">
        <v>35227.978052660997</v>
      </c>
      <c r="CD9" s="2">
        <v>-508.19363308543899</v>
      </c>
      <c r="CE9" s="2">
        <v>-3049.16179851263</v>
      </c>
      <c r="CF9" s="2">
        <v>6</v>
      </c>
      <c r="CG9" s="2">
        <v>-2236.9128557888398</v>
      </c>
    </row>
    <row r="10" spans="2:85" s="2" customFormat="1" x14ac:dyDescent="0.3">
      <c r="B10" s="2">
        <v>0</v>
      </c>
      <c r="C10" s="2">
        <v>1985</v>
      </c>
      <c r="D10" s="2">
        <v>3</v>
      </c>
      <c r="E10" s="2">
        <v>3</v>
      </c>
      <c r="F10" s="2">
        <v>1</v>
      </c>
      <c r="G10" s="1">
        <f t="shared" si="0"/>
        <v>1985</v>
      </c>
      <c r="I10" s="2">
        <v>3</v>
      </c>
      <c r="J10" s="2">
        <v>205</v>
      </c>
      <c r="K10" s="2">
        <v>205</v>
      </c>
      <c r="L10" s="2">
        <v>1</v>
      </c>
      <c r="M10" s="2">
        <v>205</v>
      </c>
      <c r="N10" s="2">
        <v>3</v>
      </c>
      <c r="O10" s="2">
        <v>3</v>
      </c>
      <c r="P10" s="2">
        <v>1</v>
      </c>
      <c r="Q10" s="2">
        <v>3</v>
      </c>
      <c r="R10" s="2">
        <v>17268.900000000001</v>
      </c>
      <c r="S10" s="2">
        <v>17268.900000000001</v>
      </c>
      <c r="T10" s="2">
        <v>1</v>
      </c>
      <c r="U10" s="2">
        <v>17268.900000000001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1</v>
      </c>
      <c r="AO10" s="2">
        <v>0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46769.338710000004</v>
      </c>
      <c r="AY10" s="2">
        <v>46769.338710000004</v>
      </c>
      <c r="AZ10" s="2">
        <v>1</v>
      </c>
      <c r="BA10" s="2">
        <v>46769.338710000004</v>
      </c>
      <c r="BB10" s="2">
        <v>7726.19</v>
      </c>
      <c r="BC10" s="2">
        <v>7726.19</v>
      </c>
      <c r="BD10" s="2">
        <v>1</v>
      </c>
      <c r="BE10" s="2">
        <v>7726.19</v>
      </c>
      <c r="BF10" s="2">
        <v>3</v>
      </c>
      <c r="BG10" s="2">
        <v>3</v>
      </c>
      <c r="BH10" s="2">
        <v>1</v>
      </c>
      <c r="BI10" s="2">
        <v>3</v>
      </c>
      <c r="BJ10" s="2">
        <v>0.23174462598793499</v>
      </c>
      <c r="BK10" s="2">
        <v>0.23174462598793499</v>
      </c>
      <c r="BL10" s="2">
        <v>1</v>
      </c>
      <c r="BM10" s="2">
        <v>0.23174462598793499</v>
      </c>
      <c r="BN10" s="2">
        <v>32753.092560965801</v>
      </c>
      <c r="BO10" s="2">
        <v>32753.092560965801</v>
      </c>
      <c r="BP10" s="2">
        <v>1</v>
      </c>
      <c r="BQ10" s="2">
        <v>32753.092560965801</v>
      </c>
      <c r="BR10" s="2">
        <v>8199.9589947980603</v>
      </c>
      <c r="BS10" s="2">
        <v>8199.9589947980603</v>
      </c>
      <c r="BT10" s="2">
        <v>1</v>
      </c>
      <c r="BU10" s="2">
        <v>8199.9589947980603</v>
      </c>
      <c r="BV10" s="2">
        <v>-1</v>
      </c>
      <c r="BW10" s="2">
        <v>-1</v>
      </c>
      <c r="BX10" s="2">
        <v>1</v>
      </c>
      <c r="BY10" s="2">
        <v>-1</v>
      </c>
      <c r="BZ10" s="2">
        <v>32753.092560965801</v>
      </c>
      <c r="CA10" s="2">
        <v>32753.092560965801</v>
      </c>
      <c r="CB10" s="2">
        <v>1</v>
      </c>
      <c r="CC10" s="2">
        <v>32753.092560965801</v>
      </c>
      <c r="CD10" s="2">
        <v>8199.9589947980603</v>
      </c>
      <c r="CE10" s="2">
        <v>8199.9589947980603</v>
      </c>
      <c r="CF10" s="2">
        <v>1</v>
      </c>
      <c r="CG10" s="2">
        <v>8199.9589947980603</v>
      </c>
    </row>
    <row r="11" spans="2:85" s="2" customFormat="1" x14ac:dyDescent="0.3">
      <c r="G11" s="1">
        <f>SUM(G5:G10)/SUM(F5:F10)</f>
        <v>1982.4285714285713</v>
      </c>
    </row>
    <row r="12" spans="2:85" s="2" customFormat="1" x14ac:dyDescent="0.3"/>
    <row r="13" spans="2:85" x14ac:dyDescent="0.3">
      <c r="B13" s="1">
        <v>1</v>
      </c>
      <c r="C13" s="1">
        <v>1985</v>
      </c>
      <c r="D13" s="1">
        <v>3.3333333333333299</v>
      </c>
      <c r="E13" s="1">
        <v>10</v>
      </c>
      <c r="F13" s="1">
        <v>3</v>
      </c>
      <c r="G13" s="1">
        <f>C13*F13</f>
        <v>5955</v>
      </c>
      <c r="I13" s="1">
        <v>3</v>
      </c>
      <c r="J13" s="1">
        <v>205</v>
      </c>
      <c r="K13" s="1">
        <v>615</v>
      </c>
      <c r="L13" s="1">
        <v>3</v>
      </c>
      <c r="M13" s="1">
        <v>205</v>
      </c>
      <c r="N13" s="1">
        <v>3</v>
      </c>
      <c r="O13" s="1">
        <v>9</v>
      </c>
      <c r="P13" s="1">
        <v>3</v>
      </c>
      <c r="Q13" s="1">
        <v>3</v>
      </c>
      <c r="R13" s="1">
        <v>10129.9666666666</v>
      </c>
      <c r="S13" s="1">
        <v>30389.9</v>
      </c>
      <c r="T13" s="1">
        <v>3</v>
      </c>
      <c r="U13" s="1">
        <v>9927.9</v>
      </c>
      <c r="V13" s="1">
        <v>1</v>
      </c>
      <c r="W13" s="1">
        <v>3</v>
      </c>
      <c r="X13" s="1">
        <v>3</v>
      </c>
      <c r="Y13" s="1">
        <v>1</v>
      </c>
      <c r="Z13" s="1">
        <v>0</v>
      </c>
      <c r="AA13" s="1">
        <v>0</v>
      </c>
      <c r="AB13" s="1">
        <v>3</v>
      </c>
      <c r="AC13" s="1">
        <v>0</v>
      </c>
      <c r="AD13" s="1">
        <v>0</v>
      </c>
      <c r="AE13" s="1">
        <v>0</v>
      </c>
      <c r="AF13" s="1">
        <v>3</v>
      </c>
      <c r="AG13" s="1">
        <v>0</v>
      </c>
      <c r="AH13" s="1">
        <v>0</v>
      </c>
      <c r="AI13" s="1">
        <v>0</v>
      </c>
      <c r="AJ13" s="1">
        <v>3</v>
      </c>
      <c r="AK13" s="1">
        <v>0</v>
      </c>
      <c r="AL13" s="1">
        <v>0</v>
      </c>
      <c r="AM13" s="1">
        <v>0</v>
      </c>
      <c r="AN13" s="1">
        <v>3</v>
      </c>
      <c r="AO13" s="1">
        <v>0</v>
      </c>
      <c r="AP13" s="1">
        <v>1</v>
      </c>
      <c r="AQ13" s="1">
        <v>3</v>
      </c>
      <c r="AR13" s="1">
        <v>3</v>
      </c>
      <c r="AS13" s="1">
        <v>1</v>
      </c>
      <c r="AT13" s="1">
        <v>0.66666666666666596</v>
      </c>
      <c r="AU13" s="1">
        <v>2</v>
      </c>
      <c r="AV13" s="1">
        <v>3</v>
      </c>
      <c r="AW13" s="1">
        <v>1</v>
      </c>
      <c r="AX13" s="1">
        <v>17184.82258</v>
      </c>
      <c r="AY13" s="1">
        <v>51554.46774</v>
      </c>
      <c r="AZ13" s="1">
        <v>3</v>
      </c>
      <c r="BA13" s="1">
        <v>16670.72581</v>
      </c>
      <c r="BB13" s="1">
        <v>1494.57666666666</v>
      </c>
      <c r="BC13" s="1">
        <v>4483.7299999999996</v>
      </c>
      <c r="BD13" s="1">
        <v>3</v>
      </c>
      <c r="BE13" s="1">
        <v>1440.96</v>
      </c>
      <c r="BF13" s="1">
        <v>1</v>
      </c>
      <c r="BG13" s="1">
        <v>3</v>
      </c>
      <c r="BH13" s="1">
        <v>3</v>
      </c>
      <c r="BI13" s="1">
        <v>1</v>
      </c>
      <c r="BJ13" s="1">
        <v>0.29087409759403998</v>
      </c>
      <c r="BK13" s="1">
        <v>0.87262229278212</v>
      </c>
      <c r="BL13" s="1">
        <v>3</v>
      </c>
      <c r="BM13" s="1">
        <v>0.23888012274402401</v>
      </c>
      <c r="BN13" s="1">
        <v>2964.82681609462</v>
      </c>
      <c r="BO13" s="1">
        <v>8894.4804482838808</v>
      </c>
      <c r="BP13" s="1">
        <v>3</v>
      </c>
      <c r="BQ13" s="1">
        <v>2444.1405667231402</v>
      </c>
      <c r="BR13" s="1">
        <v>1345.0275233375</v>
      </c>
      <c r="BS13" s="1">
        <v>4035.0825700125201</v>
      </c>
      <c r="BT13" s="1">
        <v>3</v>
      </c>
      <c r="BU13" s="1">
        <v>1239.3903207291801</v>
      </c>
      <c r="BV13" s="1">
        <v>-1</v>
      </c>
      <c r="BW13" s="1">
        <v>-3</v>
      </c>
      <c r="BX13" s="1">
        <v>3</v>
      </c>
      <c r="BY13" s="1">
        <v>-1</v>
      </c>
      <c r="BZ13" s="1">
        <v>2964.82681609462</v>
      </c>
      <c r="CA13" s="1">
        <v>8894.4804482838808</v>
      </c>
      <c r="CB13" s="1">
        <v>3</v>
      </c>
      <c r="CC13" s="1">
        <v>2444.1405667231402</v>
      </c>
      <c r="CD13" s="1">
        <v>1345.0275233375</v>
      </c>
      <c r="CE13" s="1">
        <v>4035.0825700125201</v>
      </c>
      <c r="CF13" s="1">
        <v>3</v>
      </c>
      <c r="CG13" s="1">
        <v>1239.3903207291801</v>
      </c>
    </row>
    <row r="14" spans="2:85" x14ac:dyDescent="0.3">
      <c r="B14" s="1">
        <v>1</v>
      </c>
      <c r="C14" s="1">
        <v>1993</v>
      </c>
      <c r="D14" s="1">
        <v>3</v>
      </c>
      <c r="E14" s="1">
        <v>6</v>
      </c>
      <c r="F14" s="1">
        <v>2</v>
      </c>
      <c r="G14" s="1">
        <f t="shared" ref="G14:G21" si="1">C14*F14</f>
        <v>3986</v>
      </c>
      <c r="I14" s="1">
        <v>3</v>
      </c>
      <c r="J14" s="1">
        <v>205</v>
      </c>
      <c r="K14" s="1">
        <v>410</v>
      </c>
      <c r="L14" s="1">
        <v>2</v>
      </c>
      <c r="M14" s="1">
        <v>205</v>
      </c>
      <c r="N14" s="1">
        <v>2.5</v>
      </c>
      <c r="O14" s="1">
        <v>5</v>
      </c>
      <c r="P14" s="1">
        <v>2</v>
      </c>
      <c r="Q14" s="1">
        <v>2.5</v>
      </c>
      <c r="R14" s="1">
        <v>9799</v>
      </c>
      <c r="S14" s="1">
        <v>19598</v>
      </c>
      <c r="T14" s="1">
        <v>2</v>
      </c>
      <c r="U14" s="1">
        <v>9799</v>
      </c>
      <c r="V14" s="1">
        <v>0</v>
      </c>
      <c r="W14" s="1">
        <v>0</v>
      </c>
      <c r="X14" s="1">
        <v>2</v>
      </c>
      <c r="Y14" s="1">
        <v>0</v>
      </c>
      <c r="Z14" s="1">
        <v>0.5</v>
      </c>
      <c r="AA14" s="1">
        <v>1</v>
      </c>
      <c r="AB14" s="1">
        <v>2</v>
      </c>
      <c r="AC14" s="1">
        <v>0.5</v>
      </c>
      <c r="AD14" s="1">
        <v>0.5</v>
      </c>
      <c r="AE14" s="1">
        <v>1</v>
      </c>
      <c r="AF14" s="1">
        <v>2</v>
      </c>
      <c r="AG14" s="1">
        <v>0.5</v>
      </c>
      <c r="AH14" s="1">
        <v>0</v>
      </c>
      <c r="AI14" s="1">
        <v>0</v>
      </c>
      <c r="AJ14" s="1">
        <v>2</v>
      </c>
      <c r="AK14" s="1">
        <v>0</v>
      </c>
      <c r="AL14" s="1">
        <v>0</v>
      </c>
      <c r="AM14" s="1">
        <v>0</v>
      </c>
      <c r="AN14" s="1">
        <v>2</v>
      </c>
      <c r="AO14" s="1">
        <v>0</v>
      </c>
      <c r="AP14" s="1">
        <v>1</v>
      </c>
      <c r="AQ14" s="1">
        <v>2</v>
      </c>
      <c r="AR14" s="1">
        <v>2</v>
      </c>
      <c r="AS14" s="1">
        <v>1</v>
      </c>
      <c r="AT14" s="1">
        <v>0.5</v>
      </c>
      <c r="AU14" s="1">
        <v>1</v>
      </c>
      <c r="AV14" s="1">
        <v>2</v>
      </c>
      <c r="AW14" s="1">
        <v>0.5</v>
      </c>
      <c r="AX14" s="1">
        <v>12150.677419</v>
      </c>
      <c r="AY14" s="1">
        <v>24301.354837999999</v>
      </c>
      <c r="AZ14" s="1">
        <v>2</v>
      </c>
      <c r="BA14" s="1">
        <v>12150.677419</v>
      </c>
      <c r="BB14" s="1">
        <v>621.54999999999995</v>
      </c>
      <c r="BC14" s="1">
        <v>1243.0999999999999</v>
      </c>
      <c r="BD14" s="1">
        <v>2</v>
      </c>
      <c r="BE14" s="1">
        <v>621.54999999999995</v>
      </c>
      <c r="BF14" s="1">
        <v>1</v>
      </c>
      <c r="BG14" s="1">
        <v>2</v>
      </c>
      <c r="BH14" s="1">
        <v>2</v>
      </c>
      <c r="BI14" s="1">
        <v>1</v>
      </c>
      <c r="BJ14" s="1">
        <v>0.45413474253834701</v>
      </c>
      <c r="BK14" s="1">
        <v>0.90826948507669503</v>
      </c>
      <c r="BL14" s="1">
        <v>2</v>
      </c>
      <c r="BM14" s="1">
        <v>0.45413474253834701</v>
      </c>
      <c r="BN14" s="1">
        <v>-2084.1569906935301</v>
      </c>
      <c r="BO14" s="1">
        <v>-4168.3139813870603</v>
      </c>
      <c r="BP14" s="1">
        <v>2</v>
      </c>
      <c r="BQ14" s="1">
        <v>-2084.1569906935301</v>
      </c>
      <c r="BR14" s="1">
        <v>1071.1223980596001</v>
      </c>
      <c r="BS14" s="1">
        <v>2142.2447961192102</v>
      </c>
      <c r="BT14" s="1">
        <v>2</v>
      </c>
      <c r="BU14" s="1">
        <v>1071.1223980596001</v>
      </c>
      <c r="BV14" s="1">
        <v>-1</v>
      </c>
      <c r="BW14" s="1">
        <v>-2</v>
      </c>
      <c r="BX14" s="1">
        <v>2</v>
      </c>
      <c r="BY14" s="1">
        <v>-1</v>
      </c>
      <c r="BZ14" s="1">
        <v>-2084.1569906935301</v>
      </c>
      <c r="CA14" s="1">
        <v>-4168.3139813870603</v>
      </c>
      <c r="CB14" s="1">
        <v>2</v>
      </c>
      <c r="CC14" s="1">
        <v>-2084.1569906935301</v>
      </c>
      <c r="CD14" s="1">
        <v>1071.1223980596001</v>
      </c>
      <c r="CE14" s="1">
        <v>2142.2447961192102</v>
      </c>
      <c r="CF14" s="1">
        <v>2</v>
      </c>
      <c r="CG14" s="1">
        <v>1071.1223980596001</v>
      </c>
    </row>
    <row r="15" spans="2:85" x14ac:dyDescent="0.3">
      <c r="B15" s="1">
        <v>1</v>
      </c>
      <c r="C15" s="1">
        <v>1995</v>
      </c>
      <c r="D15" s="1">
        <v>5</v>
      </c>
      <c r="E15" s="1">
        <v>15</v>
      </c>
      <c r="F15" s="1">
        <v>3</v>
      </c>
      <c r="G15" s="1">
        <f t="shared" si="1"/>
        <v>5985</v>
      </c>
      <c r="I15" s="1">
        <v>5</v>
      </c>
      <c r="J15" s="1">
        <v>165</v>
      </c>
      <c r="K15" s="1">
        <v>495</v>
      </c>
      <c r="L15" s="1">
        <v>3</v>
      </c>
      <c r="M15" s="1">
        <v>165</v>
      </c>
      <c r="N15" s="1">
        <v>3</v>
      </c>
      <c r="O15" s="1">
        <v>9</v>
      </c>
      <c r="P15" s="1">
        <v>3</v>
      </c>
      <c r="Q15" s="1">
        <v>3</v>
      </c>
      <c r="R15" s="1">
        <v>13146.9333333333</v>
      </c>
      <c r="S15" s="1">
        <v>39440.800000000003</v>
      </c>
      <c r="T15" s="1">
        <v>3</v>
      </c>
      <c r="U15" s="1">
        <v>13187.9</v>
      </c>
      <c r="V15" s="1">
        <v>0</v>
      </c>
      <c r="W15" s="1">
        <v>0</v>
      </c>
      <c r="X15" s="1">
        <v>3</v>
      </c>
      <c r="Y15" s="1">
        <v>0</v>
      </c>
      <c r="Z15" s="1">
        <v>0.33333333333333298</v>
      </c>
      <c r="AA15" s="1">
        <v>1</v>
      </c>
      <c r="AB15" s="1">
        <v>3</v>
      </c>
      <c r="AC15" s="1">
        <v>0</v>
      </c>
      <c r="AD15" s="1">
        <v>0.66666666666666596</v>
      </c>
      <c r="AE15" s="1">
        <v>2</v>
      </c>
      <c r="AF15" s="1">
        <v>3</v>
      </c>
      <c r="AG15" s="1">
        <v>1</v>
      </c>
      <c r="AH15" s="1">
        <v>0</v>
      </c>
      <c r="AI15" s="1">
        <v>0</v>
      </c>
      <c r="AJ15" s="1">
        <v>3</v>
      </c>
      <c r="AK15" s="1">
        <v>0</v>
      </c>
      <c r="AL15" s="1">
        <v>0</v>
      </c>
      <c r="AM15" s="1">
        <v>0</v>
      </c>
      <c r="AN15" s="1">
        <v>3</v>
      </c>
      <c r="AO15" s="1">
        <v>0</v>
      </c>
      <c r="AP15" s="1">
        <v>1</v>
      </c>
      <c r="AQ15" s="1">
        <v>3</v>
      </c>
      <c r="AR15" s="1">
        <v>3</v>
      </c>
      <c r="AS15" s="1">
        <v>1</v>
      </c>
      <c r="AT15" s="1">
        <v>0.66666666666666596</v>
      </c>
      <c r="AU15" s="1">
        <v>2</v>
      </c>
      <c r="AV15" s="1">
        <v>3</v>
      </c>
      <c r="AW15" s="1">
        <v>1</v>
      </c>
      <c r="AX15" s="1">
        <v>16073.35484</v>
      </c>
      <c r="AY15" s="1">
        <v>48220.06452</v>
      </c>
      <c r="AZ15" s="1">
        <v>3</v>
      </c>
      <c r="BA15" s="1">
        <v>16770.03226</v>
      </c>
      <c r="BB15" s="1">
        <v>824.59333333333302</v>
      </c>
      <c r="BC15" s="1">
        <v>2473.7799999999902</v>
      </c>
      <c r="BD15" s="1">
        <v>3</v>
      </c>
      <c r="BE15" s="1">
        <v>508.58</v>
      </c>
      <c r="BF15" s="1">
        <v>2</v>
      </c>
      <c r="BG15" s="1">
        <v>6</v>
      </c>
      <c r="BH15" s="1">
        <v>3</v>
      </c>
      <c r="BI15" s="1">
        <v>2</v>
      </c>
      <c r="BJ15" s="1">
        <v>0.40566734644270402</v>
      </c>
      <c r="BK15" s="1">
        <v>1.21700203932811</v>
      </c>
      <c r="BL15" s="1">
        <v>3</v>
      </c>
      <c r="BM15" s="1">
        <v>0.45746931193030899</v>
      </c>
      <c r="BN15" s="1">
        <v>1907.0813475576799</v>
      </c>
      <c r="BO15" s="1">
        <v>5721.24404267305</v>
      </c>
      <c r="BP15" s="1">
        <v>3</v>
      </c>
      <c r="BQ15" s="1">
        <v>2717.7014224131899</v>
      </c>
      <c r="BR15" s="1">
        <v>4343.2081868879504</v>
      </c>
      <c r="BS15" s="1">
        <v>13029.6245606638</v>
      </c>
      <c r="BT15" s="1">
        <v>3</v>
      </c>
      <c r="BU15" s="1">
        <v>4399.6838069134501</v>
      </c>
      <c r="BV15" s="1">
        <v>-1</v>
      </c>
      <c r="BW15" s="1">
        <v>-3</v>
      </c>
      <c r="BX15" s="1">
        <v>3</v>
      </c>
      <c r="BY15" s="1">
        <v>-1</v>
      </c>
      <c r="BZ15" s="1">
        <v>1907.0813475576799</v>
      </c>
      <c r="CA15" s="1">
        <v>5721.24404267305</v>
      </c>
      <c r="CB15" s="1">
        <v>3</v>
      </c>
      <c r="CC15" s="1">
        <v>2717.7014224131899</v>
      </c>
      <c r="CD15" s="1">
        <v>4343.2081868879504</v>
      </c>
      <c r="CE15" s="1">
        <v>13029.6245606638</v>
      </c>
      <c r="CF15" s="1">
        <v>3</v>
      </c>
      <c r="CG15" s="1">
        <v>4399.6838069134501</v>
      </c>
    </row>
    <row r="16" spans="2:85" x14ac:dyDescent="0.3">
      <c r="B16" s="1">
        <v>1</v>
      </c>
      <c r="C16" s="1">
        <v>1996</v>
      </c>
      <c r="D16" s="1">
        <v>6</v>
      </c>
      <c r="E16" s="1">
        <v>24</v>
      </c>
      <c r="F16" s="1">
        <v>4</v>
      </c>
      <c r="G16" s="1">
        <f t="shared" si="1"/>
        <v>7984</v>
      </c>
      <c r="I16" s="1">
        <v>6</v>
      </c>
      <c r="J16" s="1">
        <v>165</v>
      </c>
      <c r="K16" s="1">
        <v>660</v>
      </c>
      <c r="L16" s="1">
        <v>4</v>
      </c>
      <c r="M16" s="1">
        <v>165</v>
      </c>
      <c r="N16" s="1">
        <v>3</v>
      </c>
      <c r="O16" s="1">
        <v>12</v>
      </c>
      <c r="P16" s="1">
        <v>4</v>
      </c>
      <c r="Q16" s="1">
        <v>3</v>
      </c>
      <c r="R16" s="1">
        <v>10712.4</v>
      </c>
      <c r="S16" s="1">
        <v>42849.599999999999</v>
      </c>
      <c r="T16" s="1">
        <v>4</v>
      </c>
      <c r="U16" s="1">
        <v>11000.4</v>
      </c>
      <c r="V16" s="1">
        <v>0.5</v>
      </c>
      <c r="W16" s="1">
        <v>2</v>
      </c>
      <c r="X16" s="1">
        <v>4</v>
      </c>
      <c r="Y16" s="1">
        <v>0.5</v>
      </c>
      <c r="Z16" s="1">
        <v>0.25</v>
      </c>
      <c r="AA16" s="1">
        <v>1</v>
      </c>
      <c r="AB16" s="1">
        <v>4</v>
      </c>
      <c r="AC16" s="1">
        <v>0</v>
      </c>
      <c r="AD16" s="1">
        <v>0.25</v>
      </c>
      <c r="AE16" s="1">
        <v>1</v>
      </c>
      <c r="AF16" s="1">
        <v>4</v>
      </c>
      <c r="AG16" s="1">
        <v>0</v>
      </c>
      <c r="AH16" s="1">
        <v>0</v>
      </c>
      <c r="AI16" s="1">
        <v>0</v>
      </c>
      <c r="AJ16" s="1">
        <v>4</v>
      </c>
      <c r="AK16" s="1">
        <v>0</v>
      </c>
      <c r="AL16" s="1">
        <v>0.25</v>
      </c>
      <c r="AM16" s="1">
        <v>1</v>
      </c>
      <c r="AN16" s="1">
        <v>4</v>
      </c>
      <c r="AO16" s="1">
        <v>0</v>
      </c>
      <c r="AP16" s="1">
        <v>0.75</v>
      </c>
      <c r="AQ16" s="1">
        <v>3</v>
      </c>
      <c r="AR16" s="1">
        <v>4</v>
      </c>
      <c r="AS16" s="1">
        <v>1</v>
      </c>
      <c r="AT16" s="1">
        <v>0.25</v>
      </c>
      <c r="AU16" s="1">
        <v>1</v>
      </c>
      <c r="AV16" s="1">
        <v>4</v>
      </c>
      <c r="AW16" s="1">
        <v>0</v>
      </c>
      <c r="AX16" s="1">
        <v>14519.439516</v>
      </c>
      <c r="AY16" s="1">
        <v>58077.758064000001</v>
      </c>
      <c r="AZ16" s="1">
        <v>4</v>
      </c>
      <c r="BA16" s="1">
        <v>15427.51613</v>
      </c>
      <c r="BB16" s="1">
        <v>960.43499999999995</v>
      </c>
      <c r="BC16" s="1">
        <v>3841.74</v>
      </c>
      <c r="BD16" s="1">
        <v>4</v>
      </c>
      <c r="BE16" s="1">
        <v>806.57999999999902</v>
      </c>
      <c r="BF16" s="1">
        <v>1.5</v>
      </c>
      <c r="BG16" s="1">
        <v>6</v>
      </c>
      <c r="BH16" s="1">
        <v>4</v>
      </c>
      <c r="BI16" s="1">
        <v>2</v>
      </c>
      <c r="BJ16" s="1">
        <v>0.348282446194151</v>
      </c>
      <c r="BK16" s="1">
        <v>1.3931297847766</v>
      </c>
      <c r="BL16" s="1">
        <v>4</v>
      </c>
      <c r="BM16" s="1">
        <v>0.31308894372804402</v>
      </c>
      <c r="BN16" s="1">
        <v>306.022610735581</v>
      </c>
      <c r="BO16" s="1">
        <v>1224.0904429423199</v>
      </c>
      <c r="BP16" s="1">
        <v>4</v>
      </c>
      <c r="BQ16" s="1">
        <v>1228.46901212335</v>
      </c>
      <c r="BR16" s="1">
        <v>1952.43926960763</v>
      </c>
      <c r="BS16" s="1">
        <v>7809.7570784305499</v>
      </c>
      <c r="BT16" s="1">
        <v>4</v>
      </c>
      <c r="BU16" s="1">
        <v>2232.54848588606</v>
      </c>
      <c r="BV16" s="1">
        <v>-1</v>
      </c>
      <c r="BW16" s="1">
        <v>-4</v>
      </c>
      <c r="BX16" s="1">
        <v>4</v>
      </c>
      <c r="BY16" s="1">
        <v>-1</v>
      </c>
      <c r="BZ16" s="1">
        <v>306.022610735581</v>
      </c>
      <c r="CA16" s="1">
        <v>1224.0904429423199</v>
      </c>
      <c r="CB16" s="1">
        <v>4</v>
      </c>
      <c r="CC16" s="1">
        <v>1228.46901212335</v>
      </c>
      <c r="CD16" s="1">
        <v>1952.43926960763</v>
      </c>
      <c r="CE16" s="1">
        <v>7809.7570784305499</v>
      </c>
      <c r="CF16" s="1">
        <v>4</v>
      </c>
      <c r="CG16" s="1">
        <v>2232.54848588606</v>
      </c>
    </row>
    <row r="17" spans="2:85" x14ac:dyDescent="0.3">
      <c r="B17" s="1">
        <v>1</v>
      </c>
      <c r="C17" s="1">
        <v>1997</v>
      </c>
      <c r="D17" s="1">
        <v>6.75</v>
      </c>
      <c r="E17" s="1">
        <v>27</v>
      </c>
      <c r="F17" s="1">
        <v>4</v>
      </c>
      <c r="G17" s="1">
        <f t="shared" si="1"/>
        <v>7988</v>
      </c>
      <c r="I17" s="1">
        <v>7</v>
      </c>
      <c r="J17" s="1">
        <v>155</v>
      </c>
      <c r="K17" s="1">
        <v>620</v>
      </c>
      <c r="L17" s="1">
        <v>4</v>
      </c>
      <c r="M17" s="1">
        <v>165</v>
      </c>
      <c r="N17" s="1">
        <v>3</v>
      </c>
      <c r="O17" s="1">
        <v>12</v>
      </c>
      <c r="P17" s="1">
        <v>4</v>
      </c>
      <c r="Q17" s="1">
        <v>3</v>
      </c>
      <c r="R17" s="1">
        <v>12157.775</v>
      </c>
      <c r="S17" s="1">
        <v>48631.1</v>
      </c>
      <c r="T17" s="1">
        <v>4</v>
      </c>
      <c r="U17" s="1">
        <v>11223.8</v>
      </c>
      <c r="V17" s="1">
        <v>0.25</v>
      </c>
      <c r="W17" s="1">
        <v>1</v>
      </c>
      <c r="X17" s="1">
        <v>4</v>
      </c>
      <c r="Y17" s="1">
        <v>0</v>
      </c>
      <c r="Z17" s="1">
        <v>0.5</v>
      </c>
      <c r="AA17" s="1">
        <v>2</v>
      </c>
      <c r="AB17" s="1">
        <v>4</v>
      </c>
      <c r="AC17" s="1">
        <v>0.5</v>
      </c>
      <c r="AD17" s="1">
        <v>0.25</v>
      </c>
      <c r="AE17" s="1">
        <v>1</v>
      </c>
      <c r="AF17" s="1">
        <v>4</v>
      </c>
      <c r="AG17" s="1">
        <v>0</v>
      </c>
      <c r="AH17" s="1">
        <v>0</v>
      </c>
      <c r="AI17" s="1">
        <v>0</v>
      </c>
      <c r="AJ17" s="1">
        <v>4</v>
      </c>
      <c r="AK17" s="1">
        <v>0</v>
      </c>
      <c r="AL17" s="1">
        <v>0</v>
      </c>
      <c r="AM17" s="1">
        <v>0</v>
      </c>
      <c r="AN17" s="1">
        <v>4</v>
      </c>
      <c r="AO17" s="1">
        <v>0</v>
      </c>
      <c r="AP17" s="1">
        <v>1</v>
      </c>
      <c r="AQ17" s="1">
        <v>4</v>
      </c>
      <c r="AR17" s="1">
        <v>4</v>
      </c>
      <c r="AS17" s="1">
        <v>1</v>
      </c>
      <c r="AT17" s="1">
        <v>0.75</v>
      </c>
      <c r="AU17" s="1">
        <v>3</v>
      </c>
      <c r="AV17" s="1">
        <v>4</v>
      </c>
      <c r="AW17" s="1">
        <v>1</v>
      </c>
      <c r="AX17" s="1">
        <v>13365.104837499999</v>
      </c>
      <c r="AY17" s="1">
        <v>53460.419349999996</v>
      </c>
      <c r="AZ17" s="1">
        <v>4</v>
      </c>
      <c r="BA17" s="1">
        <v>12994.064515</v>
      </c>
      <c r="BB17" s="1">
        <v>1177.8875</v>
      </c>
      <c r="BC17" s="1">
        <v>4711.55</v>
      </c>
      <c r="BD17" s="1">
        <v>4</v>
      </c>
      <c r="BE17" s="1">
        <v>1130.4949999999999</v>
      </c>
      <c r="BF17" s="1">
        <v>2</v>
      </c>
      <c r="BG17" s="1">
        <v>8</v>
      </c>
      <c r="BH17" s="1">
        <v>4</v>
      </c>
      <c r="BI17" s="1">
        <v>2</v>
      </c>
      <c r="BJ17" s="1">
        <v>0.32927456323142701</v>
      </c>
      <c r="BK17" s="1">
        <v>1.31709825292571</v>
      </c>
      <c r="BL17" s="1">
        <v>4</v>
      </c>
      <c r="BM17" s="1">
        <v>0.32798335539004703</v>
      </c>
      <c r="BN17" s="1">
        <v>-816.54750089221295</v>
      </c>
      <c r="BO17" s="1">
        <v>-3266.19000356885</v>
      </c>
      <c r="BP17" s="1">
        <v>4</v>
      </c>
      <c r="BQ17" s="1">
        <v>-1206.8048942180801</v>
      </c>
      <c r="BR17" s="1">
        <v>3431.1286158529001</v>
      </c>
      <c r="BS17" s="1">
        <v>13724.5144634116</v>
      </c>
      <c r="BT17" s="1">
        <v>4</v>
      </c>
      <c r="BU17" s="1">
        <v>2503.8441944292299</v>
      </c>
      <c r="BV17" s="1">
        <v>-1</v>
      </c>
      <c r="BW17" s="1">
        <v>-4</v>
      </c>
      <c r="BX17" s="1">
        <v>4</v>
      </c>
      <c r="BY17" s="1">
        <v>-1</v>
      </c>
      <c r="BZ17" s="1">
        <v>-816.54750089221295</v>
      </c>
      <c r="CA17" s="1">
        <v>-3266.19000356885</v>
      </c>
      <c r="CB17" s="1">
        <v>4</v>
      </c>
      <c r="CC17" s="1">
        <v>-1206.8048942180801</v>
      </c>
      <c r="CD17" s="1">
        <v>3431.1286158529001</v>
      </c>
      <c r="CE17" s="1">
        <v>13724.5144634116</v>
      </c>
      <c r="CF17" s="1">
        <v>4</v>
      </c>
      <c r="CG17" s="1">
        <v>2503.8441944292299</v>
      </c>
    </row>
    <row r="18" spans="2:85" ht="17.25" thickBot="1" x14ac:dyDescent="0.35">
      <c r="B18" s="1">
        <v>1</v>
      </c>
      <c r="C18" s="1">
        <v>2000</v>
      </c>
      <c r="D18" s="1">
        <v>6.8</v>
      </c>
      <c r="E18" s="1">
        <v>34</v>
      </c>
      <c r="F18" s="1">
        <v>5</v>
      </c>
      <c r="G18" s="1">
        <f t="shared" si="1"/>
        <v>10000</v>
      </c>
      <c r="I18" s="1">
        <v>7</v>
      </c>
      <c r="J18" s="1">
        <v>165</v>
      </c>
      <c r="K18" s="1">
        <v>825</v>
      </c>
      <c r="L18" s="1">
        <v>5</v>
      </c>
      <c r="M18" s="1">
        <v>165</v>
      </c>
      <c r="N18" s="1">
        <v>2.6</v>
      </c>
      <c r="O18" s="1">
        <v>13</v>
      </c>
      <c r="P18" s="1">
        <v>5</v>
      </c>
      <c r="Q18" s="1">
        <v>2</v>
      </c>
      <c r="R18" s="1">
        <v>13362.26</v>
      </c>
      <c r="S18" s="1">
        <v>66811.3</v>
      </c>
      <c r="T18" s="1">
        <v>5</v>
      </c>
      <c r="U18" s="1">
        <v>11025.8</v>
      </c>
      <c r="V18" s="1">
        <v>0</v>
      </c>
      <c r="W18" s="1">
        <v>0</v>
      </c>
      <c r="X18" s="1">
        <v>5</v>
      </c>
      <c r="Y18" s="1">
        <v>0</v>
      </c>
      <c r="Z18" s="1">
        <v>0.4</v>
      </c>
      <c r="AA18" s="1">
        <v>2</v>
      </c>
      <c r="AB18" s="1">
        <v>5</v>
      </c>
      <c r="AC18" s="1">
        <v>0</v>
      </c>
      <c r="AD18" s="1">
        <v>0.6</v>
      </c>
      <c r="AE18" s="1">
        <v>3</v>
      </c>
      <c r="AF18" s="1">
        <v>5</v>
      </c>
      <c r="AG18" s="1">
        <v>1</v>
      </c>
      <c r="AH18" s="1">
        <v>0</v>
      </c>
      <c r="AI18" s="1">
        <v>0</v>
      </c>
      <c r="AJ18" s="1">
        <v>5</v>
      </c>
      <c r="AK18" s="1">
        <v>0</v>
      </c>
      <c r="AL18" s="1">
        <v>0</v>
      </c>
      <c r="AM18" s="1">
        <v>0</v>
      </c>
      <c r="AN18" s="1">
        <v>5</v>
      </c>
      <c r="AO18" s="1">
        <v>0</v>
      </c>
      <c r="AP18" s="1">
        <v>1</v>
      </c>
      <c r="AQ18" s="1">
        <v>5</v>
      </c>
      <c r="AR18" s="1">
        <v>5</v>
      </c>
      <c r="AS18" s="1">
        <v>1</v>
      </c>
      <c r="AT18" s="1">
        <v>0.4</v>
      </c>
      <c r="AU18" s="1">
        <v>2</v>
      </c>
      <c r="AV18" s="1">
        <v>5</v>
      </c>
      <c r="AW18" s="1">
        <v>0</v>
      </c>
      <c r="AX18" s="1">
        <v>12591.058064999999</v>
      </c>
      <c r="AY18" s="1">
        <v>62955.290325000002</v>
      </c>
      <c r="AZ18" s="1">
        <v>5</v>
      </c>
      <c r="BA18" s="1">
        <v>10188.01613</v>
      </c>
      <c r="BB18" s="1">
        <v>640.06199999999899</v>
      </c>
      <c r="BC18" s="1">
        <v>3200.3099999999899</v>
      </c>
      <c r="BD18" s="1">
        <v>5</v>
      </c>
      <c r="BE18" s="1">
        <v>332.18</v>
      </c>
      <c r="BF18" s="1">
        <v>0.8</v>
      </c>
      <c r="BG18" s="1">
        <v>4</v>
      </c>
      <c r="BH18" s="1">
        <v>5</v>
      </c>
      <c r="BI18" s="1">
        <v>0</v>
      </c>
      <c r="BJ18" s="1">
        <v>0.25563051136860199</v>
      </c>
      <c r="BK18" s="1">
        <v>1.2781525568430101</v>
      </c>
      <c r="BL18" s="1">
        <v>5</v>
      </c>
      <c r="BM18" s="1">
        <v>0.22184719272051001</v>
      </c>
      <c r="BN18" s="1">
        <v>-1571.97368124744</v>
      </c>
      <c r="BO18" s="1">
        <v>-7859.8684062372004</v>
      </c>
      <c r="BP18" s="1">
        <v>5</v>
      </c>
      <c r="BQ18" s="1">
        <v>-4018.2057463092001</v>
      </c>
      <c r="BR18" s="1">
        <v>4620.1759839722499</v>
      </c>
      <c r="BS18" s="1">
        <v>23100.8799198612</v>
      </c>
      <c r="BT18" s="1">
        <v>5</v>
      </c>
      <c r="BU18" s="1">
        <v>2353.7178406278399</v>
      </c>
      <c r="BV18" s="1">
        <v>-1</v>
      </c>
      <c r="BW18" s="1">
        <v>-5</v>
      </c>
      <c r="BX18" s="1">
        <v>5</v>
      </c>
      <c r="BY18" s="1">
        <v>-1</v>
      </c>
      <c r="BZ18" s="1">
        <v>-1571.97368124744</v>
      </c>
      <c r="CA18" s="1">
        <v>-7859.8684062372004</v>
      </c>
      <c r="CB18" s="1">
        <v>5</v>
      </c>
      <c r="CC18" s="1">
        <v>-4018.2057463092001</v>
      </c>
      <c r="CD18" s="1">
        <v>4620.1759839722499</v>
      </c>
      <c r="CE18" s="1">
        <v>23100.8799198612</v>
      </c>
      <c r="CF18" s="1">
        <v>5</v>
      </c>
      <c r="CG18" s="1">
        <v>2353.7178406278399</v>
      </c>
    </row>
    <row r="19" spans="2:85" ht="17.25" thickBot="1" x14ac:dyDescent="0.35">
      <c r="B19" s="1">
        <v>1</v>
      </c>
      <c r="C19" s="12">
        <v>2001</v>
      </c>
      <c r="D19" s="1">
        <v>6.5714285714285703</v>
      </c>
      <c r="E19" s="1">
        <v>46</v>
      </c>
      <c r="F19" s="1">
        <v>7</v>
      </c>
      <c r="G19" s="1">
        <f t="shared" si="1"/>
        <v>14007</v>
      </c>
      <c r="I19" s="1">
        <v>7</v>
      </c>
      <c r="J19" s="1">
        <v>165</v>
      </c>
      <c r="K19" s="1">
        <v>1155</v>
      </c>
      <c r="L19" s="1">
        <v>7</v>
      </c>
      <c r="M19" s="1">
        <v>165</v>
      </c>
      <c r="N19" s="1">
        <v>3.1428571428571401</v>
      </c>
      <c r="O19" s="6">
        <v>22</v>
      </c>
      <c r="P19" s="8">
        <v>7</v>
      </c>
      <c r="Q19" s="8">
        <v>3</v>
      </c>
      <c r="R19" s="11">
        <v>12189.199999999901</v>
      </c>
      <c r="S19" s="1">
        <v>85324.4</v>
      </c>
      <c r="T19" s="1">
        <v>7</v>
      </c>
      <c r="U19" s="1">
        <v>12401.8</v>
      </c>
      <c r="V19" s="1">
        <v>0</v>
      </c>
      <c r="W19" s="1">
        <v>0</v>
      </c>
      <c r="X19" s="1">
        <v>7</v>
      </c>
      <c r="Y19" s="1">
        <v>0</v>
      </c>
      <c r="Z19" s="12">
        <v>0.57142857142857095</v>
      </c>
      <c r="AA19" s="1">
        <v>4</v>
      </c>
      <c r="AB19" s="1">
        <v>7</v>
      </c>
      <c r="AC19" s="1">
        <v>1</v>
      </c>
      <c r="AD19" s="1">
        <v>0.42857142857142799</v>
      </c>
      <c r="AE19" s="1">
        <v>3</v>
      </c>
      <c r="AF19" s="1">
        <v>7</v>
      </c>
      <c r="AG19" s="1">
        <v>0</v>
      </c>
      <c r="AH19" s="1">
        <v>0</v>
      </c>
      <c r="AI19" s="1">
        <v>0</v>
      </c>
      <c r="AJ19" s="1">
        <v>7</v>
      </c>
      <c r="AK19" s="1">
        <v>0</v>
      </c>
      <c r="AL19" s="1">
        <v>0.14285714285714199</v>
      </c>
      <c r="AM19" s="1">
        <v>1</v>
      </c>
      <c r="AN19" s="1">
        <v>7</v>
      </c>
      <c r="AO19" s="1">
        <v>0</v>
      </c>
      <c r="AP19" s="1">
        <v>0.85714285714285698</v>
      </c>
      <c r="AQ19" s="1">
        <v>6</v>
      </c>
      <c r="AR19" s="1">
        <v>7</v>
      </c>
      <c r="AS19" s="1">
        <v>1</v>
      </c>
      <c r="AT19" s="1">
        <v>0.42857142857142799</v>
      </c>
      <c r="AU19" s="1">
        <v>3</v>
      </c>
      <c r="AV19" s="1">
        <v>7</v>
      </c>
      <c r="AW19" s="1">
        <v>0</v>
      </c>
      <c r="AX19" s="1">
        <v>11937.9907851428</v>
      </c>
      <c r="AY19" s="1">
        <v>83565.935495999904</v>
      </c>
      <c r="AZ19" s="1">
        <v>7</v>
      </c>
      <c r="BA19" s="1">
        <v>12053.56452</v>
      </c>
      <c r="BB19" s="1">
        <v>976.03285714285505</v>
      </c>
      <c r="BC19" s="1">
        <v>6832.2299999999896</v>
      </c>
      <c r="BD19" s="1">
        <v>7</v>
      </c>
      <c r="BE19" s="1">
        <v>923.42</v>
      </c>
      <c r="BF19" s="1">
        <v>1.4285714285714199</v>
      </c>
      <c r="BG19" s="1">
        <v>10</v>
      </c>
      <c r="BH19" s="1">
        <v>7</v>
      </c>
      <c r="BI19" s="1">
        <v>2</v>
      </c>
      <c r="BJ19" s="1">
        <v>0.38321155592721201</v>
      </c>
      <c r="BK19" s="1">
        <v>2.6824808914904801</v>
      </c>
      <c r="BL19" s="1">
        <v>7</v>
      </c>
      <c r="BM19" s="1">
        <v>0.44014202656304402</v>
      </c>
      <c r="BN19" s="1">
        <v>-2244.8409647397302</v>
      </c>
      <c r="BO19" s="1">
        <v>-15713.8867531781</v>
      </c>
      <c r="BP19" s="1">
        <v>7</v>
      </c>
      <c r="BQ19" s="1">
        <v>-2122.4942530251201</v>
      </c>
      <c r="BR19" s="1">
        <v>3481.0138019139099</v>
      </c>
      <c r="BS19" s="1">
        <v>24367.0966133974</v>
      </c>
      <c r="BT19" s="1">
        <v>7</v>
      </c>
      <c r="BU19" s="1">
        <v>3870.8518830695698</v>
      </c>
      <c r="BV19" s="1">
        <v>-1</v>
      </c>
      <c r="BW19" s="1">
        <v>-7</v>
      </c>
      <c r="BX19" s="1">
        <v>7</v>
      </c>
      <c r="BY19" s="1">
        <v>-1</v>
      </c>
      <c r="BZ19" s="1">
        <v>-2244.8409647397302</v>
      </c>
      <c r="CA19" s="1">
        <v>-15713.8867531781</v>
      </c>
      <c r="CB19" s="1">
        <v>7</v>
      </c>
      <c r="CC19" s="1">
        <v>-2122.4942530251201</v>
      </c>
      <c r="CD19" s="1">
        <v>3481.0138019139099</v>
      </c>
      <c r="CE19" s="1">
        <v>24367.0966133974</v>
      </c>
      <c r="CF19" s="1">
        <v>7</v>
      </c>
      <c r="CG19" s="1">
        <v>3870.8518830695698</v>
      </c>
    </row>
    <row r="20" spans="2:85" x14ac:dyDescent="0.3">
      <c r="B20" s="1">
        <v>1</v>
      </c>
      <c r="C20" s="1">
        <v>2002</v>
      </c>
      <c r="D20" s="1">
        <v>6</v>
      </c>
      <c r="E20" s="1">
        <v>6</v>
      </c>
      <c r="F20" s="1">
        <v>1</v>
      </c>
      <c r="G20" s="1">
        <f t="shared" si="1"/>
        <v>2002</v>
      </c>
      <c r="I20" s="1">
        <v>6</v>
      </c>
      <c r="J20" s="1">
        <v>165</v>
      </c>
      <c r="K20" s="1">
        <v>165</v>
      </c>
      <c r="L20" s="1">
        <v>1</v>
      </c>
      <c r="M20" s="1">
        <v>165</v>
      </c>
      <c r="N20" s="1">
        <v>3</v>
      </c>
      <c r="O20" s="1">
        <v>3</v>
      </c>
      <c r="P20" s="1">
        <v>1</v>
      </c>
      <c r="Q20" s="1">
        <v>3</v>
      </c>
      <c r="R20" s="1">
        <v>11066.2</v>
      </c>
      <c r="S20" s="1">
        <v>11066.2</v>
      </c>
      <c r="T20" s="1">
        <v>1</v>
      </c>
      <c r="U20" s="1">
        <v>11066.2</v>
      </c>
      <c r="V20" s="1">
        <v>0</v>
      </c>
      <c r="W20" s="1">
        <v>0</v>
      </c>
      <c r="X20" s="1">
        <v>1</v>
      </c>
      <c r="Y20" s="1">
        <v>0</v>
      </c>
      <c r="Z20" s="1">
        <v>1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1</v>
      </c>
      <c r="AM20" s="1">
        <v>1</v>
      </c>
      <c r="AN20" s="1">
        <v>1</v>
      </c>
      <c r="AO20" s="1">
        <v>1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1</v>
      </c>
      <c r="AV20" s="1">
        <v>1</v>
      </c>
      <c r="AW20" s="1">
        <v>1</v>
      </c>
      <c r="AX20" s="1">
        <v>13162.14516</v>
      </c>
      <c r="AY20" s="1">
        <v>13162.14516</v>
      </c>
      <c r="AZ20" s="1">
        <v>1</v>
      </c>
      <c r="BA20" s="1">
        <v>13162.14516</v>
      </c>
      <c r="BB20" s="1">
        <v>666.89</v>
      </c>
      <c r="BC20" s="1">
        <v>666.89</v>
      </c>
      <c r="BD20" s="1">
        <v>1</v>
      </c>
      <c r="BE20" s="1">
        <v>666.89</v>
      </c>
      <c r="BF20" s="1">
        <v>2</v>
      </c>
      <c r="BG20" s="1">
        <v>2</v>
      </c>
      <c r="BH20" s="1">
        <v>1</v>
      </c>
      <c r="BI20" s="1">
        <v>2</v>
      </c>
      <c r="BJ20" s="1">
        <v>0.38225996773922699</v>
      </c>
      <c r="BK20" s="1">
        <v>0.38225996773922699</v>
      </c>
      <c r="BL20" s="1">
        <v>1</v>
      </c>
      <c r="BM20" s="1">
        <v>0.38225996773922699</v>
      </c>
      <c r="BN20" s="1">
        <v>-1046.9845530784801</v>
      </c>
      <c r="BO20" s="1">
        <v>-1046.9845530784801</v>
      </c>
      <c r="BP20" s="1">
        <v>1</v>
      </c>
      <c r="BQ20" s="1">
        <v>-1046.9845530784801</v>
      </c>
      <c r="BR20" s="1">
        <v>2317.68785490036</v>
      </c>
      <c r="BS20" s="1">
        <v>2317.68785490036</v>
      </c>
      <c r="BT20" s="1">
        <v>1</v>
      </c>
      <c r="BU20" s="1">
        <v>2317.68785490036</v>
      </c>
      <c r="BV20" s="1">
        <v>-1</v>
      </c>
      <c r="BW20" s="1">
        <v>-1</v>
      </c>
      <c r="BX20" s="1">
        <v>1</v>
      </c>
      <c r="BY20" s="1">
        <v>-1</v>
      </c>
      <c r="BZ20" s="1">
        <v>-1046.9845530784801</v>
      </c>
      <c r="CA20" s="1">
        <v>-1046.9845530784801</v>
      </c>
      <c r="CB20" s="1">
        <v>1</v>
      </c>
      <c r="CC20" s="1">
        <v>-1046.9845530784801</v>
      </c>
      <c r="CD20" s="1">
        <v>2317.68785490036</v>
      </c>
      <c r="CE20" s="1">
        <v>2317.68785490036</v>
      </c>
      <c r="CF20" s="1">
        <v>1</v>
      </c>
      <c r="CG20" s="1">
        <v>2317.68785490036</v>
      </c>
    </row>
    <row r="21" spans="2:85" x14ac:dyDescent="0.3">
      <c r="B21" s="1">
        <v>1</v>
      </c>
      <c r="C21" s="1">
        <v>2018</v>
      </c>
      <c r="D21" s="1">
        <v>9</v>
      </c>
      <c r="E21" s="1">
        <v>9</v>
      </c>
      <c r="F21" s="1">
        <v>1</v>
      </c>
      <c r="G21" s="1">
        <f t="shared" si="1"/>
        <v>2018</v>
      </c>
      <c r="I21" s="1">
        <v>9</v>
      </c>
      <c r="J21" s="1">
        <v>165</v>
      </c>
      <c r="K21" s="1">
        <v>165</v>
      </c>
      <c r="L21" s="1">
        <v>1</v>
      </c>
      <c r="M21" s="1">
        <v>165</v>
      </c>
      <c r="N21" s="1">
        <v>2</v>
      </c>
      <c r="O21" s="1">
        <v>2</v>
      </c>
      <c r="P21" s="1">
        <v>1</v>
      </c>
      <c r="Q21" s="1">
        <v>2</v>
      </c>
      <c r="R21" s="1">
        <v>8956</v>
      </c>
      <c r="S21" s="1">
        <v>8956</v>
      </c>
      <c r="T21" s="1">
        <v>1</v>
      </c>
      <c r="U21" s="1">
        <v>8956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0</v>
      </c>
      <c r="AI21" s="1">
        <v>0</v>
      </c>
      <c r="AJ21" s="1">
        <v>1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  <c r="AP21" s="1">
        <v>1</v>
      </c>
      <c r="AQ21" s="1">
        <v>1</v>
      </c>
      <c r="AR21" s="1">
        <v>1</v>
      </c>
      <c r="AS21" s="1">
        <v>1</v>
      </c>
      <c r="AT21" s="1">
        <v>0</v>
      </c>
      <c r="AU21" s="1">
        <v>0</v>
      </c>
      <c r="AV21" s="1">
        <v>1</v>
      </c>
      <c r="AW21" s="1">
        <v>0</v>
      </c>
      <c r="AX21" s="1">
        <v>8988.8064520000007</v>
      </c>
      <c r="AY21" s="1">
        <v>8988.8064520000007</v>
      </c>
      <c r="AZ21" s="1">
        <v>1</v>
      </c>
      <c r="BA21" s="1">
        <v>8988.8064520000007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0</v>
      </c>
      <c r="BH21" s="1">
        <v>1</v>
      </c>
      <c r="BI21" s="1">
        <v>0</v>
      </c>
      <c r="BJ21" s="1">
        <v>0.37101979656203898</v>
      </c>
      <c r="BK21" s="1">
        <v>0.37101979656203898</v>
      </c>
      <c r="BL21" s="1">
        <v>1</v>
      </c>
      <c r="BM21" s="1">
        <v>0.37101979656203898</v>
      </c>
      <c r="BN21" s="1">
        <v>-5268.9815093792504</v>
      </c>
      <c r="BO21" s="1">
        <v>-5268.9815093792504</v>
      </c>
      <c r="BP21" s="1">
        <v>1</v>
      </c>
      <c r="BQ21" s="1">
        <v>-5268.9815093792504</v>
      </c>
      <c r="BR21" s="1">
        <v>261.04563437543902</v>
      </c>
      <c r="BS21" s="1">
        <v>261.04563437543902</v>
      </c>
      <c r="BT21" s="1">
        <v>1</v>
      </c>
      <c r="BU21" s="1">
        <v>261.04563437543902</v>
      </c>
      <c r="BV21" s="1">
        <v>-1</v>
      </c>
      <c r="BW21" s="1">
        <v>-1</v>
      </c>
      <c r="BX21" s="1">
        <v>1</v>
      </c>
      <c r="BY21" s="1">
        <v>-1</v>
      </c>
      <c r="BZ21" s="1">
        <v>-5268.9815093792504</v>
      </c>
      <c r="CA21" s="1">
        <v>-5268.9815093792504</v>
      </c>
      <c r="CB21" s="1">
        <v>1</v>
      </c>
      <c r="CC21" s="1">
        <v>-5268.9815093792504</v>
      </c>
      <c r="CD21" s="1">
        <v>261.04563437543902</v>
      </c>
      <c r="CE21" s="1">
        <v>261.04563437543902</v>
      </c>
      <c r="CF21" s="1">
        <v>1</v>
      </c>
      <c r="CG21" s="1">
        <v>261.04563437543902</v>
      </c>
    </row>
    <row r="22" spans="2:85" x14ac:dyDescent="0.3">
      <c r="G22" s="1">
        <f>SUM(G13:G21)/SUM(F13:F21)</f>
        <v>1997.5</v>
      </c>
    </row>
    <row r="24" spans="2:85" s="2" customFormat="1" x14ac:dyDescent="0.3">
      <c r="B24" s="2">
        <v>2</v>
      </c>
      <c r="C24" s="2">
        <v>1974</v>
      </c>
      <c r="D24" s="2">
        <v>1</v>
      </c>
      <c r="E24" s="2">
        <v>8</v>
      </c>
      <c r="F24" s="2">
        <v>8</v>
      </c>
      <c r="G24" s="1">
        <f>C24*F24</f>
        <v>15792</v>
      </c>
      <c r="I24" s="2">
        <v>1</v>
      </c>
      <c r="J24" s="2">
        <v>210</v>
      </c>
      <c r="K24" s="2">
        <v>1680</v>
      </c>
      <c r="L24" s="2">
        <v>8</v>
      </c>
      <c r="M24" s="2">
        <v>210</v>
      </c>
      <c r="N24" s="2">
        <v>2</v>
      </c>
      <c r="O24" s="2">
        <v>16</v>
      </c>
      <c r="P24" s="2">
        <v>8</v>
      </c>
      <c r="Q24" s="2">
        <v>2</v>
      </c>
      <c r="R24" s="2">
        <v>8752.5249999999996</v>
      </c>
      <c r="S24" s="2">
        <v>70020.2</v>
      </c>
      <c r="T24" s="2">
        <v>8</v>
      </c>
      <c r="U24" s="2">
        <v>8986.5</v>
      </c>
      <c r="V24" s="2">
        <v>0.125</v>
      </c>
      <c r="W24" s="2">
        <v>1</v>
      </c>
      <c r="X24" s="2">
        <v>8</v>
      </c>
      <c r="Y24" s="2">
        <v>0</v>
      </c>
      <c r="Z24" s="2">
        <v>0.875</v>
      </c>
      <c r="AA24" s="2">
        <v>7</v>
      </c>
      <c r="AB24" s="2">
        <v>8</v>
      </c>
      <c r="AC24" s="2">
        <v>1</v>
      </c>
      <c r="AD24" s="2">
        <v>0</v>
      </c>
      <c r="AE24" s="2">
        <v>0</v>
      </c>
      <c r="AF24" s="2">
        <v>8</v>
      </c>
      <c r="AG24" s="2">
        <v>0</v>
      </c>
      <c r="AH24" s="2">
        <v>0</v>
      </c>
      <c r="AI24" s="2">
        <v>0</v>
      </c>
      <c r="AJ24" s="2">
        <v>8</v>
      </c>
      <c r="AK24" s="2">
        <v>0</v>
      </c>
      <c r="AL24" s="2">
        <v>0</v>
      </c>
      <c r="AM24" s="2">
        <v>0</v>
      </c>
      <c r="AN24" s="2">
        <v>8</v>
      </c>
      <c r="AO24" s="2">
        <v>0</v>
      </c>
      <c r="AP24" s="2">
        <v>1</v>
      </c>
      <c r="AQ24" s="2">
        <v>8</v>
      </c>
      <c r="AR24" s="2">
        <v>8</v>
      </c>
      <c r="AS24" s="2">
        <v>1</v>
      </c>
      <c r="AT24" s="2">
        <v>0.625</v>
      </c>
      <c r="AU24" s="2">
        <v>5</v>
      </c>
      <c r="AV24" s="2">
        <v>8</v>
      </c>
      <c r="AW24" s="2">
        <v>1</v>
      </c>
      <c r="AX24" s="2">
        <v>19950.4375</v>
      </c>
      <c r="AY24" s="2">
        <v>159603.5</v>
      </c>
      <c r="AZ24" s="2">
        <v>8</v>
      </c>
      <c r="BA24" s="2">
        <v>20451.580644999998</v>
      </c>
      <c r="BB24" s="2">
        <v>83.166250000000005</v>
      </c>
      <c r="BC24" s="2">
        <v>665.33</v>
      </c>
      <c r="BD24" s="2">
        <v>8</v>
      </c>
      <c r="BE24" s="2">
        <v>20.645</v>
      </c>
      <c r="BF24" s="2">
        <v>1.75</v>
      </c>
      <c r="BG24" s="2">
        <v>14</v>
      </c>
      <c r="BH24" s="2">
        <v>8</v>
      </c>
      <c r="BI24" s="2">
        <v>2</v>
      </c>
      <c r="BJ24" s="2">
        <v>0.36875372890488001</v>
      </c>
      <c r="BK24" s="2">
        <v>2.9500298312390401</v>
      </c>
      <c r="BL24" s="2">
        <v>8</v>
      </c>
      <c r="BM24" s="2">
        <v>0.33697577935490902</v>
      </c>
      <c r="BN24" s="2">
        <v>5686.64198063407</v>
      </c>
      <c r="BO24" s="2">
        <v>45493.135845072502</v>
      </c>
      <c r="BP24" s="2">
        <v>8</v>
      </c>
      <c r="BQ24" s="2">
        <v>6197.1259589540005</v>
      </c>
      <c r="BR24" s="2">
        <v>-164.49127687620199</v>
      </c>
      <c r="BS24" s="2">
        <v>-1315.93021500961</v>
      </c>
      <c r="BT24" s="2">
        <v>8</v>
      </c>
      <c r="BU24" s="2">
        <v>57.204149245052001</v>
      </c>
      <c r="BV24" s="2">
        <v>-1</v>
      </c>
      <c r="BW24" s="2">
        <v>-8</v>
      </c>
      <c r="BX24" s="2">
        <v>8</v>
      </c>
      <c r="BY24" s="2">
        <v>-1</v>
      </c>
      <c r="BZ24" s="2">
        <v>5686.64198063407</v>
      </c>
      <c r="CA24" s="2">
        <v>45493.135845072502</v>
      </c>
      <c r="CB24" s="2">
        <v>8</v>
      </c>
      <c r="CC24" s="2">
        <v>6197.1259589540005</v>
      </c>
      <c r="CD24" s="2">
        <v>-164.49127687620199</v>
      </c>
      <c r="CE24" s="2">
        <v>-1315.93021500961</v>
      </c>
      <c r="CF24" s="2">
        <v>8</v>
      </c>
      <c r="CG24" s="2">
        <v>57.204149245052001</v>
      </c>
    </row>
    <row r="25" spans="2:85" s="2" customFormat="1" x14ac:dyDescent="0.3">
      <c r="B25" s="2">
        <v>2</v>
      </c>
      <c r="C25" s="2">
        <v>1980</v>
      </c>
      <c r="D25" s="2">
        <v>2</v>
      </c>
      <c r="E25" s="2">
        <v>16</v>
      </c>
      <c r="F25" s="2">
        <v>8</v>
      </c>
      <c r="G25" s="1">
        <f t="shared" ref="G25:G37" si="2">C25*F25</f>
        <v>15840</v>
      </c>
      <c r="I25" s="2">
        <v>2</v>
      </c>
      <c r="J25" s="2">
        <v>205</v>
      </c>
      <c r="K25" s="2">
        <v>1640</v>
      </c>
      <c r="L25" s="2">
        <v>8</v>
      </c>
      <c r="M25" s="2">
        <v>205</v>
      </c>
      <c r="N25" s="2">
        <v>2.375</v>
      </c>
      <c r="O25" s="2">
        <v>19</v>
      </c>
      <c r="P25" s="2">
        <v>8</v>
      </c>
      <c r="Q25" s="2">
        <v>2</v>
      </c>
      <c r="R25" s="2">
        <v>7871.4250000000002</v>
      </c>
      <c r="S25" s="2">
        <v>62971.4</v>
      </c>
      <c r="T25" s="2">
        <v>8</v>
      </c>
      <c r="U25" s="2">
        <v>6063.5</v>
      </c>
      <c r="V25" s="2">
        <v>0</v>
      </c>
      <c r="W25" s="2">
        <v>0</v>
      </c>
      <c r="X25" s="2">
        <v>8</v>
      </c>
      <c r="Y25" s="2">
        <v>0</v>
      </c>
      <c r="Z25" s="2">
        <v>0.875</v>
      </c>
      <c r="AA25" s="2">
        <v>7</v>
      </c>
      <c r="AB25" s="2">
        <v>8</v>
      </c>
      <c r="AC25" s="2">
        <v>1</v>
      </c>
      <c r="AD25" s="2">
        <v>0.125</v>
      </c>
      <c r="AE25" s="2">
        <v>1</v>
      </c>
      <c r="AF25" s="2">
        <v>8</v>
      </c>
      <c r="AG25" s="2">
        <v>0</v>
      </c>
      <c r="AH25" s="2">
        <v>0.625</v>
      </c>
      <c r="AI25" s="2">
        <v>5</v>
      </c>
      <c r="AJ25" s="2">
        <v>8</v>
      </c>
      <c r="AK25" s="2">
        <v>1</v>
      </c>
      <c r="AL25" s="2">
        <v>0</v>
      </c>
      <c r="AM25" s="2">
        <v>0</v>
      </c>
      <c r="AN25" s="2">
        <v>8</v>
      </c>
      <c r="AO25" s="2">
        <v>0</v>
      </c>
      <c r="AP25" s="2">
        <v>0.375</v>
      </c>
      <c r="AQ25" s="2">
        <v>3</v>
      </c>
      <c r="AR25" s="2">
        <v>8</v>
      </c>
      <c r="AS25" s="2">
        <v>0</v>
      </c>
      <c r="AT25" s="2">
        <v>0.5</v>
      </c>
      <c r="AU25" s="2">
        <v>4</v>
      </c>
      <c r="AV25" s="2">
        <v>8</v>
      </c>
      <c r="AW25" s="2">
        <v>0.5</v>
      </c>
      <c r="AX25" s="2">
        <v>22218.40524</v>
      </c>
      <c r="AY25" s="2">
        <v>177747.24192</v>
      </c>
      <c r="AZ25" s="2">
        <v>8</v>
      </c>
      <c r="BA25" s="2">
        <v>21076.693544999998</v>
      </c>
      <c r="BB25" s="2">
        <v>151.88499999999999</v>
      </c>
      <c r="BC25" s="2">
        <v>1215.08</v>
      </c>
      <c r="BD25" s="2">
        <v>8</v>
      </c>
      <c r="BE25" s="2">
        <v>115.005</v>
      </c>
      <c r="BF25" s="2">
        <v>1.375</v>
      </c>
      <c r="BG25" s="2">
        <v>11</v>
      </c>
      <c r="BH25" s="2">
        <v>8</v>
      </c>
      <c r="BI25" s="2">
        <v>1.5</v>
      </c>
      <c r="BJ25" s="2">
        <v>0.40856916151994399</v>
      </c>
      <c r="BK25" s="2">
        <v>3.2685532921595501</v>
      </c>
      <c r="BL25" s="2">
        <v>8</v>
      </c>
      <c r="BM25" s="2">
        <v>0.35036242957427099</v>
      </c>
      <c r="BN25" s="2">
        <v>7937.01013575863</v>
      </c>
      <c r="BO25" s="2">
        <v>63496.081086069004</v>
      </c>
      <c r="BP25" s="2">
        <v>8</v>
      </c>
      <c r="BQ25" s="2">
        <v>6768.9788876441999</v>
      </c>
      <c r="BR25" s="2">
        <v>-1087.28059174435</v>
      </c>
      <c r="BS25" s="2">
        <v>-8698.2447339548307</v>
      </c>
      <c r="BT25" s="2">
        <v>8</v>
      </c>
      <c r="BU25" s="2">
        <v>-3051.0633534181902</v>
      </c>
      <c r="BV25" s="2">
        <v>-1</v>
      </c>
      <c r="BW25" s="2">
        <v>-8</v>
      </c>
      <c r="BX25" s="2">
        <v>8</v>
      </c>
      <c r="BY25" s="2">
        <v>-1</v>
      </c>
      <c r="BZ25" s="2">
        <v>7937.01013575863</v>
      </c>
      <c r="CA25" s="2">
        <v>63496.081086069004</v>
      </c>
      <c r="CB25" s="2">
        <v>8</v>
      </c>
      <c r="CC25" s="2">
        <v>6768.9788876441999</v>
      </c>
      <c r="CD25" s="2">
        <v>-1087.28059174435</v>
      </c>
      <c r="CE25" s="2">
        <v>-8698.2447339548307</v>
      </c>
      <c r="CF25" s="2">
        <v>8</v>
      </c>
      <c r="CG25" s="2">
        <v>-3051.0633534181902</v>
      </c>
    </row>
    <row r="26" spans="2:85" s="2" customFormat="1" x14ac:dyDescent="0.3">
      <c r="B26" s="2">
        <v>2</v>
      </c>
      <c r="C26" s="2">
        <v>1982</v>
      </c>
      <c r="D26" s="2">
        <v>2</v>
      </c>
      <c r="E26" s="2">
        <v>2</v>
      </c>
      <c r="F26" s="2">
        <v>1</v>
      </c>
      <c r="G26" s="1">
        <f t="shared" si="2"/>
        <v>1982</v>
      </c>
      <c r="I26" s="2">
        <v>2</v>
      </c>
      <c r="J26" s="2">
        <v>205</v>
      </c>
      <c r="K26" s="2">
        <v>205</v>
      </c>
      <c r="L26" s="2">
        <v>1</v>
      </c>
      <c r="M26" s="2">
        <v>205</v>
      </c>
      <c r="N26" s="2">
        <v>2</v>
      </c>
      <c r="O26" s="2">
        <v>2</v>
      </c>
      <c r="P26" s="2">
        <v>1</v>
      </c>
      <c r="Q26" s="2">
        <v>2</v>
      </c>
      <c r="R26" s="2">
        <v>9312</v>
      </c>
      <c r="S26" s="2">
        <v>9312</v>
      </c>
      <c r="T26" s="2">
        <v>1</v>
      </c>
      <c r="U26" s="2">
        <v>9312</v>
      </c>
      <c r="V26" s="2">
        <v>0</v>
      </c>
      <c r="W26" s="2">
        <v>0</v>
      </c>
      <c r="X26" s="2">
        <v>1</v>
      </c>
      <c r="Y26" s="2">
        <v>0</v>
      </c>
      <c r="Z26" s="2">
        <v>1</v>
      </c>
      <c r="AA26" s="2">
        <v>1</v>
      </c>
      <c r="AB26" s="2">
        <v>1</v>
      </c>
      <c r="AC26" s="2">
        <v>1</v>
      </c>
      <c r="AD26" s="2">
        <v>0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2">
        <v>1</v>
      </c>
      <c r="AO26" s="2">
        <v>0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31858.08065</v>
      </c>
      <c r="AY26" s="2">
        <v>31858.08065</v>
      </c>
      <c r="AZ26" s="2">
        <v>1</v>
      </c>
      <c r="BA26" s="2">
        <v>31858.08065</v>
      </c>
      <c r="BB26" s="2">
        <v>191.23</v>
      </c>
      <c r="BC26" s="2">
        <v>191.23</v>
      </c>
      <c r="BD26" s="2">
        <v>1</v>
      </c>
      <c r="BE26" s="2">
        <v>191.23</v>
      </c>
      <c r="BF26" s="2">
        <v>1</v>
      </c>
      <c r="BG26" s="2">
        <v>1</v>
      </c>
      <c r="BH26" s="2">
        <v>1</v>
      </c>
      <c r="BI26" s="2">
        <v>1</v>
      </c>
      <c r="BJ26" s="2">
        <v>0.66214803226363195</v>
      </c>
      <c r="BK26" s="2">
        <v>0.66214803226363195</v>
      </c>
      <c r="BL26" s="2">
        <v>1</v>
      </c>
      <c r="BM26" s="2">
        <v>0.66214803226363195</v>
      </c>
      <c r="BN26" s="2">
        <v>17603.5932231187</v>
      </c>
      <c r="BO26" s="2">
        <v>17603.5932231187</v>
      </c>
      <c r="BP26" s="2">
        <v>1</v>
      </c>
      <c r="BQ26" s="2">
        <v>17603.5932231187</v>
      </c>
      <c r="BR26" s="2">
        <v>153.40446302206701</v>
      </c>
      <c r="BS26" s="2">
        <v>153.40446302206701</v>
      </c>
      <c r="BT26" s="2">
        <v>1</v>
      </c>
      <c r="BU26" s="2">
        <v>153.40446302206701</v>
      </c>
      <c r="BV26" s="2">
        <v>-1</v>
      </c>
      <c r="BW26" s="2">
        <v>-1</v>
      </c>
      <c r="BX26" s="2">
        <v>1</v>
      </c>
      <c r="BY26" s="2">
        <v>-1</v>
      </c>
      <c r="BZ26" s="2">
        <v>17603.5932231187</v>
      </c>
      <c r="CA26" s="2">
        <v>17603.5932231187</v>
      </c>
      <c r="CB26" s="2">
        <v>1</v>
      </c>
      <c r="CC26" s="2">
        <v>17603.5932231187</v>
      </c>
      <c r="CD26" s="2">
        <v>153.40446302206701</v>
      </c>
      <c r="CE26" s="2">
        <v>153.40446302206701</v>
      </c>
      <c r="CF26" s="2">
        <v>1</v>
      </c>
      <c r="CG26" s="2">
        <v>153.40446302206701</v>
      </c>
    </row>
    <row r="27" spans="2:85" s="2" customFormat="1" x14ac:dyDescent="0.3">
      <c r="B27" s="2">
        <v>2</v>
      </c>
      <c r="C27" s="2">
        <v>1983</v>
      </c>
      <c r="D27" s="2">
        <v>2</v>
      </c>
      <c r="E27" s="2">
        <v>26</v>
      </c>
      <c r="F27" s="2">
        <v>13</v>
      </c>
      <c r="G27" s="1">
        <f t="shared" si="2"/>
        <v>25779</v>
      </c>
      <c r="I27" s="2">
        <v>2</v>
      </c>
      <c r="J27" s="2">
        <v>205</v>
      </c>
      <c r="K27" s="2">
        <v>2665</v>
      </c>
      <c r="L27" s="2">
        <v>13</v>
      </c>
      <c r="M27" s="2">
        <v>205</v>
      </c>
      <c r="N27" s="2">
        <v>2.07692307692307</v>
      </c>
      <c r="O27" s="2">
        <v>27</v>
      </c>
      <c r="P27" s="2">
        <v>13</v>
      </c>
      <c r="Q27" s="2">
        <v>2</v>
      </c>
      <c r="R27" s="2">
        <v>7914.2846153846103</v>
      </c>
      <c r="S27" s="2">
        <v>102885.7</v>
      </c>
      <c r="T27" s="2">
        <v>13</v>
      </c>
      <c r="U27" s="2">
        <v>7023</v>
      </c>
      <c r="V27" s="2">
        <v>0</v>
      </c>
      <c r="W27" s="2">
        <v>0</v>
      </c>
      <c r="X27" s="2">
        <v>13</v>
      </c>
      <c r="Y27" s="2">
        <v>0</v>
      </c>
      <c r="Z27" s="2">
        <v>1</v>
      </c>
      <c r="AA27" s="2">
        <v>13</v>
      </c>
      <c r="AB27" s="2">
        <v>13</v>
      </c>
      <c r="AC27" s="2">
        <v>1</v>
      </c>
      <c r="AD27" s="2">
        <v>0</v>
      </c>
      <c r="AE27" s="2">
        <v>0</v>
      </c>
      <c r="AF27" s="2">
        <v>13</v>
      </c>
      <c r="AG27" s="2">
        <v>0</v>
      </c>
      <c r="AH27" s="2">
        <v>0.15384615384615299</v>
      </c>
      <c r="AI27" s="2">
        <v>2</v>
      </c>
      <c r="AJ27" s="2">
        <v>13</v>
      </c>
      <c r="AK27" s="2">
        <v>0</v>
      </c>
      <c r="AL27" s="2">
        <v>0</v>
      </c>
      <c r="AM27" s="2">
        <v>0</v>
      </c>
      <c r="AN27" s="2">
        <v>13</v>
      </c>
      <c r="AO27" s="2">
        <v>0</v>
      </c>
      <c r="AP27" s="2">
        <v>0.84615384615384603</v>
      </c>
      <c r="AQ27" s="2">
        <v>11</v>
      </c>
      <c r="AR27" s="2">
        <v>13</v>
      </c>
      <c r="AS27" s="2">
        <v>1</v>
      </c>
      <c r="AT27" s="2">
        <v>0.46153846153846101</v>
      </c>
      <c r="AU27" s="2">
        <v>6</v>
      </c>
      <c r="AV27" s="2">
        <v>13</v>
      </c>
      <c r="AW27" s="2">
        <v>0</v>
      </c>
      <c r="AX27" s="2">
        <v>19920.889577692298</v>
      </c>
      <c r="AY27" s="2">
        <v>258971.56451</v>
      </c>
      <c r="AZ27" s="2">
        <v>13</v>
      </c>
      <c r="BA27" s="2">
        <v>17190.30645</v>
      </c>
      <c r="BB27" s="2">
        <v>209.714615384615</v>
      </c>
      <c r="BC27" s="2">
        <v>2726.28999999999</v>
      </c>
      <c r="BD27" s="2">
        <v>13</v>
      </c>
      <c r="BE27" s="2">
        <v>161.54</v>
      </c>
      <c r="BF27" s="2">
        <v>1.7692307692307601</v>
      </c>
      <c r="BG27" s="2">
        <v>23</v>
      </c>
      <c r="BH27" s="2">
        <v>13</v>
      </c>
      <c r="BI27" s="2">
        <v>2</v>
      </c>
      <c r="BJ27" s="2">
        <v>0.41692409424545901</v>
      </c>
      <c r="BK27" s="2">
        <v>5.4200132251909698</v>
      </c>
      <c r="BL27" s="2">
        <v>13</v>
      </c>
      <c r="BM27" s="2">
        <v>0.41785029199239399</v>
      </c>
      <c r="BN27" s="2">
        <v>5641.5879608483301</v>
      </c>
      <c r="BO27" s="2">
        <v>73340.643491028299</v>
      </c>
      <c r="BP27" s="2">
        <v>13</v>
      </c>
      <c r="BQ27" s="2">
        <v>2871.2308662437899</v>
      </c>
      <c r="BR27" s="2">
        <v>-993.76382485358204</v>
      </c>
      <c r="BS27" s="2">
        <v>-12918.9297230965</v>
      </c>
      <c r="BT27" s="2">
        <v>13</v>
      </c>
      <c r="BU27" s="2">
        <v>-1746.40896008461</v>
      </c>
      <c r="BV27" s="2">
        <v>-1</v>
      </c>
      <c r="BW27" s="2">
        <v>-13</v>
      </c>
      <c r="BX27" s="2">
        <v>13</v>
      </c>
      <c r="BY27" s="2">
        <v>-1</v>
      </c>
      <c r="BZ27" s="2">
        <v>5641.5879608483301</v>
      </c>
      <c r="CA27" s="2">
        <v>73340.643491028299</v>
      </c>
      <c r="CB27" s="2">
        <v>13</v>
      </c>
      <c r="CC27" s="2">
        <v>2871.2308662437899</v>
      </c>
      <c r="CD27" s="2">
        <v>-993.76382485358204</v>
      </c>
      <c r="CE27" s="2">
        <v>-12918.9297230965</v>
      </c>
      <c r="CF27" s="2">
        <v>13</v>
      </c>
      <c r="CG27" s="2">
        <v>-1746.40896008461</v>
      </c>
    </row>
    <row r="28" spans="2:85" s="2" customFormat="1" ht="17.25" thickBot="1" x14ac:dyDescent="0.35">
      <c r="B28" s="2">
        <v>2</v>
      </c>
      <c r="C28" s="2">
        <v>1984</v>
      </c>
      <c r="D28" s="2">
        <v>2</v>
      </c>
      <c r="E28" s="2">
        <v>20</v>
      </c>
      <c r="F28" s="2">
        <v>10</v>
      </c>
      <c r="G28" s="1">
        <f t="shared" si="2"/>
        <v>19840</v>
      </c>
      <c r="I28" s="2">
        <v>2</v>
      </c>
      <c r="J28" s="2">
        <v>205</v>
      </c>
      <c r="K28" s="2">
        <v>2050</v>
      </c>
      <c r="L28" s="2">
        <v>10</v>
      </c>
      <c r="M28" s="2">
        <v>205</v>
      </c>
      <c r="N28" s="2">
        <v>2.4</v>
      </c>
      <c r="O28" s="2">
        <v>24</v>
      </c>
      <c r="P28" s="2">
        <v>10</v>
      </c>
      <c r="Q28" s="2">
        <v>2</v>
      </c>
      <c r="R28" s="2">
        <v>7926.7</v>
      </c>
      <c r="S28" s="2">
        <v>79267</v>
      </c>
      <c r="T28" s="2">
        <v>10</v>
      </c>
      <c r="U28" s="2">
        <v>7021</v>
      </c>
      <c r="V28" s="2">
        <v>0.3</v>
      </c>
      <c r="W28" s="2">
        <v>3</v>
      </c>
      <c r="X28" s="2">
        <v>10</v>
      </c>
      <c r="Y28" s="2">
        <v>0</v>
      </c>
      <c r="Z28" s="2">
        <v>0.7</v>
      </c>
      <c r="AA28" s="2">
        <v>7</v>
      </c>
      <c r="AB28" s="2">
        <v>10</v>
      </c>
      <c r="AC28" s="2">
        <v>1</v>
      </c>
      <c r="AD28" s="2">
        <v>0</v>
      </c>
      <c r="AE28" s="2">
        <v>0</v>
      </c>
      <c r="AF28" s="2">
        <v>10</v>
      </c>
      <c r="AG28" s="2">
        <v>0</v>
      </c>
      <c r="AH28" s="2">
        <v>0.2</v>
      </c>
      <c r="AI28" s="2">
        <v>2</v>
      </c>
      <c r="AJ28" s="2">
        <v>10</v>
      </c>
      <c r="AK28" s="2">
        <v>0</v>
      </c>
      <c r="AL28" s="2">
        <v>0</v>
      </c>
      <c r="AM28" s="2">
        <v>0</v>
      </c>
      <c r="AN28" s="2">
        <v>10</v>
      </c>
      <c r="AO28" s="2">
        <v>0</v>
      </c>
      <c r="AP28" s="2">
        <v>0.8</v>
      </c>
      <c r="AQ28" s="2">
        <v>8</v>
      </c>
      <c r="AR28" s="2">
        <v>10</v>
      </c>
      <c r="AS28" s="2">
        <v>1</v>
      </c>
      <c r="AT28" s="2">
        <v>0.6</v>
      </c>
      <c r="AU28" s="2">
        <v>6</v>
      </c>
      <c r="AV28" s="2">
        <v>10</v>
      </c>
      <c r="AW28" s="2">
        <v>1</v>
      </c>
      <c r="AX28" s="2">
        <v>20794.646773199998</v>
      </c>
      <c r="AY28" s="2">
        <v>207946.46773199999</v>
      </c>
      <c r="AZ28" s="2">
        <v>10</v>
      </c>
      <c r="BA28" s="2">
        <v>19890.09677</v>
      </c>
      <c r="BB28" s="2">
        <v>145.17399999999901</v>
      </c>
      <c r="BC28" s="2">
        <v>1451.73999999999</v>
      </c>
      <c r="BD28" s="2">
        <v>10</v>
      </c>
      <c r="BE28" s="2">
        <v>152.07499999999899</v>
      </c>
      <c r="BF28" s="2">
        <v>1.3</v>
      </c>
      <c r="BG28" s="2">
        <v>13</v>
      </c>
      <c r="BH28" s="2">
        <v>10</v>
      </c>
      <c r="BI28" s="2">
        <v>1.5</v>
      </c>
      <c r="BJ28" s="2">
        <v>0.39890135358357698</v>
      </c>
      <c r="BK28" s="2">
        <v>3.9890135358357699</v>
      </c>
      <c r="BL28" s="2">
        <v>10</v>
      </c>
      <c r="BM28" s="2">
        <v>0.41293253067855901</v>
      </c>
      <c r="BN28" s="2">
        <v>6514.66374193311</v>
      </c>
      <c r="BO28" s="2">
        <v>65146.637419331098</v>
      </c>
      <c r="BP28" s="2">
        <v>10</v>
      </c>
      <c r="BQ28" s="2">
        <v>5654.4263237799596</v>
      </c>
      <c r="BR28" s="2">
        <v>-1002.98811420019</v>
      </c>
      <c r="BS28" s="2">
        <v>-10029.881142001899</v>
      </c>
      <c r="BT28" s="2">
        <v>10</v>
      </c>
      <c r="BU28" s="2">
        <v>-1904.0047664085801</v>
      </c>
      <c r="BV28" s="2">
        <v>-1</v>
      </c>
      <c r="BW28" s="2">
        <v>-10</v>
      </c>
      <c r="BX28" s="2">
        <v>10</v>
      </c>
      <c r="BY28" s="2">
        <v>-1</v>
      </c>
      <c r="BZ28" s="2">
        <v>6514.66374193311</v>
      </c>
      <c r="CA28" s="2">
        <v>65146.637419331098</v>
      </c>
      <c r="CB28" s="2">
        <v>10</v>
      </c>
      <c r="CC28" s="2">
        <v>5654.4263237799596</v>
      </c>
      <c r="CD28" s="2">
        <v>-1002.98811420019</v>
      </c>
      <c r="CE28" s="2">
        <v>-10029.881142001899</v>
      </c>
      <c r="CF28" s="2">
        <v>10</v>
      </c>
      <c r="CG28" s="2">
        <v>-1904.0047664085801</v>
      </c>
    </row>
    <row r="29" spans="2:85" s="2" customFormat="1" ht="17.25" thickBot="1" x14ac:dyDescent="0.35">
      <c r="B29" s="2">
        <v>2</v>
      </c>
      <c r="C29" s="10">
        <v>1985</v>
      </c>
      <c r="D29" s="2">
        <v>3.53488372093023</v>
      </c>
      <c r="E29" s="2">
        <v>152</v>
      </c>
      <c r="F29" s="2">
        <v>43</v>
      </c>
      <c r="G29" s="1">
        <f t="shared" si="2"/>
        <v>85355</v>
      </c>
      <c r="I29" s="2">
        <v>4</v>
      </c>
      <c r="J29" s="2">
        <v>205</v>
      </c>
      <c r="K29" s="2">
        <v>8815</v>
      </c>
      <c r="L29" s="2">
        <v>43</v>
      </c>
      <c r="M29" s="2">
        <v>205</v>
      </c>
      <c r="N29" s="2">
        <v>2.5813953488372001</v>
      </c>
      <c r="O29" s="3">
        <v>111</v>
      </c>
      <c r="P29" s="5">
        <v>43</v>
      </c>
      <c r="Q29" s="5">
        <v>2</v>
      </c>
      <c r="R29" s="9">
        <v>8328.9069767441797</v>
      </c>
      <c r="S29" s="2">
        <v>358143</v>
      </c>
      <c r="T29" s="2">
        <v>43</v>
      </c>
      <c r="U29" s="2">
        <v>7466</v>
      </c>
      <c r="V29" s="2">
        <v>0.44186046511627902</v>
      </c>
      <c r="W29" s="2">
        <v>19</v>
      </c>
      <c r="X29" s="2">
        <v>43</v>
      </c>
      <c r="Y29" s="2">
        <v>0</v>
      </c>
      <c r="Z29" s="10">
        <v>0.55813953488372003</v>
      </c>
      <c r="AA29" s="2">
        <v>24</v>
      </c>
      <c r="AB29" s="2">
        <v>43</v>
      </c>
      <c r="AC29" s="2">
        <v>1</v>
      </c>
      <c r="AD29" s="2">
        <v>0</v>
      </c>
      <c r="AE29" s="2">
        <v>0</v>
      </c>
      <c r="AF29" s="2">
        <v>43</v>
      </c>
      <c r="AG29" s="2">
        <v>0</v>
      </c>
      <c r="AH29" s="2">
        <v>0.116279069767441</v>
      </c>
      <c r="AI29" s="2">
        <v>5</v>
      </c>
      <c r="AJ29" s="2">
        <v>43</v>
      </c>
      <c r="AK29" s="2">
        <v>0</v>
      </c>
      <c r="AL29" s="2">
        <v>0</v>
      </c>
      <c r="AM29" s="2">
        <v>0</v>
      </c>
      <c r="AN29" s="2">
        <v>43</v>
      </c>
      <c r="AO29" s="2">
        <v>0</v>
      </c>
      <c r="AP29" s="2">
        <v>0.88372093023255804</v>
      </c>
      <c r="AQ29" s="2">
        <v>38</v>
      </c>
      <c r="AR29" s="2">
        <v>43</v>
      </c>
      <c r="AS29" s="2">
        <v>1</v>
      </c>
      <c r="AT29" s="2">
        <v>0.41860465116279</v>
      </c>
      <c r="AU29" s="2">
        <v>18</v>
      </c>
      <c r="AV29" s="2">
        <v>43</v>
      </c>
      <c r="AW29" s="2">
        <v>0</v>
      </c>
      <c r="AX29" s="2">
        <v>17754.304805104101</v>
      </c>
      <c r="AY29" s="2">
        <v>763435.10661947797</v>
      </c>
      <c r="AZ29" s="2">
        <v>43</v>
      </c>
      <c r="BA29" s="2">
        <v>17938.90323</v>
      </c>
      <c r="BB29" s="2">
        <v>138.53813953488299</v>
      </c>
      <c r="BC29" s="2">
        <v>5957.1399999999903</v>
      </c>
      <c r="BD29" s="2">
        <v>43</v>
      </c>
      <c r="BE29" s="2">
        <v>92.5</v>
      </c>
      <c r="BF29" s="2">
        <v>1.1162790697674401</v>
      </c>
      <c r="BG29" s="2">
        <v>48</v>
      </c>
      <c r="BH29" s="2">
        <v>43</v>
      </c>
      <c r="BI29" s="2">
        <v>1</v>
      </c>
      <c r="BJ29" s="2">
        <v>0.46530251603075401</v>
      </c>
      <c r="BK29" s="2">
        <v>20.0080081893224</v>
      </c>
      <c r="BL29" s="2">
        <v>43</v>
      </c>
      <c r="BM29" s="2">
        <v>0.48280671604590197</v>
      </c>
      <c r="BN29" s="2">
        <v>3483.1468073831902</v>
      </c>
      <c r="BO29" s="2">
        <v>149775.31271747701</v>
      </c>
      <c r="BP29" s="2">
        <v>43</v>
      </c>
      <c r="BQ29" s="2">
        <v>3636.6906464608901</v>
      </c>
      <c r="BR29" s="2">
        <v>-538.88486680380197</v>
      </c>
      <c r="BS29" s="2">
        <v>-23172.049272563501</v>
      </c>
      <c r="BT29" s="2">
        <v>43</v>
      </c>
      <c r="BU29" s="2">
        <v>-1348.3256197820499</v>
      </c>
      <c r="BV29" s="2">
        <v>-1</v>
      </c>
      <c r="BW29" s="2">
        <v>-43</v>
      </c>
      <c r="BX29" s="2">
        <v>43</v>
      </c>
      <c r="BY29" s="2">
        <v>-1</v>
      </c>
      <c r="BZ29" s="2">
        <v>3483.1468073831902</v>
      </c>
      <c r="CA29" s="2">
        <v>149775.31271747701</v>
      </c>
      <c r="CB29" s="2">
        <v>43</v>
      </c>
      <c r="CC29" s="2">
        <v>3636.6906464608901</v>
      </c>
      <c r="CD29" s="2">
        <v>-538.88486680380197</v>
      </c>
      <c r="CE29" s="2">
        <v>-23172.049272563501</v>
      </c>
      <c r="CF29" s="2">
        <v>43</v>
      </c>
      <c r="CG29" s="2">
        <v>-1348.3256197820499</v>
      </c>
    </row>
    <row r="30" spans="2:85" s="2" customFormat="1" x14ac:dyDescent="0.3">
      <c r="B30" s="2">
        <v>2</v>
      </c>
      <c r="C30" s="2">
        <v>1990</v>
      </c>
      <c r="D30" s="2">
        <v>3</v>
      </c>
      <c r="E30" s="2">
        <v>3</v>
      </c>
      <c r="F30" s="2">
        <v>1</v>
      </c>
      <c r="G30" s="1">
        <f t="shared" si="2"/>
        <v>1990</v>
      </c>
      <c r="I30" s="2">
        <v>3</v>
      </c>
      <c r="J30" s="2">
        <v>205</v>
      </c>
      <c r="K30" s="2">
        <v>205</v>
      </c>
      <c r="L30" s="2">
        <v>1</v>
      </c>
      <c r="M30" s="2">
        <v>205</v>
      </c>
      <c r="N30" s="2">
        <v>2</v>
      </c>
      <c r="O30" s="2">
        <v>2</v>
      </c>
      <c r="P30" s="2">
        <v>1</v>
      </c>
      <c r="Q30" s="2">
        <v>2</v>
      </c>
      <c r="R30" s="2">
        <v>1583</v>
      </c>
      <c r="S30" s="2">
        <v>1583</v>
      </c>
      <c r="T30" s="2">
        <v>1</v>
      </c>
      <c r="U30" s="2">
        <v>1583</v>
      </c>
      <c r="V30" s="2">
        <v>1</v>
      </c>
      <c r="W30" s="2">
        <v>1</v>
      </c>
      <c r="X30" s="2">
        <v>1</v>
      </c>
      <c r="Y30" s="2">
        <v>1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1</v>
      </c>
      <c r="AI30" s="2">
        <v>1</v>
      </c>
      <c r="AJ30" s="2">
        <v>1</v>
      </c>
      <c r="AK30" s="2">
        <v>1</v>
      </c>
      <c r="AL30" s="2">
        <v>0</v>
      </c>
      <c r="AM30" s="2">
        <v>0</v>
      </c>
      <c r="AN30" s="2">
        <v>1</v>
      </c>
      <c r="AO30" s="2">
        <v>0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0</v>
      </c>
      <c r="AV30" s="2">
        <v>1</v>
      </c>
      <c r="AW30" s="2">
        <v>0</v>
      </c>
      <c r="AX30" s="2">
        <v>4647.3548389999996</v>
      </c>
      <c r="AY30" s="2">
        <v>4647.3548389999996</v>
      </c>
      <c r="AZ30" s="2">
        <v>1</v>
      </c>
      <c r="BA30" s="2">
        <v>4647.3548389999996</v>
      </c>
      <c r="BB30" s="2">
        <v>0</v>
      </c>
      <c r="BC30" s="2">
        <v>0</v>
      </c>
      <c r="BD30" s="2">
        <v>1</v>
      </c>
      <c r="BE30" s="2">
        <v>0</v>
      </c>
      <c r="BF30" s="2">
        <v>0</v>
      </c>
      <c r="BG30" s="2">
        <v>0</v>
      </c>
      <c r="BH30" s="2">
        <v>1</v>
      </c>
      <c r="BI30" s="2">
        <v>0</v>
      </c>
      <c r="BJ30" s="2">
        <v>0.40673344218690399</v>
      </c>
      <c r="BK30" s="2">
        <v>0.40673344218690399</v>
      </c>
      <c r="BL30" s="2">
        <v>1</v>
      </c>
      <c r="BM30" s="2">
        <v>0.40673344218690399</v>
      </c>
      <c r="BN30" s="2">
        <v>-9757.7230313023501</v>
      </c>
      <c r="BO30" s="2">
        <v>-9757.7230313023501</v>
      </c>
      <c r="BP30" s="2">
        <v>1</v>
      </c>
      <c r="BQ30" s="2">
        <v>-9757.7230313023501</v>
      </c>
      <c r="BR30" s="2">
        <v>-7009.4611127349599</v>
      </c>
      <c r="BS30" s="2">
        <v>-7009.4611127349599</v>
      </c>
      <c r="BT30" s="2">
        <v>1</v>
      </c>
      <c r="BU30" s="2">
        <v>-7009.4611127349599</v>
      </c>
      <c r="BV30" s="2">
        <v>-1</v>
      </c>
      <c r="BW30" s="2">
        <v>-1</v>
      </c>
      <c r="BX30" s="2">
        <v>1</v>
      </c>
      <c r="BY30" s="2">
        <v>-1</v>
      </c>
      <c r="BZ30" s="2">
        <v>-9757.7230313023501</v>
      </c>
      <c r="CA30" s="2">
        <v>-9757.7230313023501</v>
      </c>
      <c r="CB30" s="2">
        <v>1</v>
      </c>
      <c r="CC30" s="2">
        <v>-9757.7230313023501</v>
      </c>
      <c r="CD30" s="2">
        <v>-7009.4611127349599</v>
      </c>
      <c r="CE30" s="2">
        <v>-7009.4611127349599</v>
      </c>
      <c r="CF30" s="2">
        <v>1</v>
      </c>
      <c r="CG30" s="2">
        <v>-7009.4611127349599</v>
      </c>
    </row>
    <row r="31" spans="2:85" s="2" customFormat="1" x14ac:dyDescent="0.3">
      <c r="B31" s="2">
        <v>2</v>
      </c>
      <c r="C31" s="2">
        <v>1993</v>
      </c>
      <c r="D31" s="2">
        <v>3.5</v>
      </c>
      <c r="E31" s="2">
        <v>7</v>
      </c>
      <c r="F31" s="2">
        <v>2</v>
      </c>
      <c r="G31" s="1">
        <f t="shared" si="2"/>
        <v>3986</v>
      </c>
      <c r="I31" s="2">
        <v>3.5</v>
      </c>
      <c r="J31" s="2">
        <v>205</v>
      </c>
      <c r="K31" s="2">
        <v>410</v>
      </c>
      <c r="L31" s="2">
        <v>2</v>
      </c>
      <c r="M31" s="2">
        <v>205</v>
      </c>
      <c r="N31" s="2">
        <v>3.5</v>
      </c>
      <c r="O31" s="2">
        <v>7</v>
      </c>
      <c r="P31" s="2">
        <v>2</v>
      </c>
      <c r="Q31" s="2">
        <v>3.5</v>
      </c>
      <c r="R31" s="2">
        <v>8651.85</v>
      </c>
      <c r="S31" s="2">
        <v>17303.7</v>
      </c>
      <c r="T31" s="2">
        <v>2</v>
      </c>
      <c r="U31" s="2">
        <v>8651.85</v>
      </c>
      <c r="V31" s="2">
        <v>0.5</v>
      </c>
      <c r="W31" s="2">
        <v>1</v>
      </c>
      <c r="X31" s="2">
        <v>2</v>
      </c>
      <c r="Y31" s="2">
        <v>0.5</v>
      </c>
      <c r="Z31" s="2">
        <v>0.5</v>
      </c>
      <c r="AA31" s="2">
        <v>1</v>
      </c>
      <c r="AB31" s="2">
        <v>2</v>
      </c>
      <c r="AC31" s="2">
        <v>0.5</v>
      </c>
      <c r="AD31" s="2">
        <v>0</v>
      </c>
      <c r="AE31" s="2">
        <v>0</v>
      </c>
      <c r="AF31" s="2">
        <v>2</v>
      </c>
      <c r="AG31" s="2">
        <v>0</v>
      </c>
      <c r="AH31" s="2">
        <v>0.5</v>
      </c>
      <c r="AI31" s="2">
        <v>1</v>
      </c>
      <c r="AJ31" s="2">
        <v>2</v>
      </c>
      <c r="AK31" s="2">
        <v>0.5</v>
      </c>
      <c r="AL31" s="2">
        <v>0</v>
      </c>
      <c r="AM31" s="2">
        <v>0</v>
      </c>
      <c r="AN31" s="2">
        <v>2</v>
      </c>
      <c r="AO31" s="2">
        <v>0</v>
      </c>
      <c r="AP31" s="2">
        <v>0.5</v>
      </c>
      <c r="AQ31" s="2">
        <v>1</v>
      </c>
      <c r="AR31" s="2">
        <v>2</v>
      </c>
      <c r="AS31" s="2">
        <v>0.5</v>
      </c>
      <c r="AT31" s="2">
        <v>0</v>
      </c>
      <c r="AU31" s="2">
        <v>0</v>
      </c>
      <c r="AV31" s="2">
        <v>2</v>
      </c>
      <c r="AW31" s="2">
        <v>0</v>
      </c>
      <c r="AX31" s="2">
        <v>9486.5241955000001</v>
      </c>
      <c r="AY31" s="2">
        <v>18973.048391</v>
      </c>
      <c r="AZ31" s="2">
        <v>2</v>
      </c>
      <c r="BA31" s="2">
        <v>9486.5241955000001</v>
      </c>
      <c r="BB31" s="2">
        <v>234.41499999999999</v>
      </c>
      <c r="BC31" s="2">
        <v>468.83</v>
      </c>
      <c r="BD31" s="2">
        <v>2</v>
      </c>
      <c r="BE31" s="2">
        <v>234.41499999999999</v>
      </c>
      <c r="BF31" s="2">
        <v>0</v>
      </c>
      <c r="BG31" s="2">
        <v>0</v>
      </c>
      <c r="BH31" s="2">
        <v>2</v>
      </c>
      <c r="BI31" s="2">
        <v>0</v>
      </c>
      <c r="BJ31" s="2">
        <v>0.26246433040313899</v>
      </c>
      <c r="BK31" s="2">
        <v>0.52492866080627898</v>
      </c>
      <c r="BL31" s="2">
        <v>2</v>
      </c>
      <c r="BM31" s="2">
        <v>0.26246433040313899</v>
      </c>
      <c r="BN31" s="2">
        <v>-4774.9215691115596</v>
      </c>
      <c r="BO31" s="2">
        <v>-9549.8431382231192</v>
      </c>
      <c r="BP31" s="2">
        <v>2</v>
      </c>
      <c r="BQ31" s="2">
        <v>-4774.9215691115596</v>
      </c>
      <c r="BR31" s="2">
        <v>-40.074190485034002</v>
      </c>
      <c r="BS31" s="2">
        <v>-80.148380970068104</v>
      </c>
      <c r="BT31" s="2">
        <v>2</v>
      </c>
      <c r="BU31" s="2">
        <v>-40.074190485034002</v>
      </c>
      <c r="BV31" s="2">
        <v>-1</v>
      </c>
      <c r="BW31" s="2">
        <v>-2</v>
      </c>
      <c r="BX31" s="2">
        <v>2</v>
      </c>
      <c r="BY31" s="2">
        <v>-1</v>
      </c>
      <c r="BZ31" s="2">
        <v>-4774.9215691115596</v>
      </c>
      <c r="CA31" s="2">
        <v>-9549.8431382231192</v>
      </c>
      <c r="CB31" s="2">
        <v>2</v>
      </c>
      <c r="CC31" s="2">
        <v>-4774.9215691115596</v>
      </c>
      <c r="CD31" s="2">
        <v>-40.074190485034002</v>
      </c>
      <c r="CE31" s="2">
        <v>-80.148380970068104</v>
      </c>
      <c r="CF31" s="2">
        <v>2</v>
      </c>
      <c r="CG31" s="2">
        <v>-40.074190485034002</v>
      </c>
    </row>
    <row r="32" spans="2:85" s="2" customFormat="1" x14ac:dyDescent="0.3">
      <c r="B32" s="2">
        <v>2</v>
      </c>
      <c r="C32" s="2">
        <v>1994</v>
      </c>
      <c r="D32" s="2">
        <v>4</v>
      </c>
      <c r="E32" s="2">
        <v>4</v>
      </c>
      <c r="F32" s="2">
        <v>1</v>
      </c>
      <c r="G32" s="1">
        <f t="shared" si="2"/>
        <v>1994</v>
      </c>
      <c r="I32" s="2">
        <v>4</v>
      </c>
      <c r="J32" s="2">
        <v>205</v>
      </c>
      <c r="K32" s="2">
        <v>205</v>
      </c>
      <c r="L32" s="2">
        <v>1</v>
      </c>
      <c r="M32" s="2">
        <v>205</v>
      </c>
      <c r="N32" s="2">
        <v>3</v>
      </c>
      <c r="O32" s="2">
        <v>3</v>
      </c>
      <c r="P32" s="2">
        <v>1</v>
      </c>
      <c r="Q32" s="2">
        <v>3</v>
      </c>
      <c r="R32" s="2">
        <v>6086</v>
      </c>
      <c r="S32" s="2">
        <v>6086</v>
      </c>
      <c r="T32" s="2">
        <v>1</v>
      </c>
      <c r="U32" s="2">
        <v>6086</v>
      </c>
      <c r="V32" s="2">
        <v>1</v>
      </c>
      <c r="W32" s="2">
        <v>1</v>
      </c>
      <c r="X32" s="2">
        <v>1</v>
      </c>
      <c r="Y32" s="2">
        <v>1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1</v>
      </c>
      <c r="AO32" s="2">
        <v>0</v>
      </c>
      <c r="AP32" s="2">
        <v>1</v>
      </c>
      <c r="AQ32" s="2">
        <v>1</v>
      </c>
      <c r="AR32" s="2">
        <v>1</v>
      </c>
      <c r="AS32" s="2">
        <v>1</v>
      </c>
      <c r="AT32" s="2">
        <v>0</v>
      </c>
      <c r="AU32" s="2">
        <v>0</v>
      </c>
      <c r="AV32" s="2">
        <v>1</v>
      </c>
      <c r="AW32" s="2">
        <v>0</v>
      </c>
      <c r="AX32" s="2">
        <v>1192.16129</v>
      </c>
      <c r="AY32" s="2">
        <v>1192.16129</v>
      </c>
      <c r="AZ32" s="2">
        <v>1</v>
      </c>
      <c r="BA32" s="2">
        <v>1192.16129</v>
      </c>
      <c r="BB32" s="2">
        <v>0</v>
      </c>
      <c r="BC32" s="2">
        <v>0</v>
      </c>
      <c r="BD32" s="2">
        <v>1</v>
      </c>
      <c r="BE32" s="2">
        <v>0</v>
      </c>
      <c r="BF32" s="2">
        <v>0</v>
      </c>
      <c r="BG32" s="2">
        <v>0</v>
      </c>
      <c r="BH32" s="2">
        <v>1</v>
      </c>
      <c r="BI32" s="2">
        <v>0</v>
      </c>
      <c r="BJ32" s="2">
        <v>0.55505611804850197</v>
      </c>
      <c r="BK32" s="2">
        <v>0.55505611804850197</v>
      </c>
      <c r="BL32" s="2">
        <v>1</v>
      </c>
      <c r="BM32" s="2">
        <v>0.55505611804850197</v>
      </c>
      <c r="BN32" s="2">
        <v>-13121.328545459401</v>
      </c>
      <c r="BO32" s="2">
        <v>-13121.328545459401</v>
      </c>
      <c r="BP32" s="2">
        <v>1</v>
      </c>
      <c r="BQ32" s="2">
        <v>-13121.328545459401</v>
      </c>
      <c r="BR32" s="2">
        <v>-2442.6267142449001</v>
      </c>
      <c r="BS32" s="2">
        <v>-2442.6267142449001</v>
      </c>
      <c r="BT32" s="2">
        <v>1</v>
      </c>
      <c r="BU32" s="2">
        <v>-2442.6267142449001</v>
      </c>
      <c r="BV32" s="2">
        <v>-1</v>
      </c>
      <c r="BW32" s="2">
        <v>-1</v>
      </c>
      <c r="BX32" s="2">
        <v>1</v>
      </c>
      <c r="BY32" s="2">
        <v>-1</v>
      </c>
      <c r="BZ32" s="2">
        <v>-13121.328545459401</v>
      </c>
      <c r="CA32" s="2">
        <v>-13121.328545459401</v>
      </c>
      <c r="CB32" s="2">
        <v>1</v>
      </c>
      <c r="CC32" s="2">
        <v>-13121.328545459401</v>
      </c>
      <c r="CD32" s="2">
        <v>-2442.6267142449001</v>
      </c>
      <c r="CE32" s="2">
        <v>-2442.6267142449001</v>
      </c>
      <c r="CF32" s="2">
        <v>1</v>
      </c>
      <c r="CG32" s="2">
        <v>-2442.6267142449001</v>
      </c>
    </row>
    <row r="33" spans="2:85" s="2" customFormat="1" x14ac:dyDescent="0.3">
      <c r="B33" s="2">
        <v>2</v>
      </c>
      <c r="C33" s="2">
        <v>1995</v>
      </c>
      <c r="D33" s="2">
        <v>5</v>
      </c>
      <c r="E33" s="2">
        <v>45</v>
      </c>
      <c r="F33" s="2">
        <v>9</v>
      </c>
      <c r="G33" s="1">
        <f t="shared" si="2"/>
        <v>17955</v>
      </c>
      <c r="I33" s="2">
        <v>5</v>
      </c>
      <c r="J33" s="2">
        <v>165</v>
      </c>
      <c r="K33" s="2">
        <v>1485</v>
      </c>
      <c r="L33" s="2">
        <v>9</v>
      </c>
      <c r="M33" s="2">
        <v>165</v>
      </c>
      <c r="N33" s="2">
        <v>3.1111111111111098</v>
      </c>
      <c r="O33" s="2">
        <v>28</v>
      </c>
      <c r="P33" s="2">
        <v>9</v>
      </c>
      <c r="Q33" s="2">
        <v>3</v>
      </c>
      <c r="R33" s="2">
        <v>8235.2888888888901</v>
      </c>
      <c r="S33" s="2">
        <v>74117.600000000006</v>
      </c>
      <c r="T33" s="2">
        <v>9</v>
      </c>
      <c r="U33" s="2">
        <v>7858.3</v>
      </c>
      <c r="V33" s="2">
        <v>0.22222222222222199</v>
      </c>
      <c r="W33" s="2">
        <v>2</v>
      </c>
      <c r="X33" s="2">
        <v>9</v>
      </c>
      <c r="Y33" s="2">
        <v>0</v>
      </c>
      <c r="Z33" s="2">
        <v>0.77777777777777701</v>
      </c>
      <c r="AA33" s="2">
        <v>7</v>
      </c>
      <c r="AB33" s="2">
        <v>9</v>
      </c>
      <c r="AC33" s="2">
        <v>1</v>
      </c>
      <c r="AD33" s="2">
        <v>0</v>
      </c>
      <c r="AE33" s="2">
        <v>0</v>
      </c>
      <c r="AF33" s="2">
        <v>9</v>
      </c>
      <c r="AG33" s="2">
        <v>0</v>
      </c>
      <c r="AH33" s="2">
        <v>0</v>
      </c>
      <c r="AI33" s="2">
        <v>0</v>
      </c>
      <c r="AJ33" s="2">
        <v>9</v>
      </c>
      <c r="AK33" s="2">
        <v>0</v>
      </c>
      <c r="AL33" s="2">
        <v>0</v>
      </c>
      <c r="AM33" s="2">
        <v>0</v>
      </c>
      <c r="AN33" s="2">
        <v>9</v>
      </c>
      <c r="AO33" s="2">
        <v>0</v>
      </c>
      <c r="AP33" s="2">
        <v>1</v>
      </c>
      <c r="AQ33" s="2">
        <v>9</v>
      </c>
      <c r="AR33" s="2">
        <v>9</v>
      </c>
      <c r="AS33" s="2">
        <v>1</v>
      </c>
      <c r="AT33" s="2">
        <v>0.22222222222222199</v>
      </c>
      <c r="AU33" s="2">
        <v>2</v>
      </c>
      <c r="AV33" s="2">
        <v>9</v>
      </c>
      <c r="AW33" s="2">
        <v>0</v>
      </c>
      <c r="AX33" s="2">
        <v>10659.0842291111</v>
      </c>
      <c r="AY33" s="2">
        <v>95931.758061999994</v>
      </c>
      <c r="AZ33" s="2">
        <v>9</v>
      </c>
      <c r="BA33" s="2">
        <v>11193.27419</v>
      </c>
      <c r="BB33" s="2">
        <v>229.14222222222199</v>
      </c>
      <c r="BC33" s="2">
        <v>2062.2799999999902</v>
      </c>
      <c r="BD33" s="2">
        <v>9</v>
      </c>
      <c r="BE33" s="2">
        <v>183.26999999999899</v>
      </c>
      <c r="BF33" s="2">
        <v>1.1111111111111101</v>
      </c>
      <c r="BG33" s="2">
        <v>10</v>
      </c>
      <c r="BH33" s="2">
        <v>9</v>
      </c>
      <c r="BI33" s="2">
        <v>2</v>
      </c>
      <c r="BJ33" s="2">
        <v>0.43500323724003798</v>
      </c>
      <c r="BK33" s="2">
        <v>3.9150291351603399</v>
      </c>
      <c r="BL33" s="2">
        <v>9</v>
      </c>
      <c r="BM33" s="2">
        <v>0.43705874740022099</v>
      </c>
      <c r="BN33" s="2">
        <v>-3611.1542932922198</v>
      </c>
      <c r="BO33" s="2">
        <v>-32500.38863963</v>
      </c>
      <c r="BP33" s="2">
        <v>9</v>
      </c>
      <c r="BQ33" s="2">
        <v>-3040.4275772881902</v>
      </c>
      <c r="BR33" s="2">
        <v>-480.495301326147</v>
      </c>
      <c r="BS33" s="2">
        <v>-4324.4577119353198</v>
      </c>
      <c r="BT33" s="2">
        <v>9</v>
      </c>
      <c r="BU33" s="2">
        <v>-918.86870811973699</v>
      </c>
      <c r="BV33" s="2">
        <v>-1</v>
      </c>
      <c r="BW33" s="2">
        <v>-9</v>
      </c>
      <c r="BX33" s="2">
        <v>9</v>
      </c>
      <c r="BY33" s="2">
        <v>-1</v>
      </c>
      <c r="BZ33" s="2">
        <v>-3611.1542932922198</v>
      </c>
      <c r="CA33" s="2">
        <v>-32500.38863963</v>
      </c>
      <c r="CB33" s="2">
        <v>9</v>
      </c>
      <c r="CC33" s="2">
        <v>-3040.4275772881902</v>
      </c>
      <c r="CD33" s="2">
        <v>-480.495301326147</v>
      </c>
      <c r="CE33" s="2">
        <v>-4324.4577119353198</v>
      </c>
      <c r="CF33" s="2">
        <v>9</v>
      </c>
      <c r="CG33" s="2">
        <v>-918.86870811973699</v>
      </c>
    </row>
    <row r="34" spans="2:85" s="2" customFormat="1" x14ac:dyDescent="0.3">
      <c r="B34" s="2">
        <v>2</v>
      </c>
      <c r="C34" s="2">
        <v>1996</v>
      </c>
      <c r="D34" s="2">
        <v>5.6315789473684204</v>
      </c>
      <c r="E34" s="2">
        <v>214</v>
      </c>
      <c r="F34" s="2">
        <v>38</v>
      </c>
      <c r="G34" s="1">
        <f t="shared" si="2"/>
        <v>75848</v>
      </c>
      <c r="I34" s="2">
        <v>5</v>
      </c>
      <c r="J34" s="2">
        <v>165</v>
      </c>
      <c r="K34" s="2">
        <v>6270</v>
      </c>
      <c r="L34" s="2">
        <v>38</v>
      </c>
      <c r="M34" s="2">
        <v>165</v>
      </c>
      <c r="N34" s="2">
        <v>3.3947368421052602</v>
      </c>
      <c r="O34" s="2">
        <v>129</v>
      </c>
      <c r="P34" s="2">
        <v>38</v>
      </c>
      <c r="Q34" s="2">
        <v>3</v>
      </c>
      <c r="R34" s="2">
        <v>8756.0789473684199</v>
      </c>
      <c r="S34" s="2">
        <v>332731</v>
      </c>
      <c r="T34" s="2">
        <v>38</v>
      </c>
      <c r="U34" s="2">
        <v>8051.25</v>
      </c>
      <c r="V34" s="2">
        <v>0.18421052631578899</v>
      </c>
      <c r="W34" s="2">
        <v>7</v>
      </c>
      <c r="X34" s="2">
        <v>38</v>
      </c>
      <c r="Y34" s="2">
        <v>0</v>
      </c>
      <c r="Z34" s="2">
        <v>0.81578947368420995</v>
      </c>
      <c r="AA34" s="2">
        <v>31</v>
      </c>
      <c r="AB34" s="2">
        <v>38</v>
      </c>
      <c r="AC34" s="2">
        <v>1</v>
      </c>
      <c r="AD34" s="2">
        <v>0</v>
      </c>
      <c r="AE34" s="2">
        <v>0</v>
      </c>
      <c r="AF34" s="2">
        <v>38</v>
      </c>
      <c r="AG34" s="2">
        <v>0</v>
      </c>
      <c r="AH34" s="2">
        <v>2.6315789473684199E-2</v>
      </c>
      <c r="AI34" s="2">
        <v>1</v>
      </c>
      <c r="AJ34" s="2">
        <v>38</v>
      </c>
      <c r="AK34" s="2">
        <v>0</v>
      </c>
      <c r="AL34" s="2">
        <v>0</v>
      </c>
      <c r="AM34" s="2">
        <v>0</v>
      </c>
      <c r="AN34" s="2">
        <v>38</v>
      </c>
      <c r="AO34" s="2">
        <v>0</v>
      </c>
      <c r="AP34" s="2">
        <v>0.97368421052631504</v>
      </c>
      <c r="AQ34" s="2">
        <v>37</v>
      </c>
      <c r="AR34" s="2">
        <v>38</v>
      </c>
      <c r="AS34" s="2">
        <v>1</v>
      </c>
      <c r="AT34" s="2">
        <v>0.34210526315789402</v>
      </c>
      <c r="AU34" s="2">
        <v>13</v>
      </c>
      <c r="AV34" s="2">
        <v>38</v>
      </c>
      <c r="AW34" s="2">
        <v>0</v>
      </c>
      <c r="AX34" s="2">
        <v>10472.9775041578</v>
      </c>
      <c r="AY34" s="2">
        <v>397973.145158</v>
      </c>
      <c r="AZ34" s="2">
        <v>38</v>
      </c>
      <c r="BA34" s="2">
        <v>9482.5725805000002</v>
      </c>
      <c r="BB34" s="2">
        <v>203.85052631578901</v>
      </c>
      <c r="BC34" s="2">
        <v>7746.3199999999897</v>
      </c>
      <c r="BD34" s="2">
        <v>38</v>
      </c>
      <c r="BE34" s="2">
        <v>156.48499999999899</v>
      </c>
      <c r="BF34" s="2">
        <v>0.60526315789473595</v>
      </c>
      <c r="BG34" s="2">
        <v>23</v>
      </c>
      <c r="BH34" s="2">
        <v>38</v>
      </c>
      <c r="BI34" s="2">
        <v>0</v>
      </c>
      <c r="BJ34" s="2">
        <v>0.43231861677542499</v>
      </c>
      <c r="BK34" s="2">
        <v>16.4281074374661</v>
      </c>
      <c r="BL34" s="2">
        <v>38</v>
      </c>
      <c r="BM34" s="2">
        <v>0.476188121084761</v>
      </c>
      <c r="BN34" s="2">
        <v>-3786.9997764998402</v>
      </c>
      <c r="BO34" s="2">
        <v>-143905.991506994</v>
      </c>
      <c r="BP34" s="2">
        <v>38</v>
      </c>
      <c r="BQ34" s="2">
        <v>-4792.7052261930103</v>
      </c>
      <c r="BR34" s="2">
        <v>41.874635021951299</v>
      </c>
      <c r="BS34" s="2">
        <v>1591.2361308341499</v>
      </c>
      <c r="BT34" s="2">
        <v>38</v>
      </c>
      <c r="BU34" s="2">
        <v>-674.99765630966704</v>
      </c>
      <c r="BV34" s="2">
        <v>-1</v>
      </c>
      <c r="BW34" s="2">
        <v>-38</v>
      </c>
      <c r="BX34" s="2">
        <v>38</v>
      </c>
      <c r="BY34" s="2">
        <v>-1</v>
      </c>
      <c r="BZ34" s="2">
        <v>-3786.9997764998402</v>
      </c>
      <c r="CA34" s="2">
        <v>-143905.991506994</v>
      </c>
      <c r="CB34" s="2">
        <v>38</v>
      </c>
      <c r="CC34" s="2">
        <v>-4792.7052261930103</v>
      </c>
      <c r="CD34" s="2">
        <v>41.874635021951299</v>
      </c>
      <c r="CE34" s="2">
        <v>1591.2361308341499</v>
      </c>
      <c r="CF34" s="2">
        <v>38</v>
      </c>
      <c r="CG34" s="2">
        <v>-674.99765630966704</v>
      </c>
    </row>
    <row r="35" spans="2:85" s="2" customFormat="1" x14ac:dyDescent="0.3">
      <c r="B35" s="2">
        <v>2</v>
      </c>
      <c r="C35" s="2">
        <v>1997</v>
      </c>
      <c r="D35" s="2">
        <v>5.5</v>
      </c>
      <c r="E35" s="2">
        <v>66</v>
      </c>
      <c r="F35" s="2">
        <v>12</v>
      </c>
      <c r="G35" s="1">
        <f t="shared" si="2"/>
        <v>23964</v>
      </c>
      <c r="I35" s="2">
        <v>5</v>
      </c>
      <c r="J35" s="2">
        <v>165</v>
      </c>
      <c r="K35" s="2">
        <v>1980</v>
      </c>
      <c r="L35" s="2">
        <v>12</v>
      </c>
      <c r="M35" s="2">
        <v>165</v>
      </c>
      <c r="N35" s="2">
        <v>4</v>
      </c>
      <c r="O35" s="2">
        <v>48</v>
      </c>
      <c r="P35" s="2">
        <v>12</v>
      </c>
      <c r="Q35" s="2">
        <v>4</v>
      </c>
      <c r="R35" s="2">
        <v>8152.1416666666601</v>
      </c>
      <c r="S35" s="2">
        <v>97825.7</v>
      </c>
      <c r="T35" s="2">
        <v>12</v>
      </c>
      <c r="U35" s="2">
        <v>8776.15</v>
      </c>
      <c r="V35" s="2">
        <v>0.5</v>
      </c>
      <c r="W35" s="2">
        <v>6</v>
      </c>
      <c r="X35" s="2">
        <v>12</v>
      </c>
      <c r="Y35" s="2">
        <v>0.5</v>
      </c>
      <c r="Z35" s="2">
        <v>0.5</v>
      </c>
      <c r="AA35" s="2">
        <v>6</v>
      </c>
      <c r="AB35" s="2">
        <v>12</v>
      </c>
      <c r="AC35" s="2">
        <v>0.5</v>
      </c>
      <c r="AD35" s="2">
        <v>0</v>
      </c>
      <c r="AE35" s="2">
        <v>0</v>
      </c>
      <c r="AF35" s="2">
        <v>12</v>
      </c>
      <c r="AG35" s="2">
        <v>0</v>
      </c>
      <c r="AH35" s="2">
        <v>8.3333333333333301E-2</v>
      </c>
      <c r="AI35" s="2">
        <v>1</v>
      </c>
      <c r="AJ35" s="2">
        <v>12</v>
      </c>
      <c r="AK35" s="2">
        <v>0</v>
      </c>
      <c r="AL35" s="2">
        <v>0</v>
      </c>
      <c r="AM35" s="2">
        <v>0</v>
      </c>
      <c r="AN35" s="2">
        <v>12</v>
      </c>
      <c r="AO35" s="2">
        <v>0</v>
      </c>
      <c r="AP35" s="2">
        <v>0.91666666666666596</v>
      </c>
      <c r="AQ35" s="2">
        <v>11</v>
      </c>
      <c r="AR35" s="2">
        <v>12</v>
      </c>
      <c r="AS35" s="2">
        <v>1</v>
      </c>
      <c r="AT35" s="2">
        <v>0.25</v>
      </c>
      <c r="AU35" s="2">
        <v>3</v>
      </c>
      <c r="AV35" s="2">
        <v>12</v>
      </c>
      <c r="AW35" s="2">
        <v>0</v>
      </c>
      <c r="AX35" s="2">
        <v>12266.9059138333</v>
      </c>
      <c r="AY35" s="2">
        <v>147202.87096599999</v>
      </c>
      <c r="AZ35" s="2">
        <v>12</v>
      </c>
      <c r="BA35" s="2">
        <v>13134.35484</v>
      </c>
      <c r="BB35" s="2">
        <v>249.534999999999</v>
      </c>
      <c r="BC35" s="2">
        <v>2994.4199999999901</v>
      </c>
      <c r="BD35" s="2">
        <v>12</v>
      </c>
      <c r="BE35" s="2">
        <v>162.569999999999</v>
      </c>
      <c r="BF35" s="2">
        <v>1.0833333333333299</v>
      </c>
      <c r="BG35" s="2">
        <v>13</v>
      </c>
      <c r="BH35" s="2">
        <v>12</v>
      </c>
      <c r="BI35" s="2">
        <v>1.5</v>
      </c>
      <c r="BJ35" s="2">
        <v>0.533937061130204</v>
      </c>
      <c r="BK35" s="2">
        <v>6.4072447335624503</v>
      </c>
      <c r="BL35" s="2">
        <v>12</v>
      </c>
      <c r="BM35" s="2">
        <v>0.56638842035975101</v>
      </c>
      <c r="BN35" s="2">
        <v>-2005.2082961102001</v>
      </c>
      <c r="BO35" s="2">
        <v>-24062.499553322399</v>
      </c>
      <c r="BP35" s="2">
        <v>12</v>
      </c>
      <c r="BQ35" s="2">
        <v>-1128.30377695937</v>
      </c>
      <c r="BR35" s="2">
        <v>-595.67225126418305</v>
      </c>
      <c r="BS35" s="2">
        <v>-7148.0670151701997</v>
      </c>
      <c r="BT35" s="2">
        <v>12</v>
      </c>
      <c r="BU35" s="2">
        <v>18.338779370300301</v>
      </c>
      <c r="BV35" s="2">
        <v>-1</v>
      </c>
      <c r="BW35" s="2">
        <v>-12</v>
      </c>
      <c r="BX35" s="2">
        <v>12</v>
      </c>
      <c r="BY35" s="2">
        <v>-1</v>
      </c>
      <c r="BZ35" s="2">
        <v>-2005.2082961102001</v>
      </c>
      <c r="CA35" s="2">
        <v>-24062.499553322399</v>
      </c>
      <c r="CB35" s="2">
        <v>12</v>
      </c>
      <c r="CC35" s="2">
        <v>-1128.30377695937</v>
      </c>
      <c r="CD35" s="2">
        <v>-595.67225126418305</v>
      </c>
      <c r="CE35" s="2">
        <v>-7148.0670151701997</v>
      </c>
      <c r="CF35" s="2">
        <v>12</v>
      </c>
      <c r="CG35" s="2">
        <v>18.338779370300301</v>
      </c>
    </row>
    <row r="36" spans="2:85" s="2" customFormat="1" x14ac:dyDescent="0.3">
      <c r="B36" s="2">
        <v>2</v>
      </c>
      <c r="C36" s="2">
        <v>2000</v>
      </c>
      <c r="D36" s="2">
        <v>6.8571428571428497</v>
      </c>
      <c r="E36" s="2">
        <v>96</v>
      </c>
      <c r="F36" s="2">
        <v>14</v>
      </c>
      <c r="G36" s="1">
        <f t="shared" si="2"/>
        <v>28000</v>
      </c>
      <c r="I36" s="2">
        <v>7</v>
      </c>
      <c r="J36" s="2">
        <v>165</v>
      </c>
      <c r="K36" s="2">
        <v>2310</v>
      </c>
      <c r="L36" s="2">
        <v>14</v>
      </c>
      <c r="M36" s="2">
        <v>165</v>
      </c>
      <c r="N36" s="2">
        <v>3.0714285714285698</v>
      </c>
      <c r="O36" s="2">
        <v>43</v>
      </c>
      <c r="P36" s="2">
        <v>14</v>
      </c>
      <c r="Q36" s="2">
        <v>3</v>
      </c>
      <c r="R36" s="2">
        <v>9356.8714285714195</v>
      </c>
      <c r="S36" s="2">
        <v>130996.2</v>
      </c>
      <c r="T36" s="2">
        <v>14</v>
      </c>
      <c r="U36" s="2">
        <v>9234.5499999999993</v>
      </c>
      <c r="V36" s="2">
        <v>7.1428571428571397E-2</v>
      </c>
      <c r="W36" s="2">
        <v>1</v>
      </c>
      <c r="X36" s="2">
        <v>14</v>
      </c>
      <c r="Y36" s="2">
        <v>0</v>
      </c>
      <c r="Z36" s="2">
        <v>0.92857142857142805</v>
      </c>
      <c r="AA36" s="2">
        <v>13</v>
      </c>
      <c r="AB36" s="2">
        <v>14</v>
      </c>
      <c r="AC36" s="2">
        <v>1</v>
      </c>
      <c r="AD36" s="2">
        <v>0</v>
      </c>
      <c r="AE36" s="2">
        <v>0</v>
      </c>
      <c r="AF36" s="2">
        <v>14</v>
      </c>
      <c r="AG36" s="2">
        <v>0</v>
      </c>
      <c r="AH36" s="2">
        <v>0</v>
      </c>
      <c r="AI36" s="2">
        <v>0</v>
      </c>
      <c r="AJ36" s="2">
        <v>14</v>
      </c>
      <c r="AK36" s="2">
        <v>0</v>
      </c>
      <c r="AL36" s="2">
        <v>0</v>
      </c>
      <c r="AM36" s="2">
        <v>0</v>
      </c>
      <c r="AN36" s="2">
        <v>14</v>
      </c>
      <c r="AO36" s="2">
        <v>0</v>
      </c>
      <c r="AP36" s="2">
        <v>1</v>
      </c>
      <c r="AQ36" s="2">
        <v>14</v>
      </c>
      <c r="AR36" s="2">
        <v>14</v>
      </c>
      <c r="AS36" s="2">
        <v>1</v>
      </c>
      <c r="AT36" s="2">
        <v>0.214285714285714</v>
      </c>
      <c r="AU36" s="2">
        <v>3</v>
      </c>
      <c r="AV36" s="2">
        <v>14</v>
      </c>
      <c r="AW36" s="2">
        <v>0</v>
      </c>
      <c r="AX36" s="2">
        <v>13222.6069445714</v>
      </c>
      <c r="AY36" s="2">
        <v>185116.49722399999</v>
      </c>
      <c r="AZ36" s="2">
        <v>14</v>
      </c>
      <c r="BA36" s="2">
        <v>10594.08871</v>
      </c>
      <c r="BB36" s="2">
        <v>290.84928571428497</v>
      </c>
      <c r="BC36" s="2">
        <v>4071.8899999999899</v>
      </c>
      <c r="BD36" s="2">
        <v>14</v>
      </c>
      <c r="BE36" s="2">
        <v>254.189999999999</v>
      </c>
      <c r="BF36" s="2">
        <v>0.78571428571428503</v>
      </c>
      <c r="BG36" s="2">
        <v>11</v>
      </c>
      <c r="BH36" s="2">
        <v>14</v>
      </c>
      <c r="BI36" s="2">
        <v>0</v>
      </c>
      <c r="BJ36" s="2">
        <v>0.37497182301537302</v>
      </c>
      <c r="BK36" s="2">
        <v>5.24960552221523</v>
      </c>
      <c r="BL36" s="2">
        <v>14</v>
      </c>
      <c r="BM36" s="2">
        <v>0.45390298967606102</v>
      </c>
      <c r="BN36" s="2">
        <v>-1025.04908736829</v>
      </c>
      <c r="BO36" s="2">
        <v>-14350.687223155999</v>
      </c>
      <c r="BP36" s="2">
        <v>14</v>
      </c>
      <c r="BQ36" s="2">
        <v>-3676.9020842633399</v>
      </c>
      <c r="BR36" s="2">
        <v>589.47021892527403</v>
      </c>
      <c r="BS36" s="2">
        <v>8252.5830649538402</v>
      </c>
      <c r="BT36" s="2">
        <v>14</v>
      </c>
      <c r="BU36" s="2">
        <v>519.67915522232795</v>
      </c>
      <c r="BV36" s="2">
        <v>-1</v>
      </c>
      <c r="BW36" s="2">
        <v>-14</v>
      </c>
      <c r="BX36" s="2">
        <v>14</v>
      </c>
      <c r="BY36" s="2">
        <v>-1</v>
      </c>
      <c r="BZ36" s="2">
        <v>-1025.04908736829</v>
      </c>
      <c r="CA36" s="2">
        <v>-14350.687223155999</v>
      </c>
      <c r="CB36" s="2">
        <v>14</v>
      </c>
      <c r="CC36" s="2">
        <v>-3676.9020842633399</v>
      </c>
      <c r="CD36" s="2">
        <v>589.47021892527403</v>
      </c>
      <c r="CE36" s="2">
        <v>8252.5830649538402</v>
      </c>
      <c r="CF36" s="2">
        <v>14</v>
      </c>
      <c r="CG36" s="2">
        <v>519.67915522232795</v>
      </c>
    </row>
    <row r="37" spans="2:85" s="2" customFormat="1" x14ac:dyDescent="0.3">
      <c r="B37" s="2">
        <v>2</v>
      </c>
      <c r="C37" s="2">
        <v>2001</v>
      </c>
      <c r="D37" s="2">
        <v>6.0909090909090899</v>
      </c>
      <c r="E37" s="2">
        <v>201</v>
      </c>
      <c r="F37" s="2">
        <v>33</v>
      </c>
      <c r="G37" s="1">
        <f t="shared" si="2"/>
        <v>66033</v>
      </c>
      <c r="I37" s="2">
        <v>6</v>
      </c>
      <c r="J37" s="2">
        <v>165</v>
      </c>
      <c r="K37" s="2">
        <v>5445</v>
      </c>
      <c r="L37" s="2">
        <v>33</v>
      </c>
      <c r="M37" s="2">
        <v>165</v>
      </c>
      <c r="N37" s="2">
        <v>3.48484848484848</v>
      </c>
      <c r="O37" s="2">
        <v>115</v>
      </c>
      <c r="P37" s="2">
        <v>33</v>
      </c>
      <c r="Q37" s="2">
        <v>3</v>
      </c>
      <c r="R37" s="2">
        <v>8512.2575757575705</v>
      </c>
      <c r="S37" s="2">
        <v>280904.5</v>
      </c>
      <c r="T37" s="2">
        <v>33</v>
      </c>
      <c r="U37" s="2">
        <v>8109.5</v>
      </c>
      <c r="V37" s="2">
        <v>0.36363636363636298</v>
      </c>
      <c r="W37" s="2">
        <v>12</v>
      </c>
      <c r="X37" s="2">
        <v>33</v>
      </c>
      <c r="Y37" s="2">
        <v>0</v>
      </c>
      <c r="Z37" s="2">
        <v>0.63636363636363602</v>
      </c>
      <c r="AA37" s="2">
        <v>21</v>
      </c>
      <c r="AB37" s="2">
        <v>33</v>
      </c>
      <c r="AC37" s="2">
        <v>1</v>
      </c>
      <c r="AD37" s="2">
        <v>0</v>
      </c>
      <c r="AE37" s="2">
        <v>0</v>
      </c>
      <c r="AF37" s="2">
        <v>33</v>
      </c>
      <c r="AG37" s="2">
        <v>0</v>
      </c>
      <c r="AH37" s="2">
        <v>3.03030303030303E-2</v>
      </c>
      <c r="AI37" s="2">
        <v>1</v>
      </c>
      <c r="AJ37" s="2">
        <v>33</v>
      </c>
      <c r="AK37" s="2">
        <v>0</v>
      </c>
      <c r="AL37" s="2">
        <v>0</v>
      </c>
      <c r="AM37" s="2">
        <v>0</v>
      </c>
      <c r="AN37" s="2">
        <v>33</v>
      </c>
      <c r="AO37" s="2">
        <v>0</v>
      </c>
      <c r="AP37" s="2">
        <v>0.96969696969696895</v>
      </c>
      <c r="AQ37" s="2">
        <v>32</v>
      </c>
      <c r="AR37" s="2">
        <v>33</v>
      </c>
      <c r="AS37" s="2">
        <v>1</v>
      </c>
      <c r="AT37" s="2">
        <v>0.33333333333333298</v>
      </c>
      <c r="AU37" s="2">
        <v>11</v>
      </c>
      <c r="AV37" s="2">
        <v>33</v>
      </c>
      <c r="AW37" s="2">
        <v>0</v>
      </c>
      <c r="AX37" s="2">
        <v>8891.2083550623902</v>
      </c>
      <c r="AY37" s="2">
        <v>293409.87571705901</v>
      </c>
      <c r="AZ37" s="2">
        <v>33</v>
      </c>
      <c r="BA37" s="2">
        <v>8185.8064519999998</v>
      </c>
      <c r="BB37" s="2">
        <v>229.38</v>
      </c>
      <c r="BC37" s="2">
        <v>7569.54</v>
      </c>
      <c r="BD37" s="2">
        <v>33</v>
      </c>
      <c r="BE37" s="2">
        <v>198.4</v>
      </c>
      <c r="BF37" s="2">
        <v>0.66666666666666596</v>
      </c>
      <c r="BG37" s="2">
        <v>22</v>
      </c>
      <c r="BH37" s="2">
        <v>33</v>
      </c>
      <c r="BI37" s="2">
        <v>0</v>
      </c>
      <c r="BJ37" s="2">
        <v>0.44847751381154899</v>
      </c>
      <c r="BK37" s="2">
        <v>14.7997579557811</v>
      </c>
      <c r="BL37" s="2">
        <v>33</v>
      </c>
      <c r="BM37" s="2">
        <v>0.46841492504143101</v>
      </c>
      <c r="BN37" s="2">
        <v>-5372.9886754683002</v>
      </c>
      <c r="BO37" s="2">
        <v>-177308.62629045299</v>
      </c>
      <c r="BP37" s="2">
        <v>33</v>
      </c>
      <c r="BQ37" s="2">
        <v>-6051.2136222047302</v>
      </c>
      <c r="BR37" s="2">
        <v>-167.382930212899</v>
      </c>
      <c r="BS37" s="2">
        <v>-5523.6366970256704</v>
      </c>
      <c r="BT37" s="2">
        <v>33</v>
      </c>
      <c r="BU37" s="2">
        <v>-684.36859715593596</v>
      </c>
      <c r="BV37" s="2">
        <v>-1</v>
      </c>
      <c r="BW37" s="2">
        <v>-33</v>
      </c>
      <c r="BX37" s="2">
        <v>33</v>
      </c>
      <c r="BY37" s="2">
        <v>-1</v>
      </c>
      <c r="BZ37" s="2">
        <v>-5372.9886754683002</v>
      </c>
      <c r="CA37" s="2">
        <v>-177308.62629045299</v>
      </c>
      <c r="CB37" s="2">
        <v>33</v>
      </c>
      <c r="CC37" s="2">
        <v>-6051.2136222047302</v>
      </c>
      <c r="CD37" s="2">
        <v>-167.382930212899</v>
      </c>
      <c r="CE37" s="2">
        <v>-5523.6366970256704</v>
      </c>
      <c r="CF37" s="2">
        <v>33</v>
      </c>
      <c r="CG37" s="2">
        <v>-684.36859715593596</v>
      </c>
    </row>
    <row r="38" spans="2:85" s="2" customFormat="1" x14ac:dyDescent="0.3">
      <c r="G38" s="1">
        <f>SUM(G24:G37)/SUM(F24:F37)</f>
        <v>1991.4922279792745</v>
      </c>
    </row>
    <row r="39" spans="2:85" x14ac:dyDescent="0.3">
      <c r="B39" s="1">
        <v>3</v>
      </c>
      <c r="C39" s="1">
        <v>1980</v>
      </c>
      <c r="D39" s="1">
        <v>2</v>
      </c>
      <c r="E39" s="1">
        <v>4</v>
      </c>
      <c r="F39" s="1">
        <v>2</v>
      </c>
      <c r="G39" s="1">
        <f>C39*F39</f>
        <v>3960</v>
      </c>
      <c r="I39" s="1">
        <v>2</v>
      </c>
      <c r="J39" s="1">
        <v>130</v>
      </c>
      <c r="K39" s="1">
        <v>260</v>
      </c>
      <c r="L39" s="1">
        <v>2</v>
      </c>
      <c r="M39" s="1">
        <v>130</v>
      </c>
      <c r="N39" s="1">
        <v>1.5</v>
      </c>
      <c r="O39" s="1">
        <v>3</v>
      </c>
      <c r="P39" s="1">
        <v>2</v>
      </c>
      <c r="Q39" s="1">
        <v>1.5</v>
      </c>
      <c r="R39" s="1">
        <v>1813</v>
      </c>
      <c r="S39" s="1">
        <v>3626</v>
      </c>
      <c r="T39" s="1">
        <v>2</v>
      </c>
      <c r="U39" s="1">
        <v>1813</v>
      </c>
      <c r="V39" s="1">
        <v>0</v>
      </c>
      <c r="W39" s="1">
        <v>0</v>
      </c>
      <c r="X39" s="1">
        <v>2</v>
      </c>
      <c r="Y39" s="1">
        <v>0</v>
      </c>
      <c r="Z39" s="1">
        <v>1</v>
      </c>
      <c r="AA39" s="1">
        <v>2</v>
      </c>
      <c r="AB39" s="1">
        <v>2</v>
      </c>
      <c r="AC39" s="1">
        <v>1</v>
      </c>
      <c r="AD39" s="1">
        <v>0</v>
      </c>
      <c r="AE39" s="1">
        <v>0</v>
      </c>
      <c r="AF39" s="1">
        <v>2</v>
      </c>
      <c r="AG39" s="1">
        <v>0</v>
      </c>
      <c r="AH39" s="1">
        <v>1</v>
      </c>
      <c r="AI39" s="1">
        <v>2</v>
      </c>
      <c r="AJ39" s="1">
        <v>2</v>
      </c>
      <c r="AK39" s="1">
        <v>1</v>
      </c>
      <c r="AL39" s="1">
        <v>0</v>
      </c>
      <c r="AM39" s="1">
        <v>0</v>
      </c>
      <c r="AN39" s="1">
        <v>2</v>
      </c>
      <c r="AO39" s="1">
        <v>0</v>
      </c>
      <c r="AP39" s="1">
        <v>0</v>
      </c>
      <c r="AQ39" s="1">
        <v>0</v>
      </c>
      <c r="AR39" s="1">
        <v>2</v>
      </c>
      <c r="AS39" s="1">
        <v>0</v>
      </c>
      <c r="AT39" s="1">
        <v>0</v>
      </c>
      <c r="AU39" s="1">
        <v>0</v>
      </c>
      <c r="AV39" s="1">
        <v>2</v>
      </c>
      <c r="AW39" s="1">
        <v>0</v>
      </c>
      <c r="AX39" s="1">
        <v>2277.4435484999999</v>
      </c>
      <c r="AY39" s="1">
        <v>4554.8870969999998</v>
      </c>
      <c r="AZ39" s="1">
        <v>2</v>
      </c>
      <c r="BA39" s="1">
        <v>2277.4435484999999</v>
      </c>
      <c r="BB39" s="1">
        <v>0</v>
      </c>
      <c r="BC39" s="1">
        <v>0</v>
      </c>
      <c r="BD39" s="1">
        <v>2</v>
      </c>
      <c r="BE39" s="1">
        <v>0</v>
      </c>
      <c r="BF39" s="1">
        <v>0</v>
      </c>
      <c r="BG39" s="1">
        <v>0</v>
      </c>
      <c r="BH39" s="1">
        <v>2</v>
      </c>
      <c r="BI39" s="1">
        <v>0</v>
      </c>
      <c r="BJ39" s="1">
        <v>0.44294322020350801</v>
      </c>
      <c r="BK39" s="1">
        <v>0.88588644040701703</v>
      </c>
      <c r="BL39" s="1">
        <v>2</v>
      </c>
      <c r="BM39" s="1">
        <v>0.44294322020350801</v>
      </c>
      <c r="BN39" s="1">
        <v>-12122.446813296299</v>
      </c>
      <c r="BO39" s="1">
        <v>-24244.8936265927</v>
      </c>
      <c r="BP39" s="1">
        <v>2</v>
      </c>
      <c r="BQ39" s="1">
        <v>-12122.446813296299</v>
      </c>
      <c r="BR39" s="1">
        <v>-6730.8095829102203</v>
      </c>
      <c r="BS39" s="1">
        <v>-13461.619165820401</v>
      </c>
      <c r="BT39" s="1">
        <v>2</v>
      </c>
      <c r="BU39" s="1">
        <v>-6730.8095829102203</v>
      </c>
      <c r="BV39" s="1">
        <v>-1</v>
      </c>
      <c r="BW39" s="1">
        <v>-2</v>
      </c>
      <c r="BX39" s="1">
        <v>2</v>
      </c>
      <c r="BY39" s="1">
        <v>-1</v>
      </c>
      <c r="BZ39" s="1">
        <v>-12122.446813296299</v>
      </c>
      <c r="CA39" s="1">
        <v>-24244.8936265927</v>
      </c>
      <c r="CB39" s="1">
        <v>2</v>
      </c>
      <c r="CC39" s="1">
        <v>-12122.446813296299</v>
      </c>
      <c r="CD39" s="1">
        <v>-6730.8095829102203</v>
      </c>
      <c r="CE39" s="1">
        <v>-13461.619165820401</v>
      </c>
      <c r="CF39" s="1">
        <v>2</v>
      </c>
      <c r="CG39" s="1">
        <v>-6730.8095829102203</v>
      </c>
    </row>
    <row r="40" spans="2:85" x14ac:dyDescent="0.3">
      <c r="B40" s="1">
        <v>3</v>
      </c>
      <c r="C40" s="1">
        <v>1992</v>
      </c>
      <c r="D40" s="1">
        <v>2</v>
      </c>
      <c r="E40" s="1">
        <v>4</v>
      </c>
      <c r="F40" s="1">
        <v>2</v>
      </c>
      <c r="G40" s="1">
        <f t="shared" ref="G40:G51" si="3">C40*F40</f>
        <v>3984</v>
      </c>
      <c r="I40" s="1">
        <v>2</v>
      </c>
      <c r="J40" s="1">
        <v>165</v>
      </c>
      <c r="K40" s="1">
        <v>330</v>
      </c>
      <c r="L40" s="1">
        <v>2</v>
      </c>
      <c r="M40" s="1">
        <v>165</v>
      </c>
      <c r="N40" s="1">
        <v>3.5</v>
      </c>
      <c r="O40" s="1">
        <v>7</v>
      </c>
      <c r="P40" s="1">
        <v>2</v>
      </c>
      <c r="Q40" s="1">
        <v>3.5</v>
      </c>
      <c r="R40" s="1">
        <v>4799.95</v>
      </c>
      <c r="S40" s="1">
        <v>9599.9</v>
      </c>
      <c r="T40" s="1">
        <v>2</v>
      </c>
      <c r="U40" s="1">
        <v>4799.95</v>
      </c>
      <c r="V40" s="1">
        <v>0</v>
      </c>
      <c r="W40" s="1">
        <v>0</v>
      </c>
      <c r="X40" s="1">
        <v>2</v>
      </c>
      <c r="Y40" s="1">
        <v>0</v>
      </c>
      <c r="Z40" s="1">
        <v>1</v>
      </c>
      <c r="AA40" s="1">
        <v>2</v>
      </c>
      <c r="AB40" s="1">
        <v>2</v>
      </c>
      <c r="AC40" s="1">
        <v>1</v>
      </c>
      <c r="AD40" s="1">
        <v>0</v>
      </c>
      <c r="AE40" s="1">
        <v>0</v>
      </c>
      <c r="AF40" s="1">
        <v>2</v>
      </c>
      <c r="AG40" s="1">
        <v>0</v>
      </c>
      <c r="AH40" s="1">
        <v>0</v>
      </c>
      <c r="AI40" s="1">
        <v>0</v>
      </c>
      <c r="AJ40" s="1">
        <v>2</v>
      </c>
      <c r="AK40" s="1">
        <v>0</v>
      </c>
      <c r="AL40" s="1">
        <v>0.5</v>
      </c>
      <c r="AM40" s="1">
        <v>1</v>
      </c>
      <c r="AN40" s="1">
        <v>2</v>
      </c>
      <c r="AO40" s="1">
        <v>0.5</v>
      </c>
      <c r="AP40" s="1">
        <v>0.5</v>
      </c>
      <c r="AQ40" s="1">
        <v>1</v>
      </c>
      <c r="AR40" s="1">
        <v>2</v>
      </c>
      <c r="AS40" s="1">
        <v>0.5</v>
      </c>
      <c r="AT40" s="1">
        <v>0</v>
      </c>
      <c r="AU40" s="1">
        <v>0</v>
      </c>
      <c r="AV40" s="1">
        <v>2</v>
      </c>
      <c r="AW40" s="1">
        <v>0</v>
      </c>
      <c r="AX40" s="1">
        <v>3864.6854839999901</v>
      </c>
      <c r="AY40" s="1">
        <v>7729.3709679999902</v>
      </c>
      <c r="AZ40" s="1">
        <v>2</v>
      </c>
      <c r="BA40" s="1">
        <v>3864.6854839999901</v>
      </c>
      <c r="BB40" s="1">
        <v>22.439999999999898</v>
      </c>
      <c r="BC40" s="1">
        <v>44.879999999999903</v>
      </c>
      <c r="BD40" s="1">
        <v>2</v>
      </c>
      <c r="BE40" s="1">
        <v>22.439999999999898</v>
      </c>
      <c r="BF40" s="1">
        <v>0</v>
      </c>
      <c r="BG40" s="1">
        <v>0</v>
      </c>
      <c r="BH40" s="1">
        <v>2</v>
      </c>
      <c r="BI40" s="1">
        <v>0</v>
      </c>
      <c r="BJ40" s="1">
        <v>0.51332957208176999</v>
      </c>
      <c r="BK40" s="1">
        <v>1.02665914416354</v>
      </c>
      <c r="BL40" s="1">
        <v>2</v>
      </c>
      <c r="BM40" s="1">
        <v>0.51332957208176999</v>
      </c>
      <c r="BN40" s="1">
        <v>-10475.1975276222</v>
      </c>
      <c r="BO40" s="1">
        <v>-20950.3950552444</v>
      </c>
      <c r="BP40" s="1">
        <v>2</v>
      </c>
      <c r="BQ40" s="1">
        <v>-10475.1975276222</v>
      </c>
      <c r="BR40" s="1">
        <v>-3780.5909587758301</v>
      </c>
      <c r="BS40" s="1">
        <v>-7561.1819175516603</v>
      </c>
      <c r="BT40" s="1">
        <v>2</v>
      </c>
      <c r="BU40" s="1">
        <v>-3780.5909587758301</v>
      </c>
      <c r="BV40" s="1">
        <v>-1</v>
      </c>
      <c r="BW40" s="1">
        <v>-2</v>
      </c>
      <c r="BX40" s="1">
        <v>2</v>
      </c>
      <c r="BY40" s="1">
        <v>-1</v>
      </c>
      <c r="BZ40" s="1">
        <v>-10475.1975276222</v>
      </c>
      <c r="CA40" s="1">
        <v>-20950.3950552444</v>
      </c>
      <c r="CB40" s="1">
        <v>2</v>
      </c>
      <c r="CC40" s="1">
        <v>-10475.1975276222</v>
      </c>
      <c r="CD40" s="1">
        <v>-3780.5909587758301</v>
      </c>
      <c r="CE40" s="1">
        <v>-7561.1819175516603</v>
      </c>
      <c r="CF40" s="1">
        <v>2</v>
      </c>
      <c r="CG40" s="1">
        <v>-3780.5909587758301</v>
      </c>
    </row>
    <row r="41" spans="2:85" x14ac:dyDescent="0.3">
      <c r="B41" s="1">
        <v>3</v>
      </c>
      <c r="C41" s="1">
        <v>1993</v>
      </c>
      <c r="D41" s="1">
        <v>3</v>
      </c>
      <c r="E41" s="1">
        <v>12</v>
      </c>
      <c r="F41" s="1">
        <v>4</v>
      </c>
      <c r="G41" s="1">
        <f t="shared" si="3"/>
        <v>7972</v>
      </c>
      <c r="I41" s="1">
        <v>3</v>
      </c>
      <c r="J41" s="1">
        <v>205</v>
      </c>
      <c r="K41" s="1">
        <v>820</v>
      </c>
      <c r="L41" s="1">
        <v>4</v>
      </c>
      <c r="M41" s="1">
        <v>205</v>
      </c>
      <c r="N41" s="1">
        <v>3.75</v>
      </c>
      <c r="O41" s="1">
        <v>15</v>
      </c>
      <c r="P41" s="1">
        <v>4</v>
      </c>
      <c r="Q41" s="1">
        <v>3.5</v>
      </c>
      <c r="R41" s="1">
        <v>14631.424999999999</v>
      </c>
      <c r="S41" s="1">
        <v>58525.7</v>
      </c>
      <c r="T41" s="1">
        <v>4</v>
      </c>
      <c r="U41" s="1">
        <v>11218.15</v>
      </c>
      <c r="V41" s="1">
        <v>0</v>
      </c>
      <c r="W41" s="1">
        <v>0</v>
      </c>
      <c r="X41" s="1">
        <v>4</v>
      </c>
      <c r="Y41" s="1">
        <v>0</v>
      </c>
      <c r="Z41" s="1">
        <v>1</v>
      </c>
      <c r="AA41" s="1">
        <v>4</v>
      </c>
      <c r="AB41" s="1">
        <v>4</v>
      </c>
      <c r="AC41" s="1">
        <v>1</v>
      </c>
      <c r="AD41" s="1">
        <v>0</v>
      </c>
      <c r="AE41" s="1">
        <v>0</v>
      </c>
      <c r="AF41" s="1">
        <v>4</v>
      </c>
      <c r="AG41" s="1">
        <v>0</v>
      </c>
      <c r="AH41" s="1">
        <v>0</v>
      </c>
      <c r="AI41" s="1">
        <v>0</v>
      </c>
      <c r="AJ41" s="1">
        <v>4</v>
      </c>
      <c r="AK41" s="1">
        <v>0</v>
      </c>
      <c r="AL41" s="1">
        <v>0.25</v>
      </c>
      <c r="AM41" s="1">
        <v>1</v>
      </c>
      <c r="AN41" s="1">
        <v>4</v>
      </c>
      <c r="AO41" s="1">
        <v>0</v>
      </c>
      <c r="AP41" s="1">
        <v>0.75</v>
      </c>
      <c r="AQ41" s="1">
        <v>3</v>
      </c>
      <c r="AR41" s="1">
        <v>4</v>
      </c>
      <c r="AS41" s="1">
        <v>1</v>
      </c>
      <c r="AT41" s="1">
        <v>0.25</v>
      </c>
      <c r="AU41" s="1">
        <v>1</v>
      </c>
      <c r="AV41" s="1">
        <v>4</v>
      </c>
      <c r="AW41" s="1">
        <v>0</v>
      </c>
      <c r="AX41" s="1">
        <v>6862.5524187499996</v>
      </c>
      <c r="AY41" s="1">
        <v>27450.209674999998</v>
      </c>
      <c r="AZ41" s="1">
        <v>4</v>
      </c>
      <c r="BA41" s="1">
        <v>6966.2580644999998</v>
      </c>
      <c r="BB41" s="1">
        <v>53.777500000000003</v>
      </c>
      <c r="BC41" s="1">
        <v>215.11</v>
      </c>
      <c r="BD41" s="1">
        <v>4</v>
      </c>
      <c r="BE41" s="1">
        <v>58.395000000000003</v>
      </c>
      <c r="BF41" s="1">
        <v>0</v>
      </c>
      <c r="BG41" s="1">
        <v>0</v>
      </c>
      <c r="BH41" s="1">
        <v>4</v>
      </c>
      <c r="BI41" s="1">
        <v>0</v>
      </c>
      <c r="BJ41" s="1">
        <v>0.24867391874293801</v>
      </c>
      <c r="BK41" s="1">
        <v>0.99469567497175404</v>
      </c>
      <c r="BL41" s="1">
        <v>4</v>
      </c>
      <c r="BM41" s="1">
        <v>0.25368639413261901</v>
      </c>
      <c r="BN41" s="1">
        <v>-7279.7495460422797</v>
      </c>
      <c r="BO41" s="1">
        <v>-29118.998184169101</v>
      </c>
      <c r="BP41" s="1">
        <v>4</v>
      </c>
      <c r="BQ41" s="1">
        <v>-7244.5894419209499</v>
      </c>
      <c r="BR41" s="1">
        <v>5973.7212783882296</v>
      </c>
      <c r="BS41" s="1">
        <v>23894.8851135529</v>
      </c>
      <c r="BT41" s="1">
        <v>4</v>
      </c>
      <c r="BU41" s="1">
        <v>2565.24193123741</v>
      </c>
      <c r="BV41" s="1">
        <v>-1</v>
      </c>
      <c r="BW41" s="1">
        <v>-4</v>
      </c>
      <c r="BX41" s="1">
        <v>4</v>
      </c>
      <c r="BY41" s="1">
        <v>-1</v>
      </c>
      <c r="BZ41" s="1">
        <v>-7279.7495460422797</v>
      </c>
      <c r="CA41" s="1">
        <v>-29118.998184169101</v>
      </c>
      <c r="CB41" s="1">
        <v>4</v>
      </c>
      <c r="CC41" s="1">
        <v>-7244.5894419209499</v>
      </c>
      <c r="CD41" s="1">
        <v>5973.7212783882296</v>
      </c>
      <c r="CE41" s="1">
        <v>23894.8851135529</v>
      </c>
      <c r="CF41" s="1">
        <v>4</v>
      </c>
      <c r="CG41" s="1">
        <v>2565.24193123741</v>
      </c>
    </row>
    <row r="42" spans="2:85" x14ac:dyDescent="0.3">
      <c r="B42" s="1">
        <v>3</v>
      </c>
      <c r="C42" s="1">
        <v>1996</v>
      </c>
      <c r="D42" s="1">
        <v>5.75</v>
      </c>
      <c r="E42" s="1">
        <v>23</v>
      </c>
      <c r="F42" s="1">
        <v>4</v>
      </c>
      <c r="G42" s="1">
        <f t="shared" si="3"/>
        <v>7984</v>
      </c>
      <c r="I42" s="1">
        <v>6.5</v>
      </c>
      <c r="J42" s="1">
        <v>145</v>
      </c>
      <c r="K42" s="1">
        <v>580</v>
      </c>
      <c r="L42" s="1">
        <v>4</v>
      </c>
      <c r="M42" s="1">
        <v>145</v>
      </c>
      <c r="N42" s="1">
        <v>2.75</v>
      </c>
      <c r="O42" s="1">
        <v>11</v>
      </c>
      <c r="P42" s="1">
        <v>4</v>
      </c>
      <c r="Q42" s="1">
        <v>2.5</v>
      </c>
      <c r="R42" s="1">
        <v>6878.75</v>
      </c>
      <c r="S42" s="1">
        <v>27515</v>
      </c>
      <c r="T42" s="1">
        <v>4</v>
      </c>
      <c r="U42" s="1">
        <v>7294.5</v>
      </c>
      <c r="V42" s="1">
        <v>0</v>
      </c>
      <c r="W42" s="1">
        <v>0</v>
      </c>
      <c r="X42" s="1">
        <v>4</v>
      </c>
      <c r="Y42" s="1">
        <v>0</v>
      </c>
      <c r="Z42" s="1">
        <v>1</v>
      </c>
      <c r="AA42" s="1">
        <v>4</v>
      </c>
      <c r="AB42" s="1">
        <v>4</v>
      </c>
      <c r="AC42" s="1">
        <v>1</v>
      </c>
      <c r="AD42" s="1">
        <v>0</v>
      </c>
      <c r="AE42" s="1">
        <v>0</v>
      </c>
      <c r="AF42" s="1">
        <v>4</v>
      </c>
      <c r="AG42" s="1">
        <v>0</v>
      </c>
      <c r="AH42" s="1">
        <v>0</v>
      </c>
      <c r="AI42" s="1">
        <v>0</v>
      </c>
      <c r="AJ42" s="1">
        <v>4</v>
      </c>
      <c r="AK42" s="1">
        <v>0</v>
      </c>
      <c r="AL42" s="1">
        <v>0.25</v>
      </c>
      <c r="AM42" s="1">
        <v>1</v>
      </c>
      <c r="AN42" s="1">
        <v>4</v>
      </c>
      <c r="AO42" s="1">
        <v>0</v>
      </c>
      <c r="AP42" s="1">
        <v>0.75</v>
      </c>
      <c r="AQ42" s="1">
        <v>3</v>
      </c>
      <c r="AR42" s="1">
        <v>4</v>
      </c>
      <c r="AS42" s="1">
        <v>1</v>
      </c>
      <c r="AT42" s="1">
        <v>0.25</v>
      </c>
      <c r="AU42" s="1">
        <v>1</v>
      </c>
      <c r="AV42" s="1">
        <v>4</v>
      </c>
      <c r="AW42" s="1">
        <v>0</v>
      </c>
      <c r="AX42" s="1">
        <v>7526.0846775</v>
      </c>
      <c r="AY42" s="1">
        <v>30104.33871</v>
      </c>
      <c r="AZ42" s="1">
        <v>4</v>
      </c>
      <c r="BA42" s="1">
        <v>7534.7177419999998</v>
      </c>
      <c r="BB42" s="1">
        <v>72.962499999999693</v>
      </c>
      <c r="BC42" s="1">
        <v>291.849999999999</v>
      </c>
      <c r="BD42" s="1">
        <v>4</v>
      </c>
      <c r="BE42" s="1">
        <v>50.9</v>
      </c>
      <c r="BF42" s="1">
        <v>0</v>
      </c>
      <c r="BG42" s="1">
        <v>0</v>
      </c>
      <c r="BH42" s="1">
        <v>4</v>
      </c>
      <c r="BI42" s="1">
        <v>0</v>
      </c>
      <c r="BJ42" s="1">
        <v>0.44712145184890201</v>
      </c>
      <c r="BK42" s="1">
        <v>1.78848580739561</v>
      </c>
      <c r="BL42" s="1">
        <v>4</v>
      </c>
      <c r="BM42" s="1">
        <v>0.48289945351527702</v>
      </c>
      <c r="BN42" s="1">
        <v>-6772.3673837551196</v>
      </c>
      <c r="BO42" s="1">
        <v>-27089.4695350205</v>
      </c>
      <c r="BP42" s="1">
        <v>4</v>
      </c>
      <c r="BQ42" s="1">
        <v>-6772.9240056037197</v>
      </c>
      <c r="BR42" s="1">
        <v>-1778.39197462672</v>
      </c>
      <c r="BS42" s="1">
        <v>-7113.5678985069098</v>
      </c>
      <c r="BT42" s="1">
        <v>4</v>
      </c>
      <c r="BU42" s="1">
        <v>-1384.74212646608</v>
      </c>
      <c r="BV42" s="1">
        <v>-1</v>
      </c>
      <c r="BW42" s="1">
        <v>-4</v>
      </c>
      <c r="BX42" s="1">
        <v>4</v>
      </c>
      <c r="BY42" s="1">
        <v>-1</v>
      </c>
      <c r="BZ42" s="1">
        <v>-6772.3673837551196</v>
      </c>
      <c r="CA42" s="1">
        <v>-27089.4695350205</v>
      </c>
      <c r="CB42" s="1">
        <v>4</v>
      </c>
      <c r="CC42" s="1">
        <v>-6772.9240056037197</v>
      </c>
      <c r="CD42" s="1">
        <v>-1778.39197462672</v>
      </c>
      <c r="CE42" s="1">
        <v>-7113.5678985069098</v>
      </c>
      <c r="CF42" s="1">
        <v>4</v>
      </c>
      <c r="CG42" s="1">
        <v>-1384.74212646608</v>
      </c>
    </row>
    <row r="43" spans="2:85" x14ac:dyDescent="0.3">
      <c r="B43" s="1">
        <v>3</v>
      </c>
      <c r="C43" s="1">
        <v>1997</v>
      </c>
      <c r="D43" s="1">
        <v>8</v>
      </c>
      <c r="E43" s="1">
        <v>80</v>
      </c>
      <c r="F43" s="1">
        <v>10</v>
      </c>
      <c r="G43" s="1">
        <f t="shared" si="3"/>
        <v>19970</v>
      </c>
      <c r="I43" s="1">
        <v>8</v>
      </c>
      <c r="J43" s="1">
        <v>125</v>
      </c>
      <c r="K43" s="1">
        <v>1250</v>
      </c>
      <c r="L43" s="1">
        <v>10</v>
      </c>
      <c r="M43" s="1">
        <v>125</v>
      </c>
      <c r="N43" s="1">
        <v>2.5</v>
      </c>
      <c r="O43" s="1">
        <v>25</v>
      </c>
      <c r="P43" s="1">
        <v>10</v>
      </c>
      <c r="Q43" s="1">
        <v>2</v>
      </c>
      <c r="R43" s="1">
        <v>6441.88</v>
      </c>
      <c r="S43" s="1">
        <v>64418.8</v>
      </c>
      <c r="T43" s="1">
        <v>10</v>
      </c>
      <c r="U43" s="1">
        <v>6127.25</v>
      </c>
      <c r="V43" s="1">
        <v>0.1</v>
      </c>
      <c r="W43" s="1">
        <v>1</v>
      </c>
      <c r="X43" s="1">
        <v>10</v>
      </c>
      <c r="Y43" s="1">
        <v>0</v>
      </c>
      <c r="Z43" s="1">
        <v>0.9</v>
      </c>
      <c r="AA43" s="1">
        <v>9</v>
      </c>
      <c r="AB43" s="1">
        <v>10</v>
      </c>
      <c r="AC43" s="1">
        <v>1</v>
      </c>
      <c r="AD43" s="1">
        <v>0</v>
      </c>
      <c r="AE43" s="1">
        <v>0</v>
      </c>
      <c r="AF43" s="1">
        <v>10</v>
      </c>
      <c r="AG43" s="1">
        <v>0</v>
      </c>
      <c r="AH43" s="1">
        <v>0</v>
      </c>
      <c r="AI43" s="1">
        <v>0</v>
      </c>
      <c r="AJ43" s="1">
        <v>10</v>
      </c>
      <c r="AK43" s="1">
        <v>0</v>
      </c>
      <c r="AL43" s="1">
        <v>0</v>
      </c>
      <c r="AM43" s="1">
        <v>0</v>
      </c>
      <c r="AN43" s="1">
        <v>10</v>
      </c>
      <c r="AO43" s="1">
        <v>0</v>
      </c>
      <c r="AP43" s="1">
        <v>1</v>
      </c>
      <c r="AQ43" s="1">
        <v>10</v>
      </c>
      <c r="AR43" s="1">
        <v>10</v>
      </c>
      <c r="AS43" s="1">
        <v>1</v>
      </c>
      <c r="AT43" s="1">
        <v>0.3</v>
      </c>
      <c r="AU43" s="1">
        <v>3</v>
      </c>
      <c r="AV43" s="1">
        <v>10</v>
      </c>
      <c r="AW43" s="1">
        <v>0</v>
      </c>
      <c r="AX43" s="1">
        <v>9300.8677413999994</v>
      </c>
      <c r="AY43" s="1">
        <v>93008.677414000005</v>
      </c>
      <c r="AZ43" s="1">
        <v>10</v>
      </c>
      <c r="BA43" s="1">
        <v>8200.66129</v>
      </c>
      <c r="BB43" s="1">
        <v>82.058999999999997</v>
      </c>
      <c r="BC43" s="1">
        <v>820.59</v>
      </c>
      <c r="BD43" s="1">
        <v>10</v>
      </c>
      <c r="BE43" s="1">
        <v>50</v>
      </c>
      <c r="BF43" s="1">
        <v>0.6</v>
      </c>
      <c r="BG43" s="1">
        <v>6</v>
      </c>
      <c r="BH43" s="1">
        <v>10</v>
      </c>
      <c r="BI43" s="1">
        <v>0</v>
      </c>
      <c r="BJ43" s="1">
        <v>0.482759877852736</v>
      </c>
      <c r="BK43" s="1">
        <v>4.82759877852736</v>
      </c>
      <c r="BL43" s="1">
        <v>10</v>
      </c>
      <c r="BM43" s="1">
        <v>0.54473150881229104</v>
      </c>
      <c r="BN43" s="1">
        <v>-5006.7686184744298</v>
      </c>
      <c r="BO43" s="1">
        <v>-50067.6861847443</v>
      </c>
      <c r="BP43" s="1">
        <v>10</v>
      </c>
      <c r="BQ43" s="1">
        <v>-6099.9556181072003</v>
      </c>
      <c r="BR43" s="1">
        <v>-2250.7658310564202</v>
      </c>
      <c r="BS43" s="1">
        <v>-22507.658310564198</v>
      </c>
      <c r="BT43" s="1">
        <v>10</v>
      </c>
      <c r="BU43" s="1">
        <v>-2594.4714840142201</v>
      </c>
      <c r="BV43" s="1">
        <v>-1</v>
      </c>
      <c r="BW43" s="1">
        <v>-10</v>
      </c>
      <c r="BX43" s="1">
        <v>10</v>
      </c>
      <c r="BY43" s="1">
        <v>-1</v>
      </c>
      <c r="BZ43" s="1">
        <v>-5006.7686184744298</v>
      </c>
      <c r="CA43" s="1">
        <v>-50067.6861847443</v>
      </c>
      <c r="CB43" s="1">
        <v>10</v>
      </c>
      <c r="CC43" s="1">
        <v>-6099.9556181072003</v>
      </c>
      <c r="CD43" s="1">
        <v>-2250.7658310564202</v>
      </c>
      <c r="CE43" s="1">
        <v>-22507.658310564198</v>
      </c>
      <c r="CF43" s="1">
        <v>10</v>
      </c>
      <c r="CG43" s="1">
        <v>-2594.4714840142201</v>
      </c>
    </row>
    <row r="44" spans="2:85" x14ac:dyDescent="0.3">
      <c r="B44" s="1">
        <v>3</v>
      </c>
      <c r="C44" s="1">
        <v>1999</v>
      </c>
      <c r="D44" s="1">
        <v>8</v>
      </c>
      <c r="E44" s="1">
        <v>32</v>
      </c>
      <c r="F44" s="1">
        <v>4</v>
      </c>
      <c r="G44" s="1">
        <f t="shared" si="3"/>
        <v>7996</v>
      </c>
      <c r="I44" s="1">
        <v>8</v>
      </c>
      <c r="J44" s="1">
        <v>125</v>
      </c>
      <c r="K44" s="1">
        <v>500</v>
      </c>
      <c r="L44" s="1">
        <v>4</v>
      </c>
      <c r="M44" s="1">
        <v>125</v>
      </c>
      <c r="N44" s="1">
        <v>2.5</v>
      </c>
      <c r="O44" s="1">
        <v>10</v>
      </c>
      <c r="P44" s="1">
        <v>4</v>
      </c>
      <c r="Q44" s="1">
        <v>2.5</v>
      </c>
      <c r="R44" s="1">
        <v>5763.2</v>
      </c>
      <c r="S44" s="1">
        <v>23052.799999999999</v>
      </c>
      <c r="T44" s="1">
        <v>4</v>
      </c>
      <c r="U44" s="1">
        <v>5375.35</v>
      </c>
      <c r="V44" s="1">
        <v>0</v>
      </c>
      <c r="W44" s="1">
        <v>0</v>
      </c>
      <c r="X44" s="1">
        <v>4</v>
      </c>
      <c r="Y44" s="1">
        <v>0</v>
      </c>
      <c r="Z44" s="1">
        <v>1</v>
      </c>
      <c r="AA44" s="1">
        <v>4</v>
      </c>
      <c r="AB44" s="1">
        <v>4</v>
      </c>
      <c r="AC44" s="1">
        <v>1</v>
      </c>
      <c r="AD44" s="1">
        <v>0</v>
      </c>
      <c r="AE44" s="1">
        <v>0</v>
      </c>
      <c r="AF44" s="1">
        <v>4</v>
      </c>
      <c r="AG44" s="1">
        <v>0</v>
      </c>
      <c r="AH44" s="1">
        <v>0</v>
      </c>
      <c r="AI44" s="1">
        <v>0</v>
      </c>
      <c r="AJ44" s="1">
        <v>4</v>
      </c>
      <c r="AK44" s="1">
        <v>0</v>
      </c>
      <c r="AL44" s="1">
        <v>0</v>
      </c>
      <c r="AM44" s="1">
        <v>0</v>
      </c>
      <c r="AN44" s="1">
        <v>4</v>
      </c>
      <c r="AO44" s="1">
        <v>0</v>
      </c>
      <c r="AP44" s="1">
        <v>1</v>
      </c>
      <c r="AQ44" s="1">
        <v>4</v>
      </c>
      <c r="AR44" s="1">
        <v>4</v>
      </c>
      <c r="AS44" s="1">
        <v>1</v>
      </c>
      <c r="AT44" s="1">
        <v>0.25</v>
      </c>
      <c r="AU44" s="1">
        <v>1</v>
      </c>
      <c r="AV44" s="1">
        <v>4</v>
      </c>
      <c r="AW44" s="1">
        <v>0</v>
      </c>
      <c r="AX44" s="1">
        <v>11829.500001750001</v>
      </c>
      <c r="AY44" s="1">
        <v>47318.000007000002</v>
      </c>
      <c r="AZ44" s="1">
        <v>4</v>
      </c>
      <c r="BA44" s="1">
        <v>12292.798387999999</v>
      </c>
      <c r="BB44" s="1">
        <v>77.502499999999998</v>
      </c>
      <c r="BC44" s="1">
        <v>310.01</v>
      </c>
      <c r="BD44" s="1">
        <v>4</v>
      </c>
      <c r="BE44" s="1">
        <v>79.454999999999998</v>
      </c>
      <c r="BF44" s="1">
        <v>1</v>
      </c>
      <c r="BG44" s="1">
        <v>4</v>
      </c>
      <c r="BH44" s="1">
        <v>4</v>
      </c>
      <c r="BI44" s="1">
        <v>1</v>
      </c>
      <c r="BJ44" s="1">
        <v>0.47251048127225997</v>
      </c>
      <c r="BK44" s="1">
        <v>1.8900419250890399</v>
      </c>
      <c r="BL44" s="1">
        <v>4</v>
      </c>
      <c r="BM44" s="1">
        <v>0.52554903081207205</v>
      </c>
      <c r="BN44" s="1">
        <v>-2492.51796167459</v>
      </c>
      <c r="BO44" s="1">
        <v>-9970.0718466983799</v>
      </c>
      <c r="BP44" s="1">
        <v>4</v>
      </c>
      <c r="BQ44" s="1">
        <v>-2037.1730649507799</v>
      </c>
      <c r="BR44" s="1">
        <v>-2980.8853346023102</v>
      </c>
      <c r="BS44" s="1">
        <v>-11923.541338409201</v>
      </c>
      <c r="BT44" s="1">
        <v>4</v>
      </c>
      <c r="BU44" s="1">
        <v>-3377.7706223504101</v>
      </c>
      <c r="BV44" s="1">
        <v>-1</v>
      </c>
      <c r="BW44" s="1">
        <v>-4</v>
      </c>
      <c r="BX44" s="1">
        <v>4</v>
      </c>
      <c r="BY44" s="1">
        <v>-1</v>
      </c>
      <c r="BZ44" s="1">
        <v>-2492.51796167459</v>
      </c>
      <c r="CA44" s="1">
        <v>-9970.0718466983799</v>
      </c>
      <c r="CB44" s="1">
        <v>4</v>
      </c>
      <c r="CC44" s="1">
        <v>-2037.1730649507799</v>
      </c>
      <c r="CD44" s="1">
        <v>-2980.8853346023102</v>
      </c>
      <c r="CE44" s="1">
        <v>-11923.541338409201</v>
      </c>
      <c r="CF44" s="1">
        <v>4</v>
      </c>
      <c r="CG44" s="1">
        <v>-3377.7706223504101</v>
      </c>
    </row>
    <row r="45" spans="2:85" x14ac:dyDescent="0.3">
      <c r="B45" s="1">
        <v>3</v>
      </c>
      <c r="C45" s="1">
        <v>2001</v>
      </c>
      <c r="D45" s="1">
        <v>6</v>
      </c>
      <c r="E45" s="1">
        <v>6</v>
      </c>
      <c r="F45" s="1">
        <v>1</v>
      </c>
      <c r="G45" s="1">
        <f t="shared" si="3"/>
        <v>2001</v>
      </c>
      <c r="I45" s="1">
        <v>6</v>
      </c>
      <c r="J45" s="1">
        <v>165</v>
      </c>
      <c r="K45" s="1">
        <v>165</v>
      </c>
      <c r="L45" s="1">
        <v>1</v>
      </c>
      <c r="M45" s="1">
        <v>165</v>
      </c>
      <c r="N45" s="1">
        <v>3</v>
      </c>
      <c r="O45" s="1">
        <v>3</v>
      </c>
      <c r="P45" s="1">
        <v>1</v>
      </c>
      <c r="Q45" s="1">
        <v>3</v>
      </c>
      <c r="R45" s="1">
        <v>12286.2</v>
      </c>
      <c r="S45" s="1">
        <v>12286.2</v>
      </c>
      <c r="T45" s="1">
        <v>1</v>
      </c>
      <c r="U45" s="1">
        <v>12286.2</v>
      </c>
      <c r="V45" s="1">
        <v>0</v>
      </c>
      <c r="W45" s="1">
        <v>0</v>
      </c>
      <c r="X45" s="1">
        <v>1</v>
      </c>
      <c r="Y45" s="1">
        <v>0</v>
      </c>
      <c r="Z45" s="1">
        <v>1</v>
      </c>
      <c r="AA45" s="1">
        <v>1</v>
      </c>
      <c r="AB45" s="1">
        <v>1</v>
      </c>
      <c r="AC45" s="1">
        <v>1</v>
      </c>
      <c r="AD45" s="1">
        <v>0</v>
      </c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>
        <v>1</v>
      </c>
      <c r="AK45" s="1">
        <v>0</v>
      </c>
      <c r="AL45" s="1">
        <v>0</v>
      </c>
      <c r="AM45" s="1">
        <v>0</v>
      </c>
      <c r="AN45" s="1">
        <v>1</v>
      </c>
      <c r="AO45" s="1">
        <v>0</v>
      </c>
      <c r="AP45" s="1">
        <v>1</v>
      </c>
      <c r="AQ45" s="1">
        <v>1</v>
      </c>
      <c r="AR45" s="1">
        <v>1</v>
      </c>
      <c r="AS45" s="1">
        <v>1</v>
      </c>
      <c r="AT45" s="1">
        <v>0</v>
      </c>
      <c r="AU45" s="1">
        <v>0</v>
      </c>
      <c r="AV45" s="1">
        <v>1</v>
      </c>
      <c r="AW45" s="1">
        <v>0</v>
      </c>
      <c r="AX45" s="1">
        <v>5902.3870969999998</v>
      </c>
      <c r="AY45" s="1">
        <v>5902.3870969999998</v>
      </c>
      <c r="AZ45" s="1">
        <v>1</v>
      </c>
      <c r="BA45" s="1">
        <v>5902.3870969999998</v>
      </c>
      <c r="BB45" s="1">
        <v>43</v>
      </c>
      <c r="BC45" s="1">
        <v>43</v>
      </c>
      <c r="BD45" s="1">
        <v>1</v>
      </c>
      <c r="BE45" s="1">
        <v>43</v>
      </c>
      <c r="BF45" s="1">
        <v>0</v>
      </c>
      <c r="BG45" s="1">
        <v>0</v>
      </c>
      <c r="BH45" s="1">
        <v>1</v>
      </c>
      <c r="BI45" s="1">
        <v>0</v>
      </c>
      <c r="BJ45" s="1">
        <v>0.48724634929155902</v>
      </c>
      <c r="BK45" s="1">
        <v>0.48724634929155902</v>
      </c>
      <c r="BL45" s="1">
        <v>1</v>
      </c>
      <c r="BM45" s="1">
        <v>0.48724634929155902</v>
      </c>
      <c r="BN45" s="1">
        <v>-8287.0506765456394</v>
      </c>
      <c r="BO45" s="1">
        <v>-8287.0506765456394</v>
      </c>
      <c r="BP45" s="1">
        <v>1</v>
      </c>
      <c r="BQ45" s="1">
        <v>-8287.0506765456394</v>
      </c>
      <c r="BR45" s="1">
        <v>3651.7927650387201</v>
      </c>
      <c r="BS45" s="1">
        <v>3651.7927650387201</v>
      </c>
      <c r="BT45" s="1">
        <v>1</v>
      </c>
      <c r="BU45" s="1">
        <v>3651.7927650387201</v>
      </c>
      <c r="BV45" s="1">
        <v>-1</v>
      </c>
      <c r="BW45" s="1">
        <v>-1</v>
      </c>
      <c r="BX45" s="1">
        <v>1</v>
      </c>
      <c r="BY45" s="1">
        <v>-1</v>
      </c>
      <c r="BZ45" s="1">
        <v>-8287.0506765456394</v>
      </c>
      <c r="CA45" s="1">
        <v>-8287.0506765456394</v>
      </c>
      <c r="CB45" s="1">
        <v>1</v>
      </c>
      <c r="CC45" s="1">
        <v>-8287.0506765456394</v>
      </c>
      <c r="CD45" s="1">
        <v>3651.7927650387201</v>
      </c>
      <c r="CE45" s="1">
        <v>3651.7927650387201</v>
      </c>
      <c r="CF45" s="1">
        <v>1</v>
      </c>
      <c r="CG45" s="1">
        <v>3651.7927650387201</v>
      </c>
    </row>
    <row r="46" spans="2:85" x14ac:dyDescent="0.3">
      <c r="B46" s="1">
        <v>3</v>
      </c>
      <c r="C46" s="1">
        <v>2005</v>
      </c>
      <c r="D46" s="1">
        <v>1.5</v>
      </c>
      <c r="E46" s="1">
        <v>3</v>
      </c>
      <c r="F46" s="1">
        <v>2</v>
      </c>
      <c r="G46" s="1">
        <f t="shared" si="3"/>
        <v>4010</v>
      </c>
      <c r="I46" s="1">
        <v>1.5</v>
      </c>
      <c r="J46" s="1">
        <v>150</v>
      </c>
      <c r="K46" s="1">
        <v>300</v>
      </c>
      <c r="L46" s="1">
        <v>2</v>
      </c>
      <c r="M46" s="1">
        <v>150</v>
      </c>
      <c r="N46" s="1">
        <v>4</v>
      </c>
      <c r="O46" s="1">
        <v>8</v>
      </c>
      <c r="P46" s="1">
        <v>2</v>
      </c>
      <c r="Q46" s="1">
        <v>4</v>
      </c>
      <c r="R46" s="1">
        <v>6560.85</v>
      </c>
      <c r="S46" s="1">
        <v>13121.7</v>
      </c>
      <c r="T46" s="1">
        <v>2</v>
      </c>
      <c r="U46" s="1">
        <v>6560.85</v>
      </c>
      <c r="V46" s="1">
        <v>0</v>
      </c>
      <c r="W46" s="1">
        <v>0</v>
      </c>
      <c r="X46" s="1">
        <v>2</v>
      </c>
      <c r="Y46" s="1">
        <v>0</v>
      </c>
      <c r="Z46" s="1">
        <v>1</v>
      </c>
      <c r="AA46" s="1">
        <v>2</v>
      </c>
      <c r="AB46" s="1">
        <v>2</v>
      </c>
      <c r="AC46" s="1">
        <v>1</v>
      </c>
      <c r="AD46" s="1">
        <v>0</v>
      </c>
      <c r="AE46" s="1">
        <v>0</v>
      </c>
      <c r="AF46" s="1">
        <v>2</v>
      </c>
      <c r="AG46" s="1">
        <v>0</v>
      </c>
      <c r="AH46" s="1">
        <v>0</v>
      </c>
      <c r="AI46" s="1">
        <v>0</v>
      </c>
      <c r="AJ46" s="1">
        <v>2</v>
      </c>
      <c r="AK46" s="1">
        <v>0</v>
      </c>
      <c r="AL46" s="1">
        <v>0.5</v>
      </c>
      <c r="AM46" s="1">
        <v>1</v>
      </c>
      <c r="AN46" s="1">
        <v>2</v>
      </c>
      <c r="AO46" s="1">
        <v>0.5</v>
      </c>
      <c r="AP46" s="1">
        <v>0.5</v>
      </c>
      <c r="AQ46" s="1">
        <v>1</v>
      </c>
      <c r="AR46" s="1">
        <v>2</v>
      </c>
      <c r="AS46" s="1">
        <v>0.5</v>
      </c>
      <c r="AT46" s="1">
        <v>0.5</v>
      </c>
      <c r="AU46" s="1">
        <v>1</v>
      </c>
      <c r="AV46" s="1">
        <v>2</v>
      </c>
      <c r="AW46" s="1">
        <v>0.5</v>
      </c>
      <c r="AX46" s="1">
        <v>6081.6774194999998</v>
      </c>
      <c r="AY46" s="1">
        <v>12163.354839</v>
      </c>
      <c r="AZ46" s="1">
        <v>2</v>
      </c>
      <c r="BA46" s="1">
        <v>6081.6774194999998</v>
      </c>
      <c r="BB46" s="1">
        <v>8.85</v>
      </c>
      <c r="BC46" s="1">
        <v>17.7</v>
      </c>
      <c r="BD46" s="1">
        <v>2</v>
      </c>
      <c r="BE46" s="1">
        <v>8.85</v>
      </c>
      <c r="BF46" s="1">
        <v>0</v>
      </c>
      <c r="BG46" s="1">
        <v>0</v>
      </c>
      <c r="BH46" s="1">
        <v>2</v>
      </c>
      <c r="BI46" s="1">
        <v>0</v>
      </c>
      <c r="BJ46" s="1">
        <v>0.38386673306282898</v>
      </c>
      <c r="BK46" s="1">
        <v>0.76773346612565796</v>
      </c>
      <c r="BL46" s="1">
        <v>2</v>
      </c>
      <c r="BM46" s="1">
        <v>0.38386673306282898</v>
      </c>
      <c r="BN46" s="1">
        <v>-8223.4935147280794</v>
      </c>
      <c r="BO46" s="1">
        <v>-16446.987029456101</v>
      </c>
      <c r="BP46" s="1">
        <v>2</v>
      </c>
      <c r="BQ46" s="1">
        <v>-8223.4935147280794</v>
      </c>
      <c r="BR46" s="1">
        <v>-2069.3439832659501</v>
      </c>
      <c r="BS46" s="1">
        <v>-4138.6879665319002</v>
      </c>
      <c r="BT46" s="1">
        <v>2</v>
      </c>
      <c r="BU46" s="1">
        <v>-2069.3439832659501</v>
      </c>
      <c r="BV46" s="1">
        <v>-1</v>
      </c>
      <c r="BW46" s="1">
        <v>-2</v>
      </c>
      <c r="BX46" s="1">
        <v>2</v>
      </c>
      <c r="BY46" s="1">
        <v>-1</v>
      </c>
      <c r="BZ46" s="1">
        <v>-8223.4935147280794</v>
      </c>
      <c r="CA46" s="1">
        <v>-16446.987029456101</v>
      </c>
      <c r="CB46" s="1">
        <v>2</v>
      </c>
      <c r="CC46" s="1">
        <v>-8223.4935147280794</v>
      </c>
      <c r="CD46" s="1">
        <v>-2069.3439832659501</v>
      </c>
      <c r="CE46" s="1">
        <v>-4138.6879665319002</v>
      </c>
      <c r="CF46" s="1">
        <v>2</v>
      </c>
      <c r="CG46" s="1">
        <v>-2069.3439832659501</v>
      </c>
    </row>
    <row r="47" spans="2:85" x14ac:dyDescent="0.3">
      <c r="B47" s="1">
        <v>3</v>
      </c>
      <c r="C47" s="1">
        <v>2010</v>
      </c>
      <c r="D47" s="1">
        <v>3</v>
      </c>
      <c r="E47" s="1">
        <v>9</v>
      </c>
      <c r="F47" s="1">
        <v>3</v>
      </c>
      <c r="G47" s="1">
        <f t="shared" si="3"/>
        <v>6030</v>
      </c>
      <c r="I47" s="1">
        <v>3</v>
      </c>
      <c r="J47" s="1">
        <v>205</v>
      </c>
      <c r="K47" s="1">
        <v>615</v>
      </c>
      <c r="L47" s="1">
        <v>3</v>
      </c>
      <c r="M47" s="1">
        <v>205</v>
      </c>
      <c r="N47" s="1">
        <v>3.6666666666666599</v>
      </c>
      <c r="O47" s="1">
        <v>11</v>
      </c>
      <c r="P47" s="1">
        <v>3</v>
      </c>
      <c r="Q47" s="1">
        <v>4</v>
      </c>
      <c r="R47" s="1">
        <v>13202.199999999901</v>
      </c>
      <c r="S47" s="1">
        <v>39606.6</v>
      </c>
      <c r="T47" s="1">
        <v>3</v>
      </c>
      <c r="U47" s="1">
        <v>13739.5</v>
      </c>
      <c r="V47" s="1">
        <v>0</v>
      </c>
      <c r="W47" s="1">
        <v>0</v>
      </c>
      <c r="X47" s="1">
        <v>3</v>
      </c>
      <c r="Y47" s="1">
        <v>0</v>
      </c>
      <c r="Z47" s="1">
        <v>1</v>
      </c>
      <c r="AA47" s="1">
        <v>3</v>
      </c>
      <c r="AB47" s="1">
        <v>3</v>
      </c>
      <c r="AC47" s="1">
        <v>1</v>
      </c>
      <c r="AD47" s="1">
        <v>0</v>
      </c>
      <c r="AE47" s="1">
        <v>0</v>
      </c>
      <c r="AF47" s="1">
        <v>3</v>
      </c>
      <c r="AG47" s="1">
        <v>0</v>
      </c>
      <c r="AH47" s="1">
        <v>0</v>
      </c>
      <c r="AI47" s="1">
        <v>0</v>
      </c>
      <c r="AJ47" s="1">
        <v>3</v>
      </c>
      <c r="AK47" s="1">
        <v>0</v>
      </c>
      <c r="AL47" s="1">
        <v>0</v>
      </c>
      <c r="AM47" s="1">
        <v>0</v>
      </c>
      <c r="AN47" s="1">
        <v>3</v>
      </c>
      <c r="AO47" s="1">
        <v>0</v>
      </c>
      <c r="AP47" s="1">
        <v>1</v>
      </c>
      <c r="AQ47" s="1">
        <v>3</v>
      </c>
      <c r="AR47" s="1">
        <v>3</v>
      </c>
      <c r="AS47" s="1">
        <v>1</v>
      </c>
      <c r="AT47" s="1">
        <v>0.66666666666666596</v>
      </c>
      <c r="AU47" s="1">
        <v>2</v>
      </c>
      <c r="AV47" s="1">
        <v>3</v>
      </c>
      <c r="AW47" s="1">
        <v>1</v>
      </c>
      <c r="AX47" s="1">
        <v>6706.4408593333301</v>
      </c>
      <c r="AY47" s="1">
        <v>20119.322577999999</v>
      </c>
      <c r="AZ47" s="1">
        <v>3</v>
      </c>
      <c r="BA47" s="1">
        <v>6432.080645</v>
      </c>
      <c r="BB47" s="1">
        <v>38.466666666666598</v>
      </c>
      <c r="BC47" s="1">
        <v>115.4</v>
      </c>
      <c r="BD47" s="1">
        <v>3</v>
      </c>
      <c r="BE47" s="1">
        <v>21</v>
      </c>
      <c r="BF47" s="1">
        <v>0</v>
      </c>
      <c r="BG47" s="1">
        <v>0</v>
      </c>
      <c r="BH47" s="1">
        <v>3</v>
      </c>
      <c r="BI47" s="1">
        <v>0</v>
      </c>
      <c r="BJ47" s="1">
        <v>0.40551248607360002</v>
      </c>
      <c r="BK47" s="1">
        <v>1.2165374582207999</v>
      </c>
      <c r="BL47" s="1">
        <v>3</v>
      </c>
      <c r="BM47" s="1">
        <v>0.43904209050936899</v>
      </c>
      <c r="BN47" s="1">
        <v>-7464.7764623960802</v>
      </c>
      <c r="BO47" s="1">
        <v>-22394.329387188202</v>
      </c>
      <c r="BP47" s="1">
        <v>3</v>
      </c>
      <c r="BQ47" s="1">
        <v>-7806.9491886605701</v>
      </c>
      <c r="BR47" s="1">
        <v>4549.3436787765004</v>
      </c>
      <c r="BS47" s="1">
        <v>13648.031036329499</v>
      </c>
      <c r="BT47" s="1">
        <v>3</v>
      </c>
      <c r="BU47" s="1">
        <v>5108.8901135292899</v>
      </c>
      <c r="BV47" s="1">
        <v>-1</v>
      </c>
      <c r="BW47" s="1">
        <v>-3</v>
      </c>
      <c r="BX47" s="1">
        <v>3</v>
      </c>
      <c r="BY47" s="1">
        <v>-1</v>
      </c>
      <c r="BZ47" s="1">
        <v>-7464.7764623960802</v>
      </c>
      <c r="CA47" s="1">
        <v>-22394.329387188202</v>
      </c>
      <c r="CB47" s="1">
        <v>3</v>
      </c>
      <c r="CC47" s="1">
        <v>-7806.9491886605701</v>
      </c>
      <c r="CD47" s="1">
        <v>4549.3436787765004</v>
      </c>
      <c r="CE47" s="1">
        <v>13648.031036329499</v>
      </c>
      <c r="CF47" s="1">
        <v>3</v>
      </c>
      <c r="CG47" s="1">
        <v>5108.8901135292899</v>
      </c>
    </row>
    <row r="48" spans="2:85" x14ac:dyDescent="0.3">
      <c r="B48" s="1">
        <v>3</v>
      </c>
      <c r="C48" s="1">
        <v>2012</v>
      </c>
      <c r="D48" s="1">
        <v>7</v>
      </c>
      <c r="E48" s="1">
        <v>63</v>
      </c>
      <c r="F48" s="1">
        <v>9</v>
      </c>
      <c r="G48" s="1">
        <f t="shared" si="3"/>
        <v>18108</v>
      </c>
      <c r="I48" s="1">
        <v>7</v>
      </c>
      <c r="J48" s="1">
        <v>165</v>
      </c>
      <c r="K48" s="1">
        <v>1485</v>
      </c>
      <c r="L48" s="1">
        <v>9</v>
      </c>
      <c r="M48" s="1">
        <v>165</v>
      </c>
      <c r="N48" s="1">
        <v>2.1111111111111098</v>
      </c>
      <c r="O48" s="1">
        <v>19</v>
      </c>
      <c r="P48" s="1">
        <v>9</v>
      </c>
      <c r="Q48" s="1">
        <v>2</v>
      </c>
      <c r="R48" s="1">
        <v>9719.9777777777708</v>
      </c>
      <c r="S48" s="1">
        <v>87479.8</v>
      </c>
      <c r="T48" s="1">
        <v>9</v>
      </c>
      <c r="U48" s="1">
        <v>9237.2999999999993</v>
      </c>
      <c r="V48" s="1">
        <v>0.55555555555555503</v>
      </c>
      <c r="W48" s="1">
        <v>5</v>
      </c>
      <c r="X48" s="1">
        <v>9</v>
      </c>
      <c r="Y48" s="1">
        <v>1</v>
      </c>
      <c r="Z48" s="1">
        <v>0.44444444444444398</v>
      </c>
      <c r="AA48" s="1">
        <v>4</v>
      </c>
      <c r="AB48" s="1">
        <v>9</v>
      </c>
      <c r="AC48" s="1">
        <v>0</v>
      </c>
      <c r="AD48" s="1">
        <v>0</v>
      </c>
      <c r="AE48" s="1">
        <v>0</v>
      </c>
      <c r="AF48" s="1">
        <v>9</v>
      </c>
      <c r="AG48" s="1">
        <v>0</v>
      </c>
      <c r="AH48" s="1">
        <v>0</v>
      </c>
      <c r="AI48" s="1">
        <v>0</v>
      </c>
      <c r="AJ48" s="1">
        <v>9</v>
      </c>
      <c r="AK48" s="1">
        <v>0</v>
      </c>
      <c r="AL48" s="1">
        <v>0</v>
      </c>
      <c r="AM48" s="1">
        <v>0</v>
      </c>
      <c r="AN48" s="1">
        <v>9</v>
      </c>
      <c r="AO48" s="1">
        <v>0</v>
      </c>
      <c r="AP48" s="1">
        <v>1</v>
      </c>
      <c r="AQ48" s="1">
        <v>9</v>
      </c>
      <c r="AR48" s="1">
        <v>9</v>
      </c>
      <c r="AS48" s="1">
        <v>1</v>
      </c>
      <c r="AT48" s="1">
        <v>0.11111111111111099</v>
      </c>
      <c r="AU48" s="1">
        <v>1</v>
      </c>
      <c r="AV48" s="1">
        <v>9</v>
      </c>
      <c r="AW48" s="1">
        <v>0</v>
      </c>
      <c r="AX48" s="1">
        <v>0.27777777777777701</v>
      </c>
      <c r="AY48" s="1">
        <v>2.5</v>
      </c>
      <c r="AZ48" s="1">
        <v>9</v>
      </c>
      <c r="BA48" s="1">
        <v>0.5</v>
      </c>
      <c r="BB48" s="1">
        <v>0</v>
      </c>
      <c r="BC48" s="1">
        <v>0</v>
      </c>
      <c r="BD48" s="1">
        <v>9</v>
      </c>
      <c r="BE48" s="1">
        <v>0</v>
      </c>
      <c r="BF48" s="1">
        <v>0</v>
      </c>
      <c r="BG48" s="1">
        <v>0</v>
      </c>
      <c r="BH48" s="1">
        <v>9</v>
      </c>
      <c r="BI48" s="1">
        <v>0</v>
      </c>
      <c r="BJ48" s="1">
        <v>0.52353713333773699</v>
      </c>
      <c r="BK48" s="1">
        <v>4.7118342000396298</v>
      </c>
      <c r="BL48" s="1">
        <v>9</v>
      </c>
      <c r="BM48" s="1">
        <v>0.54162286887414701</v>
      </c>
      <c r="BN48" s="1">
        <v>-14239.762948579</v>
      </c>
      <c r="BO48" s="1">
        <v>-128157.866537211</v>
      </c>
      <c r="BP48" s="1">
        <v>9</v>
      </c>
      <c r="BQ48" s="1">
        <v>-14249.760996635099</v>
      </c>
      <c r="BR48" s="1">
        <v>1209.8102294405501</v>
      </c>
      <c r="BS48" s="1">
        <v>10888.2920649649</v>
      </c>
      <c r="BT48" s="1">
        <v>9</v>
      </c>
      <c r="BU48" s="1">
        <v>727.96389343088299</v>
      </c>
      <c r="BV48" s="1">
        <v>-1</v>
      </c>
      <c r="BW48" s="1">
        <v>-9</v>
      </c>
      <c r="BX48" s="1">
        <v>9</v>
      </c>
      <c r="BY48" s="1">
        <v>-1</v>
      </c>
      <c r="BZ48" s="1">
        <v>-14239.762948579</v>
      </c>
      <c r="CA48" s="1">
        <v>-128157.866537211</v>
      </c>
      <c r="CB48" s="1">
        <v>9</v>
      </c>
      <c r="CC48" s="1">
        <v>-14249.760996635099</v>
      </c>
      <c r="CD48" s="1">
        <v>1209.8102294405501</v>
      </c>
      <c r="CE48" s="1">
        <v>10888.2920649649</v>
      </c>
      <c r="CF48" s="1">
        <v>9</v>
      </c>
      <c r="CG48" s="1">
        <v>727.96389343088299</v>
      </c>
    </row>
    <row r="49" spans="2:85" ht="17.25" thickBot="1" x14ac:dyDescent="0.35">
      <c r="B49" s="1">
        <v>3</v>
      </c>
      <c r="C49" s="1">
        <v>2015</v>
      </c>
      <c r="D49" s="1">
        <v>9</v>
      </c>
      <c r="E49" s="1">
        <v>45</v>
      </c>
      <c r="F49" s="1">
        <v>5</v>
      </c>
      <c r="G49" s="1">
        <f t="shared" si="3"/>
        <v>10075</v>
      </c>
      <c r="I49" s="1">
        <v>9</v>
      </c>
      <c r="J49" s="1">
        <v>165</v>
      </c>
      <c r="K49" s="1">
        <v>825</v>
      </c>
      <c r="L49" s="1">
        <v>5</v>
      </c>
      <c r="M49" s="1">
        <v>165</v>
      </c>
      <c r="N49" s="1">
        <v>3.4</v>
      </c>
      <c r="O49" s="1">
        <v>17</v>
      </c>
      <c r="P49" s="1">
        <v>5</v>
      </c>
      <c r="Q49" s="1">
        <v>4</v>
      </c>
      <c r="R49" s="1">
        <v>11057.8</v>
      </c>
      <c r="S49" s="1">
        <v>55289</v>
      </c>
      <c r="T49" s="1">
        <v>5</v>
      </c>
      <c r="U49" s="1">
        <v>11552.8</v>
      </c>
      <c r="V49" s="1">
        <v>0</v>
      </c>
      <c r="W49" s="1">
        <v>0</v>
      </c>
      <c r="X49" s="1">
        <v>5</v>
      </c>
      <c r="Y49" s="1">
        <v>0</v>
      </c>
      <c r="Z49" s="1">
        <v>1</v>
      </c>
      <c r="AA49" s="1">
        <v>5</v>
      </c>
      <c r="AB49" s="1">
        <v>5</v>
      </c>
      <c r="AC49" s="1">
        <v>1</v>
      </c>
      <c r="AD49" s="1">
        <v>0</v>
      </c>
      <c r="AE49" s="1">
        <v>0</v>
      </c>
      <c r="AF49" s="1">
        <v>5</v>
      </c>
      <c r="AG49" s="1">
        <v>0</v>
      </c>
      <c r="AH49" s="1">
        <v>0</v>
      </c>
      <c r="AI49" s="1">
        <v>0</v>
      </c>
      <c r="AJ49" s="1">
        <v>5</v>
      </c>
      <c r="AK49" s="1">
        <v>0</v>
      </c>
      <c r="AL49" s="1">
        <v>0</v>
      </c>
      <c r="AM49" s="1">
        <v>0</v>
      </c>
      <c r="AN49" s="1">
        <v>5</v>
      </c>
      <c r="AO49" s="1">
        <v>0</v>
      </c>
      <c r="AP49" s="1">
        <v>1</v>
      </c>
      <c r="AQ49" s="1">
        <v>5</v>
      </c>
      <c r="AR49" s="1">
        <v>5</v>
      </c>
      <c r="AS49" s="1">
        <v>1</v>
      </c>
      <c r="AT49" s="1">
        <v>0.4</v>
      </c>
      <c r="AU49" s="1">
        <v>2</v>
      </c>
      <c r="AV49" s="1">
        <v>5</v>
      </c>
      <c r="AW49" s="1">
        <v>0</v>
      </c>
      <c r="AX49" s="1">
        <v>9002.8645151999899</v>
      </c>
      <c r="AY49" s="1">
        <v>45014.322575999999</v>
      </c>
      <c r="AZ49" s="1">
        <v>5</v>
      </c>
      <c r="BA49" s="1">
        <v>8949.080645</v>
      </c>
      <c r="BB49" s="1">
        <v>0</v>
      </c>
      <c r="BC49" s="1">
        <v>0</v>
      </c>
      <c r="BD49" s="1">
        <v>5</v>
      </c>
      <c r="BE49" s="1">
        <v>0</v>
      </c>
      <c r="BF49" s="1">
        <v>0.4</v>
      </c>
      <c r="BG49" s="1">
        <v>2</v>
      </c>
      <c r="BH49" s="1">
        <v>5</v>
      </c>
      <c r="BI49" s="1">
        <v>0</v>
      </c>
      <c r="BJ49" s="1">
        <v>0.442859865115864</v>
      </c>
      <c r="BK49" s="1">
        <v>2.21429932557932</v>
      </c>
      <c r="BL49" s="1">
        <v>5</v>
      </c>
      <c r="BM49" s="1">
        <v>0.45360356661439899</v>
      </c>
      <c r="BN49" s="1">
        <v>-5212.5989877674501</v>
      </c>
      <c r="BO49" s="1">
        <v>-26062.994938837201</v>
      </c>
      <c r="BP49" s="1">
        <v>5</v>
      </c>
      <c r="BQ49" s="1">
        <v>-5249.0416952523401</v>
      </c>
      <c r="BR49" s="1">
        <v>2358.9579200285598</v>
      </c>
      <c r="BS49" s="1">
        <v>11794.7896001428</v>
      </c>
      <c r="BT49" s="1">
        <v>5</v>
      </c>
      <c r="BU49" s="1">
        <v>2847.5542003816699</v>
      </c>
      <c r="BV49" s="1">
        <v>-1</v>
      </c>
      <c r="BW49" s="1">
        <v>-5</v>
      </c>
      <c r="BX49" s="1">
        <v>5</v>
      </c>
      <c r="BY49" s="1">
        <v>-1</v>
      </c>
      <c r="BZ49" s="1">
        <v>-5212.5989877674501</v>
      </c>
      <c r="CA49" s="1">
        <v>-26062.994938837201</v>
      </c>
      <c r="CB49" s="1">
        <v>5</v>
      </c>
      <c r="CC49" s="1">
        <v>-5249.0416952523401</v>
      </c>
      <c r="CD49" s="1">
        <v>2358.9579200285598</v>
      </c>
      <c r="CE49" s="1">
        <v>11794.7896001428</v>
      </c>
      <c r="CF49" s="1">
        <v>5</v>
      </c>
      <c r="CG49" s="1">
        <v>2847.5542003816699</v>
      </c>
    </row>
    <row r="50" spans="2:85" ht="17.25" thickBot="1" x14ac:dyDescent="0.35">
      <c r="B50" s="1">
        <v>3</v>
      </c>
      <c r="C50" s="1">
        <v>2018</v>
      </c>
      <c r="D50" s="1">
        <v>9</v>
      </c>
      <c r="E50" s="1">
        <v>63</v>
      </c>
      <c r="F50" s="1">
        <v>7</v>
      </c>
      <c r="G50" s="1">
        <f t="shared" si="3"/>
        <v>14126</v>
      </c>
      <c r="I50" s="1">
        <v>9</v>
      </c>
      <c r="J50" s="1">
        <v>165</v>
      </c>
      <c r="K50" s="1">
        <v>1155</v>
      </c>
      <c r="L50" s="1">
        <v>7</v>
      </c>
      <c r="M50" s="1">
        <v>165</v>
      </c>
      <c r="N50" s="1">
        <v>2.4285714285714199</v>
      </c>
      <c r="O50" s="6">
        <v>17</v>
      </c>
      <c r="P50" s="8">
        <v>7</v>
      </c>
      <c r="Q50" s="8">
        <v>2</v>
      </c>
      <c r="R50" s="11">
        <v>8326.8428571428503</v>
      </c>
      <c r="S50" s="1">
        <v>58287.9</v>
      </c>
      <c r="T50" s="1">
        <v>7</v>
      </c>
      <c r="U50" s="1">
        <v>8372.1</v>
      </c>
      <c r="V50" s="1">
        <v>0.85714285714285698</v>
      </c>
      <c r="W50" s="1">
        <v>6</v>
      </c>
      <c r="X50" s="1">
        <v>7</v>
      </c>
      <c r="Y50" s="1">
        <v>1</v>
      </c>
      <c r="Z50" s="1">
        <v>0.14285714285714199</v>
      </c>
      <c r="AA50" s="1">
        <v>1</v>
      </c>
      <c r="AB50" s="1">
        <v>7</v>
      </c>
      <c r="AC50" s="1">
        <v>0</v>
      </c>
      <c r="AD50" s="1">
        <v>0</v>
      </c>
      <c r="AE50" s="1">
        <v>0</v>
      </c>
      <c r="AF50" s="1">
        <v>7</v>
      </c>
      <c r="AG50" s="1">
        <v>0</v>
      </c>
      <c r="AH50" s="1">
        <v>0</v>
      </c>
      <c r="AI50" s="1">
        <v>0</v>
      </c>
      <c r="AJ50" s="1">
        <v>7</v>
      </c>
      <c r="AK50" s="1">
        <v>0</v>
      </c>
      <c r="AL50" s="1">
        <v>0</v>
      </c>
      <c r="AM50" s="1">
        <v>0</v>
      </c>
      <c r="AN50" s="1">
        <v>7</v>
      </c>
      <c r="AO50" s="1">
        <v>0</v>
      </c>
      <c r="AP50" s="1">
        <v>1</v>
      </c>
      <c r="AQ50" s="1">
        <v>7</v>
      </c>
      <c r="AR50" s="1">
        <v>7</v>
      </c>
      <c r="AS50" s="1">
        <v>1</v>
      </c>
      <c r="AT50" s="1">
        <v>0.28571428571428498</v>
      </c>
      <c r="AU50" s="1">
        <v>2</v>
      </c>
      <c r="AV50" s="1">
        <v>7</v>
      </c>
      <c r="AW50" s="1">
        <v>0</v>
      </c>
      <c r="AX50" s="1">
        <v>5073.4032257142799</v>
      </c>
      <c r="AY50" s="1">
        <v>35513.82258</v>
      </c>
      <c r="AZ50" s="1">
        <v>7</v>
      </c>
      <c r="BA50" s="1">
        <v>5564.6290319999998</v>
      </c>
      <c r="BB50" s="1">
        <v>0</v>
      </c>
      <c r="BC50" s="1">
        <v>0</v>
      </c>
      <c r="BD50" s="1">
        <v>7</v>
      </c>
      <c r="BE50" s="1">
        <v>0</v>
      </c>
      <c r="BF50" s="1">
        <v>0</v>
      </c>
      <c r="BG50" s="1">
        <v>0</v>
      </c>
      <c r="BH50" s="1">
        <v>7</v>
      </c>
      <c r="BI50" s="1">
        <v>0</v>
      </c>
      <c r="BJ50" s="1">
        <v>0.56325130868428097</v>
      </c>
      <c r="BK50" s="1">
        <v>3.9427591607899601</v>
      </c>
      <c r="BL50" s="1">
        <v>7</v>
      </c>
      <c r="BM50" s="1">
        <v>0.58549044779958404</v>
      </c>
      <c r="BN50" s="1">
        <v>-9196.0273135934403</v>
      </c>
      <c r="BO50" s="1">
        <v>-64372.191195154002</v>
      </c>
      <c r="BP50" s="1">
        <v>7</v>
      </c>
      <c r="BQ50" s="1">
        <v>-8735.0019066604</v>
      </c>
      <c r="BR50" s="1">
        <v>-285.97153298652802</v>
      </c>
      <c r="BS50" s="1">
        <v>-2001.80073090569</v>
      </c>
      <c r="BT50" s="1">
        <v>7</v>
      </c>
      <c r="BU50" s="1">
        <v>-291.77677144601898</v>
      </c>
      <c r="BV50" s="1">
        <v>-1</v>
      </c>
      <c r="BW50" s="1">
        <v>-7</v>
      </c>
      <c r="BX50" s="1">
        <v>7</v>
      </c>
      <c r="BY50" s="1">
        <v>-1</v>
      </c>
      <c r="BZ50" s="1">
        <v>-9196.0273135934403</v>
      </c>
      <c r="CA50" s="1">
        <v>-64372.191195154002</v>
      </c>
      <c r="CB50" s="1">
        <v>7</v>
      </c>
      <c r="CC50" s="1">
        <v>-8735.0019066604</v>
      </c>
      <c r="CD50" s="1">
        <v>-285.97153298652802</v>
      </c>
      <c r="CE50" s="1">
        <v>-2001.80073090569</v>
      </c>
      <c r="CF50" s="1">
        <v>7</v>
      </c>
      <c r="CG50" s="1">
        <v>-291.77677144601898</v>
      </c>
    </row>
    <row r="51" spans="2:85" x14ac:dyDescent="0.3">
      <c r="B51" s="1">
        <v>3</v>
      </c>
      <c r="C51" s="1">
        <v>2019</v>
      </c>
      <c r="D51" s="1">
        <v>6</v>
      </c>
      <c r="E51" s="1">
        <v>6</v>
      </c>
      <c r="F51" s="1">
        <v>1</v>
      </c>
      <c r="G51" s="1">
        <f t="shared" si="3"/>
        <v>2019</v>
      </c>
      <c r="I51" s="1">
        <v>6</v>
      </c>
      <c r="J51" s="1">
        <v>165</v>
      </c>
      <c r="K51" s="1">
        <v>165</v>
      </c>
      <c r="L51" s="1">
        <v>1</v>
      </c>
      <c r="M51" s="1">
        <v>165</v>
      </c>
      <c r="N51" s="1">
        <v>3</v>
      </c>
      <c r="O51" s="1">
        <v>3</v>
      </c>
      <c r="P51" s="1">
        <v>1</v>
      </c>
      <c r="Q51" s="1">
        <v>3</v>
      </c>
      <c r="R51" s="1">
        <v>1069.5</v>
      </c>
      <c r="S51" s="1">
        <v>1069.5</v>
      </c>
      <c r="T51" s="1">
        <v>1</v>
      </c>
      <c r="U51" s="1">
        <v>1069.5</v>
      </c>
      <c r="V51" s="1">
        <v>0</v>
      </c>
      <c r="W51" s="1">
        <v>0</v>
      </c>
      <c r="X51" s="1">
        <v>1</v>
      </c>
      <c r="Y51" s="1">
        <v>0</v>
      </c>
      <c r="Z51" s="1">
        <v>1</v>
      </c>
      <c r="AA51" s="1">
        <v>1</v>
      </c>
      <c r="AB51" s="1">
        <v>1</v>
      </c>
      <c r="AC51" s="1">
        <v>1</v>
      </c>
      <c r="AD51" s="1">
        <v>0</v>
      </c>
      <c r="AE51" s="1">
        <v>0</v>
      </c>
      <c r="AF51" s="1">
        <v>1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1</v>
      </c>
      <c r="AM51" s="1">
        <v>1</v>
      </c>
      <c r="AN51" s="1">
        <v>1</v>
      </c>
      <c r="AO51" s="1">
        <v>1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1</v>
      </c>
      <c r="AW51" s="1">
        <v>0</v>
      </c>
      <c r="AX51" s="1">
        <v>0.7</v>
      </c>
      <c r="AY51" s="1">
        <v>0.7</v>
      </c>
      <c r="AZ51" s="1">
        <v>1</v>
      </c>
      <c r="BA51" s="1">
        <v>0.7</v>
      </c>
      <c r="BB51" s="1">
        <v>0</v>
      </c>
      <c r="BC51" s="1">
        <v>0</v>
      </c>
      <c r="BD51" s="1">
        <v>1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0.41905375907112702</v>
      </c>
      <c r="BK51" s="1">
        <v>0.41905375907112702</v>
      </c>
      <c r="BL51" s="1">
        <v>1</v>
      </c>
      <c r="BM51" s="1">
        <v>0.41905375907112702</v>
      </c>
      <c r="BN51" s="1">
        <v>-14413.550443763599</v>
      </c>
      <c r="BO51" s="1">
        <v>-14413.550443763599</v>
      </c>
      <c r="BP51" s="1">
        <v>1</v>
      </c>
      <c r="BQ51" s="1">
        <v>-14413.550443763599</v>
      </c>
      <c r="BR51" s="1">
        <v>-7425.87508781832</v>
      </c>
      <c r="BS51" s="1">
        <v>-7425.87508781832</v>
      </c>
      <c r="BT51" s="1">
        <v>1</v>
      </c>
      <c r="BU51" s="1">
        <v>-7425.87508781832</v>
      </c>
      <c r="BV51" s="1">
        <v>-1</v>
      </c>
      <c r="BW51" s="1">
        <v>-1</v>
      </c>
      <c r="BX51" s="1">
        <v>1</v>
      </c>
      <c r="BY51" s="1">
        <v>-1</v>
      </c>
      <c r="BZ51" s="1">
        <v>-14413.550443763599</v>
      </c>
      <c r="CA51" s="1">
        <v>-14413.550443763599</v>
      </c>
      <c r="CB51" s="1">
        <v>1</v>
      </c>
      <c r="CC51" s="1">
        <v>-14413.550443763599</v>
      </c>
      <c r="CD51" s="1">
        <v>-7425.87508781832</v>
      </c>
      <c r="CE51" s="1">
        <v>-7425.87508781832</v>
      </c>
      <c r="CF51" s="1">
        <v>1</v>
      </c>
      <c r="CG51" s="1">
        <v>-7425.87508781832</v>
      </c>
    </row>
    <row r="52" spans="2:85" x14ac:dyDescent="0.3">
      <c r="G52" s="1">
        <f>SUM(G39:G51)/SUM(F39:F51)</f>
        <v>2004.351851851852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CB63-DBC8-4EDA-819D-5C6FE71D158D}">
  <dimension ref="B2:CE41"/>
  <sheetViews>
    <sheetView zoomScale="70" zoomScaleNormal="70" workbookViewId="0">
      <selection activeCell="T12" sqref="T12"/>
    </sheetView>
  </sheetViews>
  <sheetFormatPr defaultRowHeight="16.5" x14ac:dyDescent="0.3"/>
  <cols>
    <col min="1" max="16384" width="9" style="1"/>
  </cols>
  <sheetData>
    <row r="2" spans="2:83" x14ac:dyDescent="0.3"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9</v>
      </c>
      <c r="AK2" s="1" t="s">
        <v>9</v>
      </c>
      <c r="AL2" s="1" t="s">
        <v>9</v>
      </c>
      <c r="AM2" s="1" t="s">
        <v>9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11</v>
      </c>
      <c r="AS2" s="1" t="s">
        <v>11</v>
      </c>
      <c r="AT2" s="1" t="s">
        <v>11</v>
      </c>
      <c r="AU2" s="1" t="s">
        <v>11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20</v>
      </c>
      <c r="BE2" s="1" t="s">
        <v>20</v>
      </c>
      <c r="BF2" s="1" t="s">
        <v>20</v>
      </c>
      <c r="BG2" s="1" t="s">
        <v>20</v>
      </c>
      <c r="BH2" s="1" t="s">
        <v>14</v>
      </c>
      <c r="BI2" s="1" t="s">
        <v>14</v>
      </c>
      <c r="BJ2" s="1" t="s">
        <v>14</v>
      </c>
      <c r="BK2" s="1" t="s">
        <v>14</v>
      </c>
      <c r="BL2" s="1" t="s">
        <v>15</v>
      </c>
      <c r="BM2" s="1" t="s">
        <v>15</v>
      </c>
      <c r="BN2" s="1" t="s">
        <v>15</v>
      </c>
      <c r="BO2" s="1" t="s">
        <v>15</v>
      </c>
      <c r="BP2" s="1" t="s">
        <v>16</v>
      </c>
      <c r="BQ2" s="1" t="s">
        <v>16</v>
      </c>
      <c r="BR2" s="1" t="s">
        <v>16</v>
      </c>
      <c r="BS2" s="1" t="s">
        <v>16</v>
      </c>
      <c r="BT2" s="1" t="s">
        <v>25</v>
      </c>
      <c r="BU2" s="1" t="s">
        <v>25</v>
      </c>
      <c r="BV2" s="1" t="s">
        <v>25</v>
      </c>
      <c r="BW2" s="1" t="s">
        <v>25</v>
      </c>
      <c r="BX2" s="1" t="s">
        <v>23</v>
      </c>
      <c r="BY2" s="1" t="s">
        <v>23</v>
      </c>
      <c r="BZ2" s="1" t="s">
        <v>23</v>
      </c>
      <c r="CA2" s="1" t="s">
        <v>23</v>
      </c>
      <c r="CB2" s="1" t="s">
        <v>24</v>
      </c>
      <c r="CC2" s="1" t="s">
        <v>24</v>
      </c>
      <c r="CD2" s="1" t="s">
        <v>24</v>
      </c>
      <c r="CE2" s="1" t="s">
        <v>24</v>
      </c>
    </row>
    <row r="3" spans="2:83" x14ac:dyDescent="0.3">
      <c r="D3" s="1" t="s">
        <v>17</v>
      </c>
      <c r="E3" s="1" t="s">
        <v>18</v>
      </c>
      <c r="F3" s="1" t="s">
        <v>19</v>
      </c>
      <c r="G3" s="1" t="s">
        <v>21</v>
      </c>
      <c r="H3" s="1" t="s">
        <v>17</v>
      </c>
      <c r="I3" s="1" t="s">
        <v>18</v>
      </c>
      <c r="J3" s="1" t="s">
        <v>19</v>
      </c>
      <c r="K3" s="1" t="s">
        <v>21</v>
      </c>
      <c r="L3" s="1" t="s">
        <v>17</v>
      </c>
      <c r="M3" s="1" t="s">
        <v>18</v>
      </c>
      <c r="N3" s="1" t="s">
        <v>19</v>
      </c>
      <c r="O3" s="1" t="s">
        <v>21</v>
      </c>
      <c r="P3" s="1" t="s">
        <v>17</v>
      </c>
      <c r="Q3" s="1" t="s">
        <v>18</v>
      </c>
      <c r="R3" s="1" t="s">
        <v>19</v>
      </c>
      <c r="S3" s="1" t="s">
        <v>21</v>
      </c>
      <c r="T3" s="1" t="s">
        <v>17</v>
      </c>
      <c r="U3" s="1" t="s">
        <v>18</v>
      </c>
      <c r="V3" s="1" t="s">
        <v>19</v>
      </c>
      <c r="W3" s="1" t="s">
        <v>21</v>
      </c>
      <c r="X3" s="1" t="s">
        <v>17</v>
      </c>
      <c r="Y3" s="1" t="s">
        <v>18</v>
      </c>
      <c r="Z3" s="1" t="s">
        <v>19</v>
      </c>
      <c r="AA3" s="1" t="s">
        <v>21</v>
      </c>
      <c r="AB3" s="1" t="s">
        <v>17</v>
      </c>
      <c r="AC3" s="1" t="s">
        <v>18</v>
      </c>
      <c r="AD3" s="1" t="s">
        <v>19</v>
      </c>
      <c r="AE3" s="1" t="s">
        <v>21</v>
      </c>
      <c r="AF3" s="1" t="s">
        <v>17</v>
      </c>
      <c r="AG3" s="1" t="s">
        <v>18</v>
      </c>
      <c r="AH3" s="1" t="s">
        <v>19</v>
      </c>
      <c r="AI3" s="1" t="s">
        <v>21</v>
      </c>
      <c r="AJ3" s="1" t="s">
        <v>17</v>
      </c>
      <c r="AK3" s="1" t="s">
        <v>18</v>
      </c>
      <c r="AL3" s="1" t="s">
        <v>19</v>
      </c>
      <c r="AM3" s="1" t="s">
        <v>21</v>
      </c>
      <c r="AN3" s="1" t="s">
        <v>17</v>
      </c>
      <c r="AO3" s="1" t="s">
        <v>18</v>
      </c>
      <c r="AP3" s="1" t="s">
        <v>19</v>
      </c>
      <c r="AQ3" s="1" t="s">
        <v>21</v>
      </c>
      <c r="AR3" s="1" t="s">
        <v>17</v>
      </c>
      <c r="AS3" s="1" t="s">
        <v>18</v>
      </c>
      <c r="AT3" s="1" t="s">
        <v>19</v>
      </c>
      <c r="AU3" s="1" t="s">
        <v>21</v>
      </c>
      <c r="AV3" s="1" t="s">
        <v>17</v>
      </c>
      <c r="AW3" s="1" t="s">
        <v>18</v>
      </c>
      <c r="AX3" s="1" t="s">
        <v>19</v>
      </c>
      <c r="AY3" s="1" t="s">
        <v>21</v>
      </c>
      <c r="AZ3" s="1" t="s">
        <v>17</v>
      </c>
      <c r="BA3" s="1" t="s">
        <v>18</v>
      </c>
      <c r="BB3" s="1" t="s">
        <v>19</v>
      </c>
      <c r="BC3" s="1" t="s">
        <v>21</v>
      </c>
      <c r="BD3" s="1" t="s">
        <v>17</v>
      </c>
      <c r="BE3" s="1" t="s">
        <v>18</v>
      </c>
      <c r="BF3" s="1" t="s">
        <v>19</v>
      </c>
      <c r="BG3" s="1" t="s">
        <v>21</v>
      </c>
      <c r="BH3" s="1" t="s">
        <v>17</v>
      </c>
      <c r="BI3" s="1" t="s">
        <v>18</v>
      </c>
      <c r="BJ3" s="1" t="s">
        <v>19</v>
      </c>
      <c r="BK3" s="1" t="s">
        <v>21</v>
      </c>
      <c r="BL3" s="1" t="s">
        <v>17</v>
      </c>
      <c r="BM3" s="1" t="s">
        <v>18</v>
      </c>
      <c r="BN3" s="1" t="s">
        <v>19</v>
      </c>
      <c r="BO3" s="1" t="s">
        <v>21</v>
      </c>
      <c r="BP3" s="1" t="s">
        <v>17</v>
      </c>
      <c r="BQ3" s="1" t="s">
        <v>18</v>
      </c>
      <c r="BR3" s="1" t="s">
        <v>19</v>
      </c>
      <c r="BS3" s="1" t="s">
        <v>21</v>
      </c>
      <c r="BT3" s="1" t="s">
        <v>17</v>
      </c>
      <c r="BU3" s="1" t="s">
        <v>18</v>
      </c>
      <c r="BV3" s="1" t="s">
        <v>19</v>
      </c>
      <c r="BW3" s="1" t="s">
        <v>21</v>
      </c>
      <c r="BX3" s="1" t="s">
        <v>17</v>
      </c>
      <c r="BY3" s="1" t="s">
        <v>18</v>
      </c>
      <c r="BZ3" s="1" t="s">
        <v>19</v>
      </c>
      <c r="CA3" s="1" t="s">
        <v>21</v>
      </c>
      <c r="CB3" s="1" t="s">
        <v>17</v>
      </c>
      <c r="CC3" s="1" t="s">
        <v>18</v>
      </c>
      <c r="CD3" s="1" t="s">
        <v>19</v>
      </c>
      <c r="CE3" s="1" t="s">
        <v>21</v>
      </c>
    </row>
    <row r="4" spans="2:83" x14ac:dyDescent="0.3">
      <c r="B4" s="1" t="s">
        <v>22</v>
      </c>
      <c r="C4" s="1" t="s">
        <v>4</v>
      </c>
    </row>
    <row r="5" spans="2:83" s="2" customFormat="1" x14ac:dyDescent="0.3">
      <c r="B5" s="2">
        <v>0</v>
      </c>
      <c r="C5" s="2">
        <v>1980</v>
      </c>
      <c r="D5" s="2">
        <v>2</v>
      </c>
      <c r="E5" s="2">
        <v>12</v>
      </c>
      <c r="F5" s="2">
        <v>6</v>
      </c>
      <c r="G5" s="2">
        <v>2</v>
      </c>
      <c r="H5" s="2">
        <v>205</v>
      </c>
      <c r="I5" s="2">
        <v>1230</v>
      </c>
      <c r="J5" s="2">
        <v>6</v>
      </c>
      <c r="K5" s="2">
        <v>205</v>
      </c>
      <c r="L5" s="2">
        <v>2.5</v>
      </c>
      <c r="M5" s="2">
        <v>15</v>
      </c>
      <c r="N5" s="2">
        <v>6</v>
      </c>
      <c r="O5" s="2">
        <v>2.5</v>
      </c>
      <c r="P5" s="2">
        <v>7504.9</v>
      </c>
      <c r="Q5" s="2">
        <v>45029.4</v>
      </c>
      <c r="R5" s="2">
        <v>6</v>
      </c>
      <c r="S5" s="2">
        <v>7058</v>
      </c>
      <c r="T5" s="2">
        <v>0</v>
      </c>
      <c r="U5" s="2">
        <v>0</v>
      </c>
      <c r="V5" s="2">
        <v>6</v>
      </c>
      <c r="W5" s="2">
        <v>0</v>
      </c>
      <c r="X5" s="2">
        <v>0.83333333333333304</v>
      </c>
      <c r="Y5" s="2">
        <v>5</v>
      </c>
      <c r="Z5" s="2">
        <v>6</v>
      </c>
      <c r="AA5" s="2">
        <v>1</v>
      </c>
      <c r="AB5" s="2">
        <v>0.16666666666666599</v>
      </c>
      <c r="AC5" s="2">
        <v>1</v>
      </c>
      <c r="AD5" s="2">
        <v>6</v>
      </c>
      <c r="AE5" s="2">
        <v>0</v>
      </c>
      <c r="AF5" s="2">
        <v>0.5</v>
      </c>
      <c r="AG5" s="2">
        <v>3</v>
      </c>
      <c r="AH5" s="2">
        <v>6</v>
      </c>
      <c r="AI5" s="2">
        <v>0.5</v>
      </c>
      <c r="AJ5" s="2">
        <v>0</v>
      </c>
      <c r="AK5" s="2">
        <v>0</v>
      </c>
      <c r="AL5" s="2">
        <v>6</v>
      </c>
      <c r="AM5" s="2">
        <v>0</v>
      </c>
      <c r="AN5" s="2">
        <v>0.5</v>
      </c>
      <c r="AO5" s="2">
        <v>3</v>
      </c>
      <c r="AP5" s="2">
        <v>6</v>
      </c>
      <c r="AQ5" s="2">
        <v>0.5</v>
      </c>
      <c r="AR5" s="2">
        <v>0.66666666666666596</v>
      </c>
      <c r="AS5" s="2">
        <v>4</v>
      </c>
      <c r="AT5" s="2">
        <v>6</v>
      </c>
      <c r="AU5" s="2">
        <v>1</v>
      </c>
      <c r="AV5" s="2">
        <v>31579.381718333301</v>
      </c>
      <c r="AW5" s="2">
        <v>189476.29031000001</v>
      </c>
      <c r="AX5" s="2">
        <v>6</v>
      </c>
      <c r="AY5" s="2">
        <v>28046.89516</v>
      </c>
      <c r="AZ5" s="2">
        <v>188.69499999999999</v>
      </c>
      <c r="BA5" s="2">
        <v>1132.17</v>
      </c>
      <c r="BB5" s="2">
        <v>6</v>
      </c>
      <c r="BC5" s="2">
        <v>140.875</v>
      </c>
      <c r="BD5" s="2">
        <v>1.5</v>
      </c>
      <c r="BE5" s="2">
        <v>9</v>
      </c>
      <c r="BF5" s="2">
        <v>6</v>
      </c>
      <c r="BG5" s="2">
        <v>1.5</v>
      </c>
      <c r="BH5" s="2">
        <v>0.43698396224784902</v>
      </c>
      <c r="BI5" s="2">
        <v>2.62190377348709</v>
      </c>
      <c r="BJ5" s="2">
        <v>6</v>
      </c>
      <c r="BK5" s="2">
        <v>0.42808018910121698</v>
      </c>
      <c r="BL5" s="2">
        <v>17288.5487135863</v>
      </c>
      <c r="BM5" s="2">
        <v>103731.29228151801</v>
      </c>
      <c r="BN5" s="2">
        <v>6</v>
      </c>
      <c r="BO5" s="2">
        <v>13762.7042357384</v>
      </c>
      <c r="BP5" s="2">
        <v>-1644.9735232502601</v>
      </c>
      <c r="BQ5" s="2">
        <v>-9869.8411395016101</v>
      </c>
      <c r="BR5" s="2">
        <v>6</v>
      </c>
      <c r="BS5" s="2">
        <v>-2053.1763754685899</v>
      </c>
      <c r="BT5" s="2">
        <v>-1</v>
      </c>
      <c r="BU5" s="2">
        <v>-6</v>
      </c>
      <c r="BV5" s="2">
        <v>6</v>
      </c>
      <c r="BW5" s="2">
        <v>-1</v>
      </c>
      <c r="BX5" s="2">
        <v>17288.5487135863</v>
      </c>
      <c r="BY5" s="2">
        <v>103731.29228151801</v>
      </c>
      <c r="BZ5" s="2">
        <v>6</v>
      </c>
      <c r="CA5" s="2">
        <v>13762.7042357384</v>
      </c>
      <c r="CB5" s="2">
        <v>-1644.9735232502601</v>
      </c>
      <c r="CC5" s="2">
        <v>-9869.8411395016101</v>
      </c>
      <c r="CD5" s="2">
        <v>6</v>
      </c>
      <c r="CE5" s="2">
        <v>-2053.1763754685899</v>
      </c>
    </row>
    <row r="6" spans="2:83" s="2" customFormat="1" x14ac:dyDescent="0.3">
      <c r="B6" s="2">
        <v>0</v>
      </c>
      <c r="C6" s="2">
        <v>1982</v>
      </c>
      <c r="D6" s="2">
        <v>2</v>
      </c>
      <c r="E6" s="2">
        <v>8</v>
      </c>
      <c r="F6" s="2">
        <v>4</v>
      </c>
      <c r="G6" s="2">
        <v>2</v>
      </c>
      <c r="H6" s="2">
        <v>205</v>
      </c>
      <c r="I6" s="2">
        <v>820</v>
      </c>
      <c r="J6" s="2">
        <v>4</v>
      </c>
      <c r="K6" s="2">
        <v>205</v>
      </c>
      <c r="L6" s="2">
        <v>2</v>
      </c>
      <c r="M6" s="2">
        <v>8</v>
      </c>
      <c r="N6" s="2">
        <v>4</v>
      </c>
      <c r="O6" s="2">
        <v>2</v>
      </c>
      <c r="P6" s="2">
        <v>7386.75</v>
      </c>
      <c r="Q6" s="2">
        <v>29547</v>
      </c>
      <c r="R6" s="2">
        <v>4</v>
      </c>
      <c r="S6" s="2">
        <v>6921.5</v>
      </c>
      <c r="T6" s="2">
        <v>0.25</v>
      </c>
      <c r="U6" s="2">
        <v>1</v>
      </c>
      <c r="V6" s="2">
        <v>4</v>
      </c>
      <c r="W6" s="2">
        <v>0</v>
      </c>
      <c r="X6" s="2">
        <v>0.75</v>
      </c>
      <c r="Y6" s="2">
        <v>3</v>
      </c>
      <c r="Z6" s="2">
        <v>4</v>
      </c>
      <c r="AA6" s="2">
        <v>1</v>
      </c>
      <c r="AB6" s="2">
        <v>0</v>
      </c>
      <c r="AC6" s="2">
        <v>0</v>
      </c>
      <c r="AD6" s="2">
        <v>4</v>
      </c>
      <c r="AE6" s="2">
        <v>0</v>
      </c>
      <c r="AF6" s="2">
        <v>0</v>
      </c>
      <c r="AG6" s="2">
        <v>0</v>
      </c>
      <c r="AH6" s="2">
        <v>4</v>
      </c>
      <c r="AI6" s="2">
        <v>0</v>
      </c>
      <c r="AJ6" s="2">
        <v>0</v>
      </c>
      <c r="AK6" s="2">
        <v>0</v>
      </c>
      <c r="AL6" s="2">
        <v>4</v>
      </c>
      <c r="AM6" s="2">
        <v>0</v>
      </c>
      <c r="AN6" s="2">
        <v>1</v>
      </c>
      <c r="AO6" s="2">
        <v>4</v>
      </c>
      <c r="AP6" s="2">
        <v>4</v>
      </c>
      <c r="AQ6" s="2">
        <v>1</v>
      </c>
      <c r="AR6" s="2">
        <v>0.75</v>
      </c>
      <c r="AS6" s="2">
        <v>3</v>
      </c>
      <c r="AT6" s="2">
        <v>4</v>
      </c>
      <c r="AU6" s="2">
        <v>1</v>
      </c>
      <c r="AV6" s="2">
        <v>49787.250002499997</v>
      </c>
      <c r="AW6" s="2">
        <v>199149.00000999999</v>
      </c>
      <c r="AX6" s="2">
        <v>4</v>
      </c>
      <c r="AY6" s="2">
        <v>45747.629034999998</v>
      </c>
      <c r="AZ6" s="2">
        <v>167.38749999999999</v>
      </c>
      <c r="BA6" s="2">
        <v>669.55</v>
      </c>
      <c r="BB6" s="2">
        <v>4</v>
      </c>
      <c r="BC6" s="2">
        <v>187.22499999999999</v>
      </c>
      <c r="BD6" s="2">
        <v>2.5</v>
      </c>
      <c r="BE6" s="2">
        <v>10</v>
      </c>
      <c r="BF6" s="2">
        <v>4</v>
      </c>
      <c r="BG6" s="2">
        <v>3</v>
      </c>
      <c r="BH6" s="2">
        <v>0.447691014464216</v>
      </c>
      <c r="BI6" s="2">
        <v>1.79076405785686</v>
      </c>
      <c r="BJ6" s="2">
        <v>4</v>
      </c>
      <c r="BK6" s="2">
        <v>0.41261634948401599</v>
      </c>
      <c r="BL6" s="2">
        <v>35489.026306561696</v>
      </c>
      <c r="BM6" s="2">
        <v>141956.105226246</v>
      </c>
      <c r="BN6" s="2">
        <v>4</v>
      </c>
      <c r="BO6" s="2">
        <v>31440.880526615401</v>
      </c>
      <c r="BP6" s="2">
        <v>-2141.0572782188501</v>
      </c>
      <c r="BQ6" s="2">
        <v>-8564.2291128754096</v>
      </c>
      <c r="BR6" s="2">
        <v>4</v>
      </c>
      <c r="BS6" s="2">
        <v>-2522.9606160598</v>
      </c>
      <c r="BT6" s="2">
        <v>-1</v>
      </c>
      <c r="BU6" s="2">
        <v>-4</v>
      </c>
      <c r="BV6" s="2">
        <v>4</v>
      </c>
      <c r="BW6" s="2">
        <v>-1</v>
      </c>
      <c r="BX6" s="2">
        <v>35489.026306561696</v>
      </c>
      <c r="BY6" s="2">
        <v>141956.105226246</v>
      </c>
      <c r="BZ6" s="2">
        <v>4</v>
      </c>
      <c r="CA6" s="2">
        <v>31440.880526615401</v>
      </c>
      <c r="CB6" s="2">
        <v>-2141.0572782188501</v>
      </c>
      <c r="CC6" s="2">
        <v>-8564.2291128754096</v>
      </c>
      <c r="CD6" s="2">
        <v>4</v>
      </c>
      <c r="CE6" s="2">
        <v>-2522.9606160598</v>
      </c>
    </row>
    <row r="7" spans="2:83" s="2" customFormat="1" x14ac:dyDescent="0.3">
      <c r="B7" s="2">
        <v>0</v>
      </c>
      <c r="C7" s="2">
        <v>1983</v>
      </c>
      <c r="D7" s="2">
        <v>2</v>
      </c>
      <c r="E7" s="2">
        <v>24</v>
      </c>
      <c r="F7" s="2">
        <v>12</v>
      </c>
      <c r="G7" s="2">
        <v>2</v>
      </c>
      <c r="H7" s="2">
        <v>205</v>
      </c>
      <c r="I7" s="2">
        <v>2460</v>
      </c>
      <c r="J7" s="2">
        <v>12</v>
      </c>
      <c r="K7" s="2">
        <v>205</v>
      </c>
      <c r="L7" s="2">
        <v>2.0833333333333299</v>
      </c>
      <c r="M7" s="2">
        <v>25</v>
      </c>
      <c r="N7" s="2">
        <v>12</v>
      </c>
      <c r="O7" s="2">
        <v>2</v>
      </c>
      <c r="P7" s="2">
        <v>7744.3333333333303</v>
      </c>
      <c r="Q7" s="2">
        <v>92932</v>
      </c>
      <c r="R7" s="2">
        <v>12</v>
      </c>
      <c r="S7" s="2">
        <v>6822.5</v>
      </c>
      <c r="T7" s="2">
        <v>8.3333333333333301E-2</v>
      </c>
      <c r="U7" s="2">
        <v>1</v>
      </c>
      <c r="V7" s="2">
        <v>12</v>
      </c>
      <c r="W7" s="2">
        <v>0</v>
      </c>
      <c r="X7" s="2">
        <v>0.91666666666666596</v>
      </c>
      <c r="Y7" s="2">
        <v>11</v>
      </c>
      <c r="Z7" s="2">
        <v>12</v>
      </c>
      <c r="AA7" s="2">
        <v>1</v>
      </c>
      <c r="AB7" s="2">
        <v>0</v>
      </c>
      <c r="AC7" s="2">
        <v>0</v>
      </c>
      <c r="AD7" s="2">
        <v>12</v>
      </c>
      <c r="AE7" s="2">
        <v>0</v>
      </c>
      <c r="AF7" s="2">
        <v>8.3333333333333301E-2</v>
      </c>
      <c r="AG7" s="2">
        <v>1</v>
      </c>
      <c r="AH7" s="2">
        <v>12</v>
      </c>
      <c r="AI7" s="2">
        <v>0</v>
      </c>
      <c r="AJ7" s="2">
        <v>0</v>
      </c>
      <c r="AK7" s="2">
        <v>0</v>
      </c>
      <c r="AL7" s="2">
        <v>12</v>
      </c>
      <c r="AM7" s="2">
        <v>0</v>
      </c>
      <c r="AN7" s="2">
        <v>0.91666666666666596</v>
      </c>
      <c r="AO7" s="2">
        <v>11</v>
      </c>
      <c r="AP7" s="2">
        <v>12</v>
      </c>
      <c r="AQ7" s="2">
        <v>1</v>
      </c>
      <c r="AR7" s="2">
        <v>0.5</v>
      </c>
      <c r="AS7" s="2">
        <v>6</v>
      </c>
      <c r="AT7" s="2">
        <v>12</v>
      </c>
      <c r="AU7" s="2">
        <v>0.5</v>
      </c>
      <c r="AV7" s="2">
        <v>21237.4502675</v>
      </c>
      <c r="AW7" s="2">
        <v>254849.40320999999</v>
      </c>
      <c r="AX7" s="2">
        <v>12</v>
      </c>
      <c r="AY7" s="2">
        <v>18144.0241949999</v>
      </c>
      <c r="AZ7" s="2">
        <v>163.416666666666</v>
      </c>
      <c r="BA7" s="2">
        <v>1960.99999999999</v>
      </c>
      <c r="BB7" s="2">
        <v>12</v>
      </c>
      <c r="BC7" s="2">
        <v>148.76</v>
      </c>
      <c r="BD7" s="2">
        <v>1.9166666666666601</v>
      </c>
      <c r="BE7" s="2">
        <v>23</v>
      </c>
      <c r="BF7" s="2">
        <v>12</v>
      </c>
      <c r="BG7" s="2">
        <v>2</v>
      </c>
      <c r="BH7" s="2">
        <v>0.392356928961135</v>
      </c>
      <c r="BI7" s="2">
        <v>4.7082831475336198</v>
      </c>
      <c r="BJ7" s="2">
        <v>12</v>
      </c>
      <c r="BK7" s="2">
        <v>0.406598620050589</v>
      </c>
      <c r="BL7" s="2">
        <v>6953.8772318433303</v>
      </c>
      <c r="BM7" s="2">
        <v>83446.526782119894</v>
      </c>
      <c r="BN7" s="2">
        <v>12</v>
      </c>
      <c r="BO7" s="2">
        <v>3852.1114464368302</v>
      </c>
      <c r="BP7" s="2">
        <v>-1193.21355590037</v>
      </c>
      <c r="BQ7" s="2">
        <v>-14318.5626708044</v>
      </c>
      <c r="BR7" s="2">
        <v>12</v>
      </c>
      <c r="BS7" s="2">
        <v>-1927.8705635675799</v>
      </c>
      <c r="BT7" s="2">
        <v>-1</v>
      </c>
      <c r="BU7" s="2">
        <v>-12</v>
      </c>
      <c r="BV7" s="2">
        <v>12</v>
      </c>
      <c r="BW7" s="2">
        <v>-1</v>
      </c>
      <c r="BX7" s="2">
        <v>6953.8772318433303</v>
      </c>
      <c r="BY7" s="2">
        <v>83446.526782119894</v>
      </c>
      <c r="BZ7" s="2">
        <v>12</v>
      </c>
      <c r="CA7" s="2">
        <v>3852.1114464368302</v>
      </c>
      <c r="CB7" s="2">
        <v>-1193.21355590037</v>
      </c>
      <c r="CC7" s="2">
        <v>-14318.5626708044</v>
      </c>
      <c r="CD7" s="2">
        <v>12</v>
      </c>
      <c r="CE7" s="2">
        <v>-1927.8705635675799</v>
      </c>
    </row>
    <row r="8" spans="2:83" s="2" customFormat="1" x14ac:dyDescent="0.3">
      <c r="B8" s="2">
        <v>0</v>
      </c>
      <c r="C8" s="2">
        <v>1984</v>
      </c>
      <c r="D8" s="2">
        <v>2</v>
      </c>
      <c r="E8" s="2">
        <v>28</v>
      </c>
      <c r="F8" s="2">
        <v>14</v>
      </c>
      <c r="G8" s="2">
        <v>2</v>
      </c>
      <c r="H8" s="2">
        <v>205</v>
      </c>
      <c r="I8" s="2">
        <v>2870</v>
      </c>
      <c r="J8" s="2">
        <v>14</v>
      </c>
      <c r="K8" s="2">
        <v>205</v>
      </c>
      <c r="L8" s="2">
        <v>2.2857142857142798</v>
      </c>
      <c r="M8" s="2">
        <v>32</v>
      </c>
      <c r="N8" s="2">
        <v>14</v>
      </c>
      <c r="O8" s="2">
        <v>2</v>
      </c>
      <c r="P8" s="2">
        <v>8022.1428571428496</v>
      </c>
      <c r="Q8" s="2">
        <v>112310</v>
      </c>
      <c r="R8" s="2">
        <v>14</v>
      </c>
      <c r="S8" s="2">
        <v>6834</v>
      </c>
      <c r="T8" s="2">
        <v>0.28571428571428498</v>
      </c>
      <c r="U8" s="2">
        <v>4</v>
      </c>
      <c r="V8" s="2">
        <v>14</v>
      </c>
      <c r="W8" s="2">
        <v>0</v>
      </c>
      <c r="X8" s="2">
        <v>0.64285714285714202</v>
      </c>
      <c r="Y8" s="2">
        <v>9</v>
      </c>
      <c r="Z8" s="2">
        <v>14</v>
      </c>
      <c r="AA8" s="2">
        <v>1</v>
      </c>
      <c r="AB8" s="2">
        <v>7.1428571428571397E-2</v>
      </c>
      <c r="AC8" s="2">
        <v>1</v>
      </c>
      <c r="AD8" s="2">
        <v>14</v>
      </c>
      <c r="AE8" s="2">
        <v>0</v>
      </c>
      <c r="AF8" s="2">
        <v>0.28571428571428498</v>
      </c>
      <c r="AG8" s="2">
        <v>4</v>
      </c>
      <c r="AH8" s="2">
        <v>14</v>
      </c>
      <c r="AI8" s="2">
        <v>0</v>
      </c>
      <c r="AJ8" s="2">
        <v>0</v>
      </c>
      <c r="AK8" s="2">
        <v>0</v>
      </c>
      <c r="AL8" s="2">
        <v>14</v>
      </c>
      <c r="AM8" s="2">
        <v>0</v>
      </c>
      <c r="AN8" s="2">
        <v>0.71428571428571397</v>
      </c>
      <c r="AO8" s="2">
        <v>10</v>
      </c>
      <c r="AP8" s="2">
        <v>14</v>
      </c>
      <c r="AQ8" s="2">
        <v>1</v>
      </c>
      <c r="AR8" s="2">
        <v>0.42857142857142799</v>
      </c>
      <c r="AS8" s="2">
        <v>6</v>
      </c>
      <c r="AT8" s="2">
        <v>14</v>
      </c>
      <c r="AU8" s="2">
        <v>0</v>
      </c>
      <c r="AV8" s="2">
        <v>30851.5714615</v>
      </c>
      <c r="AW8" s="2">
        <v>431922.00046100002</v>
      </c>
      <c r="AX8" s="2">
        <v>14</v>
      </c>
      <c r="AY8" s="2">
        <v>24111.8629</v>
      </c>
      <c r="AZ8" s="2">
        <v>193.508571428571</v>
      </c>
      <c r="BA8" s="2">
        <v>2709.1199999999899</v>
      </c>
      <c r="BB8" s="2">
        <v>14</v>
      </c>
      <c r="BC8" s="2">
        <v>173.19</v>
      </c>
      <c r="BD8" s="2">
        <v>1.8571428571428501</v>
      </c>
      <c r="BE8" s="2">
        <v>26</v>
      </c>
      <c r="BF8" s="2">
        <v>14</v>
      </c>
      <c r="BG8" s="2">
        <v>2</v>
      </c>
      <c r="BH8" s="2">
        <v>0.42168319202820898</v>
      </c>
      <c r="BI8" s="2">
        <v>5.90356468839492</v>
      </c>
      <c r="BJ8" s="2">
        <v>14</v>
      </c>
      <c r="BK8" s="2">
        <v>0.48897543679326599</v>
      </c>
      <c r="BL8" s="2">
        <v>16571.3964469647</v>
      </c>
      <c r="BM8" s="2">
        <v>231999.55025750599</v>
      </c>
      <c r="BN8" s="2">
        <v>14</v>
      </c>
      <c r="BO8" s="2">
        <v>9795.9660427498293</v>
      </c>
      <c r="BP8" s="2">
        <v>-1113.28214941231</v>
      </c>
      <c r="BQ8" s="2">
        <v>-15585.9500917724</v>
      </c>
      <c r="BR8" s="2">
        <v>14</v>
      </c>
      <c r="BS8" s="2">
        <v>-2317.0150549690202</v>
      </c>
      <c r="BT8" s="2">
        <v>-1</v>
      </c>
      <c r="BU8" s="2">
        <v>-14</v>
      </c>
      <c r="BV8" s="2">
        <v>14</v>
      </c>
      <c r="BW8" s="2">
        <v>-1</v>
      </c>
      <c r="BX8" s="2">
        <v>16571.3964469647</v>
      </c>
      <c r="BY8" s="2">
        <v>231999.55025750599</v>
      </c>
      <c r="BZ8" s="2">
        <v>14</v>
      </c>
      <c r="CA8" s="2">
        <v>9795.9660427498293</v>
      </c>
      <c r="CB8" s="2">
        <v>-1113.28214941231</v>
      </c>
      <c r="CC8" s="2">
        <v>-15585.9500917724</v>
      </c>
      <c r="CD8" s="2">
        <v>14</v>
      </c>
      <c r="CE8" s="2">
        <v>-2317.0150549690202</v>
      </c>
    </row>
    <row r="9" spans="2:83" s="2" customFormat="1" x14ac:dyDescent="0.3">
      <c r="B9" s="2">
        <v>0</v>
      </c>
      <c r="C9" s="2">
        <v>1985</v>
      </c>
      <c r="D9" s="2">
        <v>3</v>
      </c>
      <c r="E9" s="2">
        <v>3</v>
      </c>
      <c r="F9" s="2">
        <v>1</v>
      </c>
      <c r="G9" s="2">
        <v>3</v>
      </c>
      <c r="H9" s="2">
        <v>205</v>
      </c>
      <c r="I9" s="2">
        <v>205</v>
      </c>
      <c r="J9" s="2">
        <v>1</v>
      </c>
      <c r="K9" s="2">
        <v>205</v>
      </c>
      <c r="L9" s="2">
        <v>3</v>
      </c>
      <c r="M9" s="2">
        <v>3</v>
      </c>
      <c r="N9" s="2">
        <v>1</v>
      </c>
      <c r="O9" s="2">
        <v>3</v>
      </c>
      <c r="P9" s="2">
        <v>17268.900000000001</v>
      </c>
      <c r="Q9" s="2">
        <v>17268.900000000001</v>
      </c>
      <c r="R9" s="2">
        <v>1</v>
      </c>
      <c r="S9" s="2">
        <v>17268.900000000001</v>
      </c>
      <c r="T9" s="2">
        <v>0</v>
      </c>
      <c r="U9" s="2">
        <v>0</v>
      </c>
      <c r="V9" s="2">
        <v>1</v>
      </c>
      <c r="W9" s="2">
        <v>0</v>
      </c>
      <c r="X9" s="2">
        <v>1</v>
      </c>
      <c r="Y9" s="2">
        <v>1</v>
      </c>
      <c r="Z9" s="2">
        <v>1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2">
        <v>0</v>
      </c>
      <c r="AG9" s="2">
        <v>0</v>
      </c>
      <c r="AH9" s="2">
        <v>1</v>
      </c>
      <c r="AI9" s="2">
        <v>0</v>
      </c>
      <c r="AJ9" s="2">
        <v>0</v>
      </c>
      <c r="AK9" s="2">
        <v>0</v>
      </c>
      <c r="AL9" s="2">
        <v>1</v>
      </c>
      <c r="AM9" s="2">
        <v>0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46769.338710000004</v>
      </c>
      <c r="AW9" s="2">
        <v>46769.338710000004</v>
      </c>
      <c r="AX9" s="2">
        <v>1</v>
      </c>
      <c r="AY9" s="2">
        <v>46769.338710000004</v>
      </c>
      <c r="AZ9" s="2">
        <v>7726.19</v>
      </c>
      <c r="BA9" s="2">
        <v>7726.19</v>
      </c>
      <c r="BB9" s="2">
        <v>1</v>
      </c>
      <c r="BC9" s="2">
        <v>7726.19</v>
      </c>
      <c r="BD9" s="2">
        <v>3</v>
      </c>
      <c r="BE9" s="2">
        <v>3</v>
      </c>
      <c r="BF9" s="2">
        <v>1</v>
      </c>
      <c r="BG9" s="2">
        <v>3</v>
      </c>
      <c r="BH9" s="2">
        <v>0.23174462598793499</v>
      </c>
      <c r="BI9" s="2">
        <v>0.23174462598793499</v>
      </c>
      <c r="BJ9" s="2">
        <v>1</v>
      </c>
      <c r="BK9" s="2">
        <v>0.23174462598793499</v>
      </c>
      <c r="BL9" s="2">
        <v>32753.092560965801</v>
      </c>
      <c r="BM9" s="2">
        <v>32753.092560965801</v>
      </c>
      <c r="BN9" s="2">
        <v>1</v>
      </c>
      <c r="BO9" s="2">
        <v>32753.092560965801</v>
      </c>
      <c r="BP9" s="2">
        <v>8199.9589947980603</v>
      </c>
      <c r="BQ9" s="2">
        <v>8199.9589947980603</v>
      </c>
      <c r="BR9" s="2">
        <v>1</v>
      </c>
      <c r="BS9" s="2">
        <v>8199.9589947980603</v>
      </c>
      <c r="BT9" s="2">
        <v>-1</v>
      </c>
      <c r="BU9" s="2">
        <v>-1</v>
      </c>
      <c r="BV9" s="2">
        <v>1</v>
      </c>
      <c r="BW9" s="2">
        <v>-1</v>
      </c>
      <c r="BX9" s="2">
        <v>32753.092560965801</v>
      </c>
      <c r="BY9" s="2">
        <v>32753.092560965801</v>
      </c>
      <c r="BZ9" s="2">
        <v>1</v>
      </c>
      <c r="CA9" s="2">
        <v>32753.092560965801</v>
      </c>
      <c r="CB9" s="2">
        <v>8199.9589947980603</v>
      </c>
      <c r="CC9" s="2">
        <v>8199.9589947980603</v>
      </c>
      <c r="CD9" s="2">
        <v>1</v>
      </c>
      <c r="CE9" s="2">
        <v>8199.9589947980603</v>
      </c>
    </row>
    <row r="10" spans="2:83" x14ac:dyDescent="0.3">
      <c r="B10" s="1">
        <v>1</v>
      </c>
      <c r="C10" s="1">
        <v>1980</v>
      </c>
      <c r="D10" s="1">
        <v>2</v>
      </c>
      <c r="E10" s="1">
        <v>4</v>
      </c>
      <c r="F10" s="1">
        <v>2</v>
      </c>
      <c r="G10" s="1">
        <v>2</v>
      </c>
      <c r="H10" s="1">
        <v>130</v>
      </c>
      <c r="I10" s="1">
        <v>260</v>
      </c>
      <c r="J10" s="1">
        <v>2</v>
      </c>
      <c r="K10" s="1">
        <v>130</v>
      </c>
      <c r="L10" s="1">
        <v>1.5</v>
      </c>
      <c r="M10" s="1">
        <v>3</v>
      </c>
      <c r="N10" s="1">
        <v>2</v>
      </c>
      <c r="O10" s="1">
        <v>1.5</v>
      </c>
      <c r="P10" s="1">
        <v>1813</v>
      </c>
      <c r="Q10" s="1">
        <v>3626</v>
      </c>
      <c r="R10" s="1">
        <v>2</v>
      </c>
      <c r="S10" s="1">
        <v>1813</v>
      </c>
      <c r="T10" s="1">
        <v>0</v>
      </c>
      <c r="U10" s="1">
        <v>0</v>
      </c>
      <c r="V10" s="1">
        <v>2</v>
      </c>
      <c r="W10" s="1">
        <v>0</v>
      </c>
      <c r="X10" s="1">
        <v>1</v>
      </c>
      <c r="Y10" s="1">
        <v>2</v>
      </c>
      <c r="Z10" s="1">
        <v>2</v>
      </c>
      <c r="AA10" s="1">
        <v>1</v>
      </c>
      <c r="AB10" s="1">
        <v>0</v>
      </c>
      <c r="AC10" s="1">
        <v>0</v>
      </c>
      <c r="AD10" s="1">
        <v>2</v>
      </c>
      <c r="AE10" s="1">
        <v>0</v>
      </c>
      <c r="AF10" s="1">
        <v>1</v>
      </c>
      <c r="AG10" s="1">
        <v>2</v>
      </c>
      <c r="AH10" s="1">
        <v>2</v>
      </c>
      <c r="AI10" s="1">
        <v>1</v>
      </c>
      <c r="AJ10" s="1">
        <v>0</v>
      </c>
      <c r="AK10" s="1">
        <v>0</v>
      </c>
      <c r="AL10" s="1">
        <v>2</v>
      </c>
      <c r="AM10" s="1">
        <v>0</v>
      </c>
      <c r="AN10" s="1">
        <v>0</v>
      </c>
      <c r="AO10" s="1">
        <v>0</v>
      </c>
      <c r="AP10" s="1">
        <v>2</v>
      </c>
      <c r="AQ10" s="1">
        <v>0</v>
      </c>
      <c r="AR10" s="1">
        <v>0</v>
      </c>
      <c r="AS10" s="1">
        <v>0</v>
      </c>
      <c r="AT10" s="1">
        <v>2</v>
      </c>
      <c r="AU10" s="1">
        <v>0</v>
      </c>
      <c r="AV10" s="1">
        <v>2277.4435484999999</v>
      </c>
      <c r="AW10" s="1">
        <v>4554.8870969999998</v>
      </c>
      <c r="AX10" s="1">
        <v>2</v>
      </c>
      <c r="AY10" s="1">
        <v>2277.4435484999999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2</v>
      </c>
      <c r="BG10" s="1">
        <v>0</v>
      </c>
      <c r="BH10" s="1">
        <v>0.44294322020350801</v>
      </c>
      <c r="BI10" s="1">
        <v>0.88588644040701703</v>
      </c>
      <c r="BJ10" s="1">
        <v>2</v>
      </c>
      <c r="BK10" s="1">
        <v>0.44294322020350801</v>
      </c>
      <c r="BL10" s="1">
        <v>-12122.446813296299</v>
      </c>
      <c r="BM10" s="1">
        <v>-24244.8936265927</v>
      </c>
      <c r="BN10" s="1">
        <v>2</v>
      </c>
      <c r="BO10" s="1">
        <v>-12122.446813296299</v>
      </c>
      <c r="BP10" s="1">
        <v>-6730.8095829102203</v>
      </c>
      <c r="BQ10" s="1">
        <v>-13461.619165820401</v>
      </c>
      <c r="BR10" s="1">
        <v>2</v>
      </c>
      <c r="BS10" s="1">
        <v>-6730.8095829102203</v>
      </c>
      <c r="BT10" s="1">
        <v>-1</v>
      </c>
      <c r="BU10" s="1">
        <v>-2</v>
      </c>
      <c r="BV10" s="1">
        <v>2</v>
      </c>
      <c r="BW10" s="1">
        <v>-1</v>
      </c>
      <c r="BX10" s="1">
        <v>-12122.446813296299</v>
      </c>
      <c r="BY10" s="1">
        <v>-24244.8936265927</v>
      </c>
      <c r="BZ10" s="1">
        <v>2</v>
      </c>
      <c r="CA10" s="1">
        <v>-12122.446813296299</v>
      </c>
      <c r="CB10" s="1">
        <v>-6730.8095829102203</v>
      </c>
      <c r="CC10" s="1">
        <v>-13461.619165820401</v>
      </c>
      <c r="CD10" s="1">
        <v>2</v>
      </c>
      <c r="CE10" s="1">
        <v>-6730.8095829102203</v>
      </c>
    </row>
    <row r="11" spans="2:83" x14ac:dyDescent="0.3">
      <c r="B11" s="1">
        <v>1</v>
      </c>
      <c r="C11" s="1">
        <v>1992</v>
      </c>
      <c r="D11" s="1">
        <v>2</v>
      </c>
      <c r="E11" s="1">
        <v>2</v>
      </c>
      <c r="F11" s="1">
        <v>1</v>
      </c>
      <c r="G11" s="1">
        <v>2</v>
      </c>
      <c r="H11" s="1">
        <v>165</v>
      </c>
      <c r="I11" s="1">
        <v>165</v>
      </c>
      <c r="J11" s="1">
        <v>1</v>
      </c>
      <c r="K11" s="1">
        <v>165</v>
      </c>
      <c r="L11" s="1">
        <v>5</v>
      </c>
      <c r="M11" s="1">
        <v>5</v>
      </c>
      <c r="N11" s="1">
        <v>1</v>
      </c>
      <c r="O11" s="1">
        <v>5</v>
      </c>
      <c r="P11" s="1">
        <v>4496.8999999999996</v>
      </c>
      <c r="Q11" s="1">
        <v>4496.8999999999996</v>
      </c>
      <c r="R11" s="1">
        <v>1</v>
      </c>
      <c r="S11" s="1">
        <v>4496.8999999999996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  <c r="AC11" s="1">
        <v>0</v>
      </c>
      <c r="AD11" s="1">
        <v>1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1</v>
      </c>
      <c r="AK11" s="1">
        <v>1</v>
      </c>
      <c r="AL11" s="1">
        <v>1</v>
      </c>
      <c r="AM11" s="1">
        <v>1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1218.3225809999999</v>
      </c>
      <c r="AW11" s="1">
        <v>1218.3225809999999</v>
      </c>
      <c r="AX11" s="1">
        <v>1</v>
      </c>
      <c r="AY11" s="1">
        <v>1218.3225809999999</v>
      </c>
      <c r="AZ11" s="1">
        <v>0</v>
      </c>
      <c r="BA11" s="1">
        <v>0</v>
      </c>
      <c r="BB11" s="1">
        <v>1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0.52183265786964494</v>
      </c>
      <c r="BI11" s="1">
        <v>0.52183265786964494</v>
      </c>
      <c r="BJ11" s="1">
        <v>1</v>
      </c>
      <c r="BK11" s="1">
        <v>0.52183265786964494</v>
      </c>
      <c r="BL11" s="1">
        <v>-13127.212792235599</v>
      </c>
      <c r="BM11" s="1">
        <v>-13127.212792235599</v>
      </c>
      <c r="BN11" s="1">
        <v>1</v>
      </c>
      <c r="BO11" s="1">
        <v>-13127.212792235599</v>
      </c>
      <c r="BP11" s="1">
        <v>-4029.55960024261</v>
      </c>
      <c r="BQ11" s="1">
        <v>-4029.55960024261</v>
      </c>
      <c r="BR11" s="1">
        <v>1</v>
      </c>
      <c r="BS11" s="1">
        <v>-4029.55960024261</v>
      </c>
      <c r="BT11" s="1">
        <v>-1</v>
      </c>
      <c r="BU11" s="1">
        <v>-1</v>
      </c>
      <c r="BV11" s="1">
        <v>1</v>
      </c>
      <c r="BW11" s="1">
        <v>-1</v>
      </c>
      <c r="BX11" s="1">
        <v>-13127.212792235599</v>
      </c>
      <c r="BY11" s="1">
        <v>-13127.212792235599</v>
      </c>
      <c r="BZ11" s="1">
        <v>1</v>
      </c>
      <c r="CA11" s="1">
        <v>-13127.212792235599</v>
      </c>
      <c r="CB11" s="1">
        <v>-4029.55960024261</v>
      </c>
      <c r="CC11" s="1">
        <v>-4029.55960024261</v>
      </c>
      <c r="CD11" s="1">
        <v>1</v>
      </c>
      <c r="CE11" s="1">
        <v>-4029.55960024261</v>
      </c>
    </row>
    <row r="12" spans="2:83" x14ac:dyDescent="0.3">
      <c r="B12" s="1">
        <v>1</v>
      </c>
      <c r="C12" s="1">
        <v>1993</v>
      </c>
      <c r="D12" s="1">
        <v>3</v>
      </c>
      <c r="E12" s="1">
        <v>6</v>
      </c>
      <c r="F12" s="1">
        <v>2</v>
      </c>
      <c r="G12" s="1">
        <v>3</v>
      </c>
      <c r="H12" s="1">
        <v>205</v>
      </c>
      <c r="I12" s="1">
        <v>410</v>
      </c>
      <c r="J12" s="1">
        <v>2</v>
      </c>
      <c r="K12" s="1">
        <v>205</v>
      </c>
      <c r="L12" s="1">
        <v>4</v>
      </c>
      <c r="M12" s="1">
        <v>8</v>
      </c>
      <c r="N12" s="1">
        <v>2</v>
      </c>
      <c r="O12" s="1">
        <v>4</v>
      </c>
      <c r="P12" s="1">
        <v>18896.7</v>
      </c>
      <c r="Q12" s="1">
        <v>37793.4</v>
      </c>
      <c r="R12" s="1">
        <v>2</v>
      </c>
      <c r="S12" s="1">
        <v>18896.7</v>
      </c>
      <c r="T12" s="1">
        <v>0</v>
      </c>
      <c r="U12" s="1">
        <v>0</v>
      </c>
      <c r="V12" s="1">
        <v>2</v>
      </c>
      <c r="W12" s="1">
        <v>0</v>
      </c>
      <c r="X12" s="1">
        <v>0.5</v>
      </c>
      <c r="Y12" s="1">
        <v>1</v>
      </c>
      <c r="Z12" s="1">
        <v>2</v>
      </c>
      <c r="AA12" s="1">
        <v>0.5</v>
      </c>
      <c r="AB12" s="1">
        <v>0.5</v>
      </c>
      <c r="AC12" s="1">
        <v>1</v>
      </c>
      <c r="AD12" s="1">
        <v>2</v>
      </c>
      <c r="AE12" s="1">
        <v>0.5</v>
      </c>
      <c r="AF12" s="1">
        <v>0</v>
      </c>
      <c r="AG12" s="1">
        <v>0</v>
      </c>
      <c r="AH12" s="1">
        <v>2</v>
      </c>
      <c r="AI12" s="1">
        <v>0</v>
      </c>
      <c r="AJ12" s="1">
        <v>0.5</v>
      </c>
      <c r="AK12" s="1">
        <v>1</v>
      </c>
      <c r="AL12" s="1">
        <v>2</v>
      </c>
      <c r="AM12" s="1">
        <v>0.5</v>
      </c>
      <c r="AN12" s="1">
        <v>0.5</v>
      </c>
      <c r="AO12" s="1">
        <v>1</v>
      </c>
      <c r="AP12" s="1">
        <v>2</v>
      </c>
      <c r="AQ12" s="1">
        <v>0.5</v>
      </c>
      <c r="AR12" s="1">
        <v>0.5</v>
      </c>
      <c r="AS12" s="1">
        <v>1</v>
      </c>
      <c r="AT12" s="1">
        <v>2</v>
      </c>
      <c r="AU12" s="1">
        <v>0.5</v>
      </c>
      <c r="AV12" s="1">
        <v>8949.0241929999993</v>
      </c>
      <c r="AW12" s="1">
        <v>17898.048385999999</v>
      </c>
      <c r="AX12" s="1">
        <v>2</v>
      </c>
      <c r="AY12" s="1">
        <v>8949.0241929999993</v>
      </c>
      <c r="AZ12" s="1">
        <v>112.46</v>
      </c>
      <c r="BA12" s="1">
        <v>224.92</v>
      </c>
      <c r="BB12" s="1">
        <v>2</v>
      </c>
      <c r="BC12" s="1">
        <v>112.46</v>
      </c>
      <c r="BD12" s="1">
        <v>1</v>
      </c>
      <c r="BE12" s="1">
        <v>2</v>
      </c>
      <c r="BF12" s="1">
        <v>2</v>
      </c>
      <c r="BG12" s="1">
        <v>1</v>
      </c>
      <c r="BH12" s="1">
        <v>0.36864322914535202</v>
      </c>
      <c r="BI12" s="1">
        <v>0.73728645829070405</v>
      </c>
      <c r="BJ12" s="1">
        <v>2</v>
      </c>
      <c r="BK12" s="1">
        <v>0.36864322914535202</v>
      </c>
      <c r="BL12" s="1">
        <v>-5107.2917194178899</v>
      </c>
      <c r="BM12" s="1">
        <v>-10214.5834388357</v>
      </c>
      <c r="BN12" s="1">
        <v>2</v>
      </c>
      <c r="BO12" s="1">
        <v>-5107.2917194178899</v>
      </c>
      <c r="BP12" s="1">
        <v>10191.7105441188</v>
      </c>
      <c r="BQ12" s="1">
        <v>20383.421088237701</v>
      </c>
      <c r="BR12" s="1">
        <v>2</v>
      </c>
      <c r="BS12" s="1">
        <v>10191.7105441188</v>
      </c>
      <c r="BT12" s="1">
        <v>-1</v>
      </c>
      <c r="BU12" s="1">
        <v>-2</v>
      </c>
      <c r="BV12" s="1">
        <v>2</v>
      </c>
      <c r="BW12" s="1">
        <v>-1</v>
      </c>
      <c r="BX12" s="1">
        <v>-5107.2917194178899</v>
      </c>
      <c r="BY12" s="1">
        <v>-10214.5834388357</v>
      </c>
      <c r="BZ12" s="1">
        <v>2</v>
      </c>
      <c r="CA12" s="1">
        <v>-5107.2917194178899</v>
      </c>
      <c r="CB12" s="1">
        <v>10191.7105441188</v>
      </c>
      <c r="CC12" s="1">
        <v>20383.421088237701</v>
      </c>
      <c r="CD12" s="1">
        <v>2</v>
      </c>
      <c r="CE12" s="1">
        <v>10191.7105441188</v>
      </c>
    </row>
    <row r="13" spans="2:83" x14ac:dyDescent="0.3">
      <c r="B13" s="1">
        <v>1</v>
      </c>
      <c r="C13" s="1">
        <v>1995</v>
      </c>
      <c r="D13" s="1">
        <v>5</v>
      </c>
      <c r="E13" s="1">
        <v>10</v>
      </c>
      <c r="F13" s="1">
        <v>2</v>
      </c>
      <c r="G13" s="1">
        <v>5</v>
      </c>
      <c r="H13" s="1">
        <v>165</v>
      </c>
      <c r="I13" s="1">
        <v>330</v>
      </c>
      <c r="J13" s="1">
        <v>2</v>
      </c>
      <c r="K13" s="1">
        <v>165</v>
      </c>
      <c r="L13" s="1">
        <v>3</v>
      </c>
      <c r="M13" s="1">
        <v>6</v>
      </c>
      <c r="N13" s="1">
        <v>2</v>
      </c>
      <c r="O13" s="1">
        <v>3</v>
      </c>
      <c r="P13" s="1">
        <v>13126.449999999901</v>
      </c>
      <c r="Q13" s="1">
        <v>26252.8999999999</v>
      </c>
      <c r="R13" s="1">
        <v>2</v>
      </c>
      <c r="S13" s="1">
        <v>13126.449999999901</v>
      </c>
      <c r="T13" s="1">
        <v>0</v>
      </c>
      <c r="U13" s="1">
        <v>0</v>
      </c>
      <c r="V13" s="1">
        <v>2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">
        <v>1</v>
      </c>
      <c r="AC13" s="1">
        <v>2</v>
      </c>
      <c r="AD13" s="1">
        <v>2</v>
      </c>
      <c r="AE13" s="1">
        <v>1</v>
      </c>
      <c r="AF13" s="1">
        <v>0</v>
      </c>
      <c r="AG13" s="1">
        <v>0</v>
      </c>
      <c r="AH13" s="1">
        <v>2</v>
      </c>
      <c r="AI13" s="1">
        <v>0</v>
      </c>
      <c r="AJ13" s="1">
        <v>0</v>
      </c>
      <c r="AK13" s="1">
        <v>0</v>
      </c>
      <c r="AL13" s="1">
        <v>2</v>
      </c>
      <c r="AM13" s="1">
        <v>0</v>
      </c>
      <c r="AN13" s="1">
        <v>1</v>
      </c>
      <c r="AO13" s="1">
        <v>2</v>
      </c>
      <c r="AP13" s="1">
        <v>2</v>
      </c>
      <c r="AQ13" s="1">
        <v>1</v>
      </c>
      <c r="AR13" s="1">
        <v>0.5</v>
      </c>
      <c r="AS13" s="1">
        <v>1</v>
      </c>
      <c r="AT13" s="1">
        <v>2</v>
      </c>
      <c r="AU13" s="1">
        <v>0.5</v>
      </c>
      <c r="AV13" s="1">
        <v>15032.258065</v>
      </c>
      <c r="AW13" s="1">
        <v>30064.51613</v>
      </c>
      <c r="AX13" s="1">
        <v>2</v>
      </c>
      <c r="AY13" s="1">
        <v>15032.258065</v>
      </c>
      <c r="AZ13" s="1">
        <v>287.90499999999997</v>
      </c>
      <c r="BA13" s="1">
        <v>575.80999999999995</v>
      </c>
      <c r="BB13" s="1">
        <v>2</v>
      </c>
      <c r="BC13" s="1">
        <v>287.90499999999997</v>
      </c>
      <c r="BD13" s="1">
        <v>2</v>
      </c>
      <c r="BE13" s="1">
        <v>4</v>
      </c>
      <c r="BF13" s="1">
        <v>2</v>
      </c>
      <c r="BG13" s="1">
        <v>2</v>
      </c>
      <c r="BH13" s="1">
        <v>0.37122304665914202</v>
      </c>
      <c r="BI13" s="1">
        <v>0.74244609331828404</v>
      </c>
      <c r="BJ13" s="1">
        <v>2</v>
      </c>
      <c r="BK13" s="1">
        <v>0.37122304665914202</v>
      </c>
      <c r="BL13" s="1">
        <v>860.01063839701601</v>
      </c>
      <c r="BM13" s="1">
        <v>1720.02127679403</v>
      </c>
      <c r="BN13" s="1">
        <v>2</v>
      </c>
      <c r="BO13" s="1">
        <v>860.01063839701601</v>
      </c>
      <c r="BP13" s="1">
        <v>4314.9703768751997</v>
      </c>
      <c r="BQ13" s="1">
        <v>8629.9407537504103</v>
      </c>
      <c r="BR13" s="1">
        <v>2</v>
      </c>
      <c r="BS13" s="1">
        <v>4314.9703768751997</v>
      </c>
      <c r="BT13" s="1">
        <v>-1</v>
      </c>
      <c r="BU13" s="1">
        <v>-2</v>
      </c>
      <c r="BV13" s="1">
        <v>2</v>
      </c>
      <c r="BW13" s="1">
        <v>-1</v>
      </c>
      <c r="BX13" s="1">
        <v>860.01063839701601</v>
      </c>
      <c r="BY13" s="1">
        <v>1720.02127679403</v>
      </c>
      <c r="BZ13" s="1">
        <v>2</v>
      </c>
      <c r="CA13" s="1">
        <v>860.01063839701601</v>
      </c>
      <c r="CB13" s="1">
        <v>4314.9703768751997</v>
      </c>
      <c r="CC13" s="1">
        <v>8629.9407537504103</v>
      </c>
      <c r="CD13" s="1">
        <v>2</v>
      </c>
      <c r="CE13" s="1">
        <v>4314.9703768751997</v>
      </c>
    </row>
    <row r="14" spans="2:83" x14ac:dyDescent="0.3">
      <c r="B14" s="1">
        <v>1</v>
      </c>
      <c r="C14" s="1">
        <v>1996</v>
      </c>
      <c r="D14" s="1">
        <v>5.6666666666666599</v>
      </c>
      <c r="E14" s="1">
        <v>17</v>
      </c>
      <c r="F14" s="1">
        <v>3</v>
      </c>
      <c r="G14" s="1">
        <v>5</v>
      </c>
      <c r="H14" s="1">
        <v>165</v>
      </c>
      <c r="I14" s="1">
        <v>495</v>
      </c>
      <c r="J14" s="1">
        <v>3</v>
      </c>
      <c r="K14" s="1">
        <v>165</v>
      </c>
      <c r="L14" s="1">
        <v>3.3333333333333299</v>
      </c>
      <c r="M14" s="1">
        <v>10</v>
      </c>
      <c r="N14" s="1">
        <v>3</v>
      </c>
      <c r="O14" s="1">
        <v>4</v>
      </c>
      <c r="P14" s="1">
        <v>9565.1999999999898</v>
      </c>
      <c r="Q14" s="1">
        <v>28695.599999999999</v>
      </c>
      <c r="R14" s="1">
        <v>3</v>
      </c>
      <c r="S14" s="1">
        <v>7846.8</v>
      </c>
      <c r="T14" s="1">
        <v>0.33333333333333298</v>
      </c>
      <c r="U14" s="1">
        <v>1</v>
      </c>
      <c r="V14" s="1">
        <v>3</v>
      </c>
      <c r="W14" s="1">
        <v>0</v>
      </c>
      <c r="X14" s="1">
        <v>0.33333333333333298</v>
      </c>
      <c r="Y14" s="1">
        <v>1</v>
      </c>
      <c r="Z14" s="1">
        <v>3</v>
      </c>
      <c r="AA14" s="1">
        <v>0</v>
      </c>
      <c r="AB14" s="1">
        <v>0.33333333333333298</v>
      </c>
      <c r="AC14" s="1">
        <v>1</v>
      </c>
      <c r="AD14" s="1">
        <v>3</v>
      </c>
      <c r="AE14" s="1">
        <v>0</v>
      </c>
      <c r="AF14" s="1">
        <v>0</v>
      </c>
      <c r="AG14" s="1">
        <v>0</v>
      </c>
      <c r="AH14" s="1">
        <v>3</v>
      </c>
      <c r="AI14" s="1">
        <v>0</v>
      </c>
      <c r="AJ14" s="1">
        <v>0.66666666666666596</v>
      </c>
      <c r="AK14" s="1">
        <v>2</v>
      </c>
      <c r="AL14" s="1">
        <v>3</v>
      </c>
      <c r="AM14" s="1">
        <v>1</v>
      </c>
      <c r="AN14" s="1">
        <v>0.33333333333333298</v>
      </c>
      <c r="AO14" s="1">
        <v>1</v>
      </c>
      <c r="AP14" s="1">
        <v>3</v>
      </c>
      <c r="AQ14" s="1">
        <v>0</v>
      </c>
      <c r="AR14" s="1">
        <v>0.33333333333333298</v>
      </c>
      <c r="AS14" s="1">
        <v>1</v>
      </c>
      <c r="AT14" s="1">
        <v>3</v>
      </c>
      <c r="AU14" s="1">
        <v>0</v>
      </c>
      <c r="AV14" s="1">
        <v>10193.3870983333</v>
      </c>
      <c r="AW14" s="1">
        <v>30580.1612949999</v>
      </c>
      <c r="AX14" s="1">
        <v>3</v>
      </c>
      <c r="AY14" s="1">
        <v>6243.9354839999996</v>
      </c>
      <c r="AZ14" s="1">
        <v>286.95999999999998</v>
      </c>
      <c r="BA14" s="1">
        <v>860.88</v>
      </c>
      <c r="BB14" s="1">
        <v>3</v>
      </c>
      <c r="BC14" s="1">
        <v>70.53</v>
      </c>
      <c r="BD14" s="1">
        <v>0.66666666666666596</v>
      </c>
      <c r="BE14" s="1">
        <v>2</v>
      </c>
      <c r="BF14" s="1">
        <v>3</v>
      </c>
      <c r="BG14" s="1">
        <v>0</v>
      </c>
      <c r="BH14" s="1">
        <v>0.53055997971410995</v>
      </c>
      <c r="BI14" s="1">
        <v>1.59167993914233</v>
      </c>
      <c r="BJ14" s="1">
        <v>3</v>
      </c>
      <c r="BK14" s="1">
        <v>0.58464929512295005</v>
      </c>
      <c r="BL14" s="1">
        <v>-4049.3188875657602</v>
      </c>
      <c r="BM14" s="1">
        <v>-12147.956662697299</v>
      </c>
      <c r="BN14" s="1">
        <v>3</v>
      </c>
      <c r="BO14" s="1">
        <v>-8043.6360305594399</v>
      </c>
      <c r="BP14" s="1">
        <v>859.94425060887704</v>
      </c>
      <c r="BQ14" s="1">
        <v>2579.8327518266301</v>
      </c>
      <c r="BR14" s="1">
        <v>3</v>
      </c>
      <c r="BS14" s="1">
        <v>-764.82735483179499</v>
      </c>
      <c r="BT14" s="1">
        <v>-1</v>
      </c>
      <c r="BU14" s="1">
        <v>-3</v>
      </c>
      <c r="BV14" s="1">
        <v>3</v>
      </c>
      <c r="BW14" s="1">
        <v>-1</v>
      </c>
      <c r="BX14" s="1">
        <v>-4049.3188875657602</v>
      </c>
      <c r="BY14" s="1">
        <v>-12147.956662697299</v>
      </c>
      <c r="BZ14" s="1">
        <v>3</v>
      </c>
      <c r="CA14" s="1">
        <v>-8043.6360305594399</v>
      </c>
      <c r="CB14" s="1">
        <v>859.94425060887704</v>
      </c>
      <c r="CC14" s="1">
        <v>2579.8327518266301</v>
      </c>
      <c r="CD14" s="1">
        <v>3</v>
      </c>
      <c r="CE14" s="1">
        <v>-764.82735483179499</v>
      </c>
    </row>
    <row r="15" spans="2:83" x14ac:dyDescent="0.3">
      <c r="B15" s="1">
        <v>1</v>
      </c>
      <c r="C15" s="1">
        <v>1997</v>
      </c>
      <c r="D15" s="1">
        <v>7</v>
      </c>
      <c r="E15" s="1">
        <v>7</v>
      </c>
      <c r="F15" s="1">
        <v>1</v>
      </c>
      <c r="G15" s="1">
        <v>7</v>
      </c>
      <c r="H15" s="1">
        <v>165</v>
      </c>
      <c r="I15" s="1">
        <v>165</v>
      </c>
      <c r="J15" s="1">
        <v>1</v>
      </c>
      <c r="K15" s="1">
        <v>165</v>
      </c>
      <c r="L15" s="1">
        <v>3</v>
      </c>
      <c r="M15" s="1">
        <v>3</v>
      </c>
      <c r="N15" s="1">
        <v>1</v>
      </c>
      <c r="O15" s="1">
        <v>3</v>
      </c>
      <c r="P15" s="1">
        <v>10488.2</v>
      </c>
      <c r="Q15" s="1">
        <v>10488.2</v>
      </c>
      <c r="R15" s="1">
        <v>1</v>
      </c>
      <c r="S15" s="1">
        <v>10488.2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>
        <v>0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1</v>
      </c>
      <c r="AO15" s="1">
        <v>1</v>
      </c>
      <c r="AP15" s="1">
        <v>1</v>
      </c>
      <c r="AQ15" s="1">
        <v>1</v>
      </c>
      <c r="AR15" s="1">
        <v>0</v>
      </c>
      <c r="AS15" s="1">
        <v>0</v>
      </c>
      <c r="AT15" s="1">
        <v>1</v>
      </c>
      <c r="AU15" s="1">
        <v>0</v>
      </c>
      <c r="AV15" s="1">
        <v>12283.83871</v>
      </c>
      <c r="AW15" s="1">
        <v>12283.83871</v>
      </c>
      <c r="AX15" s="1">
        <v>1</v>
      </c>
      <c r="AY15" s="1">
        <v>12283.83871</v>
      </c>
      <c r="AZ15" s="1">
        <v>370.87</v>
      </c>
      <c r="BA15" s="1">
        <v>370.87</v>
      </c>
      <c r="BB15" s="1">
        <v>1</v>
      </c>
      <c r="BC15" s="1">
        <v>370.87</v>
      </c>
      <c r="BD15" s="1">
        <v>2</v>
      </c>
      <c r="BE15" s="1">
        <v>2</v>
      </c>
      <c r="BF15" s="1">
        <v>1</v>
      </c>
      <c r="BG15" s="1">
        <v>2</v>
      </c>
      <c r="BH15" s="1">
        <v>0.28127298607650703</v>
      </c>
      <c r="BI15" s="1">
        <v>0.28127298607650703</v>
      </c>
      <c r="BJ15" s="1">
        <v>1</v>
      </c>
      <c r="BK15" s="1">
        <v>0.28127298607650703</v>
      </c>
      <c r="BL15" s="1">
        <v>-1939.9165303684299</v>
      </c>
      <c r="BM15" s="1">
        <v>-1939.9165303684299</v>
      </c>
      <c r="BN15" s="1">
        <v>1</v>
      </c>
      <c r="BO15" s="1">
        <v>-1939.9165303684299</v>
      </c>
      <c r="BP15" s="1">
        <v>1742.67344516715</v>
      </c>
      <c r="BQ15" s="1">
        <v>1742.67344516715</v>
      </c>
      <c r="BR15" s="1">
        <v>1</v>
      </c>
      <c r="BS15" s="1">
        <v>1742.67344516715</v>
      </c>
      <c r="BT15" s="1">
        <v>-1</v>
      </c>
      <c r="BU15" s="1">
        <v>-1</v>
      </c>
      <c r="BV15" s="1">
        <v>1</v>
      </c>
      <c r="BW15" s="1">
        <v>-1</v>
      </c>
      <c r="BX15" s="1">
        <v>-1939.9165303684299</v>
      </c>
      <c r="BY15" s="1">
        <v>-1939.9165303684299</v>
      </c>
      <c r="BZ15" s="1">
        <v>1</v>
      </c>
      <c r="CA15" s="1">
        <v>-1939.9165303684299</v>
      </c>
      <c r="CB15" s="1">
        <v>1742.67344516715</v>
      </c>
      <c r="CC15" s="1">
        <v>1742.67344516715</v>
      </c>
      <c r="CD15" s="1">
        <v>1</v>
      </c>
      <c r="CE15" s="1">
        <v>1742.67344516715</v>
      </c>
    </row>
    <row r="16" spans="2:83" x14ac:dyDescent="0.3">
      <c r="B16" s="1">
        <v>1</v>
      </c>
      <c r="C16" s="1">
        <v>2000</v>
      </c>
      <c r="D16" s="1">
        <v>6.6666666666666599</v>
      </c>
      <c r="E16" s="1">
        <v>20</v>
      </c>
      <c r="F16" s="1">
        <v>3</v>
      </c>
      <c r="G16" s="1">
        <v>7</v>
      </c>
      <c r="H16" s="1">
        <v>165</v>
      </c>
      <c r="I16" s="1">
        <v>495</v>
      </c>
      <c r="J16" s="1">
        <v>3</v>
      </c>
      <c r="K16" s="1">
        <v>165</v>
      </c>
      <c r="L16" s="1">
        <v>2.3333333333333299</v>
      </c>
      <c r="M16" s="1">
        <v>7</v>
      </c>
      <c r="N16" s="1">
        <v>3</v>
      </c>
      <c r="O16" s="1">
        <v>2</v>
      </c>
      <c r="P16" s="1">
        <v>12324.266666666599</v>
      </c>
      <c r="Q16" s="1">
        <v>36972.800000000003</v>
      </c>
      <c r="R16" s="1">
        <v>3</v>
      </c>
      <c r="S16" s="1">
        <v>9799.7999999999993</v>
      </c>
      <c r="T16" s="1">
        <v>0</v>
      </c>
      <c r="U16" s="1">
        <v>0</v>
      </c>
      <c r="V16" s="1">
        <v>3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">
        <v>1</v>
      </c>
      <c r="AC16" s="1">
        <v>3</v>
      </c>
      <c r="AD16" s="1">
        <v>3</v>
      </c>
      <c r="AE16" s="1">
        <v>1</v>
      </c>
      <c r="AF16" s="1">
        <v>0</v>
      </c>
      <c r="AG16" s="1">
        <v>0</v>
      </c>
      <c r="AH16" s="1">
        <v>3</v>
      </c>
      <c r="AI16" s="1">
        <v>0</v>
      </c>
      <c r="AJ16" s="1">
        <v>0</v>
      </c>
      <c r="AK16" s="1">
        <v>0</v>
      </c>
      <c r="AL16" s="1">
        <v>3</v>
      </c>
      <c r="AM16" s="1">
        <v>0</v>
      </c>
      <c r="AN16" s="1">
        <v>1</v>
      </c>
      <c r="AO16" s="1">
        <v>3</v>
      </c>
      <c r="AP16" s="1">
        <v>3</v>
      </c>
      <c r="AQ16" s="1">
        <v>1</v>
      </c>
      <c r="AR16" s="1">
        <v>0.33333333333333298</v>
      </c>
      <c r="AS16" s="1">
        <v>1</v>
      </c>
      <c r="AT16" s="1">
        <v>3</v>
      </c>
      <c r="AU16" s="1">
        <v>0</v>
      </c>
      <c r="AV16" s="1">
        <v>12662.817204999999</v>
      </c>
      <c r="AW16" s="1">
        <v>37988.451614999998</v>
      </c>
      <c r="AX16" s="1">
        <v>3</v>
      </c>
      <c r="AY16" s="1">
        <v>9425</v>
      </c>
      <c r="AZ16" s="1">
        <v>314.52999999999901</v>
      </c>
      <c r="BA16" s="1">
        <v>943.58999999999901</v>
      </c>
      <c r="BB16" s="1">
        <v>3</v>
      </c>
      <c r="BC16" s="1">
        <v>330.409999999999</v>
      </c>
      <c r="BD16" s="1">
        <v>0.66666666666666596</v>
      </c>
      <c r="BE16" s="1">
        <v>2</v>
      </c>
      <c r="BF16" s="1">
        <v>3</v>
      </c>
      <c r="BG16" s="1">
        <v>0</v>
      </c>
      <c r="BH16" s="1">
        <v>0.31049909933169401</v>
      </c>
      <c r="BI16" s="1">
        <v>0.93149729799508396</v>
      </c>
      <c r="BJ16" s="1">
        <v>3</v>
      </c>
      <c r="BK16" s="1">
        <v>0.37419444064115598</v>
      </c>
      <c r="BL16" s="1">
        <v>-1524.67591792691</v>
      </c>
      <c r="BM16" s="1">
        <v>-4574.0277537807297</v>
      </c>
      <c r="BN16" s="1">
        <v>3</v>
      </c>
      <c r="BO16" s="1">
        <v>-4637.9191119789102</v>
      </c>
      <c r="BP16" s="1">
        <v>3564.6736972687099</v>
      </c>
      <c r="BQ16" s="1">
        <v>10694.0210918061</v>
      </c>
      <c r="BR16" s="1">
        <v>3</v>
      </c>
      <c r="BS16" s="1">
        <v>1140.5845297894</v>
      </c>
      <c r="BT16" s="1">
        <v>-1</v>
      </c>
      <c r="BU16" s="1">
        <v>-3</v>
      </c>
      <c r="BV16" s="1">
        <v>3</v>
      </c>
      <c r="BW16" s="1">
        <v>-1</v>
      </c>
      <c r="BX16" s="1">
        <v>-1524.67591792691</v>
      </c>
      <c r="BY16" s="1">
        <v>-4574.0277537807297</v>
      </c>
      <c r="BZ16" s="1">
        <v>3</v>
      </c>
      <c r="CA16" s="1">
        <v>-4637.9191119789102</v>
      </c>
      <c r="CB16" s="1">
        <v>3564.6736972687099</v>
      </c>
      <c r="CC16" s="1">
        <v>10694.0210918061</v>
      </c>
      <c r="CD16" s="1">
        <v>3</v>
      </c>
      <c r="CE16" s="1">
        <v>1140.5845297894</v>
      </c>
    </row>
    <row r="17" spans="2:83" x14ac:dyDescent="0.3">
      <c r="B17" s="1">
        <v>1</v>
      </c>
      <c r="C17" s="1">
        <v>2001</v>
      </c>
      <c r="D17" s="1">
        <v>6.25</v>
      </c>
      <c r="E17" s="1">
        <v>25</v>
      </c>
      <c r="F17" s="1">
        <v>4</v>
      </c>
      <c r="G17" s="1">
        <v>6</v>
      </c>
      <c r="H17" s="1">
        <v>165</v>
      </c>
      <c r="I17" s="1">
        <v>660</v>
      </c>
      <c r="J17" s="1">
        <v>4</v>
      </c>
      <c r="K17" s="1">
        <v>165</v>
      </c>
      <c r="L17" s="1">
        <v>3.25</v>
      </c>
      <c r="M17" s="1">
        <v>13</v>
      </c>
      <c r="N17" s="1">
        <v>4</v>
      </c>
      <c r="O17" s="1">
        <v>3.5</v>
      </c>
      <c r="P17" s="1">
        <v>12413.075000000001</v>
      </c>
      <c r="Q17" s="1">
        <v>49652.3</v>
      </c>
      <c r="R17" s="1">
        <v>4</v>
      </c>
      <c r="S17" s="1">
        <v>11179.65</v>
      </c>
      <c r="T17" s="1">
        <v>0</v>
      </c>
      <c r="U17" s="1">
        <v>0</v>
      </c>
      <c r="V17" s="1">
        <v>4</v>
      </c>
      <c r="W17" s="1">
        <v>0</v>
      </c>
      <c r="X17" s="1">
        <v>0.25</v>
      </c>
      <c r="Y17" s="1">
        <v>1</v>
      </c>
      <c r="Z17" s="1">
        <v>4</v>
      </c>
      <c r="AA17" s="1">
        <v>0</v>
      </c>
      <c r="AB17" s="1">
        <v>0.75</v>
      </c>
      <c r="AC17" s="1">
        <v>3</v>
      </c>
      <c r="AD17" s="1">
        <v>4</v>
      </c>
      <c r="AE17" s="1">
        <v>1</v>
      </c>
      <c r="AF17" s="1">
        <v>0</v>
      </c>
      <c r="AG17" s="1">
        <v>0</v>
      </c>
      <c r="AH17" s="1">
        <v>4</v>
      </c>
      <c r="AI17" s="1">
        <v>0</v>
      </c>
      <c r="AJ17" s="1">
        <v>0.25</v>
      </c>
      <c r="AK17" s="1">
        <v>1</v>
      </c>
      <c r="AL17" s="1">
        <v>4</v>
      </c>
      <c r="AM17" s="1">
        <v>0</v>
      </c>
      <c r="AN17" s="1">
        <v>0.75</v>
      </c>
      <c r="AO17" s="1">
        <v>3</v>
      </c>
      <c r="AP17" s="1">
        <v>4</v>
      </c>
      <c r="AQ17" s="1">
        <v>1</v>
      </c>
      <c r="AR17" s="1">
        <v>0.25</v>
      </c>
      <c r="AS17" s="1">
        <v>1</v>
      </c>
      <c r="AT17" s="1">
        <v>4</v>
      </c>
      <c r="AU17" s="1">
        <v>0</v>
      </c>
      <c r="AV17" s="1">
        <v>11956.9959695</v>
      </c>
      <c r="AW17" s="1">
        <v>47827.983877999999</v>
      </c>
      <c r="AX17" s="1">
        <v>4</v>
      </c>
      <c r="AY17" s="1">
        <v>11928.983875</v>
      </c>
      <c r="AZ17" s="1">
        <v>408.565</v>
      </c>
      <c r="BA17" s="1">
        <v>1634.26</v>
      </c>
      <c r="BB17" s="1">
        <v>4</v>
      </c>
      <c r="BC17" s="1">
        <v>288.72000000000003</v>
      </c>
      <c r="BD17" s="1">
        <v>1.5</v>
      </c>
      <c r="BE17" s="1">
        <v>6</v>
      </c>
      <c r="BF17" s="1">
        <v>4</v>
      </c>
      <c r="BG17" s="1">
        <v>2</v>
      </c>
      <c r="BH17" s="1">
        <v>0.30625554463503701</v>
      </c>
      <c r="BI17" s="1">
        <v>1.2250221785401501</v>
      </c>
      <c r="BJ17" s="1">
        <v>4</v>
      </c>
      <c r="BK17" s="1">
        <v>0.23137890840376099</v>
      </c>
      <c r="BL17" s="1">
        <v>-2227.50156723911</v>
      </c>
      <c r="BM17" s="1">
        <v>-8910.0062689564493</v>
      </c>
      <c r="BN17" s="1">
        <v>4</v>
      </c>
      <c r="BO17" s="1">
        <v>-2307.2089929234999</v>
      </c>
      <c r="BP17" s="1">
        <v>3673.0852661533299</v>
      </c>
      <c r="BQ17" s="1">
        <v>14692.3410646133</v>
      </c>
      <c r="BR17" s="1">
        <v>4</v>
      </c>
      <c r="BS17" s="1">
        <v>2497.1004703028698</v>
      </c>
      <c r="BT17" s="1">
        <v>-1</v>
      </c>
      <c r="BU17" s="1">
        <v>-4</v>
      </c>
      <c r="BV17" s="1">
        <v>4</v>
      </c>
      <c r="BW17" s="1">
        <v>-1</v>
      </c>
      <c r="BX17" s="1">
        <v>-2227.50156723911</v>
      </c>
      <c r="BY17" s="1">
        <v>-8910.0062689564493</v>
      </c>
      <c r="BZ17" s="1">
        <v>4</v>
      </c>
      <c r="CA17" s="1">
        <v>-2307.2089929234999</v>
      </c>
      <c r="CB17" s="1">
        <v>3673.0852661533299</v>
      </c>
      <c r="CC17" s="1">
        <v>14692.3410646133</v>
      </c>
      <c r="CD17" s="1">
        <v>4</v>
      </c>
      <c r="CE17" s="1">
        <v>2497.1004703028698</v>
      </c>
    </row>
    <row r="18" spans="2:83" x14ac:dyDescent="0.3">
      <c r="B18" s="1">
        <v>1</v>
      </c>
      <c r="C18" s="1">
        <v>2002</v>
      </c>
      <c r="D18" s="1">
        <v>6</v>
      </c>
      <c r="E18" s="1">
        <v>6</v>
      </c>
      <c r="F18" s="1">
        <v>1</v>
      </c>
      <c r="G18" s="1">
        <v>6</v>
      </c>
      <c r="H18" s="1">
        <v>165</v>
      </c>
      <c r="I18" s="1">
        <v>165</v>
      </c>
      <c r="J18" s="1">
        <v>1</v>
      </c>
      <c r="K18" s="1">
        <v>165</v>
      </c>
      <c r="L18" s="1">
        <v>3</v>
      </c>
      <c r="M18" s="1">
        <v>3</v>
      </c>
      <c r="N18" s="1">
        <v>1</v>
      </c>
      <c r="O18" s="1">
        <v>3</v>
      </c>
      <c r="P18" s="1">
        <v>11066.2</v>
      </c>
      <c r="Q18" s="1">
        <v>11066.2</v>
      </c>
      <c r="R18" s="1">
        <v>1</v>
      </c>
      <c r="S18" s="1">
        <v>11066.2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1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1</v>
      </c>
      <c r="AK18" s="1">
        <v>1</v>
      </c>
      <c r="AL18" s="1">
        <v>1</v>
      </c>
      <c r="AM18" s="1">
        <v>1</v>
      </c>
      <c r="AN18" s="1">
        <v>0</v>
      </c>
      <c r="AO18" s="1">
        <v>0</v>
      </c>
      <c r="AP18" s="1">
        <v>1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13162.14516</v>
      </c>
      <c r="AW18" s="1">
        <v>13162.14516</v>
      </c>
      <c r="AX18" s="1">
        <v>1</v>
      </c>
      <c r="AY18" s="1">
        <v>13162.14516</v>
      </c>
      <c r="AZ18" s="1">
        <v>666.89</v>
      </c>
      <c r="BA18" s="1">
        <v>666.89</v>
      </c>
      <c r="BB18" s="1">
        <v>1</v>
      </c>
      <c r="BC18" s="1">
        <v>666.89</v>
      </c>
      <c r="BD18" s="1">
        <v>2</v>
      </c>
      <c r="BE18" s="1">
        <v>2</v>
      </c>
      <c r="BF18" s="1">
        <v>1</v>
      </c>
      <c r="BG18" s="1">
        <v>2</v>
      </c>
      <c r="BH18" s="1">
        <v>0.38225996773922699</v>
      </c>
      <c r="BI18" s="1">
        <v>0.38225996773922699</v>
      </c>
      <c r="BJ18" s="1">
        <v>1</v>
      </c>
      <c r="BK18" s="1">
        <v>0.38225996773922699</v>
      </c>
      <c r="BL18" s="1">
        <v>-1046.9845530784801</v>
      </c>
      <c r="BM18" s="1">
        <v>-1046.9845530784801</v>
      </c>
      <c r="BN18" s="1">
        <v>1</v>
      </c>
      <c r="BO18" s="1">
        <v>-1046.9845530784801</v>
      </c>
      <c r="BP18" s="1">
        <v>2317.68785490036</v>
      </c>
      <c r="BQ18" s="1">
        <v>2317.68785490036</v>
      </c>
      <c r="BR18" s="1">
        <v>1</v>
      </c>
      <c r="BS18" s="1">
        <v>2317.68785490036</v>
      </c>
      <c r="BT18" s="1">
        <v>-1</v>
      </c>
      <c r="BU18" s="1">
        <v>-1</v>
      </c>
      <c r="BV18" s="1">
        <v>1</v>
      </c>
      <c r="BW18" s="1">
        <v>-1</v>
      </c>
      <c r="BX18" s="1">
        <v>-1046.9845530784801</v>
      </c>
      <c r="BY18" s="1">
        <v>-1046.9845530784801</v>
      </c>
      <c r="BZ18" s="1">
        <v>1</v>
      </c>
      <c r="CA18" s="1">
        <v>-1046.9845530784801</v>
      </c>
      <c r="CB18" s="1">
        <v>2317.68785490036</v>
      </c>
      <c r="CC18" s="1">
        <v>2317.68785490036</v>
      </c>
      <c r="CD18" s="1">
        <v>1</v>
      </c>
      <c r="CE18" s="1">
        <v>2317.68785490036</v>
      </c>
    </row>
    <row r="19" spans="2:83" x14ac:dyDescent="0.3">
      <c r="B19" s="1">
        <v>1</v>
      </c>
      <c r="C19" s="1">
        <v>2005</v>
      </c>
      <c r="D19" s="1">
        <v>1.5</v>
      </c>
      <c r="E19" s="1">
        <v>3</v>
      </c>
      <c r="F19" s="1">
        <v>2</v>
      </c>
      <c r="G19" s="1">
        <v>1.5</v>
      </c>
      <c r="H19" s="1">
        <v>150</v>
      </c>
      <c r="I19" s="1">
        <v>300</v>
      </c>
      <c r="J19" s="1">
        <v>2</v>
      </c>
      <c r="K19" s="1">
        <v>150</v>
      </c>
      <c r="L19" s="1">
        <v>4</v>
      </c>
      <c r="M19" s="1">
        <v>8</v>
      </c>
      <c r="N19" s="1">
        <v>2</v>
      </c>
      <c r="O19" s="1">
        <v>4</v>
      </c>
      <c r="P19" s="1">
        <v>6560.85</v>
      </c>
      <c r="Q19" s="1">
        <v>13121.7</v>
      </c>
      <c r="R19" s="1">
        <v>2</v>
      </c>
      <c r="S19" s="1">
        <v>6560.85</v>
      </c>
      <c r="T19" s="1">
        <v>0</v>
      </c>
      <c r="U19" s="1">
        <v>0</v>
      </c>
      <c r="V19" s="1">
        <v>2</v>
      </c>
      <c r="W19" s="1">
        <v>0</v>
      </c>
      <c r="X19" s="1">
        <v>1</v>
      </c>
      <c r="Y19" s="1">
        <v>2</v>
      </c>
      <c r="Z19" s="1">
        <v>2</v>
      </c>
      <c r="AA19" s="1">
        <v>1</v>
      </c>
      <c r="AB19" s="1">
        <v>0</v>
      </c>
      <c r="AC19" s="1">
        <v>0</v>
      </c>
      <c r="AD19" s="1">
        <v>2</v>
      </c>
      <c r="AE19" s="1">
        <v>0</v>
      </c>
      <c r="AF19" s="1">
        <v>0</v>
      </c>
      <c r="AG19" s="1">
        <v>0</v>
      </c>
      <c r="AH19" s="1">
        <v>2</v>
      </c>
      <c r="AI19" s="1">
        <v>0</v>
      </c>
      <c r="AJ19" s="1">
        <v>0.5</v>
      </c>
      <c r="AK19" s="1">
        <v>1</v>
      </c>
      <c r="AL19" s="1">
        <v>2</v>
      </c>
      <c r="AM19" s="1">
        <v>0.5</v>
      </c>
      <c r="AN19" s="1">
        <v>0.5</v>
      </c>
      <c r="AO19" s="1">
        <v>1</v>
      </c>
      <c r="AP19" s="1">
        <v>2</v>
      </c>
      <c r="AQ19" s="1">
        <v>0.5</v>
      </c>
      <c r="AR19" s="1">
        <v>0.5</v>
      </c>
      <c r="AS19" s="1">
        <v>1</v>
      </c>
      <c r="AT19" s="1">
        <v>2</v>
      </c>
      <c r="AU19" s="1">
        <v>0.5</v>
      </c>
      <c r="AV19" s="1">
        <v>6081.6774194999998</v>
      </c>
      <c r="AW19" s="1">
        <v>12163.354839</v>
      </c>
      <c r="AX19" s="1">
        <v>2</v>
      </c>
      <c r="AY19" s="1">
        <v>6081.6774194999998</v>
      </c>
      <c r="AZ19" s="1">
        <v>8.85</v>
      </c>
      <c r="BA19" s="1">
        <v>17.7</v>
      </c>
      <c r="BB19" s="1">
        <v>2</v>
      </c>
      <c r="BC19" s="1">
        <v>8.85</v>
      </c>
      <c r="BD19" s="1">
        <v>0</v>
      </c>
      <c r="BE19" s="1">
        <v>0</v>
      </c>
      <c r="BF19" s="1">
        <v>2</v>
      </c>
      <c r="BG19" s="1">
        <v>0</v>
      </c>
      <c r="BH19" s="1">
        <v>0.38386673306282898</v>
      </c>
      <c r="BI19" s="1">
        <v>0.76773346612565796</v>
      </c>
      <c r="BJ19" s="1">
        <v>2</v>
      </c>
      <c r="BK19" s="1">
        <v>0.38386673306282898</v>
      </c>
      <c r="BL19" s="1">
        <v>-8223.4935147280794</v>
      </c>
      <c r="BM19" s="1">
        <v>-16446.987029456101</v>
      </c>
      <c r="BN19" s="1">
        <v>2</v>
      </c>
      <c r="BO19" s="1">
        <v>-8223.4935147280794</v>
      </c>
      <c r="BP19" s="1">
        <v>-2069.3439832659501</v>
      </c>
      <c r="BQ19" s="1">
        <v>-4138.6879665319002</v>
      </c>
      <c r="BR19" s="1">
        <v>2</v>
      </c>
      <c r="BS19" s="1">
        <v>-2069.3439832659501</v>
      </c>
      <c r="BT19" s="1">
        <v>-1</v>
      </c>
      <c r="BU19" s="1">
        <v>-2</v>
      </c>
      <c r="BV19" s="1">
        <v>2</v>
      </c>
      <c r="BW19" s="1">
        <v>-1</v>
      </c>
      <c r="BX19" s="1">
        <v>-8223.4935147280794</v>
      </c>
      <c r="BY19" s="1">
        <v>-16446.987029456101</v>
      </c>
      <c r="BZ19" s="1">
        <v>2</v>
      </c>
      <c r="CA19" s="1">
        <v>-8223.4935147280794</v>
      </c>
      <c r="CB19" s="1">
        <v>-2069.3439832659501</v>
      </c>
      <c r="CC19" s="1">
        <v>-4138.6879665319002</v>
      </c>
      <c r="CD19" s="1">
        <v>2</v>
      </c>
      <c r="CE19" s="1">
        <v>-2069.3439832659501</v>
      </c>
    </row>
    <row r="20" spans="2:83" x14ac:dyDescent="0.3">
      <c r="B20" s="1">
        <v>1</v>
      </c>
      <c r="C20" s="1">
        <v>2018</v>
      </c>
      <c r="D20" s="1">
        <v>9</v>
      </c>
      <c r="E20" s="1">
        <v>9</v>
      </c>
      <c r="F20" s="1">
        <v>1</v>
      </c>
      <c r="G20" s="1">
        <v>9</v>
      </c>
      <c r="H20" s="1">
        <v>165</v>
      </c>
      <c r="I20" s="1">
        <v>165</v>
      </c>
      <c r="J20" s="1">
        <v>1</v>
      </c>
      <c r="K20" s="1">
        <v>165</v>
      </c>
      <c r="L20" s="1">
        <v>2</v>
      </c>
      <c r="M20" s="1">
        <v>2</v>
      </c>
      <c r="N20" s="1">
        <v>1</v>
      </c>
      <c r="O20" s="1">
        <v>2</v>
      </c>
      <c r="P20" s="1">
        <v>8956</v>
      </c>
      <c r="Q20" s="1">
        <v>8956</v>
      </c>
      <c r="R20" s="1">
        <v>1</v>
      </c>
      <c r="S20" s="1">
        <v>8956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1</v>
      </c>
      <c r="AM20" s="1">
        <v>0</v>
      </c>
      <c r="AN20" s="1">
        <v>1</v>
      </c>
      <c r="AO20" s="1">
        <v>1</v>
      </c>
      <c r="AP20" s="1">
        <v>1</v>
      </c>
      <c r="AQ20" s="1">
        <v>1</v>
      </c>
      <c r="AR20" s="1">
        <v>0</v>
      </c>
      <c r="AS20" s="1">
        <v>0</v>
      </c>
      <c r="AT20" s="1">
        <v>1</v>
      </c>
      <c r="AU20" s="1">
        <v>0</v>
      </c>
      <c r="AV20" s="1">
        <v>8988.8064520000007</v>
      </c>
      <c r="AW20" s="1">
        <v>8988.8064520000007</v>
      </c>
      <c r="AX20" s="1">
        <v>1</v>
      </c>
      <c r="AY20" s="1">
        <v>8988.8064520000007</v>
      </c>
      <c r="AZ20" s="1">
        <v>0</v>
      </c>
      <c r="BA20" s="1">
        <v>0</v>
      </c>
      <c r="BB20" s="1">
        <v>1</v>
      </c>
      <c r="BC20" s="1">
        <v>0</v>
      </c>
      <c r="BD20" s="1">
        <v>0</v>
      </c>
      <c r="BE20" s="1">
        <v>0</v>
      </c>
      <c r="BF20" s="1">
        <v>1</v>
      </c>
      <c r="BG20" s="1">
        <v>0</v>
      </c>
      <c r="BH20" s="1">
        <v>0.37101979656203898</v>
      </c>
      <c r="BI20" s="1">
        <v>0.37101979656203898</v>
      </c>
      <c r="BJ20" s="1">
        <v>1</v>
      </c>
      <c r="BK20" s="1">
        <v>0.37101979656203898</v>
      </c>
      <c r="BL20" s="1">
        <v>-5268.9815093792504</v>
      </c>
      <c r="BM20" s="1">
        <v>-5268.9815093792504</v>
      </c>
      <c r="BN20" s="1">
        <v>1</v>
      </c>
      <c r="BO20" s="1">
        <v>-5268.9815093792504</v>
      </c>
      <c r="BP20" s="1">
        <v>261.04563437543902</v>
      </c>
      <c r="BQ20" s="1">
        <v>261.04563437543902</v>
      </c>
      <c r="BR20" s="1">
        <v>1</v>
      </c>
      <c r="BS20" s="1">
        <v>261.04563437543902</v>
      </c>
      <c r="BT20" s="1">
        <v>-1</v>
      </c>
      <c r="BU20" s="1">
        <v>-1</v>
      </c>
      <c r="BV20" s="1">
        <v>1</v>
      </c>
      <c r="BW20" s="1">
        <v>-1</v>
      </c>
      <c r="BX20" s="1">
        <v>-5268.9815093792504</v>
      </c>
      <c r="BY20" s="1">
        <v>-5268.9815093792504</v>
      </c>
      <c r="BZ20" s="1">
        <v>1</v>
      </c>
      <c r="CA20" s="1">
        <v>-5268.9815093792504</v>
      </c>
      <c r="CB20" s="1">
        <v>261.04563437543902</v>
      </c>
      <c r="CC20" s="1">
        <v>261.04563437543902</v>
      </c>
      <c r="CD20" s="1">
        <v>1</v>
      </c>
      <c r="CE20" s="1">
        <v>261.04563437543902</v>
      </c>
    </row>
    <row r="21" spans="2:83" x14ac:dyDescent="0.3">
      <c r="B21" s="1">
        <v>1</v>
      </c>
      <c r="C21" s="1">
        <v>2019</v>
      </c>
      <c r="D21" s="1">
        <v>6</v>
      </c>
      <c r="E21" s="1">
        <v>6</v>
      </c>
      <c r="F21" s="1">
        <v>1</v>
      </c>
      <c r="G21" s="1">
        <v>6</v>
      </c>
      <c r="H21" s="1">
        <v>165</v>
      </c>
      <c r="I21" s="1">
        <v>165</v>
      </c>
      <c r="J21" s="1">
        <v>1</v>
      </c>
      <c r="K21" s="1">
        <v>165</v>
      </c>
      <c r="L21" s="1">
        <v>3</v>
      </c>
      <c r="M21" s="1">
        <v>3</v>
      </c>
      <c r="N21" s="1">
        <v>1</v>
      </c>
      <c r="O21" s="1">
        <v>3</v>
      </c>
      <c r="P21" s="1">
        <v>1069.5</v>
      </c>
      <c r="Q21" s="1">
        <v>1069.5</v>
      </c>
      <c r="R21" s="1">
        <v>1</v>
      </c>
      <c r="S21" s="1">
        <v>1069.5</v>
      </c>
      <c r="T21" s="1">
        <v>0</v>
      </c>
      <c r="U21" s="1">
        <v>0</v>
      </c>
      <c r="V21" s="1">
        <v>1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0</v>
      </c>
      <c r="AC21" s="1">
        <v>0</v>
      </c>
      <c r="AD21" s="1">
        <v>1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1</v>
      </c>
      <c r="AK21" s="1">
        <v>1</v>
      </c>
      <c r="AL21" s="1">
        <v>1</v>
      </c>
      <c r="AM21" s="1">
        <v>1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0.7</v>
      </c>
      <c r="AW21" s="1">
        <v>0.7</v>
      </c>
      <c r="AX21" s="1">
        <v>1</v>
      </c>
      <c r="AY21" s="1">
        <v>0.7</v>
      </c>
      <c r="AZ21" s="1">
        <v>0</v>
      </c>
      <c r="BA21" s="1">
        <v>0</v>
      </c>
      <c r="BB21" s="1">
        <v>1</v>
      </c>
      <c r="BC21" s="1">
        <v>0</v>
      </c>
      <c r="BD21" s="1">
        <v>0</v>
      </c>
      <c r="BE21" s="1">
        <v>0</v>
      </c>
      <c r="BF21" s="1">
        <v>1</v>
      </c>
      <c r="BG21" s="1">
        <v>0</v>
      </c>
      <c r="BH21" s="1">
        <v>0.41905375907112702</v>
      </c>
      <c r="BI21" s="1">
        <v>0.41905375907112702</v>
      </c>
      <c r="BJ21" s="1">
        <v>1</v>
      </c>
      <c r="BK21" s="1">
        <v>0.41905375907112702</v>
      </c>
      <c r="BL21" s="1">
        <v>-14413.550443763599</v>
      </c>
      <c r="BM21" s="1">
        <v>-14413.550443763599</v>
      </c>
      <c r="BN21" s="1">
        <v>1</v>
      </c>
      <c r="BO21" s="1">
        <v>-14413.550443763599</v>
      </c>
      <c r="BP21" s="1">
        <v>-7425.87508781832</v>
      </c>
      <c r="BQ21" s="1">
        <v>-7425.87508781832</v>
      </c>
      <c r="BR21" s="1">
        <v>1</v>
      </c>
      <c r="BS21" s="1">
        <v>-7425.87508781832</v>
      </c>
      <c r="BT21" s="1">
        <v>-1</v>
      </c>
      <c r="BU21" s="1">
        <v>-1</v>
      </c>
      <c r="BV21" s="1">
        <v>1</v>
      </c>
      <c r="BW21" s="1">
        <v>-1</v>
      </c>
      <c r="BX21" s="1">
        <v>-14413.550443763599</v>
      </c>
      <c r="BY21" s="1">
        <v>-14413.550443763599</v>
      </c>
      <c r="BZ21" s="1">
        <v>1</v>
      </c>
      <c r="CA21" s="1">
        <v>-14413.550443763599</v>
      </c>
      <c r="CB21" s="1">
        <v>-7425.87508781832</v>
      </c>
      <c r="CC21" s="1">
        <v>-7425.87508781832</v>
      </c>
      <c r="CD21" s="1">
        <v>1</v>
      </c>
      <c r="CE21" s="1">
        <v>-7425.87508781832</v>
      </c>
    </row>
    <row r="22" spans="2:83" s="2" customFormat="1" x14ac:dyDescent="0.3">
      <c r="B22" s="2">
        <v>2</v>
      </c>
      <c r="C22" s="2">
        <v>1974</v>
      </c>
      <c r="D22" s="2">
        <v>1</v>
      </c>
      <c r="E22" s="2">
        <v>9</v>
      </c>
      <c r="F22" s="2">
        <v>9</v>
      </c>
      <c r="G22" s="2">
        <v>1</v>
      </c>
      <c r="H22" s="2">
        <v>210</v>
      </c>
      <c r="I22" s="2">
        <v>1890</v>
      </c>
      <c r="J22" s="2">
        <v>9</v>
      </c>
      <c r="K22" s="2">
        <v>210</v>
      </c>
      <c r="L22" s="2">
        <v>2</v>
      </c>
      <c r="M22" s="2">
        <v>18</v>
      </c>
      <c r="N22" s="2">
        <v>9</v>
      </c>
      <c r="O22" s="2">
        <v>2</v>
      </c>
      <c r="P22" s="2">
        <v>8980.5777777777694</v>
      </c>
      <c r="Q22" s="2">
        <v>80825.2</v>
      </c>
      <c r="R22" s="2">
        <v>9</v>
      </c>
      <c r="S22" s="2">
        <v>9311</v>
      </c>
      <c r="T22" s="2">
        <v>0.22222222222222199</v>
      </c>
      <c r="U22" s="2">
        <v>2</v>
      </c>
      <c r="V22" s="2">
        <v>9</v>
      </c>
      <c r="W22" s="2">
        <v>0</v>
      </c>
      <c r="X22" s="2">
        <v>0.77777777777777701</v>
      </c>
      <c r="Y22" s="2">
        <v>7</v>
      </c>
      <c r="Z22" s="2">
        <v>9</v>
      </c>
      <c r="AA22" s="2">
        <v>1</v>
      </c>
      <c r="AB22" s="2">
        <v>0</v>
      </c>
      <c r="AC22" s="2">
        <v>0</v>
      </c>
      <c r="AD22" s="2">
        <v>9</v>
      </c>
      <c r="AE22" s="2">
        <v>0</v>
      </c>
      <c r="AF22" s="2">
        <v>0</v>
      </c>
      <c r="AG22" s="2">
        <v>0</v>
      </c>
      <c r="AH22" s="2">
        <v>9</v>
      </c>
      <c r="AI22" s="2">
        <v>0</v>
      </c>
      <c r="AJ22" s="2">
        <v>0</v>
      </c>
      <c r="AK22" s="2">
        <v>0</v>
      </c>
      <c r="AL22" s="2">
        <v>9</v>
      </c>
      <c r="AM22" s="2">
        <v>0</v>
      </c>
      <c r="AN22" s="2">
        <v>1</v>
      </c>
      <c r="AO22" s="2">
        <v>9</v>
      </c>
      <c r="AP22" s="2">
        <v>9</v>
      </c>
      <c r="AQ22" s="2">
        <v>1</v>
      </c>
      <c r="AR22" s="2">
        <v>0.66666666666666596</v>
      </c>
      <c r="AS22" s="2">
        <v>6</v>
      </c>
      <c r="AT22" s="2">
        <v>9</v>
      </c>
      <c r="AU22" s="2">
        <v>1</v>
      </c>
      <c r="AV22" s="2">
        <v>22676.105734444402</v>
      </c>
      <c r="AW22" s="2">
        <v>204084.95160999999</v>
      </c>
      <c r="AX22" s="2">
        <v>9</v>
      </c>
      <c r="AY22" s="2">
        <v>20952.35484</v>
      </c>
      <c r="AZ22" s="2">
        <v>77.592222222222205</v>
      </c>
      <c r="BA22" s="2">
        <v>698.33</v>
      </c>
      <c r="BB22" s="2">
        <v>9</v>
      </c>
      <c r="BC22" s="2">
        <v>33</v>
      </c>
      <c r="BD22" s="2">
        <v>1.88888888888888</v>
      </c>
      <c r="BE22" s="2">
        <v>17</v>
      </c>
      <c r="BF22" s="2">
        <v>9</v>
      </c>
      <c r="BG22" s="2">
        <v>2</v>
      </c>
      <c r="BH22" s="2">
        <v>0.35366143002595601</v>
      </c>
      <c r="BI22" s="2">
        <v>3.1829528702336001</v>
      </c>
      <c r="BJ22" s="2">
        <v>9</v>
      </c>
      <c r="BK22" s="2">
        <v>0.28593278914438103</v>
      </c>
      <c r="BL22" s="2">
        <v>8416.1268535953895</v>
      </c>
      <c r="BM22" s="2">
        <v>75745.141682358502</v>
      </c>
      <c r="BN22" s="2">
        <v>9</v>
      </c>
      <c r="BO22" s="2">
        <v>6740.9209386402399</v>
      </c>
      <c r="BP22" s="2">
        <v>6.4349783145891903</v>
      </c>
      <c r="BQ22" s="2">
        <v>57.914804831302703</v>
      </c>
      <c r="BR22" s="2">
        <v>9</v>
      </c>
      <c r="BS22" s="2">
        <v>305.11344411788201</v>
      </c>
      <c r="BT22" s="2">
        <v>-1</v>
      </c>
      <c r="BU22" s="2">
        <v>-9</v>
      </c>
      <c r="BV22" s="2">
        <v>9</v>
      </c>
      <c r="BW22" s="2">
        <v>-1</v>
      </c>
      <c r="BX22" s="2">
        <v>8416.1268535953895</v>
      </c>
      <c r="BY22" s="2">
        <v>75745.141682358502</v>
      </c>
      <c r="BZ22" s="2">
        <v>9</v>
      </c>
      <c r="CA22" s="2">
        <v>6740.9209386402399</v>
      </c>
      <c r="CB22" s="2">
        <v>6.4349783145891903</v>
      </c>
      <c r="CC22" s="2">
        <v>57.914804831302703</v>
      </c>
      <c r="CD22" s="2">
        <v>9</v>
      </c>
      <c r="CE22" s="2">
        <v>305.11344411788201</v>
      </c>
    </row>
    <row r="23" spans="2:83" s="2" customFormat="1" x14ac:dyDescent="0.3">
      <c r="B23" s="2">
        <v>2</v>
      </c>
      <c r="C23" s="2">
        <v>1980</v>
      </c>
      <c r="D23" s="2">
        <v>2</v>
      </c>
      <c r="E23" s="2">
        <v>6</v>
      </c>
      <c r="F23" s="2">
        <v>3</v>
      </c>
      <c r="G23" s="2">
        <v>2</v>
      </c>
      <c r="H23" s="2">
        <v>205</v>
      </c>
      <c r="I23" s="2">
        <v>615</v>
      </c>
      <c r="J23" s="2">
        <v>3</v>
      </c>
      <c r="K23" s="2">
        <v>205</v>
      </c>
      <c r="L23" s="2">
        <v>2</v>
      </c>
      <c r="M23" s="2">
        <v>6</v>
      </c>
      <c r="N23" s="2">
        <v>3</v>
      </c>
      <c r="O23" s="2">
        <v>2</v>
      </c>
      <c r="P23" s="2">
        <v>9424.6666666666606</v>
      </c>
      <c r="Q23" s="2">
        <v>28274</v>
      </c>
      <c r="R23" s="2">
        <v>3</v>
      </c>
      <c r="S23" s="2">
        <v>5077</v>
      </c>
      <c r="T23" s="2">
        <v>0</v>
      </c>
      <c r="U23" s="2">
        <v>0</v>
      </c>
      <c r="V23" s="2">
        <v>3</v>
      </c>
      <c r="W23" s="2">
        <v>0</v>
      </c>
      <c r="X23" s="2">
        <v>1</v>
      </c>
      <c r="Y23" s="2">
        <v>3</v>
      </c>
      <c r="Z23" s="2">
        <v>3</v>
      </c>
      <c r="AA23" s="2">
        <v>1</v>
      </c>
      <c r="AB23" s="2">
        <v>0</v>
      </c>
      <c r="AC23" s="2">
        <v>0</v>
      </c>
      <c r="AD23" s="2">
        <v>3</v>
      </c>
      <c r="AE23" s="2">
        <v>0</v>
      </c>
      <c r="AF23" s="2">
        <v>0.66666666666666596</v>
      </c>
      <c r="AG23" s="2">
        <v>2</v>
      </c>
      <c r="AH23" s="2">
        <v>3</v>
      </c>
      <c r="AI23" s="2">
        <v>1</v>
      </c>
      <c r="AJ23" s="2">
        <v>0</v>
      </c>
      <c r="AK23" s="2">
        <v>0</v>
      </c>
      <c r="AL23" s="2">
        <v>3</v>
      </c>
      <c r="AM23" s="2">
        <v>0</v>
      </c>
      <c r="AN23" s="2">
        <v>0.33333333333333298</v>
      </c>
      <c r="AO23" s="2">
        <v>1</v>
      </c>
      <c r="AP23" s="2">
        <v>3</v>
      </c>
      <c r="AQ23" s="2">
        <v>0</v>
      </c>
      <c r="AR23" s="2">
        <v>0.33333333333333298</v>
      </c>
      <c r="AS23" s="2">
        <v>1</v>
      </c>
      <c r="AT23" s="2">
        <v>3</v>
      </c>
      <c r="AU23" s="2">
        <v>0</v>
      </c>
      <c r="AV23" s="2">
        <v>19586.408599999999</v>
      </c>
      <c r="AW23" s="2">
        <v>58759.2258</v>
      </c>
      <c r="AX23" s="2">
        <v>3</v>
      </c>
      <c r="AY23" s="2">
        <v>14496.41935</v>
      </c>
      <c r="AZ23" s="2">
        <v>189.25333333333299</v>
      </c>
      <c r="BA23" s="2">
        <v>567.76</v>
      </c>
      <c r="BB23" s="2">
        <v>3</v>
      </c>
      <c r="BC23" s="2">
        <v>96.8</v>
      </c>
      <c r="BD23" s="2">
        <v>1.6666666666666601</v>
      </c>
      <c r="BE23" s="2">
        <v>5</v>
      </c>
      <c r="BF23" s="2">
        <v>3</v>
      </c>
      <c r="BG23" s="2">
        <v>2</v>
      </c>
      <c r="BH23" s="2">
        <v>0.378928187969997</v>
      </c>
      <c r="BI23" s="2">
        <v>1.1367845639099901</v>
      </c>
      <c r="BJ23" s="2">
        <v>3</v>
      </c>
      <c r="BK23" s="2">
        <v>0.33469952618364301</v>
      </c>
      <c r="BL23" s="2">
        <v>5337.3903042490101</v>
      </c>
      <c r="BM23" s="2">
        <v>16012.170912747</v>
      </c>
      <c r="BN23" s="2">
        <v>3</v>
      </c>
      <c r="BO23" s="2">
        <v>430.615113394952</v>
      </c>
      <c r="BP23" s="2">
        <v>519.83938056331704</v>
      </c>
      <c r="BQ23" s="2">
        <v>1559.51814168995</v>
      </c>
      <c r="BR23" s="2">
        <v>3</v>
      </c>
      <c r="BS23" s="2">
        <v>-4059.9575598004599</v>
      </c>
      <c r="BT23" s="2">
        <v>-1</v>
      </c>
      <c r="BU23" s="2">
        <v>-3</v>
      </c>
      <c r="BV23" s="2">
        <v>3</v>
      </c>
      <c r="BW23" s="2">
        <v>-1</v>
      </c>
      <c r="BX23" s="2">
        <v>5337.3903042490101</v>
      </c>
      <c r="BY23" s="2">
        <v>16012.170912747</v>
      </c>
      <c r="BZ23" s="2">
        <v>3</v>
      </c>
      <c r="CA23" s="2">
        <v>430.615113394952</v>
      </c>
      <c r="CB23" s="2">
        <v>519.83938056331704</v>
      </c>
      <c r="CC23" s="2">
        <v>1559.51814168995</v>
      </c>
      <c r="CD23" s="2">
        <v>3</v>
      </c>
      <c r="CE23" s="2">
        <v>-4059.9575598004599</v>
      </c>
    </row>
    <row r="24" spans="2:83" s="2" customFormat="1" x14ac:dyDescent="0.3">
      <c r="B24" s="2">
        <v>2</v>
      </c>
      <c r="C24" s="2">
        <v>1982</v>
      </c>
      <c r="D24" s="2">
        <v>2</v>
      </c>
      <c r="E24" s="2">
        <v>2</v>
      </c>
      <c r="F24" s="2">
        <v>1</v>
      </c>
      <c r="G24" s="2">
        <v>2</v>
      </c>
      <c r="H24" s="2">
        <v>205</v>
      </c>
      <c r="I24" s="2">
        <v>205</v>
      </c>
      <c r="J24" s="2">
        <v>1</v>
      </c>
      <c r="K24" s="2">
        <v>205</v>
      </c>
      <c r="L24" s="2">
        <v>3</v>
      </c>
      <c r="M24" s="2">
        <v>3</v>
      </c>
      <c r="N24" s="2">
        <v>1</v>
      </c>
      <c r="O24" s="2">
        <v>3</v>
      </c>
      <c r="P24" s="2">
        <v>8352.9</v>
      </c>
      <c r="Q24" s="2">
        <v>8352.9</v>
      </c>
      <c r="R24" s="2">
        <v>1</v>
      </c>
      <c r="S24" s="2">
        <v>8352.9</v>
      </c>
      <c r="T24" s="2">
        <v>0</v>
      </c>
      <c r="U24" s="2">
        <v>0</v>
      </c>
      <c r="V24" s="2">
        <v>1</v>
      </c>
      <c r="W24" s="2">
        <v>0</v>
      </c>
      <c r="X24" s="2">
        <v>1</v>
      </c>
      <c r="Y24" s="2">
        <v>1</v>
      </c>
      <c r="Z24" s="2">
        <v>1</v>
      </c>
      <c r="AA24" s="2">
        <v>1</v>
      </c>
      <c r="AB24" s="2">
        <v>0</v>
      </c>
      <c r="AC24" s="2">
        <v>0</v>
      </c>
      <c r="AD24" s="2">
        <v>1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0</v>
      </c>
      <c r="AK24" s="2">
        <v>0</v>
      </c>
      <c r="AL24" s="2">
        <v>1</v>
      </c>
      <c r="AM24" s="2">
        <v>0</v>
      </c>
      <c r="AN24" s="2">
        <v>1</v>
      </c>
      <c r="AO24" s="2">
        <v>1</v>
      </c>
      <c r="AP24" s="2">
        <v>1</v>
      </c>
      <c r="AQ24" s="2">
        <v>1</v>
      </c>
      <c r="AR24" s="2">
        <v>0</v>
      </c>
      <c r="AS24" s="2">
        <v>0</v>
      </c>
      <c r="AT24" s="2">
        <v>1</v>
      </c>
      <c r="AU24" s="2">
        <v>0</v>
      </c>
      <c r="AV24" s="2">
        <v>45077.225810000004</v>
      </c>
      <c r="AW24" s="2">
        <v>45077.225810000004</v>
      </c>
      <c r="AX24" s="2">
        <v>1</v>
      </c>
      <c r="AY24" s="2">
        <v>45077.225810000004</v>
      </c>
      <c r="AZ24" s="2">
        <v>686.72</v>
      </c>
      <c r="BA24" s="2">
        <v>686.72</v>
      </c>
      <c r="BB24" s="2">
        <v>1</v>
      </c>
      <c r="BC24" s="2">
        <v>686.72</v>
      </c>
      <c r="BD24" s="2">
        <v>3</v>
      </c>
      <c r="BE24" s="2">
        <v>3</v>
      </c>
      <c r="BF24" s="2">
        <v>1</v>
      </c>
      <c r="BG24" s="2">
        <v>3</v>
      </c>
      <c r="BH24" s="2">
        <v>0.30894079313391398</v>
      </c>
      <c r="BI24" s="2">
        <v>0.30894079313391398</v>
      </c>
      <c r="BJ24" s="2">
        <v>1</v>
      </c>
      <c r="BK24" s="2">
        <v>0.30894079313391398</v>
      </c>
      <c r="BL24" s="2">
        <v>30805.340955232899</v>
      </c>
      <c r="BM24" s="2">
        <v>30805.340955232899</v>
      </c>
      <c r="BN24" s="2">
        <v>1</v>
      </c>
      <c r="BO24" s="2">
        <v>30805.340955232899</v>
      </c>
      <c r="BP24" s="2">
        <v>-1050.64946512611</v>
      </c>
      <c r="BQ24" s="2">
        <v>-1050.64946512611</v>
      </c>
      <c r="BR24" s="2">
        <v>1</v>
      </c>
      <c r="BS24" s="2">
        <v>-1050.64946512611</v>
      </c>
      <c r="BT24" s="2">
        <v>-1</v>
      </c>
      <c r="BU24" s="2">
        <v>-1</v>
      </c>
      <c r="BV24" s="2">
        <v>1</v>
      </c>
      <c r="BW24" s="2">
        <v>-1</v>
      </c>
      <c r="BX24" s="2">
        <v>30805.340955232899</v>
      </c>
      <c r="BY24" s="2">
        <v>30805.340955232899</v>
      </c>
      <c r="BZ24" s="2">
        <v>1</v>
      </c>
      <c r="CA24" s="2">
        <v>30805.340955232899</v>
      </c>
      <c r="CB24" s="2">
        <v>-1050.64946512611</v>
      </c>
      <c r="CC24" s="2">
        <v>-1050.64946512611</v>
      </c>
      <c r="CD24" s="2">
        <v>1</v>
      </c>
      <c r="CE24" s="2">
        <v>-1050.64946512611</v>
      </c>
    </row>
    <row r="25" spans="2:83" s="2" customFormat="1" x14ac:dyDescent="0.3">
      <c r="B25" s="2">
        <v>2</v>
      </c>
      <c r="C25" s="2">
        <v>1983</v>
      </c>
      <c r="D25" s="2">
        <v>2</v>
      </c>
      <c r="E25" s="2">
        <v>4</v>
      </c>
      <c r="F25" s="2">
        <v>2</v>
      </c>
      <c r="G25" s="2">
        <v>2</v>
      </c>
      <c r="H25" s="2">
        <v>205</v>
      </c>
      <c r="I25" s="2">
        <v>410</v>
      </c>
      <c r="J25" s="2">
        <v>2</v>
      </c>
      <c r="K25" s="2">
        <v>205</v>
      </c>
      <c r="L25" s="2">
        <v>2</v>
      </c>
      <c r="M25" s="2">
        <v>4</v>
      </c>
      <c r="N25" s="2">
        <v>2</v>
      </c>
      <c r="O25" s="2">
        <v>2</v>
      </c>
      <c r="P25" s="2">
        <v>8191.35</v>
      </c>
      <c r="Q25" s="2">
        <v>16382.7</v>
      </c>
      <c r="R25" s="2">
        <v>2</v>
      </c>
      <c r="S25" s="2">
        <v>8191.35</v>
      </c>
      <c r="T25" s="2">
        <v>0</v>
      </c>
      <c r="U25" s="2">
        <v>0</v>
      </c>
      <c r="V25" s="2">
        <v>2</v>
      </c>
      <c r="W25" s="2">
        <v>0</v>
      </c>
      <c r="X25" s="2">
        <v>1</v>
      </c>
      <c r="Y25" s="2">
        <v>2</v>
      </c>
      <c r="Z25" s="2">
        <v>2</v>
      </c>
      <c r="AA25" s="2">
        <v>1</v>
      </c>
      <c r="AB25" s="2">
        <v>0</v>
      </c>
      <c r="AC25" s="2">
        <v>0</v>
      </c>
      <c r="AD25" s="2">
        <v>2</v>
      </c>
      <c r="AE25" s="2">
        <v>0</v>
      </c>
      <c r="AF25" s="2">
        <v>0.5</v>
      </c>
      <c r="AG25" s="2">
        <v>1</v>
      </c>
      <c r="AH25" s="2">
        <v>2</v>
      </c>
      <c r="AI25" s="2">
        <v>0.5</v>
      </c>
      <c r="AJ25" s="2">
        <v>0</v>
      </c>
      <c r="AK25" s="2">
        <v>0</v>
      </c>
      <c r="AL25" s="2">
        <v>2</v>
      </c>
      <c r="AM25" s="2">
        <v>0</v>
      </c>
      <c r="AN25" s="2">
        <v>0.5</v>
      </c>
      <c r="AO25" s="2">
        <v>1</v>
      </c>
      <c r="AP25" s="2">
        <v>2</v>
      </c>
      <c r="AQ25" s="2">
        <v>0.5</v>
      </c>
      <c r="AR25" s="2">
        <v>0</v>
      </c>
      <c r="AS25" s="2">
        <v>0</v>
      </c>
      <c r="AT25" s="2">
        <v>2</v>
      </c>
      <c r="AU25" s="2">
        <v>0</v>
      </c>
      <c r="AV25" s="2">
        <v>24717.54839</v>
      </c>
      <c r="AW25" s="2">
        <v>49435.09678</v>
      </c>
      <c r="AX25" s="2">
        <v>2</v>
      </c>
      <c r="AY25" s="2">
        <v>24717.54839</v>
      </c>
      <c r="AZ25" s="2">
        <v>417.594999999999</v>
      </c>
      <c r="BA25" s="2">
        <v>835.18999999999903</v>
      </c>
      <c r="BB25" s="2">
        <v>2</v>
      </c>
      <c r="BC25" s="2">
        <v>417.594999999999</v>
      </c>
      <c r="BD25" s="2">
        <v>1.5</v>
      </c>
      <c r="BE25" s="2">
        <v>3</v>
      </c>
      <c r="BF25" s="2">
        <v>2</v>
      </c>
      <c r="BG25" s="2">
        <v>1.5</v>
      </c>
      <c r="BH25" s="2">
        <v>0.51220045682446402</v>
      </c>
      <c r="BI25" s="2">
        <v>1.0244009136489201</v>
      </c>
      <c r="BJ25" s="2">
        <v>2</v>
      </c>
      <c r="BK25" s="2">
        <v>0.51220045682446402</v>
      </c>
      <c r="BL25" s="2">
        <v>10444.827494237001</v>
      </c>
      <c r="BM25" s="2">
        <v>20889.654988474002</v>
      </c>
      <c r="BN25" s="2">
        <v>2</v>
      </c>
      <c r="BO25" s="2">
        <v>10444.827494237001</v>
      </c>
      <c r="BP25" s="2">
        <v>-805.11527936655</v>
      </c>
      <c r="BQ25" s="2">
        <v>-1610.2305587331</v>
      </c>
      <c r="BR25" s="2">
        <v>2</v>
      </c>
      <c r="BS25" s="2">
        <v>-805.11527936655</v>
      </c>
      <c r="BT25" s="2">
        <v>-1</v>
      </c>
      <c r="BU25" s="2">
        <v>-2</v>
      </c>
      <c r="BV25" s="2">
        <v>2</v>
      </c>
      <c r="BW25" s="2">
        <v>-1</v>
      </c>
      <c r="BX25" s="2">
        <v>10444.827494237001</v>
      </c>
      <c r="BY25" s="2">
        <v>20889.654988474002</v>
      </c>
      <c r="BZ25" s="2">
        <v>2</v>
      </c>
      <c r="CA25" s="2">
        <v>10444.827494237001</v>
      </c>
      <c r="CB25" s="2">
        <v>-805.11527936655</v>
      </c>
      <c r="CC25" s="2">
        <v>-1610.2305587331</v>
      </c>
      <c r="CD25" s="2">
        <v>2</v>
      </c>
      <c r="CE25" s="2">
        <v>-805.11527936655</v>
      </c>
    </row>
    <row r="26" spans="2:83" s="2" customFormat="1" x14ac:dyDescent="0.3">
      <c r="B26" s="2">
        <v>2</v>
      </c>
      <c r="C26" s="2">
        <v>1984</v>
      </c>
      <c r="D26" s="2">
        <v>2</v>
      </c>
      <c r="E26" s="2">
        <v>4</v>
      </c>
      <c r="F26" s="2">
        <v>2</v>
      </c>
      <c r="G26" s="2">
        <v>2</v>
      </c>
      <c r="H26" s="2">
        <v>205</v>
      </c>
      <c r="I26" s="2">
        <v>410</v>
      </c>
      <c r="J26" s="2">
        <v>2</v>
      </c>
      <c r="K26" s="2">
        <v>205</v>
      </c>
      <c r="L26" s="2">
        <v>3</v>
      </c>
      <c r="M26" s="2">
        <v>6</v>
      </c>
      <c r="N26" s="2">
        <v>2</v>
      </c>
      <c r="O26" s="2">
        <v>3</v>
      </c>
      <c r="P26" s="2">
        <v>10062.5</v>
      </c>
      <c r="Q26" s="2">
        <v>20125</v>
      </c>
      <c r="R26" s="2">
        <v>2</v>
      </c>
      <c r="S26" s="2">
        <v>10062.5</v>
      </c>
      <c r="T26" s="2">
        <v>1</v>
      </c>
      <c r="U26" s="2">
        <v>2</v>
      </c>
      <c r="V26" s="2">
        <v>2</v>
      </c>
      <c r="W26" s="2">
        <v>1</v>
      </c>
      <c r="X26" s="2">
        <v>0</v>
      </c>
      <c r="Y26" s="2">
        <v>0</v>
      </c>
      <c r="Z26" s="2">
        <v>2</v>
      </c>
      <c r="AA26" s="2">
        <v>0</v>
      </c>
      <c r="AB26" s="2">
        <v>0</v>
      </c>
      <c r="AC26" s="2">
        <v>0</v>
      </c>
      <c r="AD26" s="2">
        <v>2</v>
      </c>
      <c r="AE26" s="2">
        <v>0</v>
      </c>
      <c r="AF26" s="2">
        <v>0</v>
      </c>
      <c r="AG26" s="2">
        <v>0</v>
      </c>
      <c r="AH26" s="2">
        <v>2</v>
      </c>
      <c r="AI26" s="2">
        <v>0</v>
      </c>
      <c r="AJ26" s="2">
        <v>0</v>
      </c>
      <c r="AK26" s="2">
        <v>0</v>
      </c>
      <c r="AL26" s="2">
        <v>2</v>
      </c>
      <c r="AM26" s="2">
        <v>0</v>
      </c>
      <c r="AN26" s="2">
        <v>1</v>
      </c>
      <c r="AO26" s="2">
        <v>2</v>
      </c>
      <c r="AP26" s="2">
        <v>2</v>
      </c>
      <c r="AQ26" s="2">
        <v>1</v>
      </c>
      <c r="AR26" s="2">
        <v>1</v>
      </c>
      <c r="AS26" s="2">
        <v>2</v>
      </c>
      <c r="AT26" s="2">
        <v>2</v>
      </c>
      <c r="AU26" s="2">
        <v>1</v>
      </c>
      <c r="AV26" s="2">
        <v>14488.4596755</v>
      </c>
      <c r="AW26" s="2">
        <v>28976.919351</v>
      </c>
      <c r="AX26" s="2">
        <v>2</v>
      </c>
      <c r="AY26" s="2">
        <v>14488.4596755</v>
      </c>
      <c r="AZ26" s="2">
        <v>30.56</v>
      </c>
      <c r="BA26" s="2">
        <v>61.12</v>
      </c>
      <c r="BB26" s="2">
        <v>2</v>
      </c>
      <c r="BC26" s="2">
        <v>30.56</v>
      </c>
      <c r="BD26" s="2">
        <v>1</v>
      </c>
      <c r="BE26" s="2">
        <v>2</v>
      </c>
      <c r="BF26" s="2">
        <v>2</v>
      </c>
      <c r="BG26" s="2">
        <v>1</v>
      </c>
      <c r="BH26" s="2">
        <v>0.35934713615259001</v>
      </c>
      <c r="BI26" s="2">
        <v>0.71869427230518002</v>
      </c>
      <c r="BJ26" s="2">
        <v>2</v>
      </c>
      <c r="BK26" s="2">
        <v>0.35934713615259001</v>
      </c>
      <c r="BL26" s="2">
        <v>251.89723872491001</v>
      </c>
      <c r="BM26" s="2">
        <v>503.79447744982002</v>
      </c>
      <c r="BN26" s="2">
        <v>2</v>
      </c>
      <c r="BO26" s="2">
        <v>251.89723872491001</v>
      </c>
      <c r="BP26" s="2">
        <v>1253.4535756289299</v>
      </c>
      <c r="BQ26" s="2">
        <v>2506.9071512578698</v>
      </c>
      <c r="BR26" s="2">
        <v>2</v>
      </c>
      <c r="BS26" s="2">
        <v>1253.4535756289299</v>
      </c>
      <c r="BT26" s="2">
        <v>-1</v>
      </c>
      <c r="BU26" s="2">
        <v>-2</v>
      </c>
      <c r="BV26" s="2">
        <v>2</v>
      </c>
      <c r="BW26" s="2">
        <v>-1</v>
      </c>
      <c r="BX26" s="2">
        <v>251.89723872491001</v>
      </c>
      <c r="BY26" s="2">
        <v>503.79447744982002</v>
      </c>
      <c r="BZ26" s="2">
        <v>2</v>
      </c>
      <c r="CA26" s="2">
        <v>251.89723872491001</v>
      </c>
      <c r="CB26" s="2">
        <v>1253.4535756289299</v>
      </c>
      <c r="CC26" s="2">
        <v>2506.9071512578698</v>
      </c>
      <c r="CD26" s="2">
        <v>2</v>
      </c>
      <c r="CE26" s="2">
        <v>1253.4535756289299</v>
      </c>
    </row>
    <row r="27" spans="2:83" s="2" customFormat="1" x14ac:dyDescent="0.3">
      <c r="B27" s="2">
        <v>2</v>
      </c>
      <c r="C27" s="2">
        <v>1985</v>
      </c>
      <c r="D27" s="2">
        <v>3.52173913043478</v>
      </c>
      <c r="E27" s="2">
        <v>162</v>
      </c>
      <c r="F27" s="2">
        <v>46</v>
      </c>
      <c r="G27" s="2">
        <v>4</v>
      </c>
      <c r="H27" s="2">
        <v>205</v>
      </c>
      <c r="I27" s="2">
        <v>9430</v>
      </c>
      <c r="J27" s="2">
        <v>46</v>
      </c>
      <c r="K27" s="2">
        <v>205</v>
      </c>
      <c r="L27" s="2">
        <v>2.60869565217391</v>
      </c>
      <c r="M27" s="2">
        <v>120</v>
      </c>
      <c r="N27" s="2">
        <v>46</v>
      </c>
      <c r="O27" s="2">
        <v>2</v>
      </c>
      <c r="P27" s="2">
        <v>8446.3673913043403</v>
      </c>
      <c r="Q27" s="2">
        <v>388532.9</v>
      </c>
      <c r="R27" s="2">
        <v>46</v>
      </c>
      <c r="S27" s="2">
        <v>7649</v>
      </c>
      <c r="T27" s="2">
        <v>0.47826086956521702</v>
      </c>
      <c r="U27" s="2">
        <v>22</v>
      </c>
      <c r="V27" s="2">
        <v>46</v>
      </c>
      <c r="W27" s="2">
        <v>0</v>
      </c>
      <c r="X27" s="2">
        <v>0.52173913043478204</v>
      </c>
      <c r="Y27" s="2">
        <v>24</v>
      </c>
      <c r="Z27" s="2">
        <v>46</v>
      </c>
      <c r="AA27" s="2">
        <v>1</v>
      </c>
      <c r="AB27" s="2">
        <v>0</v>
      </c>
      <c r="AC27" s="2">
        <v>0</v>
      </c>
      <c r="AD27" s="2">
        <v>46</v>
      </c>
      <c r="AE27" s="2">
        <v>0</v>
      </c>
      <c r="AF27" s="2">
        <v>0.108695652173913</v>
      </c>
      <c r="AG27" s="2">
        <v>5</v>
      </c>
      <c r="AH27" s="2">
        <v>46</v>
      </c>
      <c r="AI27" s="2">
        <v>0</v>
      </c>
      <c r="AJ27" s="2">
        <v>0</v>
      </c>
      <c r="AK27" s="2">
        <v>0</v>
      </c>
      <c r="AL27" s="2">
        <v>46</v>
      </c>
      <c r="AM27" s="2">
        <v>0</v>
      </c>
      <c r="AN27" s="2">
        <v>0.89130434782608603</v>
      </c>
      <c r="AO27" s="2">
        <v>41</v>
      </c>
      <c r="AP27" s="2">
        <v>46</v>
      </c>
      <c r="AQ27" s="2">
        <v>1</v>
      </c>
      <c r="AR27" s="2">
        <v>0.434782608695652</v>
      </c>
      <c r="AS27" s="2">
        <v>20</v>
      </c>
      <c r="AT27" s="2">
        <v>46</v>
      </c>
      <c r="AU27" s="2">
        <v>0</v>
      </c>
      <c r="AV27" s="2">
        <v>17717.164659988601</v>
      </c>
      <c r="AW27" s="2">
        <v>814989.57435947796</v>
      </c>
      <c r="AX27" s="2">
        <v>46</v>
      </c>
      <c r="AY27" s="2">
        <v>17304.81452</v>
      </c>
      <c r="AZ27" s="2">
        <v>226.975434782608</v>
      </c>
      <c r="BA27" s="2">
        <v>10440.869999999901</v>
      </c>
      <c r="BB27" s="2">
        <v>46</v>
      </c>
      <c r="BC27" s="2">
        <v>118</v>
      </c>
      <c r="BD27" s="2">
        <v>1.10869565217391</v>
      </c>
      <c r="BE27" s="2">
        <v>51</v>
      </c>
      <c r="BF27" s="2">
        <v>46</v>
      </c>
      <c r="BG27" s="2">
        <v>1</v>
      </c>
      <c r="BH27" s="2">
        <v>0.45392674961096802</v>
      </c>
      <c r="BI27" s="2">
        <v>20.8806304821045</v>
      </c>
      <c r="BJ27" s="2">
        <v>46</v>
      </c>
      <c r="BK27" s="2">
        <v>0.48072989039265202</v>
      </c>
      <c r="BL27" s="2">
        <v>3449.34332969046</v>
      </c>
      <c r="BM27" s="2">
        <v>158669.79316576099</v>
      </c>
      <c r="BN27" s="2">
        <v>46</v>
      </c>
      <c r="BO27" s="2">
        <v>3040.4156065920201</v>
      </c>
      <c r="BP27" s="2">
        <v>-416.02101527284702</v>
      </c>
      <c r="BQ27" s="2">
        <v>-19136.966702550901</v>
      </c>
      <c r="BR27" s="2">
        <v>46</v>
      </c>
      <c r="BS27" s="2">
        <v>-1236.2965144714899</v>
      </c>
      <c r="BT27" s="2">
        <v>-1</v>
      </c>
      <c r="BU27" s="2">
        <v>-46</v>
      </c>
      <c r="BV27" s="2">
        <v>46</v>
      </c>
      <c r="BW27" s="2">
        <v>-1</v>
      </c>
      <c r="BX27" s="2">
        <v>3449.34332969046</v>
      </c>
      <c r="BY27" s="2">
        <v>158669.79316576099</v>
      </c>
      <c r="BZ27" s="2">
        <v>46</v>
      </c>
      <c r="CA27" s="2">
        <v>3040.4156065920201</v>
      </c>
      <c r="CB27" s="2">
        <v>-416.02101527284702</v>
      </c>
      <c r="CC27" s="2">
        <v>-19136.966702550901</v>
      </c>
      <c r="CD27" s="2">
        <v>46</v>
      </c>
      <c r="CE27" s="2">
        <v>-1236.2965144714899</v>
      </c>
    </row>
    <row r="28" spans="2:83" s="2" customFormat="1" x14ac:dyDescent="0.3">
      <c r="B28" s="2">
        <v>2</v>
      </c>
      <c r="C28" s="2">
        <v>1990</v>
      </c>
      <c r="D28" s="2">
        <v>3</v>
      </c>
      <c r="E28" s="2">
        <v>3</v>
      </c>
      <c r="F28" s="2">
        <v>1</v>
      </c>
      <c r="G28" s="2">
        <v>3</v>
      </c>
      <c r="H28" s="2">
        <v>205</v>
      </c>
      <c r="I28" s="2">
        <v>205</v>
      </c>
      <c r="J28" s="2">
        <v>1</v>
      </c>
      <c r="K28" s="2">
        <v>205</v>
      </c>
      <c r="L28" s="2">
        <v>2</v>
      </c>
      <c r="M28" s="2">
        <v>2</v>
      </c>
      <c r="N28" s="2">
        <v>1</v>
      </c>
      <c r="O28" s="2">
        <v>2</v>
      </c>
      <c r="P28" s="2">
        <v>1583</v>
      </c>
      <c r="Q28" s="2">
        <v>1583</v>
      </c>
      <c r="R28" s="2">
        <v>1</v>
      </c>
      <c r="S28" s="2">
        <v>1583</v>
      </c>
      <c r="T28" s="2">
        <v>1</v>
      </c>
      <c r="U28" s="2">
        <v>1</v>
      </c>
      <c r="V28" s="2">
        <v>1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1</v>
      </c>
      <c r="AG28" s="2">
        <v>1</v>
      </c>
      <c r="AH28" s="2">
        <v>1</v>
      </c>
      <c r="AI28" s="2">
        <v>1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1</v>
      </c>
      <c r="AQ28" s="2">
        <v>0</v>
      </c>
      <c r="AR28" s="2">
        <v>0</v>
      </c>
      <c r="AS28" s="2">
        <v>0</v>
      </c>
      <c r="AT28" s="2">
        <v>1</v>
      </c>
      <c r="AU28" s="2">
        <v>0</v>
      </c>
      <c r="AV28" s="2">
        <v>4647.3548389999996</v>
      </c>
      <c r="AW28" s="2">
        <v>4647.3548389999996</v>
      </c>
      <c r="AX28" s="2">
        <v>1</v>
      </c>
      <c r="AY28" s="2">
        <v>4647.3548389999996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0</v>
      </c>
      <c r="BF28" s="2">
        <v>1</v>
      </c>
      <c r="BG28" s="2">
        <v>0</v>
      </c>
      <c r="BH28" s="2">
        <v>0.40673344218690399</v>
      </c>
      <c r="BI28" s="2">
        <v>0.40673344218690399</v>
      </c>
      <c r="BJ28" s="2">
        <v>1</v>
      </c>
      <c r="BK28" s="2">
        <v>0.40673344218690399</v>
      </c>
      <c r="BL28" s="2">
        <v>-9757.7230313023501</v>
      </c>
      <c r="BM28" s="2">
        <v>-9757.7230313023501</v>
      </c>
      <c r="BN28" s="2">
        <v>1</v>
      </c>
      <c r="BO28" s="2">
        <v>-9757.7230313023501</v>
      </c>
      <c r="BP28" s="2">
        <v>-7009.4611127349599</v>
      </c>
      <c r="BQ28" s="2">
        <v>-7009.4611127349599</v>
      </c>
      <c r="BR28" s="2">
        <v>1</v>
      </c>
      <c r="BS28" s="2">
        <v>-7009.4611127349599</v>
      </c>
      <c r="BT28" s="2">
        <v>-1</v>
      </c>
      <c r="BU28" s="2">
        <v>-1</v>
      </c>
      <c r="BV28" s="2">
        <v>1</v>
      </c>
      <c r="BW28" s="2">
        <v>-1</v>
      </c>
      <c r="BX28" s="2">
        <v>-9757.7230313023501</v>
      </c>
      <c r="BY28" s="2">
        <v>-9757.7230313023501</v>
      </c>
      <c r="BZ28" s="2">
        <v>1</v>
      </c>
      <c r="CA28" s="2">
        <v>-9757.7230313023501</v>
      </c>
      <c r="CB28" s="2">
        <v>-7009.4611127349599</v>
      </c>
      <c r="CC28" s="2">
        <v>-7009.4611127349599</v>
      </c>
      <c r="CD28" s="2">
        <v>1</v>
      </c>
      <c r="CE28" s="2">
        <v>-7009.4611127349599</v>
      </c>
    </row>
    <row r="29" spans="2:83" s="2" customFormat="1" x14ac:dyDescent="0.3">
      <c r="B29" s="2">
        <v>2</v>
      </c>
      <c r="C29" s="2">
        <v>1992</v>
      </c>
      <c r="D29" s="2">
        <v>2</v>
      </c>
      <c r="E29" s="2">
        <v>2</v>
      </c>
      <c r="F29" s="2">
        <v>1</v>
      </c>
      <c r="G29" s="2">
        <v>2</v>
      </c>
      <c r="H29" s="2">
        <v>165</v>
      </c>
      <c r="I29" s="2">
        <v>165</v>
      </c>
      <c r="J29" s="2">
        <v>1</v>
      </c>
      <c r="K29" s="2">
        <v>165</v>
      </c>
      <c r="L29" s="2">
        <v>2</v>
      </c>
      <c r="M29" s="2">
        <v>2</v>
      </c>
      <c r="N29" s="2">
        <v>1</v>
      </c>
      <c r="O29" s="2">
        <v>2</v>
      </c>
      <c r="P29" s="2">
        <v>5103</v>
      </c>
      <c r="Q29" s="2">
        <v>5103</v>
      </c>
      <c r="R29" s="2">
        <v>1</v>
      </c>
      <c r="S29" s="2">
        <v>5103</v>
      </c>
      <c r="T29" s="2">
        <v>0</v>
      </c>
      <c r="U29" s="2">
        <v>0</v>
      </c>
      <c r="V29" s="2">
        <v>1</v>
      </c>
      <c r="W29" s="2">
        <v>0</v>
      </c>
      <c r="X29" s="2">
        <v>1</v>
      </c>
      <c r="Y29" s="2">
        <v>1</v>
      </c>
      <c r="Z29" s="2">
        <v>1</v>
      </c>
      <c r="AA29" s="2">
        <v>1</v>
      </c>
      <c r="AB29" s="2">
        <v>0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1</v>
      </c>
      <c r="AI29" s="2">
        <v>0</v>
      </c>
      <c r="AJ29" s="2">
        <v>0</v>
      </c>
      <c r="AK29" s="2">
        <v>0</v>
      </c>
      <c r="AL29" s="2">
        <v>1</v>
      </c>
      <c r="AM29" s="2">
        <v>0</v>
      </c>
      <c r="AN29" s="2">
        <v>1</v>
      </c>
      <c r="AO29" s="2">
        <v>1</v>
      </c>
      <c r="AP29" s="2">
        <v>1</v>
      </c>
      <c r="AQ29" s="2">
        <v>1</v>
      </c>
      <c r="AR29" s="2">
        <v>0</v>
      </c>
      <c r="AS29" s="2">
        <v>0</v>
      </c>
      <c r="AT29" s="2">
        <v>1</v>
      </c>
      <c r="AU29" s="2">
        <v>0</v>
      </c>
      <c r="AV29" s="2">
        <v>6511.0483869999998</v>
      </c>
      <c r="AW29" s="2">
        <v>6511.0483869999998</v>
      </c>
      <c r="AX29" s="2">
        <v>1</v>
      </c>
      <c r="AY29" s="2">
        <v>6511.0483869999998</v>
      </c>
      <c r="AZ29" s="2">
        <v>44.879999999999903</v>
      </c>
      <c r="BA29" s="2">
        <v>44.879999999999903</v>
      </c>
      <c r="BB29" s="2">
        <v>1</v>
      </c>
      <c r="BC29" s="2">
        <v>44.879999999999903</v>
      </c>
      <c r="BD29" s="2">
        <v>0</v>
      </c>
      <c r="BE29" s="2">
        <v>0</v>
      </c>
      <c r="BF29" s="2">
        <v>1</v>
      </c>
      <c r="BG29" s="2">
        <v>0</v>
      </c>
      <c r="BH29" s="2">
        <v>0.50482648629389604</v>
      </c>
      <c r="BI29" s="2">
        <v>0.50482648629389604</v>
      </c>
      <c r="BJ29" s="2">
        <v>1</v>
      </c>
      <c r="BK29" s="2">
        <v>0.50482648629389604</v>
      </c>
      <c r="BL29" s="2">
        <v>-7823.18226300882</v>
      </c>
      <c r="BM29" s="2">
        <v>-7823.18226300882</v>
      </c>
      <c r="BN29" s="2">
        <v>1</v>
      </c>
      <c r="BO29" s="2">
        <v>-7823.18226300882</v>
      </c>
      <c r="BP29" s="2">
        <v>-3531.6223173090402</v>
      </c>
      <c r="BQ29" s="2">
        <v>-3531.6223173090402</v>
      </c>
      <c r="BR29" s="2">
        <v>1</v>
      </c>
      <c r="BS29" s="2">
        <v>-3531.6223173090402</v>
      </c>
      <c r="BT29" s="2">
        <v>-1</v>
      </c>
      <c r="BU29" s="2">
        <v>-1</v>
      </c>
      <c r="BV29" s="2">
        <v>1</v>
      </c>
      <c r="BW29" s="2">
        <v>-1</v>
      </c>
      <c r="BX29" s="2">
        <v>-7823.18226300882</v>
      </c>
      <c r="BY29" s="2">
        <v>-7823.18226300882</v>
      </c>
      <c r="BZ29" s="2">
        <v>1</v>
      </c>
      <c r="CA29" s="2">
        <v>-7823.18226300882</v>
      </c>
      <c r="CB29" s="2">
        <v>-3531.6223173090402</v>
      </c>
      <c r="CC29" s="2">
        <v>-3531.6223173090402</v>
      </c>
      <c r="CD29" s="2">
        <v>1</v>
      </c>
      <c r="CE29" s="2">
        <v>-3531.6223173090402</v>
      </c>
    </row>
    <row r="30" spans="2:83" s="2" customFormat="1" x14ac:dyDescent="0.3">
      <c r="B30" s="2">
        <v>2</v>
      </c>
      <c r="C30" s="2">
        <v>1993</v>
      </c>
      <c r="D30" s="2">
        <v>3.1666666666666599</v>
      </c>
      <c r="E30" s="2">
        <v>19</v>
      </c>
      <c r="F30" s="2">
        <v>6</v>
      </c>
      <c r="G30" s="2">
        <v>3</v>
      </c>
      <c r="H30" s="2">
        <v>205</v>
      </c>
      <c r="I30" s="2">
        <v>1230</v>
      </c>
      <c r="J30" s="2">
        <v>6</v>
      </c>
      <c r="K30" s="2">
        <v>205</v>
      </c>
      <c r="L30" s="2">
        <v>3.1666666666666599</v>
      </c>
      <c r="M30" s="2">
        <v>19</v>
      </c>
      <c r="N30" s="2">
        <v>6</v>
      </c>
      <c r="O30" s="2">
        <v>3</v>
      </c>
      <c r="P30" s="2">
        <v>9605.6666666666606</v>
      </c>
      <c r="Q30" s="2">
        <v>57634</v>
      </c>
      <c r="R30" s="2">
        <v>6</v>
      </c>
      <c r="S30" s="2">
        <v>9352.9500000000007</v>
      </c>
      <c r="T30" s="2">
        <v>0.16666666666666599</v>
      </c>
      <c r="U30" s="2">
        <v>1</v>
      </c>
      <c r="V30" s="2">
        <v>6</v>
      </c>
      <c r="W30" s="2">
        <v>0</v>
      </c>
      <c r="X30" s="2">
        <v>0.83333333333333304</v>
      </c>
      <c r="Y30" s="2">
        <v>5</v>
      </c>
      <c r="Z30" s="2">
        <v>6</v>
      </c>
      <c r="AA30" s="2">
        <v>1</v>
      </c>
      <c r="AB30" s="2">
        <v>0</v>
      </c>
      <c r="AC30" s="2">
        <v>0</v>
      </c>
      <c r="AD30" s="2">
        <v>6</v>
      </c>
      <c r="AE30" s="2">
        <v>0</v>
      </c>
      <c r="AF30" s="2">
        <v>0.16666666666666599</v>
      </c>
      <c r="AG30" s="2">
        <v>1</v>
      </c>
      <c r="AH30" s="2">
        <v>6</v>
      </c>
      <c r="AI30" s="2">
        <v>0</v>
      </c>
      <c r="AJ30" s="2">
        <v>0</v>
      </c>
      <c r="AK30" s="2">
        <v>0</v>
      </c>
      <c r="AL30" s="2">
        <v>6</v>
      </c>
      <c r="AM30" s="2">
        <v>0</v>
      </c>
      <c r="AN30" s="2">
        <v>0.83333333333333304</v>
      </c>
      <c r="AO30" s="2">
        <v>5</v>
      </c>
      <c r="AP30" s="2">
        <v>6</v>
      </c>
      <c r="AQ30" s="2">
        <v>1</v>
      </c>
      <c r="AR30" s="2">
        <v>0.16666666666666599</v>
      </c>
      <c r="AS30" s="2">
        <v>1</v>
      </c>
      <c r="AT30" s="2">
        <v>6</v>
      </c>
      <c r="AU30" s="2">
        <v>0</v>
      </c>
      <c r="AV30" s="2">
        <v>8804.4274196666593</v>
      </c>
      <c r="AW30" s="2">
        <v>52826.564517999999</v>
      </c>
      <c r="AX30" s="2">
        <v>6</v>
      </c>
      <c r="AY30" s="2">
        <v>9016</v>
      </c>
      <c r="AZ30" s="2">
        <v>283.68666666666599</v>
      </c>
      <c r="BA30" s="2">
        <v>1702.12</v>
      </c>
      <c r="BB30" s="2">
        <v>6</v>
      </c>
      <c r="BC30" s="2">
        <v>82.75</v>
      </c>
      <c r="BD30" s="2">
        <v>0</v>
      </c>
      <c r="BE30" s="2">
        <v>0</v>
      </c>
      <c r="BF30" s="2">
        <v>6</v>
      </c>
      <c r="BG30" s="2">
        <v>0</v>
      </c>
      <c r="BH30" s="2">
        <v>0.28176789376067002</v>
      </c>
      <c r="BI30" s="2">
        <v>1.6906073625640201</v>
      </c>
      <c r="BJ30" s="2">
        <v>6</v>
      </c>
      <c r="BK30" s="2">
        <v>0.339177907525615</v>
      </c>
      <c r="BL30" s="2">
        <v>-5437.09531082392</v>
      </c>
      <c r="BM30" s="2">
        <v>-32622.5718649435</v>
      </c>
      <c r="BN30" s="2">
        <v>6</v>
      </c>
      <c r="BO30" s="2">
        <v>-5213.7739873697301</v>
      </c>
      <c r="BP30" s="2">
        <v>928.92674007739197</v>
      </c>
      <c r="BQ30" s="2">
        <v>5573.56044046435</v>
      </c>
      <c r="BR30" s="2">
        <v>6</v>
      </c>
      <c r="BS30" s="2">
        <v>676.95474968654798</v>
      </c>
      <c r="BT30" s="2">
        <v>-1</v>
      </c>
      <c r="BU30" s="2">
        <v>-6</v>
      </c>
      <c r="BV30" s="2">
        <v>6</v>
      </c>
      <c r="BW30" s="2">
        <v>-1</v>
      </c>
      <c r="BX30" s="2">
        <v>-5437.09531082392</v>
      </c>
      <c r="BY30" s="2">
        <v>-32622.5718649435</v>
      </c>
      <c r="BZ30" s="2">
        <v>6</v>
      </c>
      <c r="CA30" s="2">
        <v>-5213.7739873697301</v>
      </c>
      <c r="CB30" s="2">
        <v>928.92674007739197</v>
      </c>
      <c r="CC30" s="2">
        <v>5573.56044046435</v>
      </c>
      <c r="CD30" s="2">
        <v>6</v>
      </c>
      <c r="CE30" s="2">
        <v>676.95474968654798</v>
      </c>
    </row>
    <row r="31" spans="2:83" s="2" customFormat="1" x14ac:dyDescent="0.3">
      <c r="B31" s="2">
        <v>2</v>
      </c>
      <c r="C31" s="2">
        <v>1994</v>
      </c>
      <c r="D31" s="2">
        <v>4</v>
      </c>
      <c r="E31" s="2">
        <v>4</v>
      </c>
      <c r="F31" s="2">
        <v>1</v>
      </c>
      <c r="G31" s="2">
        <v>4</v>
      </c>
      <c r="H31" s="2">
        <v>205</v>
      </c>
      <c r="I31" s="2">
        <v>205</v>
      </c>
      <c r="J31" s="2">
        <v>1</v>
      </c>
      <c r="K31" s="2">
        <v>205</v>
      </c>
      <c r="L31" s="2">
        <v>3</v>
      </c>
      <c r="M31" s="2">
        <v>3</v>
      </c>
      <c r="N31" s="2">
        <v>1</v>
      </c>
      <c r="O31" s="2">
        <v>3</v>
      </c>
      <c r="P31" s="2">
        <v>6086</v>
      </c>
      <c r="Q31" s="2">
        <v>6086</v>
      </c>
      <c r="R31" s="2">
        <v>1</v>
      </c>
      <c r="S31" s="2">
        <v>6086</v>
      </c>
      <c r="T31" s="2">
        <v>1</v>
      </c>
      <c r="U31" s="2">
        <v>1</v>
      </c>
      <c r="V31" s="2">
        <v>1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1</v>
      </c>
      <c r="AI31" s="2">
        <v>0</v>
      </c>
      <c r="AJ31" s="2">
        <v>0</v>
      </c>
      <c r="AK31" s="2">
        <v>0</v>
      </c>
      <c r="AL31" s="2">
        <v>1</v>
      </c>
      <c r="AM31" s="2">
        <v>0</v>
      </c>
      <c r="AN31" s="2">
        <v>1</v>
      </c>
      <c r="AO31" s="2">
        <v>1</v>
      </c>
      <c r="AP31" s="2">
        <v>1</v>
      </c>
      <c r="AQ31" s="2">
        <v>1</v>
      </c>
      <c r="AR31" s="2">
        <v>0</v>
      </c>
      <c r="AS31" s="2">
        <v>0</v>
      </c>
      <c r="AT31" s="2">
        <v>1</v>
      </c>
      <c r="AU31" s="2">
        <v>0</v>
      </c>
      <c r="AV31" s="2">
        <v>1192.16129</v>
      </c>
      <c r="AW31" s="2">
        <v>1192.16129</v>
      </c>
      <c r="AX31" s="2">
        <v>1</v>
      </c>
      <c r="AY31" s="2">
        <v>1192.16129</v>
      </c>
      <c r="AZ31" s="2">
        <v>0</v>
      </c>
      <c r="BA31" s="2">
        <v>0</v>
      </c>
      <c r="BB31" s="2">
        <v>1</v>
      </c>
      <c r="BC31" s="2">
        <v>0</v>
      </c>
      <c r="BD31" s="2">
        <v>0</v>
      </c>
      <c r="BE31" s="2">
        <v>0</v>
      </c>
      <c r="BF31" s="2">
        <v>1</v>
      </c>
      <c r="BG31" s="2">
        <v>0</v>
      </c>
      <c r="BH31" s="2">
        <v>0.55505611804850197</v>
      </c>
      <c r="BI31" s="2">
        <v>0.55505611804850197</v>
      </c>
      <c r="BJ31" s="2">
        <v>1</v>
      </c>
      <c r="BK31" s="2">
        <v>0.55505611804850197</v>
      </c>
      <c r="BL31" s="2">
        <v>-13121.328545459401</v>
      </c>
      <c r="BM31" s="2">
        <v>-13121.328545459401</v>
      </c>
      <c r="BN31" s="2">
        <v>1</v>
      </c>
      <c r="BO31" s="2">
        <v>-13121.328545459401</v>
      </c>
      <c r="BP31" s="2">
        <v>-2442.6267142449001</v>
      </c>
      <c r="BQ31" s="2">
        <v>-2442.6267142449001</v>
      </c>
      <c r="BR31" s="2">
        <v>1</v>
      </c>
      <c r="BS31" s="2">
        <v>-2442.6267142449001</v>
      </c>
      <c r="BT31" s="2">
        <v>-1</v>
      </c>
      <c r="BU31" s="2">
        <v>-1</v>
      </c>
      <c r="BV31" s="2">
        <v>1</v>
      </c>
      <c r="BW31" s="2">
        <v>-1</v>
      </c>
      <c r="BX31" s="2">
        <v>-13121.328545459401</v>
      </c>
      <c r="BY31" s="2">
        <v>-13121.328545459401</v>
      </c>
      <c r="BZ31" s="2">
        <v>1</v>
      </c>
      <c r="CA31" s="2">
        <v>-13121.328545459401</v>
      </c>
      <c r="CB31" s="2">
        <v>-2442.6267142449001</v>
      </c>
      <c r="CC31" s="2">
        <v>-2442.6267142449001</v>
      </c>
      <c r="CD31" s="2">
        <v>1</v>
      </c>
      <c r="CE31" s="2">
        <v>-2442.6267142449001</v>
      </c>
    </row>
    <row r="32" spans="2:83" s="2" customFormat="1" x14ac:dyDescent="0.3">
      <c r="B32" s="2">
        <v>2</v>
      </c>
      <c r="C32" s="2">
        <v>1995</v>
      </c>
      <c r="D32" s="2">
        <v>5</v>
      </c>
      <c r="E32" s="2">
        <v>50</v>
      </c>
      <c r="F32" s="2">
        <v>10</v>
      </c>
      <c r="G32" s="2">
        <v>5</v>
      </c>
      <c r="H32" s="2">
        <v>165</v>
      </c>
      <c r="I32" s="2">
        <v>1650</v>
      </c>
      <c r="J32" s="2">
        <v>10</v>
      </c>
      <c r="K32" s="2">
        <v>165</v>
      </c>
      <c r="L32" s="2">
        <v>3.1</v>
      </c>
      <c r="M32" s="2">
        <v>31</v>
      </c>
      <c r="N32" s="2">
        <v>10</v>
      </c>
      <c r="O32" s="2">
        <v>3</v>
      </c>
      <c r="P32" s="2">
        <v>8730.5499999999993</v>
      </c>
      <c r="Q32" s="2">
        <v>87305.5</v>
      </c>
      <c r="R32" s="2">
        <v>10</v>
      </c>
      <c r="S32" s="2">
        <v>7927.1</v>
      </c>
      <c r="T32" s="2">
        <v>0.2</v>
      </c>
      <c r="U32" s="2">
        <v>2</v>
      </c>
      <c r="V32" s="2">
        <v>10</v>
      </c>
      <c r="W32" s="2">
        <v>0</v>
      </c>
      <c r="X32" s="2">
        <v>0.8</v>
      </c>
      <c r="Y32" s="2">
        <v>8</v>
      </c>
      <c r="Z32" s="2">
        <v>10</v>
      </c>
      <c r="AA32" s="2">
        <v>1</v>
      </c>
      <c r="AB32" s="2">
        <v>0</v>
      </c>
      <c r="AC32" s="2">
        <v>0</v>
      </c>
      <c r="AD32" s="2">
        <v>10</v>
      </c>
      <c r="AE32" s="2">
        <v>0</v>
      </c>
      <c r="AF32" s="2">
        <v>0</v>
      </c>
      <c r="AG32" s="2">
        <v>0</v>
      </c>
      <c r="AH32" s="2">
        <v>10</v>
      </c>
      <c r="AI32" s="2">
        <v>0</v>
      </c>
      <c r="AJ32" s="2">
        <v>0</v>
      </c>
      <c r="AK32" s="2">
        <v>0</v>
      </c>
      <c r="AL32" s="2">
        <v>10</v>
      </c>
      <c r="AM32" s="2">
        <v>0</v>
      </c>
      <c r="AN32" s="2">
        <v>1</v>
      </c>
      <c r="AO32" s="2">
        <v>10</v>
      </c>
      <c r="AP32" s="2">
        <v>10</v>
      </c>
      <c r="AQ32" s="2">
        <v>1</v>
      </c>
      <c r="AR32" s="2">
        <v>0.3</v>
      </c>
      <c r="AS32" s="2">
        <v>3</v>
      </c>
      <c r="AT32" s="2">
        <v>10</v>
      </c>
      <c r="AU32" s="2">
        <v>0</v>
      </c>
      <c r="AV32" s="2">
        <v>11408.730645199999</v>
      </c>
      <c r="AW32" s="2">
        <v>114087.306452</v>
      </c>
      <c r="AX32" s="2">
        <v>10</v>
      </c>
      <c r="AY32" s="2">
        <v>12001.5</v>
      </c>
      <c r="AZ32" s="2">
        <v>396.02499999999901</v>
      </c>
      <c r="BA32" s="2">
        <v>3960.24999999999</v>
      </c>
      <c r="BB32" s="2">
        <v>10</v>
      </c>
      <c r="BC32" s="2">
        <v>187.49499999999901</v>
      </c>
      <c r="BD32" s="2">
        <v>1.2</v>
      </c>
      <c r="BE32" s="2">
        <v>12</v>
      </c>
      <c r="BF32" s="2">
        <v>10</v>
      </c>
      <c r="BG32" s="2">
        <v>2</v>
      </c>
      <c r="BH32" s="2">
        <v>0.43895850811701698</v>
      </c>
      <c r="BI32" s="2">
        <v>4.3895850811701704</v>
      </c>
      <c r="BJ32" s="2">
        <v>10</v>
      </c>
      <c r="BK32" s="2">
        <v>0.45580734670502498</v>
      </c>
      <c r="BL32" s="2">
        <v>-2849.9165873750999</v>
      </c>
      <c r="BM32" s="2">
        <v>-28499.165873751001</v>
      </c>
      <c r="BN32" s="2">
        <v>10</v>
      </c>
      <c r="BO32" s="2">
        <v>-2253.4390826762601</v>
      </c>
      <c r="BP32" s="2">
        <v>7.5226094978131997</v>
      </c>
      <c r="BQ32" s="2">
        <v>75.226094978132096</v>
      </c>
      <c r="BR32" s="2">
        <v>10</v>
      </c>
      <c r="BS32" s="2">
        <v>-842.82429648131301</v>
      </c>
      <c r="BT32" s="2">
        <v>-1</v>
      </c>
      <c r="BU32" s="2">
        <v>-10</v>
      </c>
      <c r="BV32" s="2">
        <v>10</v>
      </c>
      <c r="BW32" s="2">
        <v>-1</v>
      </c>
      <c r="BX32" s="2">
        <v>-2849.9165873750999</v>
      </c>
      <c r="BY32" s="2">
        <v>-28499.165873751001</v>
      </c>
      <c r="BZ32" s="2">
        <v>10</v>
      </c>
      <c r="CA32" s="2">
        <v>-2253.4390826762601</v>
      </c>
      <c r="CB32" s="2">
        <v>7.5226094978131997</v>
      </c>
      <c r="CC32" s="2">
        <v>75.226094978132096</v>
      </c>
      <c r="CD32" s="2">
        <v>10</v>
      </c>
      <c r="CE32" s="2">
        <v>-842.82429648131301</v>
      </c>
    </row>
    <row r="33" spans="2:83" s="2" customFormat="1" x14ac:dyDescent="0.3">
      <c r="B33" s="2">
        <v>2</v>
      </c>
      <c r="C33" s="2">
        <v>1996</v>
      </c>
      <c r="D33" s="2">
        <v>5.6744186046511604</v>
      </c>
      <c r="E33" s="2">
        <v>244</v>
      </c>
      <c r="F33" s="2">
        <v>43</v>
      </c>
      <c r="G33" s="2">
        <v>5</v>
      </c>
      <c r="H33" s="2">
        <v>163.13953488371999</v>
      </c>
      <c r="I33" s="2">
        <v>7015</v>
      </c>
      <c r="J33" s="2">
        <v>43</v>
      </c>
      <c r="K33" s="2">
        <v>165</v>
      </c>
      <c r="L33" s="2">
        <v>3.30232558139534</v>
      </c>
      <c r="M33" s="2">
        <v>142</v>
      </c>
      <c r="N33" s="2">
        <v>43</v>
      </c>
      <c r="O33" s="2">
        <v>3</v>
      </c>
      <c r="P33" s="2">
        <v>8706.9767441860404</v>
      </c>
      <c r="Q33" s="2">
        <v>374400</v>
      </c>
      <c r="R33" s="2">
        <v>43</v>
      </c>
      <c r="S33" s="2">
        <v>7953.5</v>
      </c>
      <c r="T33" s="2">
        <v>0.186046511627906</v>
      </c>
      <c r="U33" s="2">
        <v>8</v>
      </c>
      <c r="V33" s="2">
        <v>43</v>
      </c>
      <c r="W33" s="2">
        <v>0</v>
      </c>
      <c r="X33" s="2">
        <v>0.81395348837209303</v>
      </c>
      <c r="Y33" s="2">
        <v>35</v>
      </c>
      <c r="Z33" s="2">
        <v>43</v>
      </c>
      <c r="AA33" s="2">
        <v>1</v>
      </c>
      <c r="AB33" s="2">
        <v>0</v>
      </c>
      <c r="AC33" s="2">
        <v>0</v>
      </c>
      <c r="AD33" s="2">
        <v>43</v>
      </c>
      <c r="AE33" s="2">
        <v>0</v>
      </c>
      <c r="AF33" s="2">
        <v>2.3255813953488299E-2</v>
      </c>
      <c r="AG33" s="2">
        <v>1</v>
      </c>
      <c r="AH33" s="2">
        <v>43</v>
      </c>
      <c r="AI33" s="2">
        <v>0</v>
      </c>
      <c r="AJ33" s="2">
        <v>0</v>
      </c>
      <c r="AK33" s="2">
        <v>0</v>
      </c>
      <c r="AL33" s="2">
        <v>43</v>
      </c>
      <c r="AM33" s="2">
        <v>0</v>
      </c>
      <c r="AN33" s="2">
        <v>0.97674418604651103</v>
      </c>
      <c r="AO33" s="2">
        <v>42</v>
      </c>
      <c r="AP33" s="2">
        <v>43</v>
      </c>
      <c r="AQ33" s="2">
        <v>1</v>
      </c>
      <c r="AR33" s="2">
        <v>0.32558139534883701</v>
      </c>
      <c r="AS33" s="2">
        <v>14</v>
      </c>
      <c r="AT33" s="2">
        <v>43</v>
      </c>
      <c r="AU33" s="2">
        <v>0</v>
      </c>
      <c r="AV33" s="2">
        <v>10594.7693171395</v>
      </c>
      <c r="AW33" s="2">
        <v>455575.08063699998</v>
      </c>
      <c r="AX33" s="2">
        <v>43</v>
      </c>
      <c r="AY33" s="2">
        <v>9563.9032260000004</v>
      </c>
      <c r="AZ33" s="2">
        <v>256.25651162790598</v>
      </c>
      <c r="BA33" s="2">
        <v>11019.029999999901</v>
      </c>
      <c r="BB33" s="2">
        <v>43</v>
      </c>
      <c r="BC33" s="2">
        <v>156.88999999999999</v>
      </c>
      <c r="BD33" s="2">
        <v>0.62790697674418605</v>
      </c>
      <c r="BE33" s="2">
        <v>27</v>
      </c>
      <c r="BF33" s="2">
        <v>43</v>
      </c>
      <c r="BG33" s="2">
        <v>0</v>
      </c>
      <c r="BH33" s="2">
        <v>0.419024257918512</v>
      </c>
      <c r="BI33" s="2">
        <v>18.018043090496001</v>
      </c>
      <c r="BJ33" s="2">
        <v>43</v>
      </c>
      <c r="BK33" s="2">
        <v>0.44074069826331003</v>
      </c>
      <c r="BL33" s="2">
        <v>-3665.66078921802</v>
      </c>
      <c r="BM33" s="2">
        <v>-157623.413936375</v>
      </c>
      <c r="BN33" s="2">
        <v>43</v>
      </c>
      <c r="BO33" s="2">
        <v>-4684.6210425713098</v>
      </c>
      <c r="BP33" s="2">
        <v>-6.8001730481125797</v>
      </c>
      <c r="BQ33" s="2">
        <v>-292.40744106884</v>
      </c>
      <c r="BR33" s="2">
        <v>43</v>
      </c>
      <c r="BS33" s="2">
        <v>-706.64433704950102</v>
      </c>
      <c r="BT33" s="2">
        <v>-1</v>
      </c>
      <c r="BU33" s="2">
        <v>-43</v>
      </c>
      <c r="BV33" s="2">
        <v>43</v>
      </c>
      <c r="BW33" s="2">
        <v>-1</v>
      </c>
      <c r="BX33" s="2">
        <v>-3665.66078921802</v>
      </c>
      <c r="BY33" s="2">
        <v>-157623.413936375</v>
      </c>
      <c r="BZ33" s="2">
        <v>43</v>
      </c>
      <c r="CA33" s="2">
        <v>-4684.6210425713098</v>
      </c>
      <c r="CB33" s="2">
        <v>-6.8001730481125797</v>
      </c>
      <c r="CC33" s="2">
        <v>-292.40744106884</v>
      </c>
      <c r="CD33" s="2">
        <v>43</v>
      </c>
      <c r="CE33" s="2">
        <v>-706.64433704950102</v>
      </c>
    </row>
    <row r="34" spans="2:83" s="2" customFormat="1" x14ac:dyDescent="0.3">
      <c r="B34" s="2">
        <v>2</v>
      </c>
      <c r="C34" s="2">
        <v>1997</v>
      </c>
      <c r="D34" s="2">
        <v>6.64</v>
      </c>
      <c r="E34" s="2">
        <v>166</v>
      </c>
      <c r="F34" s="2">
        <v>25</v>
      </c>
      <c r="G34" s="2">
        <v>7</v>
      </c>
      <c r="H34" s="2">
        <v>147.4</v>
      </c>
      <c r="I34" s="2">
        <v>3685</v>
      </c>
      <c r="J34" s="2">
        <v>25</v>
      </c>
      <c r="K34" s="2">
        <v>165</v>
      </c>
      <c r="L34" s="2">
        <v>3.28</v>
      </c>
      <c r="M34" s="2">
        <v>82</v>
      </c>
      <c r="N34" s="2">
        <v>25</v>
      </c>
      <c r="O34" s="2">
        <v>3</v>
      </c>
      <c r="P34" s="2">
        <v>8015.4960000000001</v>
      </c>
      <c r="Q34" s="2">
        <v>200387.4</v>
      </c>
      <c r="R34" s="2">
        <v>25</v>
      </c>
      <c r="S34" s="2">
        <v>8133.2</v>
      </c>
      <c r="T34" s="2">
        <v>0.32</v>
      </c>
      <c r="U34" s="2">
        <v>8</v>
      </c>
      <c r="V34" s="2">
        <v>25</v>
      </c>
      <c r="W34" s="2">
        <v>0</v>
      </c>
      <c r="X34" s="2">
        <v>0.68</v>
      </c>
      <c r="Y34" s="2">
        <v>17</v>
      </c>
      <c r="Z34" s="2">
        <v>25</v>
      </c>
      <c r="AA34" s="2">
        <v>1</v>
      </c>
      <c r="AB34" s="2">
        <v>0</v>
      </c>
      <c r="AC34" s="2">
        <v>0</v>
      </c>
      <c r="AD34" s="2">
        <v>25</v>
      </c>
      <c r="AE34" s="2">
        <v>0</v>
      </c>
      <c r="AF34" s="2">
        <v>0.04</v>
      </c>
      <c r="AG34" s="2">
        <v>1</v>
      </c>
      <c r="AH34" s="2">
        <v>25</v>
      </c>
      <c r="AI34" s="2">
        <v>0</v>
      </c>
      <c r="AJ34" s="2">
        <v>0</v>
      </c>
      <c r="AK34" s="2">
        <v>0</v>
      </c>
      <c r="AL34" s="2">
        <v>25</v>
      </c>
      <c r="AM34" s="2">
        <v>0</v>
      </c>
      <c r="AN34" s="2">
        <v>0.96</v>
      </c>
      <c r="AO34" s="2">
        <v>24</v>
      </c>
      <c r="AP34" s="2">
        <v>25</v>
      </c>
      <c r="AQ34" s="2">
        <v>1</v>
      </c>
      <c r="AR34" s="2">
        <v>0.36</v>
      </c>
      <c r="AS34" s="2">
        <v>9</v>
      </c>
      <c r="AT34" s="2">
        <v>25</v>
      </c>
      <c r="AU34" s="2">
        <v>0</v>
      </c>
      <c r="AV34" s="2">
        <v>11255.5251608</v>
      </c>
      <c r="AW34" s="2">
        <v>281388.12901999999</v>
      </c>
      <c r="AX34" s="2">
        <v>25</v>
      </c>
      <c r="AY34" s="2">
        <v>12776.56452</v>
      </c>
      <c r="AZ34" s="2">
        <v>326.22759999999897</v>
      </c>
      <c r="BA34" s="2">
        <v>8155.6899999999896</v>
      </c>
      <c r="BB34" s="2">
        <v>25</v>
      </c>
      <c r="BC34" s="2">
        <v>129.09</v>
      </c>
      <c r="BD34" s="2">
        <v>1</v>
      </c>
      <c r="BE34" s="2">
        <v>25</v>
      </c>
      <c r="BF34" s="2">
        <v>25</v>
      </c>
      <c r="BG34" s="2">
        <v>1</v>
      </c>
      <c r="BH34" s="2">
        <v>0.49082675115756103</v>
      </c>
      <c r="BI34" s="2">
        <v>12.270668778938999</v>
      </c>
      <c r="BJ34" s="2">
        <v>25</v>
      </c>
      <c r="BK34" s="2">
        <v>0.54414648478235195</v>
      </c>
      <c r="BL34" s="2">
        <v>-3018.2583684506899</v>
      </c>
      <c r="BM34" s="2">
        <v>-75456.459211267196</v>
      </c>
      <c r="BN34" s="2">
        <v>25</v>
      </c>
      <c r="BO34" s="2">
        <v>-1495.7491953788101</v>
      </c>
      <c r="BP34" s="2">
        <v>-706.95537229960098</v>
      </c>
      <c r="BQ34" s="2">
        <v>-17673.88430749</v>
      </c>
      <c r="BR34" s="2">
        <v>25</v>
      </c>
      <c r="BS34" s="2">
        <v>-574.17119359896401</v>
      </c>
      <c r="BT34" s="2">
        <v>-1</v>
      </c>
      <c r="BU34" s="2">
        <v>-25</v>
      </c>
      <c r="BV34" s="2">
        <v>25</v>
      </c>
      <c r="BW34" s="2">
        <v>-1</v>
      </c>
      <c r="BX34" s="2">
        <v>-3018.2583684506899</v>
      </c>
      <c r="BY34" s="2">
        <v>-75456.459211267196</v>
      </c>
      <c r="BZ34" s="2">
        <v>25</v>
      </c>
      <c r="CA34" s="2">
        <v>-1495.7491953788101</v>
      </c>
      <c r="CB34" s="2">
        <v>-706.95537229960098</v>
      </c>
      <c r="CC34" s="2">
        <v>-17673.88430749</v>
      </c>
      <c r="CD34" s="2">
        <v>25</v>
      </c>
      <c r="CE34" s="2">
        <v>-574.17119359896401</v>
      </c>
    </row>
    <row r="35" spans="2:83" s="2" customFormat="1" x14ac:dyDescent="0.3">
      <c r="B35" s="2">
        <v>2</v>
      </c>
      <c r="C35" s="2">
        <v>1999</v>
      </c>
      <c r="D35" s="2">
        <v>8</v>
      </c>
      <c r="E35" s="2">
        <v>32</v>
      </c>
      <c r="F35" s="2">
        <v>4</v>
      </c>
      <c r="G35" s="2">
        <v>8</v>
      </c>
      <c r="H35" s="2">
        <v>125</v>
      </c>
      <c r="I35" s="2">
        <v>500</v>
      </c>
      <c r="J35" s="2">
        <v>4</v>
      </c>
      <c r="K35" s="2">
        <v>125</v>
      </c>
      <c r="L35" s="2">
        <v>2.5</v>
      </c>
      <c r="M35" s="2">
        <v>10</v>
      </c>
      <c r="N35" s="2">
        <v>4</v>
      </c>
      <c r="O35" s="2">
        <v>2.5</v>
      </c>
      <c r="P35" s="2">
        <v>5763.2</v>
      </c>
      <c r="Q35" s="2">
        <v>23052.799999999999</v>
      </c>
      <c r="R35" s="2">
        <v>4</v>
      </c>
      <c r="S35" s="2">
        <v>5375.35</v>
      </c>
      <c r="T35" s="2">
        <v>0</v>
      </c>
      <c r="U35" s="2">
        <v>0</v>
      </c>
      <c r="V35" s="2">
        <v>4</v>
      </c>
      <c r="W35" s="2">
        <v>0</v>
      </c>
      <c r="X35" s="2">
        <v>1</v>
      </c>
      <c r="Y35" s="2">
        <v>4</v>
      </c>
      <c r="Z35" s="2">
        <v>4</v>
      </c>
      <c r="AA35" s="2">
        <v>1</v>
      </c>
      <c r="AB35" s="2">
        <v>0</v>
      </c>
      <c r="AC35" s="2">
        <v>0</v>
      </c>
      <c r="AD35" s="2">
        <v>4</v>
      </c>
      <c r="AE35" s="2">
        <v>0</v>
      </c>
      <c r="AF35" s="2">
        <v>0</v>
      </c>
      <c r="AG35" s="2">
        <v>0</v>
      </c>
      <c r="AH35" s="2">
        <v>4</v>
      </c>
      <c r="AI35" s="2">
        <v>0</v>
      </c>
      <c r="AJ35" s="2">
        <v>0</v>
      </c>
      <c r="AK35" s="2">
        <v>0</v>
      </c>
      <c r="AL35" s="2">
        <v>4</v>
      </c>
      <c r="AM35" s="2">
        <v>0</v>
      </c>
      <c r="AN35" s="2">
        <v>1</v>
      </c>
      <c r="AO35" s="2">
        <v>4</v>
      </c>
      <c r="AP35" s="2">
        <v>4</v>
      </c>
      <c r="AQ35" s="2">
        <v>1</v>
      </c>
      <c r="AR35" s="2">
        <v>0.25</v>
      </c>
      <c r="AS35" s="2">
        <v>1</v>
      </c>
      <c r="AT35" s="2">
        <v>4</v>
      </c>
      <c r="AU35" s="2">
        <v>0</v>
      </c>
      <c r="AV35" s="2">
        <v>11829.500001750001</v>
      </c>
      <c r="AW35" s="2">
        <v>47318.000007000002</v>
      </c>
      <c r="AX35" s="2">
        <v>4</v>
      </c>
      <c r="AY35" s="2">
        <v>12292.798387999999</v>
      </c>
      <c r="AZ35" s="2">
        <v>77.502499999999998</v>
      </c>
      <c r="BA35" s="2">
        <v>310.01</v>
      </c>
      <c r="BB35" s="2">
        <v>4</v>
      </c>
      <c r="BC35" s="2">
        <v>79.454999999999998</v>
      </c>
      <c r="BD35" s="2">
        <v>1</v>
      </c>
      <c r="BE35" s="2">
        <v>4</v>
      </c>
      <c r="BF35" s="2">
        <v>4</v>
      </c>
      <c r="BG35" s="2">
        <v>1</v>
      </c>
      <c r="BH35" s="2">
        <v>0.47251048127225997</v>
      </c>
      <c r="BI35" s="2">
        <v>1.8900419250890399</v>
      </c>
      <c r="BJ35" s="2">
        <v>4</v>
      </c>
      <c r="BK35" s="2">
        <v>0.52554903081207205</v>
      </c>
      <c r="BL35" s="2">
        <v>-2492.51796167459</v>
      </c>
      <c r="BM35" s="2">
        <v>-9970.0718466983799</v>
      </c>
      <c r="BN35" s="2">
        <v>4</v>
      </c>
      <c r="BO35" s="2">
        <v>-2037.1730649507799</v>
      </c>
      <c r="BP35" s="2">
        <v>-2980.8853346023102</v>
      </c>
      <c r="BQ35" s="2">
        <v>-11923.541338409201</v>
      </c>
      <c r="BR35" s="2">
        <v>4</v>
      </c>
      <c r="BS35" s="2">
        <v>-3377.7706223504101</v>
      </c>
      <c r="BT35" s="2">
        <v>-1</v>
      </c>
      <c r="BU35" s="2">
        <v>-4</v>
      </c>
      <c r="BV35" s="2">
        <v>4</v>
      </c>
      <c r="BW35" s="2">
        <v>-1</v>
      </c>
      <c r="BX35" s="2">
        <v>-2492.51796167459</v>
      </c>
      <c r="BY35" s="2">
        <v>-9970.0718466983799</v>
      </c>
      <c r="BZ35" s="2">
        <v>4</v>
      </c>
      <c r="CA35" s="2">
        <v>-2037.1730649507799</v>
      </c>
      <c r="CB35" s="2">
        <v>-2980.8853346023102</v>
      </c>
      <c r="CC35" s="2">
        <v>-11923.541338409201</v>
      </c>
      <c r="CD35" s="2">
        <v>4</v>
      </c>
      <c r="CE35" s="2">
        <v>-3377.7706223504101</v>
      </c>
    </row>
    <row r="36" spans="2:83" s="2" customFormat="1" x14ac:dyDescent="0.3">
      <c r="B36" s="2">
        <v>2</v>
      </c>
      <c r="C36" s="2">
        <v>2000</v>
      </c>
      <c r="D36" s="2">
        <v>6.875</v>
      </c>
      <c r="E36" s="2">
        <v>110</v>
      </c>
      <c r="F36" s="2">
        <v>16</v>
      </c>
      <c r="G36" s="2">
        <v>7</v>
      </c>
      <c r="H36" s="2">
        <v>165</v>
      </c>
      <c r="I36" s="2">
        <v>2640</v>
      </c>
      <c r="J36" s="2">
        <v>16</v>
      </c>
      <c r="K36" s="2">
        <v>165</v>
      </c>
      <c r="L36" s="2">
        <v>3.0625</v>
      </c>
      <c r="M36" s="2">
        <v>49</v>
      </c>
      <c r="N36" s="2">
        <v>16</v>
      </c>
      <c r="O36" s="2">
        <v>3</v>
      </c>
      <c r="P36" s="2">
        <v>10052.168750000001</v>
      </c>
      <c r="Q36" s="2">
        <v>160834.70000000001</v>
      </c>
      <c r="R36" s="2">
        <v>16</v>
      </c>
      <c r="S36" s="2">
        <v>9357.9500000000007</v>
      </c>
      <c r="T36" s="2">
        <v>6.25E-2</v>
      </c>
      <c r="U36" s="2">
        <v>1</v>
      </c>
      <c r="V36" s="2">
        <v>16</v>
      </c>
      <c r="W36" s="2">
        <v>0</v>
      </c>
      <c r="X36" s="2">
        <v>0.9375</v>
      </c>
      <c r="Y36" s="2">
        <v>15</v>
      </c>
      <c r="Z36" s="2">
        <v>16</v>
      </c>
      <c r="AA36" s="2">
        <v>1</v>
      </c>
      <c r="AB36" s="2">
        <v>0</v>
      </c>
      <c r="AC36" s="2">
        <v>0</v>
      </c>
      <c r="AD36" s="2">
        <v>16</v>
      </c>
      <c r="AE36" s="2">
        <v>0</v>
      </c>
      <c r="AF36" s="2">
        <v>0</v>
      </c>
      <c r="AG36" s="2">
        <v>0</v>
      </c>
      <c r="AH36" s="2">
        <v>16</v>
      </c>
      <c r="AI36" s="2">
        <v>0</v>
      </c>
      <c r="AJ36" s="2">
        <v>0</v>
      </c>
      <c r="AK36" s="2">
        <v>0</v>
      </c>
      <c r="AL36" s="2">
        <v>16</v>
      </c>
      <c r="AM36" s="2">
        <v>0</v>
      </c>
      <c r="AN36" s="2">
        <v>1</v>
      </c>
      <c r="AO36" s="2">
        <v>16</v>
      </c>
      <c r="AP36" s="2">
        <v>16</v>
      </c>
      <c r="AQ36" s="2">
        <v>1</v>
      </c>
      <c r="AR36" s="2">
        <v>0.25</v>
      </c>
      <c r="AS36" s="2">
        <v>4</v>
      </c>
      <c r="AT36" s="2">
        <v>16</v>
      </c>
      <c r="AU36" s="2">
        <v>0</v>
      </c>
      <c r="AV36" s="2">
        <v>13130.208495875</v>
      </c>
      <c r="AW36" s="2">
        <v>210083.335934</v>
      </c>
      <c r="AX36" s="2">
        <v>16</v>
      </c>
      <c r="AY36" s="2">
        <v>10594.08871</v>
      </c>
      <c r="AZ36" s="2">
        <v>395.53812499999901</v>
      </c>
      <c r="BA36" s="2">
        <v>6328.6099999999897</v>
      </c>
      <c r="BB36" s="2">
        <v>16</v>
      </c>
      <c r="BC36" s="2">
        <v>280.21499999999997</v>
      </c>
      <c r="BD36" s="2">
        <v>0.8125</v>
      </c>
      <c r="BE36" s="2">
        <v>13</v>
      </c>
      <c r="BF36" s="2">
        <v>16</v>
      </c>
      <c r="BG36" s="2">
        <v>0</v>
      </c>
      <c r="BH36" s="2">
        <v>0.349766298816447</v>
      </c>
      <c r="BI36" s="2">
        <v>5.5962607810631599</v>
      </c>
      <c r="BJ36" s="2">
        <v>16</v>
      </c>
      <c r="BK36" s="2">
        <v>0.446317056615818</v>
      </c>
      <c r="BL36" s="2">
        <v>-1102.2829922257799</v>
      </c>
      <c r="BM36" s="2">
        <v>-17636.527875612501</v>
      </c>
      <c r="BN36" s="2">
        <v>16</v>
      </c>
      <c r="BO36" s="2">
        <v>-3676.9020842633399</v>
      </c>
      <c r="BP36" s="2">
        <v>1291.21511831305</v>
      </c>
      <c r="BQ36" s="2">
        <v>20659.441893008901</v>
      </c>
      <c r="BR36" s="2">
        <v>16</v>
      </c>
      <c r="BS36" s="2">
        <v>647.12036185244301</v>
      </c>
      <c r="BT36" s="2">
        <v>-1</v>
      </c>
      <c r="BU36" s="2">
        <v>-16</v>
      </c>
      <c r="BV36" s="2">
        <v>16</v>
      </c>
      <c r="BW36" s="2">
        <v>-1</v>
      </c>
      <c r="BX36" s="2">
        <v>-1102.2829922257799</v>
      </c>
      <c r="BY36" s="2">
        <v>-17636.527875612501</v>
      </c>
      <c r="BZ36" s="2">
        <v>16</v>
      </c>
      <c r="CA36" s="2">
        <v>-3676.9020842633399</v>
      </c>
      <c r="CB36" s="2">
        <v>1291.21511831305</v>
      </c>
      <c r="CC36" s="2">
        <v>20659.441893008901</v>
      </c>
      <c r="CD36" s="2">
        <v>16</v>
      </c>
      <c r="CE36" s="2">
        <v>647.12036185244301</v>
      </c>
    </row>
    <row r="37" spans="2:83" s="2" customFormat="1" x14ac:dyDescent="0.3">
      <c r="B37" s="2">
        <v>2</v>
      </c>
      <c r="C37" s="2">
        <v>2001</v>
      </c>
      <c r="D37" s="2">
        <v>6.1621621621621596</v>
      </c>
      <c r="E37" s="2">
        <v>228</v>
      </c>
      <c r="F37" s="2">
        <v>37</v>
      </c>
      <c r="G37" s="2">
        <v>6</v>
      </c>
      <c r="H37" s="2">
        <v>165</v>
      </c>
      <c r="I37" s="2">
        <v>6105</v>
      </c>
      <c r="J37" s="2">
        <v>37</v>
      </c>
      <c r="K37" s="2">
        <v>165</v>
      </c>
      <c r="L37" s="2">
        <v>3.4324324324324298</v>
      </c>
      <c r="M37" s="2">
        <v>127</v>
      </c>
      <c r="N37" s="2">
        <v>37</v>
      </c>
      <c r="O37" s="2">
        <v>3</v>
      </c>
      <c r="P37" s="2">
        <v>8888.1837837837793</v>
      </c>
      <c r="Q37" s="2">
        <v>328862.8</v>
      </c>
      <c r="R37" s="2">
        <v>37</v>
      </c>
      <c r="S37" s="2">
        <v>8300.7999999999993</v>
      </c>
      <c r="T37" s="2">
        <v>0.32432432432432401</v>
      </c>
      <c r="U37" s="2">
        <v>12</v>
      </c>
      <c r="V37" s="2">
        <v>37</v>
      </c>
      <c r="W37" s="2">
        <v>0</v>
      </c>
      <c r="X37" s="2">
        <v>0.67567567567567499</v>
      </c>
      <c r="Y37" s="2">
        <v>25</v>
      </c>
      <c r="Z37" s="2">
        <v>37</v>
      </c>
      <c r="AA37" s="2">
        <v>1</v>
      </c>
      <c r="AB37" s="2">
        <v>0</v>
      </c>
      <c r="AC37" s="2">
        <v>0</v>
      </c>
      <c r="AD37" s="2">
        <v>37</v>
      </c>
      <c r="AE37" s="2">
        <v>0</v>
      </c>
      <c r="AF37" s="2">
        <v>2.7027027027027001E-2</v>
      </c>
      <c r="AG37" s="2">
        <v>1</v>
      </c>
      <c r="AH37" s="2">
        <v>37</v>
      </c>
      <c r="AI37" s="2">
        <v>0</v>
      </c>
      <c r="AJ37" s="2">
        <v>0</v>
      </c>
      <c r="AK37" s="2">
        <v>0</v>
      </c>
      <c r="AL37" s="2">
        <v>37</v>
      </c>
      <c r="AM37" s="2">
        <v>0</v>
      </c>
      <c r="AN37" s="2">
        <v>0.97297297297297303</v>
      </c>
      <c r="AO37" s="2">
        <v>36</v>
      </c>
      <c r="AP37" s="2">
        <v>37</v>
      </c>
      <c r="AQ37" s="2">
        <v>1</v>
      </c>
      <c r="AR37" s="2">
        <v>0.35135135135135098</v>
      </c>
      <c r="AS37" s="2">
        <v>13</v>
      </c>
      <c r="AT37" s="2">
        <v>37</v>
      </c>
      <c r="AU37" s="2">
        <v>0</v>
      </c>
      <c r="AV37" s="2">
        <v>9055.4112008664506</v>
      </c>
      <c r="AW37" s="2">
        <v>335050.21443205897</v>
      </c>
      <c r="AX37" s="2">
        <v>37</v>
      </c>
      <c r="AY37" s="2">
        <v>8185.8064519999998</v>
      </c>
      <c r="AZ37" s="2">
        <v>346.229999999999</v>
      </c>
      <c r="BA37" s="2">
        <v>12810.5099999999</v>
      </c>
      <c r="BB37" s="2">
        <v>37</v>
      </c>
      <c r="BC37" s="2">
        <v>199.44</v>
      </c>
      <c r="BD37" s="2">
        <v>0.70270270270270196</v>
      </c>
      <c r="BE37" s="2">
        <v>26</v>
      </c>
      <c r="BF37" s="2">
        <v>37</v>
      </c>
      <c r="BG37" s="2">
        <v>0</v>
      </c>
      <c r="BH37" s="2">
        <v>0.45255305454116301</v>
      </c>
      <c r="BI37" s="2">
        <v>16.744463018023001</v>
      </c>
      <c r="BJ37" s="2">
        <v>37</v>
      </c>
      <c r="BK37" s="2">
        <v>0.47272066820474801</v>
      </c>
      <c r="BL37" s="2">
        <v>-5199.9880392221903</v>
      </c>
      <c r="BM37" s="2">
        <v>-192399.55745122099</v>
      </c>
      <c r="BN37" s="2">
        <v>37</v>
      </c>
      <c r="BO37" s="2">
        <v>-6051.2136222047302</v>
      </c>
      <c r="BP37" s="2">
        <v>210.88950315667799</v>
      </c>
      <c r="BQ37" s="2">
        <v>7802.9116167970997</v>
      </c>
      <c r="BR37" s="2">
        <v>37</v>
      </c>
      <c r="BS37" s="2">
        <v>-464.81646773257398</v>
      </c>
      <c r="BT37" s="2">
        <v>-1</v>
      </c>
      <c r="BU37" s="2">
        <v>-37</v>
      </c>
      <c r="BV37" s="2">
        <v>37</v>
      </c>
      <c r="BW37" s="2">
        <v>-1</v>
      </c>
      <c r="BX37" s="2">
        <v>-5199.9880392221903</v>
      </c>
      <c r="BY37" s="2">
        <v>-192399.55745122099</v>
      </c>
      <c r="BZ37" s="2">
        <v>37</v>
      </c>
      <c r="CA37" s="2">
        <v>-6051.2136222047302</v>
      </c>
      <c r="CB37" s="2">
        <v>210.88950315667799</v>
      </c>
      <c r="CC37" s="2">
        <v>7802.9116167970997</v>
      </c>
      <c r="CD37" s="2">
        <v>37</v>
      </c>
      <c r="CE37" s="2">
        <v>-464.81646773257398</v>
      </c>
    </row>
    <row r="38" spans="2:83" s="2" customFormat="1" x14ac:dyDescent="0.3">
      <c r="B38" s="2">
        <v>2</v>
      </c>
      <c r="C38" s="2">
        <v>2010</v>
      </c>
      <c r="D38" s="2">
        <v>3</v>
      </c>
      <c r="E38" s="2">
        <v>9</v>
      </c>
      <c r="F38" s="2">
        <v>3</v>
      </c>
      <c r="G38" s="2">
        <v>3</v>
      </c>
      <c r="H38" s="2">
        <v>205</v>
      </c>
      <c r="I38" s="2">
        <v>615</v>
      </c>
      <c r="J38" s="2">
        <v>3</v>
      </c>
      <c r="K38" s="2">
        <v>205</v>
      </c>
      <c r="L38" s="2">
        <v>3.6666666666666599</v>
      </c>
      <c r="M38" s="2">
        <v>11</v>
      </c>
      <c r="N38" s="2">
        <v>3</v>
      </c>
      <c r="O38" s="2">
        <v>4</v>
      </c>
      <c r="P38" s="2">
        <v>13202.199999999901</v>
      </c>
      <c r="Q38" s="2">
        <v>39606.6</v>
      </c>
      <c r="R38" s="2">
        <v>3</v>
      </c>
      <c r="S38" s="2">
        <v>13739.5</v>
      </c>
      <c r="T38" s="2">
        <v>0</v>
      </c>
      <c r="U38" s="2">
        <v>0</v>
      </c>
      <c r="V38" s="2">
        <v>3</v>
      </c>
      <c r="W38" s="2">
        <v>0</v>
      </c>
      <c r="X38" s="2">
        <v>1</v>
      </c>
      <c r="Y38" s="2">
        <v>3</v>
      </c>
      <c r="Z38" s="2">
        <v>3</v>
      </c>
      <c r="AA38" s="2">
        <v>1</v>
      </c>
      <c r="AB38" s="2">
        <v>0</v>
      </c>
      <c r="AC38" s="2">
        <v>0</v>
      </c>
      <c r="AD38" s="2">
        <v>3</v>
      </c>
      <c r="AE38" s="2">
        <v>0</v>
      </c>
      <c r="AF38" s="2">
        <v>0</v>
      </c>
      <c r="AG38" s="2">
        <v>0</v>
      </c>
      <c r="AH38" s="2">
        <v>3</v>
      </c>
      <c r="AI38" s="2">
        <v>0</v>
      </c>
      <c r="AJ38" s="2">
        <v>0</v>
      </c>
      <c r="AK38" s="2">
        <v>0</v>
      </c>
      <c r="AL38" s="2">
        <v>3</v>
      </c>
      <c r="AM38" s="2">
        <v>0</v>
      </c>
      <c r="AN38" s="2">
        <v>1</v>
      </c>
      <c r="AO38" s="2">
        <v>3</v>
      </c>
      <c r="AP38" s="2">
        <v>3</v>
      </c>
      <c r="AQ38" s="2">
        <v>1</v>
      </c>
      <c r="AR38" s="2">
        <v>0.66666666666666596</v>
      </c>
      <c r="AS38" s="2">
        <v>2</v>
      </c>
      <c r="AT38" s="2">
        <v>3</v>
      </c>
      <c r="AU38" s="2">
        <v>1</v>
      </c>
      <c r="AV38" s="2">
        <v>6706.4408593333301</v>
      </c>
      <c r="AW38" s="2">
        <v>20119.322577999999</v>
      </c>
      <c r="AX38" s="2">
        <v>3</v>
      </c>
      <c r="AY38" s="2">
        <v>6432.080645</v>
      </c>
      <c r="AZ38" s="2">
        <v>38.466666666666598</v>
      </c>
      <c r="BA38" s="2">
        <v>115.4</v>
      </c>
      <c r="BB38" s="2">
        <v>3</v>
      </c>
      <c r="BC38" s="2">
        <v>21</v>
      </c>
      <c r="BD38" s="2">
        <v>0</v>
      </c>
      <c r="BE38" s="2">
        <v>0</v>
      </c>
      <c r="BF38" s="2">
        <v>3</v>
      </c>
      <c r="BG38" s="2">
        <v>0</v>
      </c>
      <c r="BH38" s="2">
        <v>0.40551248607360002</v>
      </c>
      <c r="BI38" s="2">
        <v>1.2165374582207999</v>
      </c>
      <c r="BJ38" s="2">
        <v>3</v>
      </c>
      <c r="BK38" s="2">
        <v>0.43904209050936899</v>
      </c>
      <c r="BL38" s="2">
        <v>-7464.7764623960802</v>
      </c>
      <c r="BM38" s="2">
        <v>-22394.329387188202</v>
      </c>
      <c r="BN38" s="2">
        <v>3</v>
      </c>
      <c r="BO38" s="2">
        <v>-7806.9491886605701</v>
      </c>
      <c r="BP38" s="2">
        <v>4549.3436787765004</v>
      </c>
      <c r="BQ38" s="2">
        <v>13648.031036329499</v>
      </c>
      <c r="BR38" s="2">
        <v>3</v>
      </c>
      <c r="BS38" s="2">
        <v>5108.8901135292899</v>
      </c>
      <c r="BT38" s="2">
        <v>-1</v>
      </c>
      <c r="BU38" s="2">
        <v>-3</v>
      </c>
      <c r="BV38" s="2">
        <v>3</v>
      </c>
      <c r="BW38" s="2">
        <v>-1</v>
      </c>
      <c r="BX38" s="2">
        <v>-7464.7764623960802</v>
      </c>
      <c r="BY38" s="2">
        <v>-22394.329387188202</v>
      </c>
      <c r="BZ38" s="2">
        <v>3</v>
      </c>
      <c r="CA38" s="2">
        <v>-7806.9491886605701</v>
      </c>
      <c r="CB38" s="2">
        <v>4549.3436787765004</v>
      </c>
      <c r="CC38" s="2">
        <v>13648.031036329499</v>
      </c>
      <c r="CD38" s="2">
        <v>3</v>
      </c>
      <c r="CE38" s="2">
        <v>5108.8901135292899</v>
      </c>
    </row>
    <row r="39" spans="2:83" s="2" customFormat="1" x14ac:dyDescent="0.3">
      <c r="B39" s="2">
        <v>2</v>
      </c>
      <c r="C39" s="2">
        <v>2012</v>
      </c>
      <c r="D39" s="2">
        <v>7</v>
      </c>
      <c r="E39" s="2">
        <v>63</v>
      </c>
      <c r="F39" s="2">
        <v>9</v>
      </c>
      <c r="G39" s="2">
        <v>7</v>
      </c>
      <c r="H39" s="2">
        <v>165</v>
      </c>
      <c r="I39" s="2">
        <v>1485</v>
      </c>
      <c r="J39" s="2">
        <v>9</v>
      </c>
      <c r="K39" s="2">
        <v>165</v>
      </c>
      <c r="L39" s="2">
        <v>2.1111111111111098</v>
      </c>
      <c r="M39" s="2">
        <v>19</v>
      </c>
      <c r="N39" s="2">
        <v>9</v>
      </c>
      <c r="O39" s="2">
        <v>2</v>
      </c>
      <c r="P39" s="2">
        <v>9719.9777777777708</v>
      </c>
      <c r="Q39" s="2">
        <v>87479.8</v>
      </c>
      <c r="R39" s="2">
        <v>9</v>
      </c>
      <c r="S39" s="2">
        <v>9237.2999999999993</v>
      </c>
      <c r="T39" s="2">
        <v>0.55555555555555503</v>
      </c>
      <c r="U39" s="2">
        <v>5</v>
      </c>
      <c r="V39" s="2">
        <v>9</v>
      </c>
      <c r="W39" s="2">
        <v>1</v>
      </c>
      <c r="X39" s="2">
        <v>0.44444444444444398</v>
      </c>
      <c r="Y39" s="2">
        <v>4</v>
      </c>
      <c r="Z39" s="2">
        <v>9</v>
      </c>
      <c r="AA39" s="2">
        <v>0</v>
      </c>
      <c r="AB39" s="2">
        <v>0</v>
      </c>
      <c r="AC39" s="2">
        <v>0</v>
      </c>
      <c r="AD39" s="2">
        <v>9</v>
      </c>
      <c r="AE39" s="2">
        <v>0</v>
      </c>
      <c r="AF39" s="2">
        <v>0</v>
      </c>
      <c r="AG39" s="2">
        <v>0</v>
      </c>
      <c r="AH39" s="2">
        <v>9</v>
      </c>
      <c r="AI39" s="2">
        <v>0</v>
      </c>
      <c r="AJ39" s="2">
        <v>0</v>
      </c>
      <c r="AK39" s="2">
        <v>0</v>
      </c>
      <c r="AL39" s="2">
        <v>9</v>
      </c>
      <c r="AM39" s="2">
        <v>0</v>
      </c>
      <c r="AN39" s="2">
        <v>1</v>
      </c>
      <c r="AO39" s="2">
        <v>9</v>
      </c>
      <c r="AP39" s="2">
        <v>9</v>
      </c>
      <c r="AQ39" s="2">
        <v>1</v>
      </c>
      <c r="AR39" s="2">
        <v>0.11111111111111099</v>
      </c>
      <c r="AS39" s="2">
        <v>1</v>
      </c>
      <c r="AT39" s="2">
        <v>9</v>
      </c>
      <c r="AU39" s="2">
        <v>0</v>
      </c>
      <c r="AV39" s="2">
        <v>0.27777777777777701</v>
      </c>
      <c r="AW39" s="2">
        <v>2.5</v>
      </c>
      <c r="AX39" s="2">
        <v>9</v>
      </c>
      <c r="AY39" s="2">
        <v>0.5</v>
      </c>
      <c r="AZ39" s="2">
        <v>0</v>
      </c>
      <c r="BA39" s="2">
        <v>0</v>
      </c>
      <c r="BB39" s="2">
        <v>9</v>
      </c>
      <c r="BC39" s="2">
        <v>0</v>
      </c>
      <c r="BD39" s="2">
        <v>0</v>
      </c>
      <c r="BE39" s="2">
        <v>0</v>
      </c>
      <c r="BF39" s="2">
        <v>9</v>
      </c>
      <c r="BG39" s="2">
        <v>0</v>
      </c>
      <c r="BH39" s="2">
        <v>0.52353713333773699</v>
      </c>
      <c r="BI39" s="2">
        <v>4.7118342000396298</v>
      </c>
      <c r="BJ39" s="2">
        <v>9</v>
      </c>
      <c r="BK39" s="2">
        <v>0.54162286887414701</v>
      </c>
      <c r="BL39" s="2">
        <v>-14239.762948579</v>
      </c>
      <c r="BM39" s="2">
        <v>-128157.866537211</v>
      </c>
      <c r="BN39" s="2">
        <v>9</v>
      </c>
      <c r="BO39" s="2">
        <v>-14249.760996635099</v>
      </c>
      <c r="BP39" s="2">
        <v>1209.8102294405501</v>
      </c>
      <c r="BQ39" s="2">
        <v>10888.2920649649</v>
      </c>
      <c r="BR39" s="2">
        <v>9</v>
      </c>
      <c r="BS39" s="2">
        <v>727.96389343088299</v>
      </c>
      <c r="BT39" s="2">
        <v>-1</v>
      </c>
      <c r="BU39" s="2">
        <v>-9</v>
      </c>
      <c r="BV39" s="2">
        <v>9</v>
      </c>
      <c r="BW39" s="2">
        <v>-1</v>
      </c>
      <c r="BX39" s="2">
        <v>-14239.762948579</v>
      </c>
      <c r="BY39" s="2">
        <v>-128157.866537211</v>
      </c>
      <c r="BZ39" s="2">
        <v>9</v>
      </c>
      <c r="CA39" s="2">
        <v>-14249.760996635099</v>
      </c>
      <c r="CB39" s="2">
        <v>1209.8102294405501</v>
      </c>
      <c r="CC39" s="2">
        <v>10888.2920649649</v>
      </c>
      <c r="CD39" s="2">
        <v>9</v>
      </c>
      <c r="CE39" s="2">
        <v>727.96389343088299</v>
      </c>
    </row>
    <row r="40" spans="2:83" s="2" customFormat="1" x14ac:dyDescent="0.3">
      <c r="B40" s="2">
        <v>2</v>
      </c>
      <c r="C40" s="2">
        <v>2015</v>
      </c>
      <c r="D40" s="2">
        <v>9</v>
      </c>
      <c r="E40" s="2">
        <v>45</v>
      </c>
      <c r="F40" s="2">
        <v>5</v>
      </c>
      <c r="G40" s="2">
        <v>9</v>
      </c>
      <c r="H40" s="2">
        <v>165</v>
      </c>
      <c r="I40" s="2">
        <v>825</v>
      </c>
      <c r="J40" s="2">
        <v>5</v>
      </c>
      <c r="K40" s="2">
        <v>165</v>
      </c>
      <c r="L40" s="2">
        <v>3.4</v>
      </c>
      <c r="M40" s="2">
        <v>17</v>
      </c>
      <c r="N40" s="2">
        <v>5</v>
      </c>
      <c r="O40" s="2">
        <v>4</v>
      </c>
      <c r="P40" s="2">
        <v>11057.8</v>
      </c>
      <c r="Q40" s="2">
        <v>55289</v>
      </c>
      <c r="R40" s="2">
        <v>5</v>
      </c>
      <c r="S40" s="2">
        <v>11552.8</v>
      </c>
      <c r="T40" s="2">
        <v>0</v>
      </c>
      <c r="U40" s="2">
        <v>0</v>
      </c>
      <c r="V40" s="2">
        <v>5</v>
      </c>
      <c r="W40" s="2">
        <v>0</v>
      </c>
      <c r="X40" s="2">
        <v>1</v>
      </c>
      <c r="Y40" s="2">
        <v>5</v>
      </c>
      <c r="Z40" s="2">
        <v>5</v>
      </c>
      <c r="AA40" s="2">
        <v>1</v>
      </c>
      <c r="AB40" s="2">
        <v>0</v>
      </c>
      <c r="AC40" s="2">
        <v>0</v>
      </c>
      <c r="AD40" s="2">
        <v>5</v>
      </c>
      <c r="AE40" s="2">
        <v>0</v>
      </c>
      <c r="AF40" s="2">
        <v>0</v>
      </c>
      <c r="AG40" s="2">
        <v>0</v>
      </c>
      <c r="AH40" s="2">
        <v>5</v>
      </c>
      <c r="AI40" s="2">
        <v>0</v>
      </c>
      <c r="AJ40" s="2">
        <v>0</v>
      </c>
      <c r="AK40" s="2">
        <v>0</v>
      </c>
      <c r="AL40" s="2">
        <v>5</v>
      </c>
      <c r="AM40" s="2">
        <v>0</v>
      </c>
      <c r="AN40" s="2">
        <v>1</v>
      </c>
      <c r="AO40" s="2">
        <v>5</v>
      </c>
      <c r="AP40" s="2">
        <v>5</v>
      </c>
      <c r="AQ40" s="2">
        <v>1</v>
      </c>
      <c r="AR40" s="2">
        <v>0.4</v>
      </c>
      <c r="AS40" s="2">
        <v>2</v>
      </c>
      <c r="AT40" s="2">
        <v>5</v>
      </c>
      <c r="AU40" s="2">
        <v>0</v>
      </c>
      <c r="AV40" s="2">
        <v>9002.8645151999899</v>
      </c>
      <c r="AW40" s="2">
        <v>45014.322575999999</v>
      </c>
      <c r="AX40" s="2">
        <v>5</v>
      </c>
      <c r="AY40" s="2">
        <v>8949.080645</v>
      </c>
      <c r="AZ40" s="2">
        <v>0</v>
      </c>
      <c r="BA40" s="2">
        <v>0</v>
      </c>
      <c r="BB40" s="2">
        <v>5</v>
      </c>
      <c r="BC40" s="2">
        <v>0</v>
      </c>
      <c r="BD40" s="2">
        <v>0.4</v>
      </c>
      <c r="BE40" s="2">
        <v>2</v>
      </c>
      <c r="BF40" s="2">
        <v>5</v>
      </c>
      <c r="BG40" s="2">
        <v>0</v>
      </c>
      <c r="BH40" s="2">
        <v>0.442859865115864</v>
      </c>
      <c r="BI40" s="2">
        <v>2.21429932557932</v>
      </c>
      <c r="BJ40" s="2">
        <v>5</v>
      </c>
      <c r="BK40" s="2">
        <v>0.45360356661439899</v>
      </c>
      <c r="BL40" s="2">
        <v>-5212.5989877674501</v>
      </c>
      <c r="BM40" s="2">
        <v>-26062.994938837201</v>
      </c>
      <c r="BN40" s="2">
        <v>5</v>
      </c>
      <c r="BO40" s="2">
        <v>-5249.0416952523401</v>
      </c>
      <c r="BP40" s="2">
        <v>2358.9579200285598</v>
      </c>
      <c r="BQ40" s="2">
        <v>11794.7896001428</v>
      </c>
      <c r="BR40" s="2">
        <v>5</v>
      </c>
      <c r="BS40" s="2">
        <v>2847.5542003816699</v>
      </c>
      <c r="BT40" s="2">
        <v>-1</v>
      </c>
      <c r="BU40" s="2">
        <v>-5</v>
      </c>
      <c r="BV40" s="2">
        <v>5</v>
      </c>
      <c r="BW40" s="2">
        <v>-1</v>
      </c>
      <c r="BX40" s="2">
        <v>-5212.5989877674501</v>
      </c>
      <c r="BY40" s="2">
        <v>-26062.994938837201</v>
      </c>
      <c r="BZ40" s="2">
        <v>5</v>
      </c>
      <c r="CA40" s="2">
        <v>-5249.0416952523401</v>
      </c>
      <c r="CB40" s="2">
        <v>2358.9579200285598</v>
      </c>
      <c r="CC40" s="2">
        <v>11794.7896001428</v>
      </c>
      <c r="CD40" s="2">
        <v>5</v>
      </c>
      <c r="CE40" s="2">
        <v>2847.5542003816699</v>
      </c>
    </row>
    <row r="41" spans="2:83" s="2" customFormat="1" x14ac:dyDescent="0.3">
      <c r="B41" s="2">
        <v>2</v>
      </c>
      <c r="C41" s="2">
        <v>2018</v>
      </c>
      <c r="D41" s="2">
        <v>9</v>
      </c>
      <c r="E41" s="2">
        <v>63</v>
      </c>
      <c r="F41" s="2">
        <v>7</v>
      </c>
      <c r="G41" s="2">
        <v>9</v>
      </c>
      <c r="H41" s="2">
        <v>165</v>
      </c>
      <c r="I41" s="2">
        <v>1155</v>
      </c>
      <c r="J41" s="2">
        <v>7</v>
      </c>
      <c r="K41" s="2">
        <v>165</v>
      </c>
      <c r="L41" s="2">
        <v>2.4285714285714199</v>
      </c>
      <c r="M41" s="2">
        <v>17</v>
      </c>
      <c r="N41" s="2">
        <v>7</v>
      </c>
      <c r="O41" s="2">
        <v>2</v>
      </c>
      <c r="P41" s="2">
        <v>8326.8428571428503</v>
      </c>
      <c r="Q41" s="2">
        <v>58287.9</v>
      </c>
      <c r="R41" s="2">
        <v>7</v>
      </c>
      <c r="S41" s="2">
        <v>8372.1</v>
      </c>
      <c r="T41" s="2">
        <v>0.85714285714285698</v>
      </c>
      <c r="U41" s="2">
        <v>6</v>
      </c>
      <c r="V41" s="2">
        <v>7</v>
      </c>
      <c r="W41" s="2">
        <v>1</v>
      </c>
      <c r="X41" s="2">
        <v>0.14285714285714199</v>
      </c>
      <c r="Y41" s="2">
        <v>1</v>
      </c>
      <c r="Z41" s="2">
        <v>7</v>
      </c>
      <c r="AA41" s="2">
        <v>0</v>
      </c>
      <c r="AB41" s="2">
        <v>0</v>
      </c>
      <c r="AC41" s="2">
        <v>0</v>
      </c>
      <c r="AD41" s="2">
        <v>7</v>
      </c>
      <c r="AE41" s="2">
        <v>0</v>
      </c>
      <c r="AF41" s="2">
        <v>0</v>
      </c>
      <c r="AG41" s="2">
        <v>0</v>
      </c>
      <c r="AH41" s="2">
        <v>7</v>
      </c>
      <c r="AI41" s="2">
        <v>0</v>
      </c>
      <c r="AJ41" s="2">
        <v>0</v>
      </c>
      <c r="AK41" s="2">
        <v>0</v>
      </c>
      <c r="AL41" s="2">
        <v>7</v>
      </c>
      <c r="AM41" s="2">
        <v>0</v>
      </c>
      <c r="AN41" s="2">
        <v>1</v>
      </c>
      <c r="AO41" s="2">
        <v>7</v>
      </c>
      <c r="AP41" s="2">
        <v>7</v>
      </c>
      <c r="AQ41" s="2">
        <v>1</v>
      </c>
      <c r="AR41" s="2">
        <v>0.28571428571428498</v>
      </c>
      <c r="AS41" s="2">
        <v>2</v>
      </c>
      <c r="AT41" s="2">
        <v>7</v>
      </c>
      <c r="AU41" s="2">
        <v>0</v>
      </c>
      <c r="AV41" s="2">
        <v>5073.4032257142799</v>
      </c>
      <c r="AW41" s="2">
        <v>35513.82258</v>
      </c>
      <c r="AX41" s="2">
        <v>7</v>
      </c>
      <c r="AY41" s="2">
        <v>5564.6290319999998</v>
      </c>
      <c r="AZ41" s="2">
        <v>0</v>
      </c>
      <c r="BA41" s="2">
        <v>0</v>
      </c>
      <c r="BB41" s="2">
        <v>7</v>
      </c>
      <c r="BC41" s="2">
        <v>0</v>
      </c>
      <c r="BD41" s="2">
        <v>0</v>
      </c>
      <c r="BE41" s="2">
        <v>0</v>
      </c>
      <c r="BF41" s="2">
        <v>7</v>
      </c>
      <c r="BG41" s="2">
        <v>0</v>
      </c>
      <c r="BH41" s="2">
        <v>0.56325130868428097</v>
      </c>
      <c r="BI41" s="2">
        <v>3.9427591607899601</v>
      </c>
      <c r="BJ41" s="2">
        <v>7</v>
      </c>
      <c r="BK41" s="2">
        <v>0.58549044779958404</v>
      </c>
      <c r="BL41" s="2">
        <v>-9196.0273135934403</v>
      </c>
      <c r="BM41" s="2">
        <v>-64372.191195154002</v>
      </c>
      <c r="BN41" s="2">
        <v>7</v>
      </c>
      <c r="BO41" s="2">
        <v>-8735.0019066604</v>
      </c>
      <c r="BP41" s="2">
        <v>-285.97153298652802</v>
      </c>
      <c r="BQ41" s="2">
        <v>-2001.80073090569</v>
      </c>
      <c r="BR41" s="2">
        <v>7</v>
      </c>
      <c r="BS41" s="2">
        <v>-291.77677144601898</v>
      </c>
      <c r="BT41" s="2">
        <v>-1</v>
      </c>
      <c r="BU41" s="2">
        <v>-7</v>
      </c>
      <c r="BV41" s="2">
        <v>7</v>
      </c>
      <c r="BW41" s="2">
        <v>-1</v>
      </c>
      <c r="BX41" s="2">
        <v>-9196.0273135934403</v>
      </c>
      <c r="BY41" s="2">
        <v>-64372.191195154002</v>
      </c>
      <c r="BZ41" s="2">
        <v>7</v>
      </c>
      <c r="CA41" s="2">
        <v>-8735.0019066604</v>
      </c>
      <c r="CB41" s="2">
        <v>-285.97153298652802</v>
      </c>
      <c r="CC41" s="2">
        <v>-2001.80073090569</v>
      </c>
      <c r="CD41" s="2">
        <v>7</v>
      </c>
      <c r="CE41" s="2">
        <v>-291.77677144601898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B804-B306-44E8-B21F-F79FE816B611}">
  <dimension ref="B2:CE27"/>
  <sheetViews>
    <sheetView workbookViewId="0">
      <selection activeCell="I18" sqref="I18"/>
    </sheetView>
  </sheetViews>
  <sheetFormatPr defaultRowHeight="16.5" x14ac:dyDescent="0.3"/>
  <cols>
    <col min="2" max="2" width="14.125" bestFit="1" customWidth="1"/>
  </cols>
  <sheetData>
    <row r="2" spans="2:83" x14ac:dyDescent="0.3">
      <c r="D2" t="s">
        <v>0</v>
      </c>
      <c r="E2" t="s">
        <v>0</v>
      </c>
      <c r="F2" t="s">
        <v>0</v>
      </c>
      <c r="G2" t="s">
        <v>0</v>
      </c>
      <c r="H2" t="s">
        <v>1</v>
      </c>
      <c r="I2" t="s">
        <v>1</v>
      </c>
      <c r="J2" t="s">
        <v>1</v>
      </c>
      <c r="K2" t="s">
        <v>1</v>
      </c>
      <c r="L2" t="s">
        <v>2</v>
      </c>
      <c r="M2" t="s">
        <v>2</v>
      </c>
      <c r="N2" t="s">
        <v>2</v>
      </c>
      <c r="O2" t="s">
        <v>2</v>
      </c>
      <c r="P2" t="s">
        <v>3</v>
      </c>
      <c r="Q2" t="s">
        <v>3</v>
      </c>
      <c r="R2" t="s">
        <v>3</v>
      </c>
      <c r="S2" t="s">
        <v>3</v>
      </c>
      <c r="T2" t="s">
        <v>5</v>
      </c>
      <c r="U2" t="s">
        <v>5</v>
      </c>
      <c r="V2" t="s">
        <v>5</v>
      </c>
      <c r="W2" t="s">
        <v>5</v>
      </c>
      <c r="X2" t="s">
        <v>6</v>
      </c>
      <c r="Y2" t="s">
        <v>6</v>
      </c>
      <c r="Z2" t="s">
        <v>6</v>
      </c>
      <c r="AA2" t="s">
        <v>6</v>
      </c>
      <c r="AB2" t="s">
        <v>7</v>
      </c>
      <c r="AC2" t="s">
        <v>7</v>
      </c>
      <c r="AD2" t="s">
        <v>7</v>
      </c>
      <c r="AE2" t="s">
        <v>7</v>
      </c>
      <c r="AF2" t="s">
        <v>8</v>
      </c>
      <c r="AG2" t="s">
        <v>8</v>
      </c>
      <c r="AH2" t="s">
        <v>8</v>
      </c>
      <c r="AI2" t="s">
        <v>8</v>
      </c>
      <c r="AJ2" t="s">
        <v>9</v>
      </c>
      <c r="AK2" t="s">
        <v>9</v>
      </c>
      <c r="AL2" t="s">
        <v>9</v>
      </c>
      <c r="AM2" t="s">
        <v>9</v>
      </c>
      <c r="AN2" t="s">
        <v>10</v>
      </c>
      <c r="AO2" t="s">
        <v>10</v>
      </c>
      <c r="AP2" t="s">
        <v>10</v>
      </c>
      <c r="AQ2" t="s">
        <v>10</v>
      </c>
      <c r="AR2" t="s">
        <v>11</v>
      </c>
      <c r="AS2" t="s">
        <v>11</v>
      </c>
      <c r="AT2" t="s">
        <v>11</v>
      </c>
      <c r="AU2" t="s">
        <v>11</v>
      </c>
      <c r="AV2" t="s">
        <v>12</v>
      </c>
      <c r="AW2" t="s">
        <v>12</v>
      </c>
      <c r="AX2" t="s">
        <v>12</v>
      </c>
      <c r="AY2" t="s">
        <v>12</v>
      </c>
      <c r="AZ2" t="s">
        <v>13</v>
      </c>
      <c r="BA2" t="s">
        <v>13</v>
      </c>
      <c r="BB2" t="s">
        <v>13</v>
      </c>
      <c r="BC2" t="s">
        <v>13</v>
      </c>
      <c r="BD2" t="s">
        <v>20</v>
      </c>
      <c r="BE2" t="s">
        <v>20</v>
      </c>
      <c r="BF2" t="s">
        <v>20</v>
      </c>
      <c r="BG2" t="s">
        <v>20</v>
      </c>
      <c r="BH2" t="s">
        <v>14</v>
      </c>
      <c r="BI2" t="s">
        <v>14</v>
      </c>
      <c r="BJ2" t="s">
        <v>14</v>
      </c>
      <c r="BK2" t="s">
        <v>14</v>
      </c>
      <c r="BL2" t="s">
        <v>15</v>
      </c>
      <c r="BM2" t="s">
        <v>15</v>
      </c>
      <c r="BN2" t="s">
        <v>15</v>
      </c>
      <c r="BO2" t="s">
        <v>15</v>
      </c>
      <c r="BP2" t="s">
        <v>16</v>
      </c>
      <c r="BQ2" t="s">
        <v>16</v>
      </c>
      <c r="BR2" t="s">
        <v>16</v>
      </c>
      <c r="BS2" t="s">
        <v>16</v>
      </c>
      <c r="BT2" t="s">
        <v>22</v>
      </c>
      <c r="BU2" t="s">
        <v>22</v>
      </c>
      <c r="BV2" t="s">
        <v>22</v>
      </c>
      <c r="BW2" t="s">
        <v>22</v>
      </c>
      <c r="BX2" t="s">
        <v>23</v>
      </c>
      <c r="BY2" t="s">
        <v>23</v>
      </c>
      <c r="BZ2" t="s">
        <v>23</v>
      </c>
      <c r="CA2" t="s">
        <v>23</v>
      </c>
      <c r="CB2" t="s">
        <v>24</v>
      </c>
      <c r="CC2" t="s">
        <v>24</v>
      </c>
      <c r="CD2" t="s">
        <v>24</v>
      </c>
      <c r="CE2" t="s">
        <v>24</v>
      </c>
    </row>
    <row r="3" spans="2:83" x14ac:dyDescent="0.3">
      <c r="D3" t="s">
        <v>17</v>
      </c>
      <c r="E3" t="s">
        <v>18</v>
      </c>
      <c r="F3" t="s">
        <v>19</v>
      </c>
      <c r="G3" t="s">
        <v>21</v>
      </c>
      <c r="H3" t="s">
        <v>17</v>
      </c>
      <c r="I3" t="s">
        <v>18</v>
      </c>
      <c r="J3" t="s">
        <v>19</v>
      </c>
      <c r="K3" t="s">
        <v>21</v>
      </c>
      <c r="L3" t="s">
        <v>17</v>
      </c>
      <c r="M3" t="s">
        <v>18</v>
      </c>
      <c r="N3" t="s">
        <v>19</v>
      </c>
      <c r="O3" t="s">
        <v>21</v>
      </c>
      <c r="P3" t="s">
        <v>17</v>
      </c>
      <c r="Q3" t="s">
        <v>18</v>
      </c>
      <c r="R3" t="s">
        <v>19</v>
      </c>
      <c r="S3" t="s">
        <v>21</v>
      </c>
      <c r="T3" t="s">
        <v>17</v>
      </c>
      <c r="U3" t="s">
        <v>18</v>
      </c>
      <c r="V3" t="s">
        <v>19</v>
      </c>
      <c r="W3" t="s">
        <v>21</v>
      </c>
      <c r="X3" t="s">
        <v>17</v>
      </c>
      <c r="Y3" t="s">
        <v>18</v>
      </c>
      <c r="Z3" t="s">
        <v>19</v>
      </c>
      <c r="AA3" t="s">
        <v>21</v>
      </c>
      <c r="AB3" t="s">
        <v>17</v>
      </c>
      <c r="AC3" t="s">
        <v>18</v>
      </c>
      <c r="AD3" t="s">
        <v>19</v>
      </c>
      <c r="AE3" t="s">
        <v>21</v>
      </c>
      <c r="AF3" t="s">
        <v>17</v>
      </c>
      <c r="AG3" t="s">
        <v>18</v>
      </c>
      <c r="AH3" t="s">
        <v>19</v>
      </c>
      <c r="AI3" t="s">
        <v>21</v>
      </c>
      <c r="AJ3" t="s">
        <v>17</v>
      </c>
      <c r="AK3" t="s">
        <v>18</v>
      </c>
      <c r="AL3" t="s">
        <v>19</v>
      </c>
      <c r="AM3" t="s">
        <v>21</v>
      </c>
      <c r="AN3" t="s">
        <v>17</v>
      </c>
      <c r="AO3" t="s">
        <v>18</v>
      </c>
      <c r="AP3" t="s">
        <v>19</v>
      </c>
      <c r="AQ3" t="s">
        <v>21</v>
      </c>
      <c r="AR3" t="s">
        <v>17</v>
      </c>
      <c r="AS3" t="s">
        <v>18</v>
      </c>
      <c r="AT3" t="s">
        <v>19</v>
      </c>
      <c r="AU3" t="s">
        <v>21</v>
      </c>
      <c r="AV3" t="s">
        <v>17</v>
      </c>
      <c r="AW3" t="s">
        <v>18</v>
      </c>
      <c r="AX3" t="s">
        <v>19</v>
      </c>
      <c r="AY3" t="s">
        <v>21</v>
      </c>
      <c r="AZ3" t="s">
        <v>17</v>
      </c>
      <c r="BA3" t="s">
        <v>18</v>
      </c>
      <c r="BB3" t="s">
        <v>19</v>
      </c>
      <c r="BC3" t="s">
        <v>21</v>
      </c>
      <c r="BD3" t="s">
        <v>17</v>
      </c>
      <c r="BE3" t="s">
        <v>18</v>
      </c>
      <c r="BF3" t="s">
        <v>19</v>
      </c>
      <c r="BG3" t="s">
        <v>21</v>
      </c>
      <c r="BH3" t="s">
        <v>17</v>
      </c>
      <c r="BI3" t="s">
        <v>18</v>
      </c>
      <c r="BJ3" t="s">
        <v>19</v>
      </c>
      <c r="BK3" t="s">
        <v>21</v>
      </c>
      <c r="BL3" t="s">
        <v>17</v>
      </c>
      <c r="BM3" t="s">
        <v>18</v>
      </c>
      <c r="BN3" t="s">
        <v>19</v>
      </c>
      <c r="BO3" t="s">
        <v>21</v>
      </c>
      <c r="BP3" t="s">
        <v>17</v>
      </c>
      <c r="BQ3" t="s">
        <v>18</v>
      </c>
      <c r="BR3" t="s">
        <v>19</v>
      </c>
      <c r="BS3" t="s">
        <v>21</v>
      </c>
      <c r="BT3" t="s">
        <v>17</v>
      </c>
      <c r="BU3" t="s">
        <v>18</v>
      </c>
      <c r="BV3" t="s">
        <v>19</v>
      </c>
      <c r="BW3" t="s">
        <v>21</v>
      </c>
      <c r="BX3" t="s">
        <v>17</v>
      </c>
      <c r="BY3" t="s">
        <v>18</v>
      </c>
      <c r="BZ3" t="s">
        <v>19</v>
      </c>
      <c r="CA3" t="s">
        <v>21</v>
      </c>
      <c r="CB3" t="s">
        <v>17</v>
      </c>
      <c r="CC3" t="s">
        <v>18</v>
      </c>
      <c r="CD3" t="s">
        <v>19</v>
      </c>
      <c r="CE3" t="s">
        <v>21</v>
      </c>
    </row>
    <row r="4" spans="2:83" x14ac:dyDescent="0.3">
      <c r="B4" t="s">
        <v>25</v>
      </c>
      <c r="C4" t="s">
        <v>4</v>
      </c>
    </row>
    <row r="5" spans="2:83" x14ac:dyDescent="0.3">
      <c r="B5">
        <v>-1</v>
      </c>
      <c r="C5">
        <v>1974</v>
      </c>
      <c r="D5">
        <v>1</v>
      </c>
      <c r="E5">
        <v>9</v>
      </c>
      <c r="F5">
        <v>9</v>
      </c>
      <c r="G5">
        <v>1</v>
      </c>
      <c r="H5">
        <v>210</v>
      </c>
      <c r="I5">
        <v>1890</v>
      </c>
      <c r="J5">
        <v>9</v>
      </c>
      <c r="K5">
        <v>210</v>
      </c>
      <c r="L5">
        <v>2</v>
      </c>
      <c r="M5">
        <v>18</v>
      </c>
      <c r="N5">
        <v>9</v>
      </c>
      <c r="O5">
        <v>2</v>
      </c>
      <c r="P5">
        <v>8980.5777777777694</v>
      </c>
      <c r="Q5">
        <v>80825.2</v>
      </c>
      <c r="R5">
        <v>9</v>
      </c>
      <c r="S5">
        <v>9311</v>
      </c>
      <c r="T5">
        <v>0.22222222222222199</v>
      </c>
      <c r="U5">
        <v>2</v>
      </c>
      <c r="V5">
        <v>9</v>
      </c>
      <c r="W5">
        <v>0</v>
      </c>
      <c r="X5">
        <v>0.77777777777777701</v>
      </c>
      <c r="Y5">
        <v>7</v>
      </c>
      <c r="Z5">
        <v>9</v>
      </c>
      <c r="AA5">
        <v>1</v>
      </c>
      <c r="AB5">
        <v>0</v>
      </c>
      <c r="AC5">
        <v>0</v>
      </c>
      <c r="AD5">
        <v>9</v>
      </c>
      <c r="AE5">
        <v>0</v>
      </c>
      <c r="AF5">
        <v>0</v>
      </c>
      <c r="AG5">
        <v>0</v>
      </c>
      <c r="AH5">
        <v>9</v>
      </c>
      <c r="AI5">
        <v>0</v>
      </c>
      <c r="AJ5">
        <v>0</v>
      </c>
      <c r="AK5">
        <v>0</v>
      </c>
      <c r="AL5">
        <v>9</v>
      </c>
      <c r="AM5">
        <v>0</v>
      </c>
      <c r="AN5">
        <v>1</v>
      </c>
      <c r="AO5">
        <v>9</v>
      </c>
      <c r="AP5">
        <v>9</v>
      </c>
      <c r="AQ5">
        <v>1</v>
      </c>
      <c r="AR5">
        <v>0.66666666666666596</v>
      </c>
      <c r="AS5">
        <v>6</v>
      </c>
      <c r="AT5">
        <v>9</v>
      </c>
      <c r="AU5">
        <v>1</v>
      </c>
      <c r="AV5">
        <v>22676.105734444402</v>
      </c>
      <c r="AW5">
        <v>204084.95160999999</v>
      </c>
      <c r="AX5">
        <v>9</v>
      </c>
      <c r="AY5">
        <v>20952.35484</v>
      </c>
      <c r="AZ5">
        <v>77.592222222222205</v>
      </c>
      <c r="BA5">
        <v>698.33</v>
      </c>
      <c r="BB5">
        <v>9</v>
      </c>
      <c r="BC5">
        <v>33</v>
      </c>
      <c r="BD5">
        <v>1.88888888888888</v>
      </c>
      <c r="BE5">
        <v>17</v>
      </c>
      <c r="BF5">
        <v>9</v>
      </c>
      <c r="BG5">
        <v>2</v>
      </c>
      <c r="BH5">
        <v>0.35366143002595601</v>
      </c>
      <c r="BI5">
        <v>3.1829528702336001</v>
      </c>
      <c r="BJ5">
        <v>9</v>
      </c>
      <c r="BK5">
        <v>0.28593278914438103</v>
      </c>
      <c r="BL5">
        <v>8416.1268535953895</v>
      </c>
      <c r="BM5">
        <v>75745.141682358502</v>
      </c>
      <c r="BN5">
        <v>9</v>
      </c>
      <c r="BO5">
        <v>6740.9209386402399</v>
      </c>
      <c r="BP5">
        <v>6.4349783145891903</v>
      </c>
      <c r="BQ5">
        <v>57.914804831302703</v>
      </c>
      <c r="BR5">
        <v>9</v>
      </c>
      <c r="BS5">
        <v>305.11344411788201</v>
      </c>
      <c r="BT5">
        <v>1.7777777777777699</v>
      </c>
      <c r="BU5">
        <v>16</v>
      </c>
      <c r="BV5">
        <v>9</v>
      </c>
      <c r="BW5">
        <v>2</v>
      </c>
      <c r="BX5">
        <v>8416.1268535953895</v>
      </c>
      <c r="BY5">
        <v>75745.141682358502</v>
      </c>
      <c r="BZ5">
        <v>9</v>
      </c>
      <c r="CA5">
        <v>6740.9209386402399</v>
      </c>
      <c r="CB5">
        <v>6.4349783145891903</v>
      </c>
      <c r="CC5">
        <v>57.914804831302703</v>
      </c>
      <c r="CD5">
        <v>9</v>
      </c>
      <c r="CE5">
        <v>305.11344411788201</v>
      </c>
    </row>
    <row r="6" spans="2:83" x14ac:dyDescent="0.3">
      <c r="B6">
        <v>-1</v>
      </c>
      <c r="C6">
        <v>1980</v>
      </c>
      <c r="D6">
        <v>2</v>
      </c>
      <c r="E6">
        <v>22</v>
      </c>
      <c r="F6">
        <v>11</v>
      </c>
      <c r="G6">
        <v>2</v>
      </c>
      <c r="H6">
        <v>191.363636363636</v>
      </c>
      <c r="I6">
        <v>2105</v>
      </c>
      <c r="J6">
        <v>11</v>
      </c>
      <c r="K6">
        <v>205</v>
      </c>
      <c r="L6">
        <v>2.1818181818181799</v>
      </c>
      <c r="M6">
        <v>24</v>
      </c>
      <c r="N6">
        <v>11</v>
      </c>
      <c r="O6">
        <v>2</v>
      </c>
      <c r="P6">
        <v>6993.5818181818104</v>
      </c>
      <c r="Q6">
        <v>76929.399999999994</v>
      </c>
      <c r="R6">
        <v>11</v>
      </c>
      <c r="S6">
        <v>5584</v>
      </c>
      <c r="T6">
        <v>0</v>
      </c>
      <c r="U6">
        <v>0</v>
      </c>
      <c r="V6">
        <v>11</v>
      </c>
      <c r="W6">
        <v>0</v>
      </c>
      <c r="X6">
        <v>0.90909090909090895</v>
      </c>
      <c r="Y6">
        <v>10</v>
      </c>
      <c r="Z6">
        <v>11</v>
      </c>
      <c r="AA6">
        <v>1</v>
      </c>
      <c r="AB6">
        <v>9.0909090909090898E-2</v>
      </c>
      <c r="AC6">
        <v>1</v>
      </c>
      <c r="AD6">
        <v>11</v>
      </c>
      <c r="AE6">
        <v>0</v>
      </c>
      <c r="AF6">
        <v>0.63636363636363602</v>
      </c>
      <c r="AG6">
        <v>7</v>
      </c>
      <c r="AH6">
        <v>11</v>
      </c>
      <c r="AI6">
        <v>1</v>
      </c>
      <c r="AJ6">
        <v>0</v>
      </c>
      <c r="AK6">
        <v>0</v>
      </c>
      <c r="AL6">
        <v>11</v>
      </c>
      <c r="AM6">
        <v>0</v>
      </c>
      <c r="AN6">
        <v>0.36363636363636298</v>
      </c>
      <c r="AO6">
        <v>4</v>
      </c>
      <c r="AP6">
        <v>11</v>
      </c>
      <c r="AQ6">
        <v>0</v>
      </c>
      <c r="AR6">
        <v>0.45454545454545398</v>
      </c>
      <c r="AS6">
        <v>5</v>
      </c>
      <c r="AT6">
        <v>11</v>
      </c>
      <c r="AU6">
        <v>0</v>
      </c>
      <c r="AV6">
        <v>22980.9457460909</v>
      </c>
      <c r="AW6">
        <v>252790.403207</v>
      </c>
      <c r="AX6">
        <v>11</v>
      </c>
      <c r="AY6">
        <v>20738.91935</v>
      </c>
      <c r="AZ6">
        <v>154.53909090908999</v>
      </c>
      <c r="BA6">
        <v>1699.93</v>
      </c>
      <c r="BB6">
        <v>11</v>
      </c>
      <c r="BC6">
        <v>96.8</v>
      </c>
      <c r="BD6">
        <v>1.27272727272727</v>
      </c>
      <c r="BE6">
        <v>14</v>
      </c>
      <c r="BF6">
        <v>11</v>
      </c>
      <c r="BG6">
        <v>1</v>
      </c>
      <c r="BH6">
        <v>0.422234070709464</v>
      </c>
      <c r="BI6">
        <v>4.6445747778040998</v>
      </c>
      <c r="BJ6">
        <v>11</v>
      </c>
      <c r="BK6">
        <v>0.42748529691478099</v>
      </c>
      <c r="BL6">
        <v>8681.6881425156698</v>
      </c>
      <c r="BM6">
        <v>95498.569567672297</v>
      </c>
      <c r="BN6">
        <v>11</v>
      </c>
      <c r="BO6">
        <v>6450.9421954202899</v>
      </c>
      <c r="BP6">
        <v>-1979.2674694211</v>
      </c>
      <c r="BQ6">
        <v>-21771.942163632099</v>
      </c>
      <c r="BR6">
        <v>11</v>
      </c>
      <c r="BS6">
        <v>-3355.1690691141298</v>
      </c>
      <c r="BT6">
        <v>2</v>
      </c>
      <c r="BU6">
        <v>22</v>
      </c>
      <c r="BV6">
        <v>11</v>
      </c>
      <c r="BW6">
        <v>2</v>
      </c>
      <c r="BX6">
        <v>8681.6881425156698</v>
      </c>
      <c r="BY6">
        <v>95498.569567672297</v>
      </c>
      <c r="BZ6">
        <v>11</v>
      </c>
      <c r="CA6">
        <v>6450.9421954202899</v>
      </c>
      <c r="CB6">
        <v>-1979.2674694211</v>
      </c>
      <c r="CC6">
        <v>-21771.942163632099</v>
      </c>
      <c r="CD6">
        <v>11</v>
      </c>
      <c r="CE6">
        <v>-3355.1690691141298</v>
      </c>
    </row>
    <row r="7" spans="2:83" x14ac:dyDescent="0.3">
      <c r="B7">
        <v>-1</v>
      </c>
      <c r="C7">
        <v>1982</v>
      </c>
      <c r="D7">
        <v>2</v>
      </c>
      <c r="E7">
        <v>10</v>
      </c>
      <c r="F7">
        <v>5</v>
      </c>
      <c r="G7">
        <v>2</v>
      </c>
      <c r="H7">
        <v>205</v>
      </c>
      <c r="I7">
        <v>1025</v>
      </c>
      <c r="J7">
        <v>5</v>
      </c>
      <c r="K7">
        <v>205</v>
      </c>
      <c r="L7">
        <v>2.2000000000000002</v>
      </c>
      <c r="M7">
        <v>11</v>
      </c>
      <c r="N7">
        <v>5</v>
      </c>
      <c r="O7">
        <v>2</v>
      </c>
      <c r="P7">
        <v>7579.98</v>
      </c>
      <c r="Q7">
        <v>37899.9</v>
      </c>
      <c r="R7">
        <v>5</v>
      </c>
      <c r="S7">
        <v>7396</v>
      </c>
      <c r="T7">
        <v>0.2</v>
      </c>
      <c r="U7">
        <v>1</v>
      </c>
      <c r="V7">
        <v>5</v>
      </c>
      <c r="W7">
        <v>0</v>
      </c>
      <c r="X7">
        <v>0.8</v>
      </c>
      <c r="Y7">
        <v>4</v>
      </c>
      <c r="Z7">
        <v>5</v>
      </c>
      <c r="AA7">
        <v>1</v>
      </c>
      <c r="AB7">
        <v>0</v>
      </c>
      <c r="AC7">
        <v>0</v>
      </c>
      <c r="AD7">
        <v>5</v>
      </c>
      <c r="AE7">
        <v>0</v>
      </c>
      <c r="AF7">
        <v>0</v>
      </c>
      <c r="AG7">
        <v>0</v>
      </c>
      <c r="AH7">
        <v>5</v>
      </c>
      <c r="AI7">
        <v>0</v>
      </c>
      <c r="AJ7">
        <v>0</v>
      </c>
      <c r="AK7">
        <v>0</v>
      </c>
      <c r="AL7">
        <v>5</v>
      </c>
      <c r="AM7">
        <v>0</v>
      </c>
      <c r="AN7">
        <v>1</v>
      </c>
      <c r="AO7">
        <v>5</v>
      </c>
      <c r="AP7">
        <v>5</v>
      </c>
      <c r="AQ7">
        <v>1</v>
      </c>
      <c r="AR7">
        <v>0.6</v>
      </c>
      <c r="AS7">
        <v>3</v>
      </c>
      <c r="AT7">
        <v>5</v>
      </c>
      <c r="AU7">
        <v>1</v>
      </c>
      <c r="AV7">
        <v>48845.245164</v>
      </c>
      <c r="AW7">
        <v>244226.22581999999</v>
      </c>
      <c r="AX7">
        <v>5</v>
      </c>
      <c r="AY7">
        <v>45077.225810000004</v>
      </c>
      <c r="AZ7">
        <v>271.25400000000002</v>
      </c>
      <c r="BA7">
        <v>1356.27</v>
      </c>
      <c r="BB7">
        <v>5</v>
      </c>
      <c r="BC7">
        <v>191.23</v>
      </c>
      <c r="BD7">
        <v>2.6</v>
      </c>
      <c r="BE7">
        <v>13</v>
      </c>
      <c r="BF7">
        <v>5</v>
      </c>
      <c r="BG7">
        <v>3</v>
      </c>
      <c r="BH7">
        <v>0.41994097019815502</v>
      </c>
      <c r="BI7">
        <v>2.0997048509907699</v>
      </c>
      <c r="BJ7">
        <v>5</v>
      </c>
      <c r="BK7">
        <v>0.380600161965643</v>
      </c>
      <c r="BL7">
        <v>34552.289236295903</v>
      </c>
      <c r="BM7">
        <v>172761.446181479</v>
      </c>
      <c r="BN7">
        <v>5</v>
      </c>
      <c r="BO7">
        <v>30805.340955232899</v>
      </c>
      <c r="BP7">
        <v>-1922.9757156003</v>
      </c>
      <c r="BQ7">
        <v>-9614.8785780015205</v>
      </c>
      <c r="BR7">
        <v>5</v>
      </c>
      <c r="BS7">
        <v>-2025.94446098192</v>
      </c>
      <c r="BT7">
        <v>0.4</v>
      </c>
      <c r="BU7">
        <v>2</v>
      </c>
      <c r="BV7">
        <v>5</v>
      </c>
      <c r="BW7">
        <v>0</v>
      </c>
      <c r="BX7">
        <v>34552.289236295903</v>
      </c>
      <c r="BY7">
        <v>172761.446181479</v>
      </c>
      <c r="BZ7">
        <v>5</v>
      </c>
      <c r="CA7">
        <v>30805.340955232899</v>
      </c>
      <c r="CB7">
        <v>-1922.9757156003</v>
      </c>
      <c r="CC7">
        <v>-9614.8785780015205</v>
      </c>
      <c r="CD7">
        <v>5</v>
      </c>
      <c r="CE7">
        <v>-2025.94446098192</v>
      </c>
    </row>
    <row r="8" spans="2:83" x14ac:dyDescent="0.3">
      <c r="B8">
        <v>-1</v>
      </c>
      <c r="C8">
        <v>1983</v>
      </c>
      <c r="D8">
        <v>2</v>
      </c>
      <c r="E8">
        <v>28</v>
      </c>
      <c r="F8">
        <v>14</v>
      </c>
      <c r="G8">
        <v>2</v>
      </c>
      <c r="H8">
        <v>205</v>
      </c>
      <c r="I8">
        <v>2870</v>
      </c>
      <c r="J8">
        <v>14</v>
      </c>
      <c r="K8">
        <v>205</v>
      </c>
      <c r="L8">
        <v>2.0714285714285698</v>
      </c>
      <c r="M8">
        <v>29</v>
      </c>
      <c r="N8">
        <v>14</v>
      </c>
      <c r="O8">
        <v>2</v>
      </c>
      <c r="P8">
        <v>7808.1928571428498</v>
      </c>
      <c r="Q8">
        <v>109314.7</v>
      </c>
      <c r="R8">
        <v>14</v>
      </c>
      <c r="S8">
        <v>6822.5</v>
      </c>
      <c r="T8">
        <v>7.1428571428571397E-2</v>
      </c>
      <c r="U8">
        <v>1</v>
      </c>
      <c r="V8">
        <v>14</v>
      </c>
      <c r="W8">
        <v>0</v>
      </c>
      <c r="X8">
        <v>0.92857142857142805</v>
      </c>
      <c r="Y8">
        <v>13</v>
      </c>
      <c r="Z8">
        <v>14</v>
      </c>
      <c r="AA8">
        <v>1</v>
      </c>
      <c r="AB8">
        <v>0</v>
      </c>
      <c r="AC8">
        <v>0</v>
      </c>
      <c r="AD8">
        <v>14</v>
      </c>
      <c r="AE8">
        <v>0</v>
      </c>
      <c r="AF8">
        <v>0.14285714285714199</v>
      </c>
      <c r="AG8">
        <v>2</v>
      </c>
      <c r="AH8">
        <v>14</v>
      </c>
      <c r="AI8">
        <v>0</v>
      </c>
      <c r="AJ8">
        <v>0</v>
      </c>
      <c r="AK8">
        <v>0</v>
      </c>
      <c r="AL8">
        <v>14</v>
      </c>
      <c r="AM8">
        <v>0</v>
      </c>
      <c r="AN8">
        <v>0.85714285714285698</v>
      </c>
      <c r="AO8">
        <v>12</v>
      </c>
      <c r="AP8">
        <v>14</v>
      </c>
      <c r="AQ8">
        <v>1</v>
      </c>
      <c r="AR8">
        <v>0.42857142857142799</v>
      </c>
      <c r="AS8">
        <v>6</v>
      </c>
      <c r="AT8">
        <v>14</v>
      </c>
      <c r="AU8">
        <v>0</v>
      </c>
      <c r="AV8">
        <v>21734.607142142799</v>
      </c>
      <c r="AW8">
        <v>304284.49998999998</v>
      </c>
      <c r="AX8">
        <v>14</v>
      </c>
      <c r="AY8">
        <v>18144.0241949999</v>
      </c>
      <c r="AZ8">
        <v>199.72785714285601</v>
      </c>
      <c r="BA8">
        <v>2796.1899999999901</v>
      </c>
      <c r="BB8">
        <v>14</v>
      </c>
      <c r="BC8">
        <v>158.89999999999901</v>
      </c>
      <c r="BD8">
        <v>1.8571428571428501</v>
      </c>
      <c r="BE8">
        <v>26</v>
      </c>
      <c r="BF8">
        <v>14</v>
      </c>
      <c r="BG8">
        <v>2</v>
      </c>
      <c r="BH8">
        <v>0.40947743294160999</v>
      </c>
      <c r="BI8">
        <v>5.7326840611825496</v>
      </c>
      <c r="BJ8">
        <v>14</v>
      </c>
      <c r="BK8">
        <v>0.41501355159987902</v>
      </c>
      <c r="BL8">
        <v>7452.5844121852797</v>
      </c>
      <c r="BM8">
        <v>104336.181770594</v>
      </c>
      <c r="BN8">
        <v>14</v>
      </c>
      <c r="BO8">
        <v>3852.1114464368302</v>
      </c>
      <c r="BP8">
        <v>-1137.7709449669701</v>
      </c>
      <c r="BQ8">
        <v>-15928.793229537499</v>
      </c>
      <c r="BR8">
        <v>14</v>
      </c>
      <c r="BS8">
        <v>-1927.8705635675799</v>
      </c>
      <c r="BT8">
        <v>1.8571428571428501</v>
      </c>
      <c r="BU8">
        <v>26</v>
      </c>
      <c r="BV8">
        <v>14</v>
      </c>
      <c r="BW8">
        <v>2</v>
      </c>
      <c r="BX8">
        <v>7452.5844121852797</v>
      </c>
      <c r="BY8">
        <v>104336.181770594</v>
      </c>
      <c r="BZ8">
        <v>14</v>
      </c>
      <c r="CA8">
        <v>3852.1114464368302</v>
      </c>
      <c r="CB8">
        <v>-1137.7709449669701</v>
      </c>
      <c r="CC8">
        <v>-15928.793229537499</v>
      </c>
      <c r="CD8">
        <v>14</v>
      </c>
      <c r="CE8">
        <v>-1927.8705635675799</v>
      </c>
    </row>
    <row r="9" spans="2:83" x14ac:dyDescent="0.3">
      <c r="B9">
        <v>-1</v>
      </c>
      <c r="C9">
        <v>1984</v>
      </c>
      <c r="D9">
        <v>2</v>
      </c>
      <c r="E9">
        <v>32</v>
      </c>
      <c r="F9">
        <v>16</v>
      </c>
      <c r="G9">
        <v>2</v>
      </c>
      <c r="H9">
        <v>205</v>
      </c>
      <c r="I9">
        <v>3280</v>
      </c>
      <c r="J9">
        <v>16</v>
      </c>
      <c r="K9">
        <v>205</v>
      </c>
      <c r="L9">
        <v>2.375</v>
      </c>
      <c r="M9">
        <v>38</v>
      </c>
      <c r="N9">
        <v>16</v>
      </c>
      <c r="O9">
        <v>2</v>
      </c>
      <c r="P9">
        <v>8277.1875</v>
      </c>
      <c r="Q9">
        <v>132435</v>
      </c>
      <c r="R9">
        <v>16</v>
      </c>
      <c r="S9">
        <v>7313</v>
      </c>
      <c r="T9">
        <v>0.375</v>
      </c>
      <c r="U9">
        <v>6</v>
      </c>
      <c r="V9">
        <v>16</v>
      </c>
      <c r="W9">
        <v>0</v>
      </c>
      <c r="X9">
        <v>0.5625</v>
      </c>
      <c r="Y9">
        <v>9</v>
      </c>
      <c r="Z9">
        <v>16</v>
      </c>
      <c r="AA9">
        <v>1</v>
      </c>
      <c r="AB9">
        <v>6.25E-2</v>
      </c>
      <c r="AC9">
        <v>1</v>
      </c>
      <c r="AD9">
        <v>16</v>
      </c>
      <c r="AE9">
        <v>0</v>
      </c>
      <c r="AF9">
        <v>0.25</v>
      </c>
      <c r="AG9">
        <v>4</v>
      </c>
      <c r="AH9">
        <v>16</v>
      </c>
      <c r="AI9">
        <v>0</v>
      </c>
      <c r="AJ9">
        <v>0</v>
      </c>
      <c r="AK9">
        <v>0</v>
      </c>
      <c r="AL9">
        <v>16</v>
      </c>
      <c r="AM9">
        <v>0</v>
      </c>
      <c r="AN9">
        <v>0.75</v>
      </c>
      <c r="AO9">
        <v>12</v>
      </c>
      <c r="AP9">
        <v>16</v>
      </c>
      <c r="AQ9">
        <v>1</v>
      </c>
      <c r="AR9">
        <v>0.5</v>
      </c>
      <c r="AS9">
        <v>8</v>
      </c>
      <c r="AT9">
        <v>16</v>
      </c>
      <c r="AU9">
        <v>0.5</v>
      </c>
      <c r="AV9">
        <v>28806.18248825</v>
      </c>
      <c r="AW9">
        <v>460898.91981200001</v>
      </c>
      <c r="AX9">
        <v>16</v>
      </c>
      <c r="AY9">
        <v>22210.548384999998</v>
      </c>
      <c r="AZ9">
        <v>173.13999999999899</v>
      </c>
      <c r="BA9">
        <v>2770.2399999999898</v>
      </c>
      <c r="BB9">
        <v>16</v>
      </c>
      <c r="BC9">
        <v>164.039999999999</v>
      </c>
      <c r="BD9">
        <v>1.75</v>
      </c>
      <c r="BE9">
        <v>28</v>
      </c>
      <c r="BF9">
        <v>16</v>
      </c>
      <c r="BG9">
        <v>2</v>
      </c>
      <c r="BH9">
        <v>0.41389118504375599</v>
      </c>
      <c r="BI9">
        <v>6.6222589607001003</v>
      </c>
      <c r="BJ9">
        <v>16</v>
      </c>
      <c r="BK9">
        <v>0.46336478794237401</v>
      </c>
      <c r="BL9">
        <v>14531.4590459347</v>
      </c>
      <c r="BM9">
        <v>232503.344734955</v>
      </c>
      <c r="BN9">
        <v>16</v>
      </c>
      <c r="BO9">
        <v>7888.0452559862997</v>
      </c>
      <c r="BP9">
        <v>-817.44018378216094</v>
      </c>
      <c r="BQ9">
        <v>-13079.042940514501</v>
      </c>
      <c r="BR9">
        <v>16</v>
      </c>
      <c r="BS9">
        <v>-2150.4156048711402</v>
      </c>
      <c r="BT9">
        <v>1.25</v>
      </c>
      <c r="BU9">
        <v>20</v>
      </c>
      <c r="BV9">
        <v>16</v>
      </c>
      <c r="BW9">
        <v>2</v>
      </c>
      <c r="BX9">
        <v>14531.4590459347</v>
      </c>
      <c r="BY9">
        <v>232503.344734955</v>
      </c>
      <c r="BZ9">
        <v>16</v>
      </c>
      <c r="CA9">
        <v>7888.0452559862997</v>
      </c>
      <c r="CB9">
        <v>-817.44018378216094</v>
      </c>
      <c r="CC9">
        <v>-13079.042940514501</v>
      </c>
      <c r="CD9">
        <v>16</v>
      </c>
      <c r="CE9">
        <v>-2150.4156048711402</v>
      </c>
    </row>
    <row r="10" spans="2:83" x14ac:dyDescent="0.3">
      <c r="B10">
        <v>-1</v>
      </c>
      <c r="C10">
        <v>1985</v>
      </c>
      <c r="D10">
        <v>3.5106382978723398</v>
      </c>
      <c r="E10">
        <v>165</v>
      </c>
      <c r="F10">
        <v>47</v>
      </c>
      <c r="G10">
        <v>4</v>
      </c>
      <c r="H10">
        <v>205</v>
      </c>
      <c r="I10">
        <v>9635</v>
      </c>
      <c r="J10">
        <v>47</v>
      </c>
      <c r="K10">
        <v>205</v>
      </c>
      <c r="L10">
        <v>2.6170212765957399</v>
      </c>
      <c r="M10">
        <v>123</v>
      </c>
      <c r="N10">
        <v>47</v>
      </c>
      <c r="O10">
        <v>2</v>
      </c>
      <c r="P10">
        <v>8634.0808510638199</v>
      </c>
      <c r="Q10">
        <v>405801.8</v>
      </c>
      <c r="R10">
        <v>47</v>
      </c>
      <c r="S10">
        <v>7775</v>
      </c>
      <c r="T10">
        <v>0.46808510638297801</v>
      </c>
      <c r="U10">
        <v>22</v>
      </c>
      <c r="V10">
        <v>47</v>
      </c>
      <c r="W10">
        <v>0</v>
      </c>
      <c r="X10">
        <v>0.53191489361702105</v>
      </c>
      <c r="Y10">
        <v>25</v>
      </c>
      <c r="Z10">
        <v>47</v>
      </c>
      <c r="AA10">
        <v>1</v>
      </c>
      <c r="AB10">
        <v>0</v>
      </c>
      <c r="AC10">
        <v>0</v>
      </c>
      <c r="AD10">
        <v>47</v>
      </c>
      <c r="AE10">
        <v>0</v>
      </c>
      <c r="AF10">
        <v>0.10638297872340401</v>
      </c>
      <c r="AG10">
        <v>5</v>
      </c>
      <c r="AH10">
        <v>47</v>
      </c>
      <c r="AI10">
        <v>0</v>
      </c>
      <c r="AJ10">
        <v>0</v>
      </c>
      <c r="AK10">
        <v>0</v>
      </c>
      <c r="AL10">
        <v>47</v>
      </c>
      <c r="AM10">
        <v>0</v>
      </c>
      <c r="AN10">
        <v>0.89361702127659504</v>
      </c>
      <c r="AO10">
        <v>42</v>
      </c>
      <c r="AP10">
        <v>47</v>
      </c>
      <c r="AQ10">
        <v>1</v>
      </c>
      <c r="AR10">
        <v>0.44680851063829702</v>
      </c>
      <c r="AS10">
        <v>21</v>
      </c>
      <c r="AT10">
        <v>47</v>
      </c>
      <c r="AU10">
        <v>0</v>
      </c>
      <c r="AV10">
        <v>18335.296022754799</v>
      </c>
      <c r="AW10">
        <v>861758.913069478</v>
      </c>
      <c r="AX10">
        <v>47</v>
      </c>
      <c r="AY10">
        <v>17938.90323</v>
      </c>
      <c r="AZ10">
        <v>386.533191489361</v>
      </c>
      <c r="BA10">
        <v>18167.059999999899</v>
      </c>
      <c r="BB10">
        <v>47</v>
      </c>
      <c r="BC10">
        <v>118.32</v>
      </c>
      <c r="BD10">
        <v>1.1489361702127601</v>
      </c>
      <c r="BE10">
        <v>54</v>
      </c>
      <c r="BF10">
        <v>47</v>
      </c>
      <c r="BG10">
        <v>1</v>
      </c>
      <c r="BH10">
        <v>0.44919947038494601</v>
      </c>
      <c r="BI10">
        <v>21.112375108092401</v>
      </c>
      <c r="BJ10">
        <v>47</v>
      </c>
      <c r="BK10">
        <v>0.478653064739403</v>
      </c>
      <c r="BL10">
        <v>4072.82735588781</v>
      </c>
      <c r="BM10">
        <v>191422.88572672699</v>
      </c>
      <c r="BN10">
        <v>47</v>
      </c>
      <c r="BO10">
        <v>3636.6906464608901</v>
      </c>
      <c r="BP10">
        <v>-232.70229165431701</v>
      </c>
      <c r="BQ10">
        <v>-10937.0077077529</v>
      </c>
      <c r="BR10">
        <v>47</v>
      </c>
      <c r="BS10">
        <v>-1178.05825653643</v>
      </c>
      <c r="BT10">
        <v>1.8936170212765899</v>
      </c>
      <c r="BU10">
        <v>89</v>
      </c>
      <c r="BV10">
        <v>47</v>
      </c>
      <c r="BW10">
        <v>2</v>
      </c>
      <c r="BX10">
        <v>4072.82735588781</v>
      </c>
      <c r="BY10">
        <v>191422.88572672699</v>
      </c>
      <c r="BZ10">
        <v>47</v>
      </c>
      <c r="CA10">
        <v>3636.6906464608901</v>
      </c>
      <c r="CB10">
        <v>-232.70229165431701</v>
      </c>
      <c r="CC10">
        <v>-10937.0077077529</v>
      </c>
      <c r="CD10">
        <v>47</v>
      </c>
      <c r="CE10">
        <v>-1178.05825653643</v>
      </c>
    </row>
    <row r="11" spans="2:83" x14ac:dyDescent="0.3">
      <c r="B11">
        <v>-1</v>
      </c>
      <c r="C11">
        <v>1990</v>
      </c>
      <c r="D11">
        <v>3</v>
      </c>
      <c r="E11">
        <v>3</v>
      </c>
      <c r="F11">
        <v>1</v>
      </c>
      <c r="G11">
        <v>3</v>
      </c>
      <c r="H11">
        <v>205</v>
      </c>
      <c r="I11">
        <v>205</v>
      </c>
      <c r="J11">
        <v>1</v>
      </c>
      <c r="K11">
        <v>205</v>
      </c>
      <c r="L11">
        <v>2</v>
      </c>
      <c r="M11">
        <v>2</v>
      </c>
      <c r="N11">
        <v>1</v>
      </c>
      <c r="O11">
        <v>2</v>
      </c>
      <c r="P11">
        <v>1583</v>
      </c>
      <c r="Q11">
        <v>1583</v>
      </c>
      <c r="R11">
        <v>1</v>
      </c>
      <c r="S11">
        <v>1583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4647.3548389999996</v>
      </c>
      <c r="AW11">
        <v>4647.3548389999996</v>
      </c>
      <c r="AX11">
        <v>1</v>
      </c>
      <c r="AY11">
        <v>4647.3548389999996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0.40673344218690399</v>
      </c>
      <c r="BI11">
        <v>0.40673344218690399</v>
      </c>
      <c r="BJ11">
        <v>1</v>
      </c>
      <c r="BK11">
        <v>0.40673344218690399</v>
      </c>
      <c r="BL11">
        <v>-9757.7230313023501</v>
      </c>
      <c r="BM11">
        <v>-9757.7230313023501</v>
      </c>
      <c r="BN11">
        <v>1</v>
      </c>
      <c r="BO11">
        <v>-9757.7230313023501</v>
      </c>
      <c r="BP11">
        <v>-7009.4611127349599</v>
      </c>
      <c r="BQ11">
        <v>-7009.4611127349599</v>
      </c>
      <c r="BR11">
        <v>1</v>
      </c>
      <c r="BS11">
        <v>-7009.4611127349599</v>
      </c>
      <c r="BT11">
        <v>2</v>
      </c>
      <c r="BU11">
        <v>2</v>
      </c>
      <c r="BV11">
        <v>1</v>
      </c>
      <c r="BW11">
        <v>2</v>
      </c>
      <c r="BX11">
        <v>-9757.7230313023501</v>
      </c>
      <c r="BY11">
        <v>-9757.7230313023501</v>
      </c>
      <c r="BZ11">
        <v>1</v>
      </c>
      <c r="CA11">
        <v>-9757.7230313023501</v>
      </c>
      <c r="CB11">
        <v>-7009.4611127349599</v>
      </c>
      <c r="CC11">
        <v>-7009.4611127349599</v>
      </c>
      <c r="CD11">
        <v>1</v>
      </c>
      <c r="CE11">
        <v>-7009.4611127349599</v>
      </c>
    </row>
    <row r="12" spans="2:83" x14ac:dyDescent="0.3">
      <c r="B12">
        <v>-1</v>
      </c>
      <c r="C12">
        <v>1992</v>
      </c>
      <c r="D12">
        <v>2</v>
      </c>
      <c r="E12">
        <v>4</v>
      </c>
      <c r="F12">
        <v>2</v>
      </c>
      <c r="G12">
        <v>2</v>
      </c>
      <c r="H12">
        <v>165</v>
      </c>
      <c r="I12">
        <v>330</v>
      </c>
      <c r="J12">
        <v>2</v>
      </c>
      <c r="K12">
        <v>165</v>
      </c>
      <c r="L12">
        <v>3.5</v>
      </c>
      <c r="M12">
        <v>7</v>
      </c>
      <c r="N12">
        <v>2</v>
      </c>
      <c r="O12">
        <v>3.5</v>
      </c>
      <c r="P12">
        <v>4799.95</v>
      </c>
      <c r="Q12">
        <v>9599.9</v>
      </c>
      <c r="R12">
        <v>2</v>
      </c>
      <c r="S12">
        <v>4799.95</v>
      </c>
      <c r="T12">
        <v>0</v>
      </c>
      <c r="U12">
        <v>0</v>
      </c>
      <c r="V12">
        <v>2</v>
      </c>
      <c r="W12">
        <v>0</v>
      </c>
      <c r="X12">
        <v>1</v>
      </c>
      <c r="Y12">
        <v>2</v>
      </c>
      <c r="Z12">
        <v>2</v>
      </c>
      <c r="AA12">
        <v>1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2</v>
      </c>
      <c r="AI12">
        <v>0</v>
      </c>
      <c r="AJ12">
        <v>0.5</v>
      </c>
      <c r="AK12">
        <v>1</v>
      </c>
      <c r="AL12">
        <v>2</v>
      </c>
      <c r="AM12">
        <v>0.5</v>
      </c>
      <c r="AN12">
        <v>0.5</v>
      </c>
      <c r="AO12">
        <v>1</v>
      </c>
      <c r="AP12">
        <v>2</v>
      </c>
      <c r="AQ12">
        <v>0.5</v>
      </c>
      <c r="AR12">
        <v>0</v>
      </c>
      <c r="AS12">
        <v>0</v>
      </c>
      <c r="AT12">
        <v>2</v>
      </c>
      <c r="AU12">
        <v>0</v>
      </c>
      <c r="AV12">
        <v>3864.6854839999901</v>
      </c>
      <c r="AW12">
        <v>7729.3709679999902</v>
      </c>
      <c r="AX12">
        <v>2</v>
      </c>
      <c r="AY12">
        <v>3864.6854839999901</v>
      </c>
      <c r="AZ12">
        <v>22.439999999999898</v>
      </c>
      <c r="BA12">
        <v>44.879999999999903</v>
      </c>
      <c r="BB12">
        <v>2</v>
      </c>
      <c r="BC12">
        <v>22.439999999999898</v>
      </c>
      <c r="BD12">
        <v>0</v>
      </c>
      <c r="BE12">
        <v>0</v>
      </c>
      <c r="BF12">
        <v>2</v>
      </c>
      <c r="BG12">
        <v>0</v>
      </c>
      <c r="BH12">
        <v>0.51332957208176999</v>
      </c>
      <c r="BI12">
        <v>1.02665914416354</v>
      </c>
      <c r="BJ12">
        <v>2</v>
      </c>
      <c r="BK12">
        <v>0.51332957208176999</v>
      </c>
      <c r="BL12">
        <v>-10475.1975276222</v>
      </c>
      <c r="BM12">
        <v>-20950.3950552444</v>
      </c>
      <c r="BN12">
        <v>2</v>
      </c>
      <c r="BO12">
        <v>-10475.1975276222</v>
      </c>
      <c r="BP12">
        <v>-3780.5909587758301</v>
      </c>
      <c r="BQ12">
        <v>-7561.1819175516603</v>
      </c>
      <c r="BR12">
        <v>2</v>
      </c>
      <c r="BS12">
        <v>-3780.5909587758301</v>
      </c>
      <c r="BT12">
        <v>3</v>
      </c>
      <c r="BU12">
        <v>6</v>
      </c>
      <c r="BV12">
        <v>2</v>
      </c>
      <c r="BW12">
        <v>3</v>
      </c>
      <c r="BX12">
        <v>-10475.1975276222</v>
      </c>
      <c r="BY12">
        <v>-20950.3950552444</v>
      </c>
      <c r="BZ12">
        <v>2</v>
      </c>
      <c r="CA12">
        <v>-10475.1975276222</v>
      </c>
      <c r="CB12">
        <v>-3780.5909587758301</v>
      </c>
      <c r="CC12">
        <v>-7561.1819175516603</v>
      </c>
      <c r="CD12">
        <v>2</v>
      </c>
      <c r="CE12">
        <v>-3780.5909587758301</v>
      </c>
    </row>
    <row r="13" spans="2:83" x14ac:dyDescent="0.3">
      <c r="B13">
        <v>-1</v>
      </c>
      <c r="C13">
        <v>1993</v>
      </c>
      <c r="D13">
        <v>3.125</v>
      </c>
      <c r="E13">
        <v>25</v>
      </c>
      <c r="F13">
        <v>8</v>
      </c>
      <c r="G13">
        <v>3</v>
      </c>
      <c r="H13">
        <v>205</v>
      </c>
      <c r="I13">
        <v>1640</v>
      </c>
      <c r="J13">
        <v>8</v>
      </c>
      <c r="K13">
        <v>205</v>
      </c>
      <c r="L13">
        <v>3.375</v>
      </c>
      <c r="M13">
        <v>27</v>
      </c>
      <c r="N13">
        <v>8</v>
      </c>
      <c r="O13">
        <v>3</v>
      </c>
      <c r="P13">
        <v>11928.424999999999</v>
      </c>
      <c r="Q13">
        <v>95427.4</v>
      </c>
      <c r="R13">
        <v>8</v>
      </c>
      <c r="S13">
        <v>9352.9500000000007</v>
      </c>
      <c r="T13">
        <v>0.125</v>
      </c>
      <c r="U13">
        <v>1</v>
      </c>
      <c r="V13">
        <v>8</v>
      </c>
      <c r="W13">
        <v>0</v>
      </c>
      <c r="X13">
        <v>0.75</v>
      </c>
      <c r="Y13">
        <v>6</v>
      </c>
      <c r="Z13">
        <v>8</v>
      </c>
      <c r="AA13">
        <v>1</v>
      </c>
      <c r="AB13">
        <v>0.125</v>
      </c>
      <c r="AC13">
        <v>1</v>
      </c>
      <c r="AD13">
        <v>8</v>
      </c>
      <c r="AE13">
        <v>0</v>
      </c>
      <c r="AF13">
        <v>0.125</v>
      </c>
      <c r="AG13">
        <v>1</v>
      </c>
      <c r="AH13">
        <v>8</v>
      </c>
      <c r="AI13">
        <v>0</v>
      </c>
      <c r="AJ13">
        <v>0.125</v>
      </c>
      <c r="AK13">
        <v>1</v>
      </c>
      <c r="AL13">
        <v>8</v>
      </c>
      <c r="AM13">
        <v>0</v>
      </c>
      <c r="AN13">
        <v>0.75</v>
      </c>
      <c r="AO13">
        <v>6</v>
      </c>
      <c r="AP13">
        <v>8</v>
      </c>
      <c r="AQ13">
        <v>1</v>
      </c>
      <c r="AR13">
        <v>0.25</v>
      </c>
      <c r="AS13">
        <v>2</v>
      </c>
      <c r="AT13">
        <v>8</v>
      </c>
      <c r="AU13">
        <v>0</v>
      </c>
      <c r="AV13">
        <v>8840.5766129999993</v>
      </c>
      <c r="AW13">
        <v>70724.612903999994</v>
      </c>
      <c r="AX13">
        <v>8</v>
      </c>
      <c r="AY13">
        <v>9016</v>
      </c>
      <c r="AZ13">
        <v>240.88</v>
      </c>
      <c r="BA13">
        <v>1927.04</v>
      </c>
      <c r="BB13">
        <v>8</v>
      </c>
      <c r="BC13">
        <v>82.75</v>
      </c>
      <c r="BD13">
        <v>0.25</v>
      </c>
      <c r="BE13">
        <v>2</v>
      </c>
      <c r="BF13">
        <v>8</v>
      </c>
      <c r="BG13">
        <v>0</v>
      </c>
      <c r="BH13">
        <v>0.30348672760684098</v>
      </c>
      <c r="BI13">
        <v>2.4278938208547198</v>
      </c>
      <c r="BJ13">
        <v>8</v>
      </c>
      <c r="BK13">
        <v>0.339177907525615</v>
      </c>
      <c r="BL13">
        <v>-5354.6444129724096</v>
      </c>
      <c r="BM13">
        <v>-42837.155303779298</v>
      </c>
      <c r="BN13">
        <v>8</v>
      </c>
      <c r="BO13">
        <v>-5213.7739873697301</v>
      </c>
      <c r="BP13">
        <v>3244.6226910877499</v>
      </c>
      <c r="BQ13">
        <v>25956.981528701999</v>
      </c>
      <c r="BR13">
        <v>8</v>
      </c>
      <c r="BS13">
        <v>676.95474968654798</v>
      </c>
      <c r="BT13">
        <v>2.25</v>
      </c>
      <c r="BU13">
        <v>18</v>
      </c>
      <c r="BV13">
        <v>8</v>
      </c>
      <c r="BW13">
        <v>2.5</v>
      </c>
      <c r="BX13">
        <v>-5354.6444129724096</v>
      </c>
      <c r="BY13">
        <v>-42837.155303779298</v>
      </c>
      <c r="BZ13">
        <v>8</v>
      </c>
      <c r="CA13">
        <v>-5213.7739873697301</v>
      </c>
      <c r="CB13">
        <v>3244.6226910877499</v>
      </c>
      <c r="CC13">
        <v>25956.981528701999</v>
      </c>
      <c r="CD13">
        <v>8</v>
      </c>
      <c r="CE13">
        <v>676.95474968654798</v>
      </c>
    </row>
    <row r="14" spans="2:83" x14ac:dyDescent="0.3">
      <c r="B14">
        <v>-1</v>
      </c>
      <c r="C14">
        <v>1994</v>
      </c>
      <c r="D14">
        <v>4</v>
      </c>
      <c r="E14">
        <v>4</v>
      </c>
      <c r="F14">
        <v>1</v>
      </c>
      <c r="G14">
        <v>4</v>
      </c>
      <c r="H14">
        <v>205</v>
      </c>
      <c r="I14">
        <v>205</v>
      </c>
      <c r="J14">
        <v>1</v>
      </c>
      <c r="K14">
        <v>205</v>
      </c>
      <c r="L14">
        <v>3</v>
      </c>
      <c r="M14">
        <v>3</v>
      </c>
      <c r="N14">
        <v>1</v>
      </c>
      <c r="O14">
        <v>3</v>
      </c>
      <c r="P14">
        <v>6086</v>
      </c>
      <c r="Q14">
        <v>6086</v>
      </c>
      <c r="R14">
        <v>1</v>
      </c>
      <c r="S14">
        <v>6086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1192.16129</v>
      </c>
      <c r="AW14">
        <v>1192.16129</v>
      </c>
      <c r="AX14">
        <v>1</v>
      </c>
      <c r="AY14">
        <v>1192.16129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1</v>
      </c>
      <c r="BG14">
        <v>0</v>
      </c>
      <c r="BH14">
        <v>0.55505611804850197</v>
      </c>
      <c r="BI14">
        <v>0.55505611804850197</v>
      </c>
      <c r="BJ14">
        <v>1</v>
      </c>
      <c r="BK14">
        <v>0.55505611804850197</v>
      </c>
      <c r="BL14">
        <v>-13121.328545459401</v>
      </c>
      <c r="BM14">
        <v>-13121.328545459401</v>
      </c>
      <c r="BN14">
        <v>1</v>
      </c>
      <c r="BO14">
        <v>-13121.328545459401</v>
      </c>
      <c r="BP14">
        <v>-2442.6267142449001</v>
      </c>
      <c r="BQ14">
        <v>-2442.6267142449001</v>
      </c>
      <c r="BR14">
        <v>1</v>
      </c>
      <c r="BS14">
        <v>-2442.6267142449001</v>
      </c>
      <c r="BT14">
        <v>2</v>
      </c>
      <c r="BU14">
        <v>2</v>
      </c>
      <c r="BV14">
        <v>1</v>
      </c>
      <c r="BW14">
        <v>2</v>
      </c>
      <c r="BX14">
        <v>-13121.328545459401</v>
      </c>
      <c r="BY14">
        <v>-13121.328545459401</v>
      </c>
      <c r="BZ14">
        <v>1</v>
      </c>
      <c r="CA14">
        <v>-13121.328545459401</v>
      </c>
      <c r="CB14">
        <v>-2442.6267142449001</v>
      </c>
      <c r="CC14">
        <v>-2442.6267142449001</v>
      </c>
      <c r="CD14">
        <v>1</v>
      </c>
      <c r="CE14">
        <v>-2442.6267142449001</v>
      </c>
    </row>
    <row r="15" spans="2:83" x14ac:dyDescent="0.3">
      <c r="B15">
        <v>-1</v>
      </c>
      <c r="C15">
        <v>1995</v>
      </c>
      <c r="D15">
        <v>5</v>
      </c>
      <c r="E15">
        <v>60</v>
      </c>
      <c r="F15">
        <v>12</v>
      </c>
      <c r="G15">
        <v>5</v>
      </c>
      <c r="H15">
        <v>165</v>
      </c>
      <c r="I15">
        <v>1980</v>
      </c>
      <c r="J15">
        <v>12</v>
      </c>
      <c r="K15">
        <v>165</v>
      </c>
      <c r="L15">
        <v>3.0833333333333299</v>
      </c>
      <c r="M15">
        <v>37</v>
      </c>
      <c r="N15">
        <v>12</v>
      </c>
      <c r="O15">
        <v>3</v>
      </c>
      <c r="P15">
        <v>9463.1999999999898</v>
      </c>
      <c r="Q15">
        <v>113558.39999999999</v>
      </c>
      <c r="R15">
        <v>12</v>
      </c>
      <c r="S15">
        <v>7927.1</v>
      </c>
      <c r="T15">
        <v>0.16666666666666599</v>
      </c>
      <c r="U15">
        <v>2</v>
      </c>
      <c r="V15">
        <v>12</v>
      </c>
      <c r="W15">
        <v>0</v>
      </c>
      <c r="X15">
        <v>0.66666666666666596</v>
      </c>
      <c r="Y15">
        <v>8</v>
      </c>
      <c r="Z15">
        <v>12</v>
      </c>
      <c r="AA15">
        <v>1</v>
      </c>
      <c r="AB15">
        <v>0.16666666666666599</v>
      </c>
      <c r="AC15">
        <v>2</v>
      </c>
      <c r="AD15">
        <v>12</v>
      </c>
      <c r="AE15">
        <v>0</v>
      </c>
      <c r="AF15">
        <v>0</v>
      </c>
      <c r="AG15">
        <v>0</v>
      </c>
      <c r="AH15">
        <v>12</v>
      </c>
      <c r="AI15">
        <v>0</v>
      </c>
      <c r="AJ15">
        <v>0</v>
      </c>
      <c r="AK15">
        <v>0</v>
      </c>
      <c r="AL15">
        <v>12</v>
      </c>
      <c r="AM15">
        <v>0</v>
      </c>
      <c r="AN15">
        <v>1</v>
      </c>
      <c r="AO15">
        <v>12</v>
      </c>
      <c r="AP15">
        <v>12</v>
      </c>
      <c r="AQ15">
        <v>1</v>
      </c>
      <c r="AR15">
        <v>0.33333333333333298</v>
      </c>
      <c r="AS15">
        <v>4</v>
      </c>
      <c r="AT15">
        <v>12</v>
      </c>
      <c r="AU15">
        <v>0</v>
      </c>
      <c r="AV15">
        <v>12012.651881833301</v>
      </c>
      <c r="AW15">
        <v>144151.82258199999</v>
      </c>
      <c r="AX15">
        <v>12</v>
      </c>
      <c r="AY15">
        <v>13052.10484</v>
      </c>
      <c r="AZ15">
        <v>378.00499999999897</v>
      </c>
      <c r="BA15">
        <v>4536.0599999999904</v>
      </c>
      <c r="BB15">
        <v>12</v>
      </c>
      <c r="BC15">
        <v>187.49499999999901</v>
      </c>
      <c r="BD15">
        <v>1.3333333333333299</v>
      </c>
      <c r="BE15">
        <v>16</v>
      </c>
      <c r="BF15">
        <v>12</v>
      </c>
      <c r="BG15">
        <v>2</v>
      </c>
      <c r="BH15">
        <v>0.42766926454070497</v>
      </c>
      <c r="BI15">
        <v>5.1320311744884597</v>
      </c>
      <c r="BJ15">
        <v>12</v>
      </c>
      <c r="BK15">
        <v>0.44726402966526502</v>
      </c>
      <c r="BL15">
        <v>-2231.5953830797398</v>
      </c>
      <c r="BM15">
        <v>-26779.144596956899</v>
      </c>
      <c r="BN15">
        <v>12</v>
      </c>
      <c r="BO15">
        <v>-1232.0653668417399</v>
      </c>
      <c r="BP15">
        <v>725.43057072737804</v>
      </c>
      <c r="BQ15">
        <v>8705.1668487285406</v>
      </c>
      <c r="BR15">
        <v>12</v>
      </c>
      <c r="BS15">
        <v>-842.82429648131301</v>
      </c>
      <c r="BT15">
        <v>1.75</v>
      </c>
      <c r="BU15">
        <v>21</v>
      </c>
      <c r="BV15">
        <v>12</v>
      </c>
      <c r="BW15">
        <v>2</v>
      </c>
      <c r="BX15">
        <v>-2231.5953830797398</v>
      </c>
      <c r="BY15">
        <v>-26779.144596956899</v>
      </c>
      <c r="BZ15">
        <v>12</v>
      </c>
      <c r="CA15">
        <v>-1232.0653668417399</v>
      </c>
      <c r="CB15">
        <v>725.43057072737804</v>
      </c>
      <c r="CC15">
        <v>8705.1668487285406</v>
      </c>
      <c r="CD15">
        <v>12</v>
      </c>
      <c r="CE15">
        <v>-842.82429648131301</v>
      </c>
    </row>
    <row r="16" spans="2:83" x14ac:dyDescent="0.3">
      <c r="B16">
        <v>-1</v>
      </c>
      <c r="C16">
        <v>1996</v>
      </c>
      <c r="D16">
        <v>5.6739130434782599</v>
      </c>
      <c r="E16">
        <v>261</v>
      </c>
      <c r="F16">
        <v>46</v>
      </c>
      <c r="G16">
        <v>5</v>
      </c>
      <c r="H16">
        <v>163.26086956521701</v>
      </c>
      <c r="I16">
        <v>7510</v>
      </c>
      <c r="J16">
        <v>46</v>
      </c>
      <c r="K16">
        <v>165</v>
      </c>
      <c r="L16">
        <v>3.3043478260869499</v>
      </c>
      <c r="M16">
        <v>152</v>
      </c>
      <c r="N16">
        <v>46</v>
      </c>
      <c r="O16">
        <v>3</v>
      </c>
      <c r="P16">
        <v>8762.9478260869491</v>
      </c>
      <c r="Q16">
        <v>403095.6</v>
      </c>
      <c r="R16">
        <v>46</v>
      </c>
      <c r="S16">
        <v>7921.7</v>
      </c>
      <c r="T16">
        <v>0.19565217391304299</v>
      </c>
      <c r="U16">
        <v>9</v>
      </c>
      <c r="V16">
        <v>46</v>
      </c>
      <c r="W16">
        <v>0</v>
      </c>
      <c r="X16">
        <v>0.78260869565217395</v>
      </c>
      <c r="Y16">
        <v>36</v>
      </c>
      <c r="Z16">
        <v>46</v>
      </c>
      <c r="AA16">
        <v>1</v>
      </c>
      <c r="AB16">
        <v>2.1739130434782601E-2</v>
      </c>
      <c r="AC16">
        <v>1</v>
      </c>
      <c r="AD16">
        <v>46</v>
      </c>
      <c r="AE16">
        <v>0</v>
      </c>
      <c r="AF16">
        <v>2.1739130434782601E-2</v>
      </c>
      <c r="AG16">
        <v>1</v>
      </c>
      <c r="AH16">
        <v>46</v>
      </c>
      <c r="AI16">
        <v>0</v>
      </c>
      <c r="AJ16">
        <v>4.3478260869565202E-2</v>
      </c>
      <c r="AK16">
        <v>2</v>
      </c>
      <c r="AL16">
        <v>46</v>
      </c>
      <c r="AM16">
        <v>0</v>
      </c>
      <c r="AN16">
        <v>0.934782608695652</v>
      </c>
      <c r="AO16">
        <v>43</v>
      </c>
      <c r="AP16">
        <v>46</v>
      </c>
      <c r="AQ16">
        <v>1</v>
      </c>
      <c r="AR16">
        <v>0.32608695652173902</v>
      </c>
      <c r="AS16">
        <v>15</v>
      </c>
      <c r="AT16">
        <v>46</v>
      </c>
      <c r="AU16">
        <v>0</v>
      </c>
      <c r="AV16">
        <v>10568.592215913</v>
      </c>
      <c r="AW16">
        <v>486155.24193199998</v>
      </c>
      <c r="AX16">
        <v>46</v>
      </c>
      <c r="AY16">
        <v>9482.5725805000002</v>
      </c>
      <c r="AZ16">
        <v>258.258913043478</v>
      </c>
      <c r="BA16">
        <v>11879.9099999999</v>
      </c>
      <c r="BB16">
        <v>46</v>
      </c>
      <c r="BC16">
        <v>156.48499999999899</v>
      </c>
      <c r="BD16">
        <v>0.63043478260869501</v>
      </c>
      <c r="BE16">
        <v>29</v>
      </c>
      <c r="BF16">
        <v>46</v>
      </c>
      <c r="BG16">
        <v>0</v>
      </c>
      <c r="BH16">
        <v>0.426298326731269</v>
      </c>
      <c r="BI16">
        <v>19.6097230296383</v>
      </c>
      <c r="BJ16">
        <v>46</v>
      </c>
      <c r="BK16">
        <v>0.44436734469519201</v>
      </c>
      <c r="BL16">
        <v>-3690.6819695450499</v>
      </c>
      <c r="BM16">
        <v>-169771.37059907199</v>
      </c>
      <c r="BN16">
        <v>46</v>
      </c>
      <c r="BO16">
        <v>-4792.7052261930103</v>
      </c>
      <c r="BP16">
        <v>49.726637190386697</v>
      </c>
      <c r="BQ16">
        <v>2287.4253107577902</v>
      </c>
      <c r="BR16">
        <v>46</v>
      </c>
      <c r="BS16">
        <v>-735.73584594064801</v>
      </c>
      <c r="BT16">
        <v>2</v>
      </c>
      <c r="BU16">
        <v>92</v>
      </c>
      <c r="BV16">
        <v>46</v>
      </c>
      <c r="BW16">
        <v>2</v>
      </c>
      <c r="BX16">
        <v>-3690.6819695450499</v>
      </c>
      <c r="BY16">
        <v>-169771.37059907199</v>
      </c>
      <c r="BZ16">
        <v>46</v>
      </c>
      <c r="CA16">
        <v>-4792.7052261930103</v>
      </c>
      <c r="CB16">
        <v>49.726637190386697</v>
      </c>
      <c r="CC16">
        <v>2287.4253107577902</v>
      </c>
      <c r="CD16">
        <v>46</v>
      </c>
      <c r="CE16">
        <v>-735.73584594064801</v>
      </c>
    </row>
    <row r="17" spans="2:83" x14ac:dyDescent="0.3">
      <c r="B17">
        <v>-1</v>
      </c>
      <c r="C17">
        <v>1997</v>
      </c>
      <c r="D17">
        <v>6.6538461538461497</v>
      </c>
      <c r="E17">
        <v>173</v>
      </c>
      <c r="F17">
        <v>26</v>
      </c>
      <c r="G17">
        <v>7</v>
      </c>
      <c r="H17">
        <v>148.07692307692301</v>
      </c>
      <c r="I17">
        <v>3850</v>
      </c>
      <c r="J17">
        <v>26</v>
      </c>
      <c r="K17">
        <v>165</v>
      </c>
      <c r="L17">
        <v>3.2692307692307598</v>
      </c>
      <c r="M17">
        <v>85</v>
      </c>
      <c r="N17">
        <v>26</v>
      </c>
      <c r="O17">
        <v>3</v>
      </c>
      <c r="P17">
        <v>8110.6</v>
      </c>
      <c r="Q17">
        <v>210875.6</v>
      </c>
      <c r="R17">
        <v>26</v>
      </c>
      <c r="S17">
        <v>8163.2999999999902</v>
      </c>
      <c r="T17">
        <v>0.30769230769230699</v>
      </c>
      <c r="U17">
        <v>8</v>
      </c>
      <c r="V17">
        <v>26</v>
      </c>
      <c r="W17">
        <v>0</v>
      </c>
      <c r="X17">
        <v>0.65384615384615297</v>
      </c>
      <c r="Y17">
        <v>17</v>
      </c>
      <c r="Z17">
        <v>26</v>
      </c>
      <c r="AA17">
        <v>1</v>
      </c>
      <c r="AB17">
        <v>3.8461538461538401E-2</v>
      </c>
      <c r="AC17">
        <v>1</v>
      </c>
      <c r="AD17">
        <v>26</v>
      </c>
      <c r="AE17">
        <v>0</v>
      </c>
      <c r="AF17">
        <v>3.8461538461538401E-2</v>
      </c>
      <c r="AG17">
        <v>1</v>
      </c>
      <c r="AH17">
        <v>26</v>
      </c>
      <c r="AI17">
        <v>0</v>
      </c>
      <c r="AJ17">
        <v>0</v>
      </c>
      <c r="AK17">
        <v>0</v>
      </c>
      <c r="AL17">
        <v>26</v>
      </c>
      <c r="AM17">
        <v>0</v>
      </c>
      <c r="AN17">
        <v>0.96153846153846101</v>
      </c>
      <c r="AO17">
        <v>25</v>
      </c>
      <c r="AP17">
        <v>26</v>
      </c>
      <c r="AQ17">
        <v>1</v>
      </c>
      <c r="AR17">
        <v>0.34615384615384598</v>
      </c>
      <c r="AS17">
        <v>9</v>
      </c>
      <c r="AT17">
        <v>26</v>
      </c>
      <c r="AU17">
        <v>0</v>
      </c>
      <c r="AV17">
        <v>11295.075681922999</v>
      </c>
      <c r="AW17">
        <v>293671.96772999997</v>
      </c>
      <c r="AX17">
        <v>26</v>
      </c>
      <c r="AY17">
        <v>12530.201615</v>
      </c>
      <c r="AZ17">
        <v>327.94461538461502</v>
      </c>
      <c r="BA17">
        <v>8526.56</v>
      </c>
      <c r="BB17">
        <v>26</v>
      </c>
      <c r="BC17">
        <v>143.58499999999901</v>
      </c>
      <c r="BD17">
        <v>1.0384615384615301</v>
      </c>
      <c r="BE17">
        <v>27</v>
      </c>
      <c r="BF17">
        <v>26</v>
      </c>
      <c r="BG17">
        <v>1.5</v>
      </c>
      <c r="BH17">
        <v>0.48276699096213499</v>
      </c>
      <c r="BI17">
        <v>12.551941765015499</v>
      </c>
      <c r="BJ17">
        <v>26</v>
      </c>
      <c r="BK17">
        <v>0.54306434893531097</v>
      </c>
      <c r="BL17">
        <v>-2976.7836823706002</v>
      </c>
      <c r="BM17">
        <v>-77396.375741635697</v>
      </c>
      <c r="BN17">
        <v>26</v>
      </c>
      <c r="BO17">
        <v>-1717.8328628736199</v>
      </c>
      <c r="BP17">
        <v>-612.73887932011098</v>
      </c>
      <c r="BQ17">
        <v>-15931.2108623228</v>
      </c>
      <c r="BR17">
        <v>26</v>
      </c>
      <c r="BS17">
        <v>-571.85845523178898</v>
      </c>
      <c r="BT17">
        <v>2.2307692307692299</v>
      </c>
      <c r="BU17">
        <v>58</v>
      </c>
      <c r="BV17">
        <v>26</v>
      </c>
      <c r="BW17">
        <v>2</v>
      </c>
      <c r="BX17">
        <v>-2976.7836823706002</v>
      </c>
      <c r="BY17">
        <v>-77396.375741635697</v>
      </c>
      <c r="BZ17">
        <v>26</v>
      </c>
      <c r="CA17">
        <v>-1717.8328628736199</v>
      </c>
      <c r="CB17">
        <v>-612.73887932011098</v>
      </c>
      <c r="CC17">
        <v>-15931.2108623228</v>
      </c>
      <c r="CD17">
        <v>26</v>
      </c>
      <c r="CE17">
        <v>-571.85845523178898</v>
      </c>
    </row>
    <row r="18" spans="2:83" x14ac:dyDescent="0.3">
      <c r="B18">
        <v>-1</v>
      </c>
      <c r="C18">
        <v>1999</v>
      </c>
      <c r="D18">
        <v>8</v>
      </c>
      <c r="E18">
        <v>32</v>
      </c>
      <c r="F18">
        <v>4</v>
      </c>
      <c r="G18">
        <v>8</v>
      </c>
      <c r="H18">
        <v>125</v>
      </c>
      <c r="I18">
        <v>500</v>
      </c>
      <c r="J18">
        <v>4</v>
      </c>
      <c r="K18">
        <v>125</v>
      </c>
      <c r="L18">
        <v>2.5</v>
      </c>
      <c r="M18">
        <v>10</v>
      </c>
      <c r="N18">
        <v>4</v>
      </c>
      <c r="O18">
        <v>2.5</v>
      </c>
      <c r="P18">
        <v>5763.2</v>
      </c>
      <c r="Q18">
        <v>23052.799999999999</v>
      </c>
      <c r="R18">
        <v>4</v>
      </c>
      <c r="S18">
        <v>5375.35</v>
      </c>
      <c r="T18">
        <v>0</v>
      </c>
      <c r="U18">
        <v>0</v>
      </c>
      <c r="V18">
        <v>4</v>
      </c>
      <c r="W18">
        <v>0</v>
      </c>
      <c r="X18">
        <v>1</v>
      </c>
      <c r="Y18">
        <v>4</v>
      </c>
      <c r="Z18">
        <v>4</v>
      </c>
      <c r="AA18">
        <v>1</v>
      </c>
      <c r="AB18">
        <v>0</v>
      </c>
      <c r="AC18">
        <v>0</v>
      </c>
      <c r="AD18">
        <v>4</v>
      </c>
      <c r="AE18">
        <v>0</v>
      </c>
      <c r="AF18">
        <v>0</v>
      </c>
      <c r="AG18">
        <v>0</v>
      </c>
      <c r="AH18">
        <v>4</v>
      </c>
      <c r="AI18">
        <v>0</v>
      </c>
      <c r="AJ18">
        <v>0</v>
      </c>
      <c r="AK18">
        <v>0</v>
      </c>
      <c r="AL18">
        <v>4</v>
      </c>
      <c r="AM18">
        <v>0</v>
      </c>
      <c r="AN18">
        <v>1</v>
      </c>
      <c r="AO18">
        <v>4</v>
      </c>
      <c r="AP18">
        <v>4</v>
      </c>
      <c r="AQ18">
        <v>1</v>
      </c>
      <c r="AR18">
        <v>0.25</v>
      </c>
      <c r="AS18">
        <v>1</v>
      </c>
      <c r="AT18">
        <v>4</v>
      </c>
      <c r="AU18">
        <v>0</v>
      </c>
      <c r="AV18">
        <v>11829.500001750001</v>
      </c>
      <c r="AW18">
        <v>47318.000007000002</v>
      </c>
      <c r="AX18">
        <v>4</v>
      </c>
      <c r="AY18">
        <v>12292.798387999999</v>
      </c>
      <c r="AZ18">
        <v>77.502499999999998</v>
      </c>
      <c r="BA18">
        <v>310.01</v>
      </c>
      <c r="BB18">
        <v>4</v>
      </c>
      <c r="BC18">
        <v>79.454999999999998</v>
      </c>
      <c r="BD18">
        <v>1</v>
      </c>
      <c r="BE18">
        <v>4</v>
      </c>
      <c r="BF18">
        <v>4</v>
      </c>
      <c r="BG18">
        <v>1</v>
      </c>
      <c r="BH18">
        <v>0.47251048127225997</v>
      </c>
      <c r="BI18">
        <v>1.8900419250890399</v>
      </c>
      <c r="BJ18">
        <v>4</v>
      </c>
      <c r="BK18">
        <v>0.52554903081207205</v>
      </c>
      <c r="BL18">
        <v>-2492.51796167459</v>
      </c>
      <c r="BM18">
        <v>-9970.0718466983799</v>
      </c>
      <c r="BN18">
        <v>4</v>
      </c>
      <c r="BO18">
        <v>-2037.1730649507799</v>
      </c>
      <c r="BP18">
        <v>-2980.8853346023102</v>
      </c>
      <c r="BQ18">
        <v>-11923.541338409201</v>
      </c>
      <c r="BR18">
        <v>4</v>
      </c>
      <c r="BS18">
        <v>-3377.7706223504101</v>
      </c>
      <c r="BT18">
        <v>3</v>
      </c>
      <c r="BU18">
        <v>12</v>
      </c>
      <c r="BV18">
        <v>4</v>
      </c>
      <c r="BW18">
        <v>3</v>
      </c>
      <c r="BX18">
        <v>-2492.51796167459</v>
      </c>
      <c r="BY18">
        <v>-9970.0718466983799</v>
      </c>
      <c r="BZ18">
        <v>4</v>
      </c>
      <c r="CA18">
        <v>-2037.1730649507799</v>
      </c>
      <c r="CB18">
        <v>-2980.8853346023102</v>
      </c>
      <c r="CC18">
        <v>-11923.541338409201</v>
      </c>
      <c r="CD18">
        <v>4</v>
      </c>
      <c r="CE18">
        <v>-3377.7706223504101</v>
      </c>
    </row>
    <row r="19" spans="2:83" x14ac:dyDescent="0.3">
      <c r="B19">
        <v>-1</v>
      </c>
      <c r="C19">
        <v>2000</v>
      </c>
      <c r="D19">
        <v>6.8421052631578902</v>
      </c>
      <c r="E19">
        <v>130</v>
      </c>
      <c r="F19">
        <v>19</v>
      </c>
      <c r="G19">
        <v>7</v>
      </c>
      <c r="H19">
        <v>165</v>
      </c>
      <c r="I19">
        <v>3135</v>
      </c>
      <c r="J19">
        <v>19</v>
      </c>
      <c r="K19">
        <v>165</v>
      </c>
      <c r="L19">
        <v>2.9473684210526301</v>
      </c>
      <c r="M19">
        <v>56</v>
      </c>
      <c r="N19">
        <v>19</v>
      </c>
      <c r="O19">
        <v>3</v>
      </c>
      <c r="P19">
        <v>10410.9210526315</v>
      </c>
      <c r="Q19">
        <v>197807.5</v>
      </c>
      <c r="R19">
        <v>19</v>
      </c>
      <c r="S19">
        <v>9358.4</v>
      </c>
      <c r="T19">
        <v>5.2631578947368397E-2</v>
      </c>
      <c r="U19">
        <v>1</v>
      </c>
      <c r="V19">
        <v>19</v>
      </c>
      <c r="W19">
        <v>0</v>
      </c>
      <c r="X19">
        <v>0.78947368421052599</v>
      </c>
      <c r="Y19">
        <v>15</v>
      </c>
      <c r="Z19">
        <v>19</v>
      </c>
      <c r="AA19">
        <v>1</v>
      </c>
      <c r="AB19">
        <v>0.157894736842105</v>
      </c>
      <c r="AC19">
        <v>3</v>
      </c>
      <c r="AD19">
        <v>19</v>
      </c>
      <c r="AE19">
        <v>0</v>
      </c>
      <c r="AF19">
        <v>0</v>
      </c>
      <c r="AG19">
        <v>0</v>
      </c>
      <c r="AH19">
        <v>19</v>
      </c>
      <c r="AI19">
        <v>0</v>
      </c>
      <c r="AJ19">
        <v>0</v>
      </c>
      <c r="AK19">
        <v>0</v>
      </c>
      <c r="AL19">
        <v>19</v>
      </c>
      <c r="AM19">
        <v>0</v>
      </c>
      <c r="AN19">
        <v>1</v>
      </c>
      <c r="AO19">
        <v>19</v>
      </c>
      <c r="AP19">
        <v>19</v>
      </c>
      <c r="AQ19">
        <v>1</v>
      </c>
      <c r="AR19">
        <v>0.26315789473684198</v>
      </c>
      <c r="AS19">
        <v>5</v>
      </c>
      <c r="AT19">
        <v>19</v>
      </c>
      <c r="AU19">
        <v>0</v>
      </c>
      <c r="AV19">
        <v>13056.409871</v>
      </c>
      <c r="AW19">
        <v>248071.787549</v>
      </c>
      <c r="AX19">
        <v>19</v>
      </c>
      <c r="AY19">
        <v>10530.01613</v>
      </c>
      <c r="AZ19">
        <v>382.74736842105199</v>
      </c>
      <c r="BA19">
        <v>7272.1999999999898</v>
      </c>
      <c r="BB19">
        <v>19</v>
      </c>
      <c r="BC19">
        <v>299.82</v>
      </c>
      <c r="BD19">
        <v>0.78947368421052599</v>
      </c>
      <c r="BE19">
        <v>15</v>
      </c>
      <c r="BF19">
        <v>19</v>
      </c>
      <c r="BG19">
        <v>0</v>
      </c>
      <c r="BH19">
        <v>0.34356621468727599</v>
      </c>
      <c r="BI19">
        <v>6.5277580790582403</v>
      </c>
      <c r="BJ19">
        <v>19</v>
      </c>
      <c r="BK19">
        <v>0.438820949348876</v>
      </c>
      <c r="BL19">
        <v>-1168.97661207333</v>
      </c>
      <c r="BM19">
        <v>-22210.555629393199</v>
      </c>
      <c r="BN19">
        <v>19</v>
      </c>
      <c r="BO19">
        <v>-3736.2887659954199</v>
      </c>
      <c r="BP19">
        <v>1650.18226235868</v>
      </c>
      <c r="BQ19">
        <v>31353.462984815</v>
      </c>
      <c r="BR19">
        <v>19</v>
      </c>
      <c r="BS19">
        <v>705.04067644405404</v>
      </c>
      <c r="BT19">
        <v>1.73684210526315</v>
      </c>
      <c r="BU19">
        <v>33</v>
      </c>
      <c r="BV19">
        <v>19</v>
      </c>
      <c r="BW19">
        <v>2</v>
      </c>
      <c r="BX19">
        <v>-1168.97661207333</v>
      </c>
      <c r="BY19">
        <v>-22210.555629393199</v>
      </c>
      <c r="BZ19">
        <v>19</v>
      </c>
      <c r="CA19">
        <v>-3736.2887659954199</v>
      </c>
      <c r="CB19">
        <v>1650.18226235868</v>
      </c>
      <c r="CC19">
        <v>31353.462984815</v>
      </c>
      <c r="CD19">
        <v>19</v>
      </c>
      <c r="CE19">
        <v>705.04067644405404</v>
      </c>
    </row>
    <row r="20" spans="2:83" x14ac:dyDescent="0.3">
      <c r="B20">
        <v>-1</v>
      </c>
      <c r="C20">
        <v>2001</v>
      </c>
      <c r="D20">
        <v>6.1707317073170698</v>
      </c>
      <c r="E20">
        <v>253</v>
      </c>
      <c r="F20">
        <v>41</v>
      </c>
      <c r="G20">
        <v>6</v>
      </c>
      <c r="H20">
        <v>165</v>
      </c>
      <c r="I20">
        <v>6765</v>
      </c>
      <c r="J20">
        <v>41</v>
      </c>
      <c r="K20">
        <v>165</v>
      </c>
      <c r="L20">
        <v>3.4146341463414598</v>
      </c>
      <c r="M20">
        <v>140</v>
      </c>
      <c r="N20">
        <v>41</v>
      </c>
      <c r="O20">
        <v>3</v>
      </c>
      <c r="P20">
        <v>9232.0756097560898</v>
      </c>
      <c r="Q20">
        <v>378515.1</v>
      </c>
      <c r="R20">
        <v>41</v>
      </c>
      <c r="S20">
        <v>8420.5</v>
      </c>
      <c r="T20">
        <v>0.292682926829268</v>
      </c>
      <c r="U20">
        <v>12</v>
      </c>
      <c r="V20">
        <v>41</v>
      </c>
      <c r="W20">
        <v>0</v>
      </c>
      <c r="X20">
        <v>0.63414634146341398</v>
      </c>
      <c r="Y20">
        <v>26</v>
      </c>
      <c r="Z20">
        <v>41</v>
      </c>
      <c r="AA20">
        <v>1</v>
      </c>
      <c r="AB20">
        <v>7.3170731707316999E-2</v>
      </c>
      <c r="AC20">
        <v>3</v>
      </c>
      <c r="AD20">
        <v>41</v>
      </c>
      <c r="AE20">
        <v>0</v>
      </c>
      <c r="AF20">
        <v>2.4390243902439001E-2</v>
      </c>
      <c r="AG20">
        <v>1</v>
      </c>
      <c r="AH20">
        <v>41</v>
      </c>
      <c r="AI20">
        <v>0</v>
      </c>
      <c r="AJ20">
        <v>2.4390243902439001E-2</v>
      </c>
      <c r="AK20">
        <v>1</v>
      </c>
      <c r="AL20">
        <v>41</v>
      </c>
      <c r="AM20">
        <v>0</v>
      </c>
      <c r="AN20">
        <v>0.95121951219512102</v>
      </c>
      <c r="AO20">
        <v>39</v>
      </c>
      <c r="AP20">
        <v>41</v>
      </c>
      <c r="AQ20">
        <v>1</v>
      </c>
      <c r="AR20">
        <v>0.34146341463414598</v>
      </c>
      <c r="AS20">
        <v>14</v>
      </c>
      <c r="AT20">
        <v>41</v>
      </c>
      <c r="AU20">
        <v>0</v>
      </c>
      <c r="AV20">
        <v>9338.4926417087499</v>
      </c>
      <c r="AW20">
        <v>382878.19831005897</v>
      </c>
      <c r="AX20">
        <v>41</v>
      </c>
      <c r="AY20">
        <v>8188.3225810000004</v>
      </c>
      <c r="AZ20">
        <v>352.31146341463301</v>
      </c>
      <c r="BA20">
        <v>14444.7699999999</v>
      </c>
      <c r="BB20">
        <v>41</v>
      </c>
      <c r="BC20">
        <v>199.44</v>
      </c>
      <c r="BD20">
        <v>0.78048780487804803</v>
      </c>
      <c r="BE20">
        <v>32</v>
      </c>
      <c r="BF20">
        <v>41</v>
      </c>
      <c r="BG20">
        <v>0</v>
      </c>
      <c r="BH20">
        <v>0.43828012674544298</v>
      </c>
      <c r="BI20">
        <v>17.969485196563099</v>
      </c>
      <c r="BJ20">
        <v>41</v>
      </c>
      <c r="BK20">
        <v>0.46841492504143101</v>
      </c>
      <c r="BL20">
        <v>-4909.9893590287202</v>
      </c>
      <c r="BM20">
        <v>-201309.56372017699</v>
      </c>
      <c r="BN20">
        <v>41</v>
      </c>
      <c r="BO20">
        <v>-6002.6141962023503</v>
      </c>
      <c r="BP20">
        <v>548.66469954659601</v>
      </c>
      <c r="BQ20">
        <v>22495.252681410399</v>
      </c>
      <c r="BR20">
        <v>41</v>
      </c>
      <c r="BS20">
        <v>-324.45745828785999</v>
      </c>
      <c r="BT20">
        <v>1.85365853658536</v>
      </c>
      <c r="BU20">
        <v>76</v>
      </c>
      <c r="BV20">
        <v>41</v>
      </c>
      <c r="BW20">
        <v>2</v>
      </c>
      <c r="BX20">
        <v>-4909.9893590287202</v>
      </c>
      <c r="BY20">
        <v>-201309.56372017699</v>
      </c>
      <c r="BZ20">
        <v>41</v>
      </c>
      <c r="CA20">
        <v>-6002.6141962023503</v>
      </c>
      <c r="CB20">
        <v>548.66469954659601</v>
      </c>
      <c r="CC20">
        <v>22495.252681410399</v>
      </c>
      <c r="CD20">
        <v>41</v>
      </c>
      <c r="CE20">
        <v>-324.45745828785999</v>
      </c>
    </row>
    <row r="21" spans="2:83" x14ac:dyDescent="0.3">
      <c r="B21">
        <v>-1</v>
      </c>
      <c r="C21">
        <v>2002</v>
      </c>
      <c r="D21">
        <v>6</v>
      </c>
      <c r="E21">
        <v>6</v>
      </c>
      <c r="F21">
        <v>1</v>
      </c>
      <c r="G21">
        <v>6</v>
      </c>
      <c r="H21">
        <v>165</v>
      </c>
      <c r="I21">
        <v>165</v>
      </c>
      <c r="J21">
        <v>1</v>
      </c>
      <c r="K21">
        <v>165</v>
      </c>
      <c r="L21">
        <v>3</v>
      </c>
      <c r="M21">
        <v>3</v>
      </c>
      <c r="N21">
        <v>1</v>
      </c>
      <c r="O21">
        <v>3</v>
      </c>
      <c r="P21">
        <v>11066.2</v>
      </c>
      <c r="Q21">
        <v>11066.2</v>
      </c>
      <c r="R21">
        <v>1</v>
      </c>
      <c r="S21">
        <v>11066.2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1</v>
      </c>
      <c r="AV21">
        <v>13162.14516</v>
      </c>
      <c r="AW21">
        <v>13162.14516</v>
      </c>
      <c r="AX21">
        <v>1</v>
      </c>
      <c r="AY21">
        <v>13162.14516</v>
      </c>
      <c r="AZ21">
        <v>666.89</v>
      </c>
      <c r="BA21">
        <v>666.89</v>
      </c>
      <c r="BB21">
        <v>1</v>
      </c>
      <c r="BC21">
        <v>666.89</v>
      </c>
      <c r="BD21">
        <v>2</v>
      </c>
      <c r="BE21">
        <v>2</v>
      </c>
      <c r="BF21">
        <v>1</v>
      </c>
      <c r="BG21">
        <v>2</v>
      </c>
      <c r="BH21">
        <v>0.38225996773922699</v>
      </c>
      <c r="BI21">
        <v>0.38225996773922699</v>
      </c>
      <c r="BJ21">
        <v>1</v>
      </c>
      <c r="BK21">
        <v>0.38225996773922699</v>
      </c>
      <c r="BL21">
        <v>-1046.9845530784801</v>
      </c>
      <c r="BM21">
        <v>-1046.9845530784801</v>
      </c>
      <c r="BN21">
        <v>1</v>
      </c>
      <c r="BO21">
        <v>-1046.9845530784801</v>
      </c>
      <c r="BP21">
        <v>2317.68785490036</v>
      </c>
      <c r="BQ21">
        <v>2317.68785490036</v>
      </c>
      <c r="BR21">
        <v>1</v>
      </c>
      <c r="BS21">
        <v>2317.68785490036</v>
      </c>
      <c r="BT21">
        <v>1</v>
      </c>
      <c r="BU21">
        <v>1</v>
      </c>
      <c r="BV21">
        <v>1</v>
      </c>
      <c r="BW21">
        <v>1</v>
      </c>
      <c r="BX21">
        <v>-1046.9845530784801</v>
      </c>
      <c r="BY21">
        <v>-1046.9845530784801</v>
      </c>
      <c r="BZ21">
        <v>1</v>
      </c>
      <c r="CA21">
        <v>-1046.9845530784801</v>
      </c>
      <c r="CB21">
        <v>2317.68785490036</v>
      </c>
      <c r="CC21">
        <v>2317.68785490036</v>
      </c>
      <c r="CD21">
        <v>1</v>
      </c>
      <c r="CE21">
        <v>2317.68785490036</v>
      </c>
    </row>
    <row r="22" spans="2:83" x14ac:dyDescent="0.3">
      <c r="B22">
        <v>-1</v>
      </c>
      <c r="C22">
        <v>2005</v>
      </c>
      <c r="D22">
        <v>1.5</v>
      </c>
      <c r="E22">
        <v>3</v>
      </c>
      <c r="F22">
        <v>2</v>
      </c>
      <c r="G22">
        <v>1.5</v>
      </c>
      <c r="H22">
        <v>150</v>
      </c>
      <c r="I22">
        <v>300</v>
      </c>
      <c r="J22">
        <v>2</v>
      </c>
      <c r="K22">
        <v>150</v>
      </c>
      <c r="L22">
        <v>4</v>
      </c>
      <c r="M22">
        <v>8</v>
      </c>
      <c r="N22">
        <v>2</v>
      </c>
      <c r="O22">
        <v>4</v>
      </c>
      <c r="P22">
        <v>6560.85</v>
      </c>
      <c r="Q22">
        <v>13121.7</v>
      </c>
      <c r="R22">
        <v>2</v>
      </c>
      <c r="S22">
        <v>6560.85</v>
      </c>
      <c r="T22">
        <v>0</v>
      </c>
      <c r="U22">
        <v>0</v>
      </c>
      <c r="V22">
        <v>2</v>
      </c>
      <c r="W22">
        <v>0</v>
      </c>
      <c r="X22">
        <v>1</v>
      </c>
      <c r="Y22">
        <v>2</v>
      </c>
      <c r="Z22">
        <v>2</v>
      </c>
      <c r="AA22">
        <v>1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0</v>
      </c>
      <c r="AH22">
        <v>2</v>
      </c>
      <c r="AI22">
        <v>0</v>
      </c>
      <c r="AJ22">
        <v>0.5</v>
      </c>
      <c r="AK22">
        <v>1</v>
      </c>
      <c r="AL22">
        <v>2</v>
      </c>
      <c r="AM22">
        <v>0.5</v>
      </c>
      <c r="AN22">
        <v>0.5</v>
      </c>
      <c r="AO22">
        <v>1</v>
      </c>
      <c r="AP22">
        <v>2</v>
      </c>
      <c r="AQ22">
        <v>0.5</v>
      </c>
      <c r="AR22">
        <v>0.5</v>
      </c>
      <c r="AS22">
        <v>1</v>
      </c>
      <c r="AT22">
        <v>2</v>
      </c>
      <c r="AU22">
        <v>0.5</v>
      </c>
      <c r="AV22">
        <v>6081.6774194999998</v>
      </c>
      <c r="AW22">
        <v>12163.354839</v>
      </c>
      <c r="AX22">
        <v>2</v>
      </c>
      <c r="AY22">
        <v>6081.6774194999998</v>
      </c>
      <c r="AZ22">
        <v>8.85</v>
      </c>
      <c r="BA22">
        <v>17.7</v>
      </c>
      <c r="BB22">
        <v>2</v>
      </c>
      <c r="BC22">
        <v>8.85</v>
      </c>
      <c r="BD22">
        <v>0</v>
      </c>
      <c r="BE22">
        <v>0</v>
      </c>
      <c r="BF22">
        <v>2</v>
      </c>
      <c r="BG22">
        <v>0</v>
      </c>
      <c r="BH22">
        <v>0.38386673306282898</v>
      </c>
      <c r="BI22">
        <v>0.76773346612565796</v>
      </c>
      <c r="BJ22">
        <v>2</v>
      </c>
      <c r="BK22">
        <v>0.38386673306282898</v>
      </c>
      <c r="BL22">
        <v>-8223.4935147280794</v>
      </c>
      <c r="BM22">
        <v>-16446.987029456101</v>
      </c>
      <c r="BN22">
        <v>2</v>
      </c>
      <c r="BO22">
        <v>-8223.4935147280794</v>
      </c>
      <c r="BP22">
        <v>-2069.3439832659501</v>
      </c>
      <c r="BQ22">
        <v>-4138.6879665319002</v>
      </c>
      <c r="BR22">
        <v>2</v>
      </c>
      <c r="BS22">
        <v>-2069.3439832659501</v>
      </c>
      <c r="BT22">
        <v>3</v>
      </c>
      <c r="BU22">
        <v>6</v>
      </c>
      <c r="BV22">
        <v>2</v>
      </c>
      <c r="BW22">
        <v>3</v>
      </c>
      <c r="BX22">
        <v>-8223.4935147280794</v>
      </c>
      <c r="BY22">
        <v>-16446.987029456101</v>
      </c>
      <c r="BZ22">
        <v>2</v>
      </c>
      <c r="CA22">
        <v>-8223.4935147280794</v>
      </c>
      <c r="CB22">
        <v>-2069.3439832659501</v>
      </c>
      <c r="CC22">
        <v>-4138.6879665319002</v>
      </c>
      <c r="CD22">
        <v>2</v>
      </c>
      <c r="CE22">
        <v>-2069.3439832659501</v>
      </c>
    </row>
    <row r="23" spans="2:83" x14ac:dyDescent="0.3">
      <c r="B23">
        <v>-1</v>
      </c>
      <c r="C23">
        <v>2010</v>
      </c>
      <c r="D23">
        <v>3</v>
      </c>
      <c r="E23">
        <v>9</v>
      </c>
      <c r="F23">
        <v>3</v>
      </c>
      <c r="G23">
        <v>3</v>
      </c>
      <c r="H23">
        <v>205</v>
      </c>
      <c r="I23">
        <v>615</v>
      </c>
      <c r="J23">
        <v>3</v>
      </c>
      <c r="K23">
        <v>205</v>
      </c>
      <c r="L23">
        <v>3.6666666666666599</v>
      </c>
      <c r="M23">
        <v>11</v>
      </c>
      <c r="N23">
        <v>3</v>
      </c>
      <c r="O23">
        <v>4</v>
      </c>
      <c r="P23">
        <v>13202.199999999901</v>
      </c>
      <c r="Q23">
        <v>39606.6</v>
      </c>
      <c r="R23">
        <v>3</v>
      </c>
      <c r="S23">
        <v>13739.5</v>
      </c>
      <c r="T23">
        <v>0</v>
      </c>
      <c r="U23">
        <v>0</v>
      </c>
      <c r="V23">
        <v>3</v>
      </c>
      <c r="W23">
        <v>0</v>
      </c>
      <c r="X23">
        <v>1</v>
      </c>
      <c r="Y23">
        <v>3</v>
      </c>
      <c r="Z23">
        <v>3</v>
      </c>
      <c r="AA23">
        <v>1</v>
      </c>
      <c r="AB23">
        <v>0</v>
      </c>
      <c r="AC23">
        <v>0</v>
      </c>
      <c r="AD23">
        <v>3</v>
      </c>
      <c r="AE23">
        <v>0</v>
      </c>
      <c r="AF23">
        <v>0</v>
      </c>
      <c r="AG23">
        <v>0</v>
      </c>
      <c r="AH23">
        <v>3</v>
      </c>
      <c r="AI23">
        <v>0</v>
      </c>
      <c r="AJ23">
        <v>0</v>
      </c>
      <c r="AK23">
        <v>0</v>
      </c>
      <c r="AL23">
        <v>3</v>
      </c>
      <c r="AM23">
        <v>0</v>
      </c>
      <c r="AN23">
        <v>1</v>
      </c>
      <c r="AO23">
        <v>3</v>
      </c>
      <c r="AP23">
        <v>3</v>
      </c>
      <c r="AQ23">
        <v>1</v>
      </c>
      <c r="AR23">
        <v>0.66666666666666596</v>
      </c>
      <c r="AS23">
        <v>2</v>
      </c>
      <c r="AT23">
        <v>3</v>
      </c>
      <c r="AU23">
        <v>1</v>
      </c>
      <c r="AV23">
        <v>6706.4408593333301</v>
      </c>
      <c r="AW23">
        <v>20119.322577999999</v>
      </c>
      <c r="AX23">
        <v>3</v>
      </c>
      <c r="AY23">
        <v>6432.080645</v>
      </c>
      <c r="AZ23">
        <v>38.466666666666598</v>
      </c>
      <c r="BA23">
        <v>115.4</v>
      </c>
      <c r="BB23">
        <v>3</v>
      </c>
      <c r="BC23">
        <v>21</v>
      </c>
      <c r="BD23">
        <v>0</v>
      </c>
      <c r="BE23">
        <v>0</v>
      </c>
      <c r="BF23">
        <v>3</v>
      </c>
      <c r="BG23">
        <v>0</v>
      </c>
      <c r="BH23">
        <v>0.40551248607360002</v>
      </c>
      <c r="BI23">
        <v>1.2165374582207999</v>
      </c>
      <c r="BJ23">
        <v>3</v>
      </c>
      <c r="BK23">
        <v>0.43904209050936899</v>
      </c>
      <c r="BL23">
        <v>-7464.7764623960802</v>
      </c>
      <c r="BM23">
        <v>-22394.329387188202</v>
      </c>
      <c r="BN23">
        <v>3</v>
      </c>
      <c r="BO23">
        <v>-7806.9491886605701</v>
      </c>
      <c r="BP23">
        <v>4549.3436787765004</v>
      </c>
      <c r="BQ23">
        <v>13648.031036329499</v>
      </c>
      <c r="BR23">
        <v>3</v>
      </c>
      <c r="BS23">
        <v>5108.8901135292899</v>
      </c>
      <c r="BT23">
        <v>3</v>
      </c>
      <c r="BU23">
        <v>9</v>
      </c>
      <c r="BV23">
        <v>3</v>
      </c>
      <c r="BW23">
        <v>3</v>
      </c>
      <c r="BX23">
        <v>-7464.7764623960802</v>
      </c>
      <c r="BY23">
        <v>-22394.329387188202</v>
      </c>
      <c r="BZ23">
        <v>3</v>
      </c>
      <c r="CA23">
        <v>-7806.9491886605701</v>
      </c>
      <c r="CB23">
        <v>4549.3436787765004</v>
      </c>
      <c r="CC23">
        <v>13648.031036329499</v>
      </c>
      <c r="CD23">
        <v>3</v>
      </c>
      <c r="CE23">
        <v>5108.8901135292899</v>
      </c>
    </row>
    <row r="24" spans="2:83" x14ac:dyDescent="0.3">
      <c r="B24">
        <v>-1</v>
      </c>
      <c r="C24">
        <v>2012</v>
      </c>
      <c r="D24">
        <v>7</v>
      </c>
      <c r="E24">
        <v>63</v>
      </c>
      <c r="F24">
        <v>9</v>
      </c>
      <c r="G24">
        <v>7</v>
      </c>
      <c r="H24">
        <v>165</v>
      </c>
      <c r="I24">
        <v>1485</v>
      </c>
      <c r="J24">
        <v>9</v>
      </c>
      <c r="K24">
        <v>165</v>
      </c>
      <c r="L24">
        <v>2.1111111111111098</v>
      </c>
      <c r="M24">
        <v>19</v>
      </c>
      <c r="N24">
        <v>9</v>
      </c>
      <c r="O24">
        <v>2</v>
      </c>
      <c r="P24">
        <v>9719.9777777777708</v>
      </c>
      <c r="Q24">
        <v>87479.8</v>
      </c>
      <c r="R24">
        <v>9</v>
      </c>
      <c r="S24">
        <v>9237.2999999999993</v>
      </c>
      <c r="T24">
        <v>0.55555555555555503</v>
      </c>
      <c r="U24">
        <v>5</v>
      </c>
      <c r="V24">
        <v>9</v>
      </c>
      <c r="W24">
        <v>1</v>
      </c>
      <c r="X24">
        <v>0.44444444444444398</v>
      </c>
      <c r="Y24">
        <v>4</v>
      </c>
      <c r="Z24">
        <v>9</v>
      </c>
      <c r="AA24">
        <v>0</v>
      </c>
      <c r="AB24">
        <v>0</v>
      </c>
      <c r="AC24">
        <v>0</v>
      </c>
      <c r="AD24">
        <v>9</v>
      </c>
      <c r="AE24">
        <v>0</v>
      </c>
      <c r="AF24">
        <v>0</v>
      </c>
      <c r="AG24">
        <v>0</v>
      </c>
      <c r="AH24">
        <v>9</v>
      </c>
      <c r="AI24">
        <v>0</v>
      </c>
      <c r="AJ24">
        <v>0</v>
      </c>
      <c r="AK24">
        <v>0</v>
      </c>
      <c r="AL24">
        <v>9</v>
      </c>
      <c r="AM24">
        <v>0</v>
      </c>
      <c r="AN24">
        <v>1</v>
      </c>
      <c r="AO24">
        <v>9</v>
      </c>
      <c r="AP24">
        <v>9</v>
      </c>
      <c r="AQ24">
        <v>1</v>
      </c>
      <c r="AR24">
        <v>0.11111111111111099</v>
      </c>
      <c r="AS24">
        <v>1</v>
      </c>
      <c r="AT24">
        <v>9</v>
      </c>
      <c r="AU24">
        <v>0</v>
      </c>
      <c r="AV24">
        <v>0.27777777777777701</v>
      </c>
      <c r="AW24">
        <v>2.5</v>
      </c>
      <c r="AX24">
        <v>9</v>
      </c>
      <c r="AY24">
        <v>0.5</v>
      </c>
      <c r="AZ24">
        <v>0</v>
      </c>
      <c r="BA24">
        <v>0</v>
      </c>
      <c r="BB24">
        <v>9</v>
      </c>
      <c r="BC24">
        <v>0</v>
      </c>
      <c r="BD24">
        <v>0</v>
      </c>
      <c r="BE24">
        <v>0</v>
      </c>
      <c r="BF24">
        <v>9</v>
      </c>
      <c r="BG24">
        <v>0</v>
      </c>
      <c r="BH24">
        <v>0.52353713333773699</v>
      </c>
      <c r="BI24">
        <v>4.7118342000396298</v>
      </c>
      <c r="BJ24">
        <v>9</v>
      </c>
      <c r="BK24">
        <v>0.54162286887414701</v>
      </c>
      <c r="BL24">
        <v>-14239.762948579</v>
      </c>
      <c r="BM24">
        <v>-128157.866537211</v>
      </c>
      <c r="BN24">
        <v>9</v>
      </c>
      <c r="BO24">
        <v>-14249.760996635099</v>
      </c>
      <c r="BP24">
        <v>1209.8102294405501</v>
      </c>
      <c r="BQ24">
        <v>10888.2920649649</v>
      </c>
      <c r="BR24">
        <v>9</v>
      </c>
      <c r="BS24">
        <v>727.96389343088299</v>
      </c>
      <c r="BT24">
        <v>3</v>
      </c>
      <c r="BU24">
        <v>27</v>
      </c>
      <c r="BV24">
        <v>9</v>
      </c>
      <c r="BW24">
        <v>3</v>
      </c>
      <c r="BX24">
        <v>-14239.762948579</v>
      </c>
      <c r="BY24">
        <v>-128157.866537211</v>
      </c>
      <c r="BZ24">
        <v>9</v>
      </c>
      <c r="CA24">
        <v>-14249.760996635099</v>
      </c>
      <c r="CB24">
        <v>1209.8102294405501</v>
      </c>
      <c r="CC24">
        <v>10888.2920649649</v>
      </c>
      <c r="CD24">
        <v>9</v>
      </c>
      <c r="CE24">
        <v>727.96389343088299</v>
      </c>
    </row>
    <row r="25" spans="2:83" x14ac:dyDescent="0.3">
      <c r="B25">
        <v>-1</v>
      </c>
      <c r="C25">
        <v>2015</v>
      </c>
      <c r="D25">
        <v>9</v>
      </c>
      <c r="E25">
        <v>45</v>
      </c>
      <c r="F25">
        <v>5</v>
      </c>
      <c r="G25">
        <v>9</v>
      </c>
      <c r="H25">
        <v>165</v>
      </c>
      <c r="I25">
        <v>825</v>
      </c>
      <c r="J25">
        <v>5</v>
      </c>
      <c r="K25">
        <v>165</v>
      </c>
      <c r="L25">
        <v>3.4</v>
      </c>
      <c r="M25">
        <v>17</v>
      </c>
      <c r="N25">
        <v>5</v>
      </c>
      <c r="O25">
        <v>4</v>
      </c>
      <c r="P25">
        <v>11057.8</v>
      </c>
      <c r="Q25">
        <v>55289</v>
      </c>
      <c r="R25">
        <v>5</v>
      </c>
      <c r="S25">
        <v>11552.8</v>
      </c>
      <c r="T25">
        <v>0</v>
      </c>
      <c r="U25">
        <v>0</v>
      </c>
      <c r="V25">
        <v>5</v>
      </c>
      <c r="W25">
        <v>0</v>
      </c>
      <c r="X25">
        <v>1</v>
      </c>
      <c r="Y25">
        <v>5</v>
      </c>
      <c r="Z25">
        <v>5</v>
      </c>
      <c r="AA25">
        <v>1</v>
      </c>
      <c r="AB25">
        <v>0</v>
      </c>
      <c r="AC25">
        <v>0</v>
      </c>
      <c r="AD25">
        <v>5</v>
      </c>
      <c r="AE25">
        <v>0</v>
      </c>
      <c r="AF25">
        <v>0</v>
      </c>
      <c r="AG25">
        <v>0</v>
      </c>
      <c r="AH25">
        <v>5</v>
      </c>
      <c r="AI25">
        <v>0</v>
      </c>
      <c r="AJ25">
        <v>0</v>
      </c>
      <c r="AK25">
        <v>0</v>
      </c>
      <c r="AL25">
        <v>5</v>
      </c>
      <c r="AM25">
        <v>0</v>
      </c>
      <c r="AN25">
        <v>1</v>
      </c>
      <c r="AO25">
        <v>5</v>
      </c>
      <c r="AP25">
        <v>5</v>
      </c>
      <c r="AQ25">
        <v>1</v>
      </c>
      <c r="AR25">
        <v>0.4</v>
      </c>
      <c r="AS25">
        <v>2</v>
      </c>
      <c r="AT25">
        <v>5</v>
      </c>
      <c r="AU25">
        <v>0</v>
      </c>
      <c r="AV25">
        <v>9002.8645151999899</v>
      </c>
      <c r="AW25">
        <v>45014.322575999999</v>
      </c>
      <c r="AX25">
        <v>5</v>
      </c>
      <c r="AY25">
        <v>8949.080645</v>
      </c>
      <c r="AZ25">
        <v>0</v>
      </c>
      <c r="BA25">
        <v>0</v>
      </c>
      <c r="BB25">
        <v>5</v>
      </c>
      <c r="BC25">
        <v>0</v>
      </c>
      <c r="BD25">
        <v>0.4</v>
      </c>
      <c r="BE25">
        <v>2</v>
      </c>
      <c r="BF25">
        <v>5</v>
      </c>
      <c r="BG25">
        <v>0</v>
      </c>
      <c r="BH25">
        <v>0.442859865115864</v>
      </c>
      <c r="BI25">
        <v>2.21429932557932</v>
      </c>
      <c r="BJ25">
        <v>5</v>
      </c>
      <c r="BK25">
        <v>0.45360356661439899</v>
      </c>
      <c r="BL25">
        <v>-5212.5989877674501</v>
      </c>
      <c r="BM25">
        <v>-26062.994938837201</v>
      </c>
      <c r="BN25">
        <v>5</v>
      </c>
      <c r="BO25">
        <v>-5249.0416952523401</v>
      </c>
      <c r="BP25">
        <v>2358.9579200285598</v>
      </c>
      <c r="BQ25">
        <v>11794.7896001428</v>
      </c>
      <c r="BR25">
        <v>5</v>
      </c>
      <c r="BS25">
        <v>2847.5542003816699</v>
      </c>
      <c r="BT25">
        <v>3</v>
      </c>
      <c r="BU25">
        <v>15</v>
      </c>
      <c r="BV25">
        <v>5</v>
      </c>
      <c r="BW25">
        <v>3</v>
      </c>
      <c r="BX25">
        <v>-5212.5989877674501</v>
      </c>
      <c r="BY25">
        <v>-26062.994938837201</v>
      </c>
      <c r="BZ25">
        <v>5</v>
      </c>
      <c r="CA25">
        <v>-5249.0416952523401</v>
      </c>
      <c r="CB25">
        <v>2358.9579200285598</v>
      </c>
      <c r="CC25">
        <v>11794.7896001428</v>
      </c>
      <c r="CD25">
        <v>5</v>
      </c>
      <c r="CE25">
        <v>2847.5542003816699</v>
      </c>
    </row>
    <row r="26" spans="2:83" x14ac:dyDescent="0.3">
      <c r="B26">
        <v>-1</v>
      </c>
      <c r="C26">
        <v>2018</v>
      </c>
      <c r="D26">
        <v>9</v>
      </c>
      <c r="E26">
        <v>72</v>
      </c>
      <c r="F26">
        <v>8</v>
      </c>
      <c r="G26">
        <v>9</v>
      </c>
      <c r="H26">
        <v>165</v>
      </c>
      <c r="I26">
        <v>1320</v>
      </c>
      <c r="J26">
        <v>8</v>
      </c>
      <c r="K26">
        <v>165</v>
      </c>
      <c r="L26">
        <v>2.375</v>
      </c>
      <c r="M26">
        <v>19</v>
      </c>
      <c r="N26">
        <v>8</v>
      </c>
      <c r="O26">
        <v>2</v>
      </c>
      <c r="P26">
        <v>8405.4874999999993</v>
      </c>
      <c r="Q26">
        <v>67243.899999999994</v>
      </c>
      <c r="R26">
        <v>8</v>
      </c>
      <c r="S26">
        <v>8508.1</v>
      </c>
      <c r="T26">
        <v>0.75</v>
      </c>
      <c r="U26">
        <v>6</v>
      </c>
      <c r="V26">
        <v>8</v>
      </c>
      <c r="W26">
        <v>1</v>
      </c>
      <c r="X26">
        <v>0.125</v>
      </c>
      <c r="Y26">
        <v>1</v>
      </c>
      <c r="Z26">
        <v>8</v>
      </c>
      <c r="AA26">
        <v>0</v>
      </c>
      <c r="AB26">
        <v>0.125</v>
      </c>
      <c r="AC26">
        <v>1</v>
      </c>
      <c r="AD26">
        <v>8</v>
      </c>
      <c r="AE26">
        <v>0</v>
      </c>
      <c r="AF26">
        <v>0</v>
      </c>
      <c r="AG26">
        <v>0</v>
      </c>
      <c r="AH26">
        <v>8</v>
      </c>
      <c r="AI26">
        <v>0</v>
      </c>
      <c r="AJ26">
        <v>0</v>
      </c>
      <c r="AK26">
        <v>0</v>
      </c>
      <c r="AL26">
        <v>8</v>
      </c>
      <c r="AM26">
        <v>0</v>
      </c>
      <c r="AN26">
        <v>1</v>
      </c>
      <c r="AO26">
        <v>8</v>
      </c>
      <c r="AP26">
        <v>8</v>
      </c>
      <c r="AQ26">
        <v>1</v>
      </c>
      <c r="AR26">
        <v>0.25</v>
      </c>
      <c r="AS26">
        <v>2</v>
      </c>
      <c r="AT26">
        <v>8</v>
      </c>
      <c r="AU26">
        <v>0</v>
      </c>
      <c r="AV26">
        <v>5562.8286289999996</v>
      </c>
      <c r="AW26">
        <v>44502.629031999997</v>
      </c>
      <c r="AX26">
        <v>8</v>
      </c>
      <c r="AY26">
        <v>5903.6290319999998</v>
      </c>
      <c r="AZ26">
        <v>0</v>
      </c>
      <c r="BA26">
        <v>0</v>
      </c>
      <c r="BB26">
        <v>8</v>
      </c>
      <c r="BC26">
        <v>0</v>
      </c>
      <c r="BD26">
        <v>0</v>
      </c>
      <c r="BE26">
        <v>0</v>
      </c>
      <c r="BF26">
        <v>8</v>
      </c>
      <c r="BG26">
        <v>0</v>
      </c>
      <c r="BH26">
        <v>0.53922236966899995</v>
      </c>
      <c r="BI26">
        <v>4.3137789573519996</v>
      </c>
      <c r="BJ26">
        <v>8</v>
      </c>
      <c r="BK26">
        <v>0.57613669475102203</v>
      </c>
      <c r="BL26">
        <v>-8705.1465880666601</v>
      </c>
      <c r="BM26">
        <v>-69641.172704533295</v>
      </c>
      <c r="BN26">
        <v>8</v>
      </c>
      <c r="BO26">
        <v>-8377.8606188507292</v>
      </c>
      <c r="BP26">
        <v>-217.594387066282</v>
      </c>
      <c r="BQ26">
        <v>-1740.7550965302501</v>
      </c>
      <c r="BR26">
        <v>8</v>
      </c>
      <c r="BS26">
        <v>-142.62067563347699</v>
      </c>
      <c r="BT26">
        <v>2.75</v>
      </c>
      <c r="BU26">
        <v>22</v>
      </c>
      <c r="BV26">
        <v>8</v>
      </c>
      <c r="BW26">
        <v>3</v>
      </c>
      <c r="BX26">
        <v>-8705.1465880666601</v>
      </c>
      <c r="BY26">
        <v>-69641.172704533295</v>
      </c>
      <c r="BZ26">
        <v>8</v>
      </c>
      <c r="CA26">
        <v>-8377.8606188507292</v>
      </c>
      <c r="CB26">
        <v>-217.594387066282</v>
      </c>
      <c r="CC26">
        <v>-1740.7550965302501</v>
      </c>
      <c r="CD26">
        <v>8</v>
      </c>
      <c r="CE26">
        <v>-142.62067563347699</v>
      </c>
    </row>
    <row r="27" spans="2:83" x14ac:dyDescent="0.3">
      <c r="B27">
        <v>-1</v>
      </c>
      <c r="C27">
        <v>2019</v>
      </c>
      <c r="D27">
        <v>6</v>
      </c>
      <c r="E27">
        <v>6</v>
      </c>
      <c r="F27">
        <v>1</v>
      </c>
      <c r="G27">
        <v>6</v>
      </c>
      <c r="H27">
        <v>165</v>
      </c>
      <c r="I27">
        <v>165</v>
      </c>
      <c r="J27">
        <v>1</v>
      </c>
      <c r="K27">
        <v>165</v>
      </c>
      <c r="L27">
        <v>3</v>
      </c>
      <c r="M27">
        <v>3</v>
      </c>
      <c r="N27">
        <v>1</v>
      </c>
      <c r="O27">
        <v>3</v>
      </c>
      <c r="P27">
        <v>1069.5</v>
      </c>
      <c r="Q27">
        <v>1069.5</v>
      </c>
      <c r="R27">
        <v>1</v>
      </c>
      <c r="S27">
        <v>1069.5</v>
      </c>
      <c r="T27">
        <v>0</v>
      </c>
      <c r="U27">
        <v>0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0.7</v>
      </c>
      <c r="AW27">
        <v>0.7</v>
      </c>
      <c r="AX27">
        <v>1</v>
      </c>
      <c r="AY27">
        <v>0.7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0.41905375907112702</v>
      </c>
      <c r="BI27">
        <v>0.41905375907112702</v>
      </c>
      <c r="BJ27">
        <v>1</v>
      </c>
      <c r="BK27">
        <v>0.41905375907112702</v>
      </c>
      <c r="BL27">
        <v>-14413.550443763599</v>
      </c>
      <c r="BM27">
        <v>-14413.550443763599</v>
      </c>
      <c r="BN27">
        <v>1</v>
      </c>
      <c r="BO27">
        <v>-14413.550443763599</v>
      </c>
      <c r="BP27">
        <v>-7425.87508781832</v>
      </c>
      <c r="BQ27">
        <v>-7425.87508781832</v>
      </c>
      <c r="BR27">
        <v>1</v>
      </c>
      <c r="BS27">
        <v>-7425.87508781832</v>
      </c>
      <c r="BT27">
        <v>3</v>
      </c>
      <c r="BU27">
        <v>3</v>
      </c>
      <c r="BV27">
        <v>1</v>
      </c>
      <c r="BW27">
        <v>3</v>
      </c>
      <c r="BX27">
        <v>-14413.550443763599</v>
      </c>
      <c r="BY27">
        <v>-14413.550443763599</v>
      </c>
      <c r="BZ27">
        <v>1</v>
      </c>
      <c r="CA27">
        <v>-14413.550443763599</v>
      </c>
      <c r="CB27">
        <v>-7425.87508781832</v>
      </c>
      <c r="CC27">
        <v>-7425.87508781832</v>
      </c>
      <c r="CD27">
        <v>1</v>
      </c>
      <c r="CE27">
        <v>-7425.87508781832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9153-726B-423C-956E-8D02A4195345}">
  <dimension ref="A1:T27"/>
  <sheetViews>
    <sheetView workbookViewId="0">
      <selection activeCell="O3" sqref="O3:P15"/>
    </sheetView>
  </sheetViews>
  <sheetFormatPr defaultRowHeight="16.5" x14ac:dyDescent="0.3"/>
  <sheetData>
    <row r="1" spans="1:20" x14ac:dyDescent="0.3">
      <c r="A1" s="15" t="s">
        <v>27</v>
      </c>
      <c r="B1" s="15" t="s">
        <v>29</v>
      </c>
    </row>
    <row r="2" spans="1:20" x14ac:dyDescent="0.3">
      <c r="A2" s="13">
        <v>0</v>
      </c>
      <c r="B2" s="13">
        <v>29</v>
      </c>
    </row>
    <row r="3" spans="1:20" x14ac:dyDescent="0.3">
      <c r="A3" s="13">
        <v>0.5</v>
      </c>
      <c r="B3" s="13">
        <v>0</v>
      </c>
    </row>
    <row r="4" spans="1:20" x14ac:dyDescent="0.3">
      <c r="A4" s="13">
        <v>1</v>
      </c>
      <c r="B4" s="13">
        <v>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3">
        <v>1.5</v>
      </c>
      <c r="B5" s="13">
        <v>0</v>
      </c>
      <c r="H5" s="1"/>
      <c r="I5" s="1">
        <v>3</v>
      </c>
      <c r="J5" s="2">
        <f>STANDARDIZE(I5,$I$13,$I$14)</f>
        <v>-1.6681153124565984</v>
      </c>
      <c r="K5" s="1"/>
      <c r="L5" s="1">
        <v>56</v>
      </c>
      <c r="M5" s="2">
        <f>STANDARDIZE(L5,$L$13,$L$14)</f>
        <v>-0.25445667890399132</v>
      </c>
      <c r="N5" s="1"/>
      <c r="O5" s="1"/>
      <c r="P5" s="1"/>
      <c r="Q5" s="1"/>
      <c r="R5" s="1"/>
      <c r="S5" s="1"/>
      <c r="T5" s="1"/>
    </row>
    <row r="6" spans="1:20" x14ac:dyDescent="0.3">
      <c r="A6" s="13">
        <v>2</v>
      </c>
      <c r="B6" s="13">
        <v>4</v>
      </c>
      <c r="H6" s="1"/>
      <c r="I6" s="1">
        <v>5</v>
      </c>
      <c r="J6" s="2">
        <f t="shared" ref="J6:J10" si="0">STANDARDIZE(I6,$I$13,$I$14)</f>
        <v>-0.41702882811414971</v>
      </c>
      <c r="K6" s="1"/>
      <c r="L6" s="1">
        <v>45</v>
      </c>
      <c r="M6" s="2">
        <f t="shared" ref="M6:M10" si="1">STANDARDIZE(L6,$L$13,$L$14)</f>
        <v>-1.1874645015519594</v>
      </c>
      <c r="N6" s="1"/>
      <c r="O6" s="1"/>
      <c r="P6" s="1"/>
      <c r="Q6" s="1"/>
      <c r="R6" s="1"/>
      <c r="S6" s="1"/>
      <c r="T6" s="1"/>
    </row>
    <row r="7" spans="1:20" x14ac:dyDescent="0.3">
      <c r="A7" s="13">
        <v>2.5</v>
      </c>
      <c r="B7" s="13">
        <v>0</v>
      </c>
      <c r="H7" s="1"/>
      <c r="I7" s="1">
        <v>5</v>
      </c>
      <c r="J7" s="2">
        <f t="shared" si="0"/>
        <v>-0.41702882811414971</v>
      </c>
      <c r="K7" s="1"/>
      <c r="L7" s="1">
        <v>65</v>
      </c>
      <c r="M7" s="2">
        <f t="shared" si="1"/>
        <v>0.50891335780798264</v>
      </c>
      <c r="N7" s="1"/>
      <c r="O7" s="1"/>
      <c r="P7" s="1"/>
      <c r="Q7" s="1"/>
      <c r="R7" s="1"/>
      <c r="S7" s="1"/>
      <c r="T7" s="1"/>
    </row>
    <row r="8" spans="1:20" ht="17.25" thickBot="1" x14ac:dyDescent="0.35">
      <c r="A8" s="14" t="s">
        <v>28</v>
      </c>
      <c r="B8" s="14">
        <v>3</v>
      </c>
      <c r="H8" s="1"/>
      <c r="I8" s="1">
        <v>6</v>
      </c>
      <c r="J8" s="2">
        <f t="shared" si="0"/>
        <v>0.20851441405707458</v>
      </c>
      <c r="K8" s="1"/>
      <c r="L8" s="1">
        <v>78</v>
      </c>
      <c r="M8" s="2">
        <f t="shared" si="1"/>
        <v>1.611558966391945</v>
      </c>
      <c r="N8" s="1"/>
      <c r="O8" s="1"/>
      <c r="P8" s="1"/>
      <c r="Q8" s="1"/>
      <c r="R8" s="1"/>
      <c r="S8" s="1"/>
      <c r="T8" s="1"/>
    </row>
    <row r="9" spans="1:20" x14ac:dyDescent="0.3">
      <c r="H9" s="1"/>
      <c r="I9" s="1">
        <v>7</v>
      </c>
      <c r="J9" s="2">
        <f t="shared" si="0"/>
        <v>0.83405765622829886</v>
      </c>
      <c r="K9" s="1"/>
      <c r="L9" s="1">
        <v>65</v>
      </c>
      <c r="M9" s="2">
        <f t="shared" si="1"/>
        <v>0.50891335780798264</v>
      </c>
      <c r="N9" s="1"/>
      <c r="O9" s="1"/>
      <c r="P9" s="1"/>
      <c r="Q9" s="1"/>
      <c r="R9" s="1"/>
      <c r="S9" s="1"/>
      <c r="T9" s="1"/>
    </row>
    <row r="10" spans="1:20" x14ac:dyDescent="0.3">
      <c r="H10" s="1"/>
      <c r="I10" s="1">
        <v>8</v>
      </c>
      <c r="J10" s="2">
        <f t="shared" si="0"/>
        <v>1.4596008983995232</v>
      </c>
      <c r="K10" s="1"/>
      <c r="L10" s="1">
        <v>45</v>
      </c>
      <c r="M10" s="2">
        <f t="shared" si="1"/>
        <v>-1.1874645015519594</v>
      </c>
      <c r="N10" s="1"/>
      <c r="O10" s="1"/>
      <c r="P10" s="1"/>
      <c r="Q10" s="1"/>
      <c r="R10" s="1"/>
      <c r="S10" s="1"/>
      <c r="T10" s="1"/>
    </row>
    <row r="11" spans="1:20" x14ac:dyDescent="0.3"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H13" s="16" t="s">
        <v>30</v>
      </c>
      <c r="I13" s="1">
        <f>AVERAGE(I5:I10)</f>
        <v>5.666666666666667</v>
      </c>
      <c r="J13" s="1"/>
      <c r="K13" s="1"/>
      <c r="L13" s="1">
        <f>AVERAGE(L5:L10)</f>
        <v>59</v>
      </c>
      <c r="M13" s="1"/>
      <c r="N13" s="1"/>
      <c r="O13" s="1"/>
      <c r="P13" s="1"/>
      <c r="Q13" s="1"/>
      <c r="R13" s="1"/>
      <c r="S13" s="1"/>
      <c r="T13" s="1"/>
    </row>
    <row r="14" spans="1:20" x14ac:dyDescent="0.3">
      <c r="H14" s="1" t="s">
        <v>31</v>
      </c>
      <c r="I14" s="1">
        <f>_xlfn.STDEV.P(I5:I10)</f>
        <v>1.5986105077709065</v>
      </c>
      <c r="J14" s="1"/>
      <c r="K14" s="1"/>
      <c r="L14" s="1">
        <f>_xlfn.STDEV.P(L5:L10)</f>
        <v>11.789826122551595</v>
      </c>
      <c r="M14" s="1"/>
      <c r="N14" s="1"/>
      <c r="O14" s="1"/>
      <c r="P14" s="1"/>
      <c r="Q14" s="1"/>
      <c r="R14" s="1"/>
      <c r="S14" s="1"/>
      <c r="T14" s="1"/>
    </row>
    <row r="15" spans="1:20" x14ac:dyDescent="0.3"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8:20" x14ac:dyDescent="0.3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8:20" x14ac:dyDescent="0.3"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8:20" x14ac:dyDescent="0.3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8:20" x14ac:dyDescent="0.3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8:20" x14ac:dyDescent="0.3"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8:20" x14ac:dyDescent="0.3"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8:20" x14ac:dyDescent="0.3"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8:20" x14ac:dyDescent="0.3"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8:20" x14ac:dyDescent="0.3"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8:20" x14ac:dyDescent="0.3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8:20" x14ac:dyDescent="0.3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B088-98C5-47B2-9262-3DE966039070}">
  <dimension ref="B2:BO46"/>
  <sheetViews>
    <sheetView zoomScale="70" zoomScaleNormal="70" workbookViewId="0">
      <selection activeCell="C26" sqref="C26"/>
    </sheetView>
  </sheetViews>
  <sheetFormatPr defaultRowHeight="16.5" x14ac:dyDescent="0.3"/>
  <cols>
    <col min="1" max="16384" width="9" style="1"/>
  </cols>
  <sheetData>
    <row r="2" spans="2:67" x14ac:dyDescent="0.3"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8</v>
      </c>
      <c r="AG2" s="1" t="s">
        <v>8</v>
      </c>
      <c r="AH2" s="1" t="s">
        <v>8</v>
      </c>
      <c r="AI2" s="1" t="s">
        <v>8</v>
      </c>
      <c r="AJ2" s="1" t="s">
        <v>9</v>
      </c>
      <c r="AK2" s="1" t="s">
        <v>9</v>
      </c>
      <c r="AL2" s="1" t="s">
        <v>9</v>
      </c>
      <c r="AM2" s="1" t="s">
        <v>9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11</v>
      </c>
      <c r="AS2" s="1" t="s">
        <v>11</v>
      </c>
      <c r="AT2" s="1" t="s">
        <v>11</v>
      </c>
      <c r="AU2" s="1" t="s">
        <v>11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14</v>
      </c>
      <c r="BE2" s="1" t="s">
        <v>14</v>
      </c>
      <c r="BF2" s="1" t="s">
        <v>14</v>
      </c>
      <c r="BG2" s="1" t="s">
        <v>14</v>
      </c>
      <c r="BH2" s="1" t="s">
        <v>15</v>
      </c>
      <c r="BI2" s="1" t="s">
        <v>15</v>
      </c>
      <c r="BJ2" s="1" t="s">
        <v>15</v>
      </c>
      <c r="BK2" s="1" t="s">
        <v>15</v>
      </c>
      <c r="BL2" s="1" t="s">
        <v>16</v>
      </c>
      <c r="BM2" s="1" t="s">
        <v>16</v>
      </c>
      <c r="BN2" s="1" t="s">
        <v>16</v>
      </c>
      <c r="BO2" s="1" t="s">
        <v>16</v>
      </c>
    </row>
    <row r="3" spans="2:67" x14ac:dyDescent="0.3">
      <c r="D3" s="1" t="s">
        <v>17</v>
      </c>
      <c r="E3" s="1" t="s">
        <v>18</v>
      </c>
      <c r="F3" s="1" t="s">
        <v>19</v>
      </c>
      <c r="G3" s="1" t="s">
        <v>21</v>
      </c>
      <c r="H3" s="1" t="s">
        <v>17</v>
      </c>
      <c r="I3" s="1" t="s">
        <v>18</v>
      </c>
      <c r="J3" s="1" t="s">
        <v>19</v>
      </c>
      <c r="K3" s="1" t="s">
        <v>21</v>
      </c>
      <c r="L3" s="1" t="s">
        <v>17</v>
      </c>
      <c r="M3" s="1" t="s">
        <v>18</v>
      </c>
      <c r="N3" s="1" t="s">
        <v>19</v>
      </c>
      <c r="O3" s="1" t="s">
        <v>21</v>
      </c>
      <c r="P3" s="1" t="s">
        <v>17</v>
      </c>
      <c r="Q3" s="1" t="s">
        <v>18</v>
      </c>
      <c r="R3" s="1" t="s">
        <v>19</v>
      </c>
      <c r="S3" s="1" t="s">
        <v>21</v>
      </c>
      <c r="T3" s="1" t="s">
        <v>17</v>
      </c>
      <c r="U3" s="1" t="s">
        <v>18</v>
      </c>
      <c r="V3" s="1" t="s">
        <v>19</v>
      </c>
      <c r="W3" s="1" t="s">
        <v>21</v>
      </c>
      <c r="X3" s="1" t="s">
        <v>17</v>
      </c>
      <c r="Y3" s="1" t="s">
        <v>18</v>
      </c>
      <c r="Z3" s="1" t="s">
        <v>19</v>
      </c>
      <c r="AA3" s="1" t="s">
        <v>21</v>
      </c>
      <c r="AB3" s="1" t="s">
        <v>17</v>
      </c>
      <c r="AC3" s="1" t="s">
        <v>18</v>
      </c>
      <c r="AD3" s="1" t="s">
        <v>19</v>
      </c>
      <c r="AE3" s="1" t="s">
        <v>21</v>
      </c>
      <c r="AF3" s="1" t="s">
        <v>17</v>
      </c>
      <c r="AG3" s="1" t="s">
        <v>18</v>
      </c>
      <c r="AH3" s="1" t="s">
        <v>19</v>
      </c>
      <c r="AI3" s="1" t="s">
        <v>21</v>
      </c>
      <c r="AJ3" s="1" t="s">
        <v>17</v>
      </c>
      <c r="AK3" s="1" t="s">
        <v>18</v>
      </c>
      <c r="AL3" s="1" t="s">
        <v>19</v>
      </c>
      <c r="AM3" s="1" t="s">
        <v>21</v>
      </c>
      <c r="AN3" s="1" t="s">
        <v>17</v>
      </c>
      <c r="AO3" s="1" t="s">
        <v>18</v>
      </c>
      <c r="AP3" s="1" t="s">
        <v>19</v>
      </c>
      <c r="AQ3" s="1" t="s">
        <v>21</v>
      </c>
      <c r="AR3" s="1" t="s">
        <v>17</v>
      </c>
      <c r="AS3" s="1" t="s">
        <v>18</v>
      </c>
      <c r="AT3" s="1" t="s">
        <v>19</v>
      </c>
      <c r="AU3" s="1" t="s">
        <v>21</v>
      </c>
      <c r="AV3" s="1" t="s">
        <v>17</v>
      </c>
      <c r="AW3" s="1" t="s">
        <v>18</v>
      </c>
      <c r="AX3" s="1" t="s">
        <v>19</v>
      </c>
      <c r="AY3" s="1" t="s">
        <v>21</v>
      </c>
      <c r="AZ3" s="1" t="s">
        <v>17</v>
      </c>
      <c r="BA3" s="1" t="s">
        <v>18</v>
      </c>
      <c r="BB3" s="1" t="s">
        <v>19</v>
      </c>
      <c r="BC3" s="1" t="s">
        <v>21</v>
      </c>
      <c r="BD3" s="1" t="s">
        <v>17</v>
      </c>
      <c r="BE3" s="1" t="s">
        <v>18</v>
      </c>
      <c r="BF3" s="1" t="s">
        <v>19</v>
      </c>
      <c r="BG3" s="1" t="s">
        <v>21</v>
      </c>
      <c r="BH3" s="1" t="s">
        <v>17</v>
      </c>
      <c r="BI3" s="1" t="s">
        <v>18</v>
      </c>
      <c r="BJ3" s="1" t="s">
        <v>19</v>
      </c>
      <c r="BK3" s="1" t="s">
        <v>21</v>
      </c>
      <c r="BL3" s="1" t="s">
        <v>17</v>
      </c>
      <c r="BM3" s="1" t="s">
        <v>18</v>
      </c>
      <c r="BN3" s="1" t="s">
        <v>19</v>
      </c>
      <c r="BO3" s="1" t="s">
        <v>21</v>
      </c>
    </row>
    <row r="4" spans="2:67" x14ac:dyDescent="0.3">
      <c r="B4" s="1" t="s">
        <v>20</v>
      </c>
      <c r="C4" s="1" t="s">
        <v>4</v>
      </c>
    </row>
    <row r="5" spans="2:67" x14ac:dyDescent="0.3">
      <c r="B5" s="1">
        <v>0</v>
      </c>
      <c r="C5" s="1">
        <v>1974</v>
      </c>
      <c r="D5" s="1">
        <v>1</v>
      </c>
      <c r="E5" s="1">
        <v>1</v>
      </c>
      <c r="F5" s="1">
        <v>1</v>
      </c>
      <c r="G5" s="1">
        <v>1</v>
      </c>
      <c r="H5" s="1">
        <v>210</v>
      </c>
      <c r="I5" s="1">
        <v>210</v>
      </c>
      <c r="J5" s="1">
        <v>1</v>
      </c>
      <c r="K5" s="1">
        <v>210</v>
      </c>
      <c r="L5" s="1">
        <v>2</v>
      </c>
      <c r="M5" s="1">
        <v>2</v>
      </c>
      <c r="N5" s="1">
        <v>1</v>
      </c>
      <c r="O5" s="1">
        <v>2</v>
      </c>
      <c r="P5" s="1">
        <v>5490</v>
      </c>
      <c r="Q5" s="1">
        <v>5490</v>
      </c>
      <c r="R5" s="1">
        <v>1</v>
      </c>
      <c r="S5" s="1">
        <v>5490</v>
      </c>
      <c r="T5" s="1">
        <v>0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1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11319.8871</v>
      </c>
      <c r="AW5" s="1">
        <v>11319.8871</v>
      </c>
      <c r="AX5" s="1">
        <v>1</v>
      </c>
      <c r="AY5" s="1">
        <v>11319.8871</v>
      </c>
      <c r="AZ5" s="1">
        <v>0</v>
      </c>
      <c r="BA5" s="1">
        <v>0</v>
      </c>
      <c r="BB5" s="1">
        <v>1</v>
      </c>
      <c r="BC5" s="1">
        <v>0</v>
      </c>
      <c r="BD5" s="1">
        <v>0.16153601048067101</v>
      </c>
      <c r="BE5" s="1">
        <v>0.16153601048067101</v>
      </c>
      <c r="BF5" s="1">
        <v>1</v>
      </c>
      <c r="BG5" s="1">
        <v>0.16153601048067101</v>
      </c>
      <c r="BH5" s="1">
        <v>-3008.2493506928699</v>
      </c>
      <c r="BI5" s="1">
        <v>-3008.2493506928699</v>
      </c>
      <c r="BJ5" s="1">
        <v>1</v>
      </c>
      <c r="BK5" s="1">
        <v>-3008.2493506928699</v>
      </c>
      <c r="BL5" s="1">
        <v>-3247.2973665484501</v>
      </c>
      <c r="BM5" s="1">
        <v>-3247.2973665484501</v>
      </c>
      <c r="BN5" s="1">
        <v>1</v>
      </c>
      <c r="BO5" s="1">
        <v>-3247.2973665484501</v>
      </c>
    </row>
    <row r="6" spans="2:67" x14ac:dyDescent="0.3">
      <c r="B6" s="1">
        <v>0</v>
      </c>
      <c r="C6" s="1">
        <v>1980</v>
      </c>
      <c r="D6" s="1">
        <v>2</v>
      </c>
      <c r="E6" s="1">
        <v>6</v>
      </c>
      <c r="F6" s="1">
        <v>3</v>
      </c>
      <c r="G6" s="1">
        <v>2</v>
      </c>
      <c r="H6" s="1">
        <v>155</v>
      </c>
      <c r="I6" s="1">
        <v>465</v>
      </c>
      <c r="J6" s="1">
        <v>3</v>
      </c>
      <c r="K6" s="1">
        <v>130</v>
      </c>
      <c r="L6" s="1">
        <v>1.6666666666666601</v>
      </c>
      <c r="M6" s="1">
        <v>5</v>
      </c>
      <c r="N6" s="1">
        <v>3</v>
      </c>
      <c r="O6" s="1">
        <v>2</v>
      </c>
      <c r="P6" s="1">
        <v>2859.4666666666599</v>
      </c>
      <c r="Q6" s="1">
        <v>8578.4</v>
      </c>
      <c r="R6" s="1">
        <v>3</v>
      </c>
      <c r="S6" s="1">
        <v>2203</v>
      </c>
      <c r="T6" s="1">
        <v>0</v>
      </c>
      <c r="U6" s="1">
        <v>0</v>
      </c>
      <c r="V6" s="1">
        <v>3</v>
      </c>
      <c r="W6" s="1">
        <v>0</v>
      </c>
      <c r="X6" s="1">
        <v>1</v>
      </c>
      <c r="Y6" s="1">
        <v>3</v>
      </c>
      <c r="Z6" s="1">
        <v>3</v>
      </c>
      <c r="AA6" s="1">
        <v>1</v>
      </c>
      <c r="AB6" s="1">
        <v>0</v>
      </c>
      <c r="AC6" s="1">
        <v>0</v>
      </c>
      <c r="AD6" s="1">
        <v>3</v>
      </c>
      <c r="AE6" s="1">
        <v>0</v>
      </c>
      <c r="AF6" s="1">
        <v>0.66666666666666596</v>
      </c>
      <c r="AG6" s="1">
        <v>2</v>
      </c>
      <c r="AH6" s="1">
        <v>3</v>
      </c>
      <c r="AI6" s="1">
        <v>1</v>
      </c>
      <c r="AJ6" s="1">
        <v>0</v>
      </c>
      <c r="AK6" s="1">
        <v>0</v>
      </c>
      <c r="AL6" s="1">
        <v>3</v>
      </c>
      <c r="AM6" s="1">
        <v>0</v>
      </c>
      <c r="AN6" s="1">
        <v>0.33333333333333298</v>
      </c>
      <c r="AO6" s="1">
        <v>1</v>
      </c>
      <c r="AP6" s="1">
        <v>3</v>
      </c>
      <c r="AQ6" s="1">
        <v>0</v>
      </c>
      <c r="AR6" s="1">
        <v>0.33333333333333298</v>
      </c>
      <c r="AS6" s="1">
        <v>1</v>
      </c>
      <c r="AT6" s="1">
        <v>3</v>
      </c>
      <c r="AU6" s="1">
        <v>0</v>
      </c>
      <c r="AV6" s="1">
        <v>2661.9623656666599</v>
      </c>
      <c r="AW6" s="1">
        <v>7985.8870969999998</v>
      </c>
      <c r="AX6" s="1">
        <v>3</v>
      </c>
      <c r="AY6" s="1">
        <v>2934.9354840000001</v>
      </c>
      <c r="AZ6" s="1">
        <v>0</v>
      </c>
      <c r="BA6" s="1">
        <v>0</v>
      </c>
      <c r="BB6" s="1">
        <v>3</v>
      </c>
      <c r="BC6" s="1">
        <v>0</v>
      </c>
      <c r="BD6" s="1">
        <v>0.52795069979977105</v>
      </c>
      <c r="BE6" s="1">
        <v>1.5838520993993099</v>
      </c>
      <c r="BF6" s="1">
        <v>3</v>
      </c>
      <c r="BG6" s="1">
        <v>0.50507527644193495</v>
      </c>
      <c r="BH6" s="1">
        <v>-11716.9311529355</v>
      </c>
      <c r="BI6" s="1">
        <v>-35150.793458806598</v>
      </c>
      <c r="BJ6" s="1">
        <v>3</v>
      </c>
      <c r="BK6" s="1">
        <v>-11472.981416529001</v>
      </c>
      <c r="BL6" s="1">
        <v>-5694.0884937168903</v>
      </c>
      <c r="BM6" s="1">
        <v>-17082.2654811506</v>
      </c>
      <c r="BN6" s="1">
        <v>3</v>
      </c>
      <c r="BO6" s="1">
        <v>-6327.8642309262696</v>
      </c>
    </row>
    <row r="7" spans="2:67" x14ac:dyDescent="0.3">
      <c r="B7" s="1">
        <v>0</v>
      </c>
      <c r="C7" s="1">
        <v>1983</v>
      </c>
      <c r="D7" s="1">
        <v>2</v>
      </c>
      <c r="E7" s="1">
        <v>2</v>
      </c>
      <c r="F7" s="1">
        <v>1</v>
      </c>
      <c r="G7" s="1">
        <v>2</v>
      </c>
      <c r="H7" s="1">
        <v>205</v>
      </c>
      <c r="I7" s="1">
        <v>205</v>
      </c>
      <c r="J7" s="1">
        <v>1</v>
      </c>
      <c r="K7" s="1">
        <v>205</v>
      </c>
      <c r="L7" s="1">
        <v>2</v>
      </c>
      <c r="M7" s="1">
        <v>2</v>
      </c>
      <c r="N7" s="1">
        <v>1</v>
      </c>
      <c r="O7" s="1">
        <v>2</v>
      </c>
      <c r="P7" s="1">
        <v>6622</v>
      </c>
      <c r="Q7" s="1">
        <v>6622</v>
      </c>
      <c r="R7" s="1">
        <v>1</v>
      </c>
      <c r="S7" s="1">
        <v>6622</v>
      </c>
      <c r="T7" s="1">
        <v>0</v>
      </c>
      <c r="U7" s="1">
        <v>0</v>
      </c>
      <c r="V7" s="1">
        <v>1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</v>
      </c>
      <c r="AM7" s="1">
        <v>0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11364.98387</v>
      </c>
      <c r="AW7" s="1">
        <v>11364.98387</v>
      </c>
      <c r="AX7" s="1">
        <v>1</v>
      </c>
      <c r="AY7" s="1">
        <v>11364.98387</v>
      </c>
      <c r="AZ7" s="1">
        <v>161.54</v>
      </c>
      <c r="BA7" s="1">
        <v>161.54</v>
      </c>
      <c r="BB7" s="1">
        <v>1</v>
      </c>
      <c r="BC7" s="1">
        <v>161.54</v>
      </c>
      <c r="BD7" s="1">
        <v>0.16455188838037699</v>
      </c>
      <c r="BE7" s="1">
        <v>0.16455188838037699</v>
      </c>
      <c r="BF7" s="1">
        <v>1</v>
      </c>
      <c r="BG7" s="1">
        <v>0.16455188838037699</v>
      </c>
      <c r="BH7" s="1">
        <v>-2938.62041827449</v>
      </c>
      <c r="BI7" s="1">
        <v>-2938.62041827449</v>
      </c>
      <c r="BJ7" s="1">
        <v>1</v>
      </c>
      <c r="BK7" s="1">
        <v>-2938.62041827449</v>
      </c>
      <c r="BL7" s="1">
        <v>-2109.3321670505602</v>
      </c>
      <c r="BM7" s="1">
        <v>-2109.3321670505602</v>
      </c>
      <c r="BN7" s="1">
        <v>1</v>
      </c>
      <c r="BO7" s="1">
        <v>-2109.3321670505602</v>
      </c>
    </row>
    <row r="8" spans="2:67" x14ac:dyDescent="0.3">
      <c r="B8" s="1">
        <v>0</v>
      </c>
      <c r="C8" s="1">
        <v>1984</v>
      </c>
      <c r="D8" s="1">
        <v>2</v>
      </c>
      <c r="E8" s="1">
        <v>4</v>
      </c>
      <c r="F8" s="1">
        <v>2</v>
      </c>
      <c r="G8" s="1">
        <v>2</v>
      </c>
      <c r="H8" s="1">
        <v>205</v>
      </c>
      <c r="I8" s="1">
        <v>410</v>
      </c>
      <c r="J8" s="1">
        <v>2</v>
      </c>
      <c r="K8" s="1">
        <v>205</v>
      </c>
      <c r="L8" s="1">
        <v>2.5</v>
      </c>
      <c r="M8" s="1">
        <v>5</v>
      </c>
      <c r="N8" s="1">
        <v>2</v>
      </c>
      <c r="O8" s="1">
        <v>2.5</v>
      </c>
      <c r="P8" s="1">
        <v>7015.5</v>
      </c>
      <c r="Q8" s="1">
        <v>14031</v>
      </c>
      <c r="R8" s="1">
        <v>2</v>
      </c>
      <c r="S8" s="1">
        <v>7015.5</v>
      </c>
      <c r="T8" s="1">
        <v>0.5</v>
      </c>
      <c r="U8" s="1">
        <v>1</v>
      </c>
      <c r="V8" s="1">
        <v>2</v>
      </c>
      <c r="W8" s="1">
        <v>0.5</v>
      </c>
      <c r="X8" s="1">
        <v>0.5</v>
      </c>
      <c r="Y8" s="1">
        <v>1</v>
      </c>
      <c r="Z8" s="1">
        <v>2</v>
      </c>
      <c r="AA8" s="1">
        <v>0.5</v>
      </c>
      <c r="AB8" s="1">
        <v>0</v>
      </c>
      <c r="AC8" s="1">
        <v>0</v>
      </c>
      <c r="AD8" s="1">
        <v>2</v>
      </c>
      <c r="AE8" s="1">
        <v>0</v>
      </c>
      <c r="AF8" s="1">
        <v>0</v>
      </c>
      <c r="AG8" s="1">
        <v>0</v>
      </c>
      <c r="AH8" s="1">
        <v>2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1</v>
      </c>
      <c r="AO8" s="1">
        <v>2</v>
      </c>
      <c r="AP8" s="1">
        <v>2</v>
      </c>
      <c r="AQ8" s="1">
        <v>1</v>
      </c>
      <c r="AR8" s="1">
        <v>0.5</v>
      </c>
      <c r="AS8" s="1">
        <v>1</v>
      </c>
      <c r="AT8" s="1">
        <v>2</v>
      </c>
      <c r="AU8" s="1">
        <v>0.5</v>
      </c>
      <c r="AV8" s="1">
        <v>9411.5645160000004</v>
      </c>
      <c r="AW8" s="1">
        <v>18823.129032000001</v>
      </c>
      <c r="AX8" s="1">
        <v>2</v>
      </c>
      <c r="AY8" s="1">
        <v>9411.5645160000004</v>
      </c>
      <c r="AZ8" s="1">
        <v>101.375</v>
      </c>
      <c r="BA8" s="1">
        <v>202.75</v>
      </c>
      <c r="BB8" s="1">
        <v>2</v>
      </c>
      <c r="BC8" s="1">
        <v>101.375</v>
      </c>
      <c r="BD8" s="1">
        <v>0.45683560625110697</v>
      </c>
      <c r="BE8" s="1">
        <v>0.91367121250221495</v>
      </c>
      <c r="BF8" s="1">
        <v>2</v>
      </c>
      <c r="BG8" s="1">
        <v>0.45683560625110697</v>
      </c>
      <c r="BH8" s="1">
        <v>-4884.2571838067397</v>
      </c>
      <c r="BI8" s="1">
        <v>-9768.5143676134903</v>
      </c>
      <c r="BJ8" s="1">
        <v>2</v>
      </c>
      <c r="BK8" s="1">
        <v>-4884.2571838067397</v>
      </c>
      <c r="BL8" s="1">
        <v>-1679.3512748544999</v>
      </c>
      <c r="BM8" s="1">
        <v>-3358.7025497090099</v>
      </c>
      <c r="BN8" s="1">
        <v>2</v>
      </c>
      <c r="BO8" s="1">
        <v>-1679.3512748544999</v>
      </c>
    </row>
    <row r="9" spans="2:67" x14ac:dyDescent="0.3">
      <c r="B9" s="1">
        <v>0</v>
      </c>
      <c r="C9" s="1">
        <v>1985</v>
      </c>
      <c r="D9" s="1">
        <v>3.21428571428571</v>
      </c>
      <c r="E9" s="1">
        <v>45</v>
      </c>
      <c r="F9" s="1">
        <v>14</v>
      </c>
      <c r="G9" s="1">
        <v>3</v>
      </c>
      <c r="H9" s="1">
        <v>205</v>
      </c>
      <c r="I9" s="1">
        <v>2870</v>
      </c>
      <c r="J9" s="1">
        <v>14</v>
      </c>
      <c r="K9" s="1">
        <v>205</v>
      </c>
      <c r="L9" s="1">
        <v>2.8571428571428501</v>
      </c>
      <c r="M9" s="1">
        <v>40</v>
      </c>
      <c r="N9" s="1">
        <v>14</v>
      </c>
      <c r="O9" s="1">
        <v>3</v>
      </c>
      <c r="P9" s="1">
        <v>8402.6357142857105</v>
      </c>
      <c r="Q9" s="1">
        <v>117636.9</v>
      </c>
      <c r="R9" s="1">
        <v>14</v>
      </c>
      <c r="S9" s="1">
        <v>8234.4</v>
      </c>
      <c r="T9" s="1">
        <v>0.57142857142857095</v>
      </c>
      <c r="U9" s="1">
        <v>8</v>
      </c>
      <c r="V9" s="1">
        <v>14</v>
      </c>
      <c r="W9" s="1">
        <v>1</v>
      </c>
      <c r="X9" s="1">
        <v>0.42857142857142799</v>
      </c>
      <c r="Y9" s="1">
        <v>6</v>
      </c>
      <c r="Z9" s="1">
        <v>14</v>
      </c>
      <c r="AA9" s="1">
        <v>0</v>
      </c>
      <c r="AB9" s="1">
        <v>0</v>
      </c>
      <c r="AC9" s="1">
        <v>0</v>
      </c>
      <c r="AD9" s="1">
        <v>14</v>
      </c>
      <c r="AE9" s="1">
        <v>0</v>
      </c>
      <c r="AF9" s="1">
        <v>0.14285714285714199</v>
      </c>
      <c r="AG9" s="1">
        <v>2</v>
      </c>
      <c r="AH9" s="1">
        <v>14</v>
      </c>
      <c r="AI9" s="1">
        <v>0</v>
      </c>
      <c r="AJ9" s="1">
        <v>0</v>
      </c>
      <c r="AK9" s="1">
        <v>0</v>
      </c>
      <c r="AL9" s="1">
        <v>14</v>
      </c>
      <c r="AM9" s="1">
        <v>0</v>
      </c>
      <c r="AN9" s="1">
        <v>0.85714285714285698</v>
      </c>
      <c r="AO9" s="1">
        <v>12</v>
      </c>
      <c r="AP9" s="1">
        <v>14</v>
      </c>
      <c r="AQ9" s="1">
        <v>1</v>
      </c>
      <c r="AR9" s="1">
        <v>0.64285714285714202</v>
      </c>
      <c r="AS9" s="1">
        <v>9</v>
      </c>
      <c r="AT9" s="1">
        <v>14</v>
      </c>
      <c r="AU9" s="1">
        <v>1</v>
      </c>
      <c r="AV9" s="1">
        <v>7174.0145256769902</v>
      </c>
      <c r="AW9" s="1">
        <v>100436.20335947799</v>
      </c>
      <c r="AX9" s="1">
        <v>14</v>
      </c>
      <c r="AY9" s="1">
        <v>8176.8870969999998</v>
      </c>
      <c r="AZ9" s="1">
        <v>172.50642857142799</v>
      </c>
      <c r="BA9" s="1">
        <v>2415.09</v>
      </c>
      <c r="BB9" s="1">
        <v>14</v>
      </c>
      <c r="BC9" s="1">
        <v>44.024999999999999</v>
      </c>
      <c r="BD9" s="1">
        <v>0.459677502171916</v>
      </c>
      <c r="BE9" s="1">
        <v>6.4354850304068201</v>
      </c>
      <c r="BF9" s="1">
        <v>14</v>
      </c>
      <c r="BG9" s="1">
        <v>0.50864261147749901</v>
      </c>
      <c r="BH9" s="1">
        <v>-7092.5124961366</v>
      </c>
      <c r="BI9" s="1">
        <v>-99295.174945912499</v>
      </c>
      <c r="BJ9" s="1">
        <v>14</v>
      </c>
      <c r="BK9" s="1">
        <v>-6088.3038028175097</v>
      </c>
      <c r="BL9" s="1">
        <v>-244.372970773026</v>
      </c>
      <c r="BM9" s="1">
        <v>-3421.2215908223702</v>
      </c>
      <c r="BN9" s="1">
        <v>14</v>
      </c>
      <c r="BO9" s="1">
        <v>-459.22673146916901</v>
      </c>
    </row>
    <row r="10" spans="2:67" x14ac:dyDescent="0.3">
      <c r="B10" s="1">
        <v>0</v>
      </c>
      <c r="C10" s="1">
        <v>1990</v>
      </c>
      <c r="D10" s="1">
        <v>3</v>
      </c>
      <c r="E10" s="1">
        <v>3</v>
      </c>
      <c r="F10" s="1">
        <v>1</v>
      </c>
      <c r="G10" s="1">
        <v>3</v>
      </c>
      <c r="H10" s="1">
        <v>205</v>
      </c>
      <c r="I10" s="1">
        <v>205</v>
      </c>
      <c r="J10" s="1">
        <v>1</v>
      </c>
      <c r="K10" s="1">
        <v>205</v>
      </c>
      <c r="L10" s="1">
        <v>2</v>
      </c>
      <c r="M10" s="1">
        <v>2</v>
      </c>
      <c r="N10" s="1">
        <v>1</v>
      </c>
      <c r="O10" s="1">
        <v>2</v>
      </c>
      <c r="P10" s="1">
        <v>1583</v>
      </c>
      <c r="Q10" s="1">
        <v>1583</v>
      </c>
      <c r="R10" s="1">
        <v>1</v>
      </c>
      <c r="S10" s="1">
        <v>1583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1</v>
      </c>
      <c r="AE10" s="1">
        <v>0</v>
      </c>
      <c r="AF10" s="1">
        <v>1</v>
      </c>
      <c r="AG10" s="1">
        <v>1</v>
      </c>
      <c r="AH10" s="1">
        <v>1</v>
      </c>
      <c r="AI10" s="1">
        <v>1</v>
      </c>
      <c r="AJ10" s="1">
        <v>0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1</v>
      </c>
      <c r="AU10" s="1">
        <v>0</v>
      </c>
      <c r="AV10" s="1">
        <v>4647.3548389999996</v>
      </c>
      <c r="AW10" s="1">
        <v>4647.3548389999996</v>
      </c>
      <c r="AX10" s="1">
        <v>1</v>
      </c>
      <c r="AY10" s="1">
        <v>4647.3548389999996</v>
      </c>
      <c r="AZ10" s="1">
        <v>0</v>
      </c>
      <c r="BA10" s="1">
        <v>0</v>
      </c>
      <c r="BB10" s="1">
        <v>1</v>
      </c>
      <c r="BC10" s="1">
        <v>0</v>
      </c>
      <c r="BD10" s="1">
        <v>0.47079608306075399</v>
      </c>
      <c r="BE10" s="1">
        <v>0.47079608306075399</v>
      </c>
      <c r="BF10" s="1">
        <v>1</v>
      </c>
      <c r="BG10" s="1">
        <v>0.47079608306075399</v>
      </c>
      <c r="BH10" s="1">
        <v>-9757.7230313023501</v>
      </c>
      <c r="BI10" s="1">
        <v>-9757.7230313023501</v>
      </c>
      <c r="BJ10" s="1">
        <v>1</v>
      </c>
      <c r="BK10" s="1">
        <v>-9757.7230313023501</v>
      </c>
      <c r="BL10" s="1">
        <v>-7009.4611127349599</v>
      </c>
      <c r="BM10" s="1">
        <v>-7009.4611127349599</v>
      </c>
      <c r="BN10" s="1">
        <v>1</v>
      </c>
      <c r="BO10" s="1">
        <v>-7009.4611127349599</v>
      </c>
    </row>
    <row r="11" spans="2:67" x14ac:dyDescent="0.3">
      <c r="B11" s="1">
        <v>0</v>
      </c>
      <c r="C11" s="1">
        <v>1992</v>
      </c>
      <c r="D11" s="1">
        <v>2</v>
      </c>
      <c r="E11" s="1">
        <v>4</v>
      </c>
      <c r="F11" s="1">
        <v>2</v>
      </c>
      <c r="G11" s="1">
        <v>2</v>
      </c>
      <c r="H11" s="1">
        <v>165</v>
      </c>
      <c r="I11" s="1">
        <v>330</v>
      </c>
      <c r="J11" s="1">
        <v>2</v>
      </c>
      <c r="K11" s="1">
        <v>165</v>
      </c>
      <c r="L11" s="1">
        <v>3.5</v>
      </c>
      <c r="M11" s="1">
        <v>7</v>
      </c>
      <c r="N11" s="1">
        <v>2</v>
      </c>
      <c r="O11" s="1">
        <v>3.5</v>
      </c>
      <c r="P11" s="1">
        <v>4799.95</v>
      </c>
      <c r="Q11" s="1">
        <v>9599.9</v>
      </c>
      <c r="R11" s="1">
        <v>2</v>
      </c>
      <c r="S11" s="1">
        <v>4799.95</v>
      </c>
      <c r="T11" s="1">
        <v>0</v>
      </c>
      <c r="U11" s="1">
        <v>0</v>
      </c>
      <c r="V11" s="1">
        <v>2</v>
      </c>
      <c r="W11" s="1">
        <v>0</v>
      </c>
      <c r="X11" s="1">
        <v>1</v>
      </c>
      <c r="Y11" s="1">
        <v>2</v>
      </c>
      <c r="Z11" s="1">
        <v>2</v>
      </c>
      <c r="AA11" s="1">
        <v>1</v>
      </c>
      <c r="AB11" s="1">
        <v>0</v>
      </c>
      <c r="AC11" s="1">
        <v>0</v>
      </c>
      <c r="AD11" s="1">
        <v>2</v>
      </c>
      <c r="AE11" s="1">
        <v>0</v>
      </c>
      <c r="AF11" s="1">
        <v>0</v>
      </c>
      <c r="AG11" s="1">
        <v>0</v>
      </c>
      <c r="AH11" s="1">
        <v>2</v>
      </c>
      <c r="AI11" s="1">
        <v>0</v>
      </c>
      <c r="AJ11" s="1">
        <v>0.5</v>
      </c>
      <c r="AK11" s="1">
        <v>1</v>
      </c>
      <c r="AL11" s="1">
        <v>2</v>
      </c>
      <c r="AM11" s="1">
        <v>0.5</v>
      </c>
      <c r="AN11" s="1">
        <v>0.5</v>
      </c>
      <c r="AO11" s="1">
        <v>1</v>
      </c>
      <c r="AP11" s="1">
        <v>2</v>
      </c>
      <c r="AQ11" s="1">
        <v>0.5</v>
      </c>
      <c r="AR11" s="1">
        <v>0</v>
      </c>
      <c r="AS11" s="1">
        <v>0</v>
      </c>
      <c r="AT11" s="1">
        <v>2</v>
      </c>
      <c r="AU11" s="1">
        <v>0</v>
      </c>
      <c r="AV11" s="1">
        <v>3864.6854839999901</v>
      </c>
      <c r="AW11" s="1">
        <v>7729.3709679999902</v>
      </c>
      <c r="AX11" s="1">
        <v>2</v>
      </c>
      <c r="AY11" s="1">
        <v>3864.6854839999901</v>
      </c>
      <c r="AZ11" s="1">
        <v>22.439999999999898</v>
      </c>
      <c r="BA11" s="1">
        <v>44.879999999999903</v>
      </c>
      <c r="BB11" s="1">
        <v>2</v>
      </c>
      <c r="BC11" s="1">
        <v>22.439999999999898</v>
      </c>
      <c r="BD11" s="1">
        <v>0.56911904113952805</v>
      </c>
      <c r="BE11" s="1">
        <v>1.1382380822790501</v>
      </c>
      <c r="BF11" s="1">
        <v>2</v>
      </c>
      <c r="BG11" s="1">
        <v>0.56911904113952805</v>
      </c>
      <c r="BH11" s="1">
        <v>-10475.1975276222</v>
      </c>
      <c r="BI11" s="1">
        <v>-20950.3950552444</v>
      </c>
      <c r="BJ11" s="1">
        <v>2</v>
      </c>
      <c r="BK11" s="1">
        <v>-10475.1975276222</v>
      </c>
      <c r="BL11" s="1">
        <v>-3780.5909587758301</v>
      </c>
      <c r="BM11" s="1">
        <v>-7561.1819175516603</v>
      </c>
      <c r="BN11" s="1">
        <v>2</v>
      </c>
      <c r="BO11" s="1">
        <v>-3780.5909587758301</v>
      </c>
    </row>
    <row r="12" spans="2:67" x14ac:dyDescent="0.3">
      <c r="B12" s="1">
        <v>0</v>
      </c>
      <c r="C12" s="1">
        <v>1993</v>
      </c>
      <c r="D12" s="1">
        <v>3.1428571428571401</v>
      </c>
      <c r="E12" s="1">
        <v>22</v>
      </c>
      <c r="F12" s="1">
        <v>7</v>
      </c>
      <c r="G12" s="1">
        <v>3</v>
      </c>
      <c r="H12" s="1">
        <v>205</v>
      </c>
      <c r="I12" s="1">
        <v>1435</v>
      </c>
      <c r="J12" s="1">
        <v>7</v>
      </c>
      <c r="K12" s="1">
        <v>205</v>
      </c>
      <c r="L12" s="1">
        <v>3.5714285714285698</v>
      </c>
      <c r="M12" s="1">
        <v>25</v>
      </c>
      <c r="N12" s="1">
        <v>7</v>
      </c>
      <c r="O12" s="1">
        <v>3</v>
      </c>
      <c r="P12" s="1">
        <v>12343.199999999901</v>
      </c>
      <c r="Q12" s="1">
        <v>86402.4</v>
      </c>
      <c r="R12" s="1">
        <v>7</v>
      </c>
      <c r="S12" s="1">
        <v>9540.5</v>
      </c>
      <c r="T12" s="1">
        <v>0.14285714285714199</v>
      </c>
      <c r="U12" s="1">
        <v>1</v>
      </c>
      <c r="V12" s="1">
        <v>7</v>
      </c>
      <c r="W12" s="1">
        <v>0</v>
      </c>
      <c r="X12" s="1">
        <v>0.85714285714285698</v>
      </c>
      <c r="Y12" s="1">
        <v>6</v>
      </c>
      <c r="Z12" s="1">
        <v>7</v>
      </c>
      <c r="AA12" s="1">
        <v>1</v>
      </c>
      <c r="AB12" s="1">
        <v>0</v>
      </c>
      <c r="AC12" s="1">
        <v>0</v>
      </c>
      <c r="AD12" s="1">
        <v>7</v>
      </c>
      <c r="AE12" s="1">
        <v>0</v>
      </c>
      <c r="AF12" s="1">
        <v>0.14285714285714199</v>
      </c>
      <c r="AG12" s="1">
        <v>1</v>
      </c>
      <c r="AH12" s="1">
        <v>7</v>
      </c>
      <c r="AI12" s="1">
        <v>0</v>
      </c>
      <c r="AJ12" s="1">
        <v>0.14285714285714199</v>
      </c>
      <c r="AK12" s="1">
        <v>1</v>
      </c>
      <c r="AL12" s="1">
        <v>7</v>
      </c>
      <c r="AM12" s="1">
        <v>0</v>
      </c>
      <c r="AN12" s="1">
        <v>0.71428571428571397</v>
      </c>
      <c r="AO12" s="1">
        <v>5</v>
      </c>
      <c r="AP12" s="1">
        <v>7</v>
      </c>
      <c r="AQ12" s="1">
        <v>1</v>
      </c>
      <c r="AR12" s="1">
        <v>0.14285714285714199</v>
      </c>
      <c r="AS12" s="1">
        <v>1</v>
      </c>
      <c r="AT12" s="1">
        <v>7</v>
      </c>
      <c r="AU12" s="1">
        <v>0</v>
      </c>
      <c r="AV12" s="1">
        <v>7932.4470048571402</v>
      </c>
      <c r="AW12" s="1">
        <v>55527.129033999998</v>
      </c>
      <c r="AX12" s="1">
        <v>7</v>
      </c>
      <c r="AY12" s="1">
        <v>8928.1290320000007</v>
      </c>
      <c r="AZ12" s="1">
        <v>243.16</v>
      </c>
      <c r="BA12" s="1">
        <v>1702.12</v>
      </c>
      <c r="BB12" s="1">
        <v>7</v>
      </c>
      <c r="BC12" s="1">
        <v>67.180000000000007</v>
      </c>
      <c r="BD12" s="1">
        <v>0.39780667634493999</v>
      </c>
      <c r="BE12" s="1">
        <v>2.7846467344145802</v>
      </c>
      <c r="BF12" s="1">
        <v>7</v>
      </c>
      <c r="BG12" s="1">
        <v>0.44239364110527502</v>
      </c>
      <c r="BH12" s="1">
        <v>-6254.1580003412901</v>
      </c>
      <c r="BI12" s="1">
        <v>-43779.106002389002</v>
      </c>
      <c r="BJ12" s="1">
        <v>7</v>
      </c>
      <c r="BK12" s="1">
        <v>-5317.2832947426896</v>
      </c>
      <c r="BL12" s="1">
        <v>3677.6145398090198</v>
      </c>
      <c r="BM12" s="1">
        <v>25743.301778663099</v>
      </c>
      <c r="BN12" s="1">
        <v>7</v>
      </c>
      <c r="BO12" s="1">
        <v>848.51196892425605</v>
      </c>
    </row>
    <row r="13" spans="2:67" x14ac:dyDescent="0.3">
      <c r="B13" s="1">
        <v>0</v>
      </c>
      <c r="C13" s="1">
        <v>1994</v>
      </c>
      <c r="D13" s="1">
        <v>4</v>
      </c>
      <c r="E13" s="1">
        <v>4</v>
      </c>
      <c r="F13" s="1">
        <v>1</v>
      </c>
      <c r="G13" s="1">
        <v>4</v>
      </c>
      <c r="H13" s="1">
        <v>205</v>
      </c>
      <c r="I13" s="1">
        <v>205</v>
      </c>
      <c r="J13" s="1">
        <v>1</v>
      </c>
      <c r="K13" s="1">
        <v>205</v>
      </c>
      <c r="L13" s="1">
        <v>3</v>
      </c>
      <c r="M13" s="1">
        <v>3</v>
      </c>
      <c r="N13" s="1">
        <v>1</v>
      </c>
      <c r="O13" s="1">
        <v>3</v>
      </c>
      <c r="P13" s="1">
        <v>6086</v>
      </c>
      <c r="Q13" s="1">
        <v>6086</v>
      </c>
      <c r="R13" s="1">
        <v>1</v>
      </c>
      <c r="S13" s="1">
        <v>6086</v>
      </c>
      <c r="T13" s="1">
        <v>1</v>
      </c>
      <c r="U13" s="1">
        <v>1</v>
      </c>
      <c r="V13" s="1">
        <v>1</v>
      </c>
      <c r="W13" s="1">
        <v>1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1</v>
      </c>
      <c r="AE13" s="1">
        <v>0</v>
      </c>
      <c r="AF13" s="1">
        <v>0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0</v>
      </c>
      <c r="AN13" s="1">
        <v>1</v>
      </c>
      <c r="AO13" s="1">
        <v>1</v>
      </c>
      <c r="AP13" s="1">
        <v>1</v>
      </c>
      <c r="AQ13" s="1">
        <v>1</v>
      </c>
      <c r="AR13" s="1">
        <v>0</v>
      </c>
      <c r="AS13" s="1">
        <v>0</v>
      </c>
      <c r="AT13" s="1">
        <v>1</v>
      </c>
      <c r="AU13" s="1">
        <v>0</v>
      </c>
      <c r="AV13" s="1">
        <v>1192.16129</v>
      </c>
      <c r="AW13" s="1">
        <v>1192.16129</v>
      </c>
      <c r="AX13" s="1">
        <v>1</v>
      </c>
      <c r="AY13" s="1">
        <v>1192.16129</v>
      </c>
      <c r="AZ13" s="1">
        <v>0</v>
      </c>
      <c r="BA13" s="1">
        <v>0</v>
      </c>
      <c r="BB13" s="1">
        <v>1</v>
      </c>
      <c r="BC13" s="1">
        <v>0</v>
      </c>
      <c r="BD13" s="1">
        <v>0.59068336463119098</v>
      </c>
      <c r="BE13" s="1">
        <v>0.59068336463119098</v>
      </c>
      <c r="BF13" s="1">
        <v>1</v>
      </c>
      <c r="BG13" s="1">
        <v>0.59068336463119098</v>
      </c>
      <c r="BH13" s="1">
        <v>-13121.328545459401</v>
      </c>
      <c r="BI13" s="1">
        <v>-13121.328545459401</v>
      </c>
      <c r="BJ13" s="1">
        <v>1</v>
      </c>
      <c r="BK13" s="1">
        <v>-13121.328545459401</v>
      </c>
      <c r="BL13" s="1">
        <v>-2442.6267142449001</v>
      </c>
      <c r="BM13" s="1">
        <v>-2442.6267142449001</v>
      </c>
      <c r="BN13" s="1">
        <v>1</v>
      </c>
      <c r="BO13" s="1">
        <v>-2442.6267142449001</v>
      </c>
    </row>
    <row r="14" spans="2:67" x14ac:dyDescent="0.3">
      <c r="B14" s="1">
        <v>0</v>
      </c>
      <c r="C14" s="1">
        <v>1995</v>
      </c>
      <c r="D14" s="1">
        <v>5</v>
      </c>
      <c r="E14" s="1">
        <v>25</v>
      </c>
      <c r="F14" s="1">
        <v>5</v>
      </c>
      <c r="G14" s="1">
        <v>5</v>
      </c>
      <c r="H14" s="1">
        <v>165</v>
      </c>
      <c r="I14" s="1">
        <v>825</v>
      </c>
      <c r="J14" s="1">
        <v>5</v>
      </c>
      <c r="K14" s="1">
        <v>165</v>
      </c>
      <c r="L14" s="1">
        <v>3.2</v>
      </c>
      <c r="M14" s="1">
        <v>16</v>
      </c>
      <c r="N14" s="1">
        <v>5</v>
      </c>
      <c r="O14" s="1">
        <v>3</v>
      </c>
      <c r="P14" s="1">
        <v>8631.2199999999993</v>
      </c>
      <c r="Q14" s="1">
        <v>43156.1</v>
      </c>
      <c r="R14" s="1">
        <v>5</v>
      </c>
      <c r="S14" s="1">
        <v>7123.5</v>
      </c>
      <c r="T14" s="1">
        <v>0.2</v>
      </c>
      <c r="U14" s="1">
        <v>1</v>
      </c>
      <c r="V14" s="1">
        <v>5</v>
      </c>
      <c r="W14" s="1">
        <v>0</v>
      </c>
      <c r="X14" s="1">
        <v>0.8</v>
      </c>
      <c r="Y14" s="1">
        <v>4</v>
      </c>
      <c r="Z14" s="1">
        <v>5</v>
      </c>
      <c r="AA14" s="1">
        <v>1</v>
      </c>
      <c r="AB14" s="1">
        <v>0</v>
      </c>
      <c r="AC14" s="1">
        <v>0</v>
      </c>
      <c r="AD14" s="1">
        <v>5</v>
      </c>
      <c r="AE14" s="1">
        <v>0</v>
      </c>
      <c r="AF14" s="1">
        <v>0</v>
      </c>
      <c r="AG14" s="1">
        <v>0</v>
      </c>
      <c r="AH14" s="1">
        <v>5</v>
      </c>
      <c r="AI14" s="1">
        <v>0</v>
      </c>
      <c r="AJ14" s="1">
        <v>0</v>
      </c>
      <c r="AK14" s="1">
        <v>0</v>
      </c>
      <c r="AL14" s="1">
        <v>5</v>
      </c>
      <c r="AM14" s="1">
        <v>0</v>
      </c>
      <c r="AN14" s="1">
        <v>1</v>
      </c>
      <c r="AO14" s="1">
        <v>5</v>
      </c>
      <c r="AP14" s="1">
        <v>5</v>
      </c>
      <c r="AQ14" s="1">
        <v>1</v>
      </c>
      <c r="AR14" s="1">
        <v>0.4</v>
      </c>
      <c r="AS14" s="1">
        <v>2</v>
      </c>
      <c r="AT14" s="1">
        <v>5</v>
      </c>
      <c r="AU14" s="1">
        <v>0</v>
      </c>
      <c r="AV14" s="1">
        <v>7542.0161283999996</v>
      </c>
      <c r="AW14" s="1">
        <v>37710.080642000001</v>
      </c>
      <c r="AX14" s="1">
        <v>5</v>
      </c>
      <c r="AY14" s="1">
        <v>7611.9516130000002</v>
      </c>
      <c r="AZ14" s="1">
        <v>237.123999999999</v>
      </c>
      <c r="BA14" s="1">
        <v>1185.6199999999899</v>
      </c>
      <c r="BB14" s="1">
        <v>5</v>
      </c>
      <c r="BC14" s="1">
        <v>136.36000000000001</v>
      </c>
      <c r="BD14" s="1">
        <v>0.44252926304002899</v>
      </c>
      <c r="BE14" s="1">
        <v>2.2126463152001401</v>
      </c>
      <c r="BF14" s="1">
        <v>5</v>
      </c>
      <c r="BG14" s="1">
        <v>0.43635696325684797</v>
      </c>
      <c r="BH14" s="1">
        <v>-6719.3441113051504</v>
      </c>
      <c r="BI14" s="1">
        <v>-33596.720556525703</v>
      </c>
      <c r="BJ14" s="1">
        <v>5</v>
      </c>
      <c r="BK14" s="1">
        <v>-6724.6589553559297</v>
      </c>
      <c r="BL14" s="1">
        <v>-20.269972498885998</v>
      </c>
      <c r="BM14" s="1">
        <v>-101.34986249443</v>
      </c>
      <c r="BN14" s="1">
        <v>5</v>
      </c>
      <c r="BO14" s="1">
        <v>-1488.9465899307399</v>
      </c>
    </row>
    <row r="15" spans="2:67" x14ac:dyDescent="0.3">
      <c r="B15" s="1">
        <v>0</v>
      </c>
      <c r="C15" s="1">
        <v>1996</v>
      </c>
      <c r="D15" s="1">
        <v>5.5757575757575699</v>
      </c>
      <c r="E15" s="1">
        <v>184</v>
      </c>
      <c r="F15" s="1">
        <v>33</v>
      </c>
      <c r="G15" s="1">
        <v>5</v>
      </c>
      <c r="H15" s="1">
        <v>162.575757575757</v>
      </c>
      <c r="I15" s="1">
        <v>5365</v>
      </c>
      <c r="J15" s="1">
        <v>33</v>
      </c>
      <c r="K15" s="1">
        <v>165</v>
      </c>
      <c r="L15" s="1">
        <v>3.39393939393939</v>
      </c>
      <c r="M15" s="1">
        <v>112</v>
      </c>
      <c r="N15" s="1">
        <v>33</v>
      </c>
      <c r="O15" s="1">
        <v>3</v>
      </c>
      <c r="P15" s="1">
        <v>8587.3606060605998</v>
      </c>
      <c r="Q15" s="1">
        <v>283382.90000000002</v>
      </c>
      <c r="R15" s="1">
        <v>33</v>
      </c>
      <c r="S15" s="1">
        <v>7728.1</v>
      </c>
      <c r="T15" s="1">
        <v>0.15151515151515099</v>
      </c>
      <c r="U15" s="1">
        <v>5</v>
      </c>
      <c r="V15" s="1">
        <v>33</v>
      </c>
      <c r="W15" s="1">
        <v>0</v>
      </c>
      <c r="X15" s="1">
        <v>0.81818181818181801</v>
      </c>
      <c r="Y15" s="1">
        <v>27</v>
      </c>
      <c r="Z15" s="1">
        <v>33</v>
      </c>
      <c r="AA15" s="1">
        <v>1</v>
      </c>
      <c r="AB15" s="1">
        <v>3.03030303030303E-2</v>
      </c>
      <c r="AC15" s="1">
        <v>1</v>
      </c>
      <c r="AD15" s="1">
        <v>33</v>
      </c>
      <c r="AE15" s="1">
        <v>0</v>
      </c>
      <c r="AF15" s="1">
        <v>3.03030303030303E-2</v>
      </c>
      <c r="AG15" s="1">
        <v>1</v>
      </c>
      <c r="AH15" s="1">
        <v>33</v>
      </c>
      <c r="AI15" s="1">
        <v>0</v>
      </c>
      <c r="AJ15" s="1">
        <v>3.03030303030303E-2</v>
      </c>
      <c r="AK15" s="1">
        <v>1</v>
      </c>
      <c r="AL15" s="1">
        <v>33</v>
      </c>
      <c r="AM15" s="1">
        <v>0</v>
      </c>
      <c r="AN15" s="1">
        <v>0.939393939393939</v>
      </c>
      <c r="AO15" s="1">
        <v>31</v>
      </c>
      <c r="AP15" s="1">
        <v>33</v>
      </c>
      <c r="AQ15" s="1">
        <v>1</v>
      </c>
      <c r="AR15" s="1">
        <v>0.33333333333333298</v>
      </c>
      <c r="AS15" s="1">
        <v>11</v>
      </c>
      <c r="AT15" s="1">
        <v>33</v>
      </c>
      <c r="AU15" s="1">
        <v>0</v>
      </c>
      <c r="AV15" s="1">
        <v>7471.1446724848402</v>
      </c>
      <c r="AW15" s="1">
        <v>246547.77419200001</v>
      </c>
      <c r="AX15" s="1">
        <v>33</v>
      </c>
      <c r="AY15" s="1">
        <v>7367.33871</v>
      </c>
      <c r="AZ15" s="1">
        <v>164.57787878787801</v>
      </c>
      <c r="BA15" s="1">
        <v>5431.0699999999897</v>
      </c>
      <c r="BB15" s="1">
        <v>33</v>
      </c>
      <c r="BC15" s="1">
        <v>70.53</v>
      </c>
      <c r="BD15" s="1">
        <v>0.48305938622576799</v>
      </c>
      <c r="BE15" s="1">
        <v>15.9409597454503</v>
      </c>
      <c r="BF15" s="1">
        <v>33</v>
      </c>
      <c r="BG15" s="1">
        <v>0.53753277537188504</v>
      </c>
      <c r="BH15" s="1">
        <v>-6791.8717091929802</v>
      </c>
      <c r="BI15" s="1">
        <v>-224131.766403368</v>
      </c>
      <c r="BJ15" s="1">
        <v>33</v>
      </c>
      <c r="BK15" s="1">
        <v>-6913.0394520380396</v>
      </c>
      <c r="BL15" s="1">
        <v>-66.5536237957525</v>
      </c>
      <c r="BM15" s="1">
        <v>-2196.2695852598299</v>
      </c>
      <c r="BN15" s="1">
        <v>33</v>
      </c>
      <c r="BO15" s="1">
        <v>-909.24973519843695</v>
      </c>
    </row>
    <row r="16" spans="2:67" x14ac:dyDescent="0.3">
      <c r="B16" s="1">
        <v>0</v>
      </c>
      <c r="C16" s="1">
        <v>1997</v>
      </c>
      <c r="D16" s="1">
        <v>6.9166666666666599</v>
      </c>
      <c r="E16" s="1">
        <v>83</v>
      </c>
      <c r="F16" s="1">
        <v>12</v>
      </c>
      <c r="G16" s="1">
        <v>8</v>
      </c>
      <c r="H16" s="1">
        <v>141.666666666666</v>
      </c>
      <c r="I16" s="1">
        <v>1700</v>
      </c>
      <c r="J16" s="1">
        <v>12</v>
      </c>
      <c r="K16" s="1">
        <v>125</v>
      </c>
      <c r="L16" s="1">
        <v>3</v>
      </c>
      <c r="M16" s="1">
        <v>36</v>
      </c>
      <c r="N16" s="1">
        <v>12</v>
      </c>
      <c r="O16" s="1">
        <v>2.5</v>
      </c>
      <c r="P16" s="1">
        <v>6862.8083333333298</v>
      </c>
      <c r="Q16" s="1">
        <v>82353.7</v>
      </c>
      <c r="R16" s="1">
        <v>12</v>
      </c>
      <c r="S16" s="1">
        <v>6788.5499999999902</v>
      </c>
      <c r="T16" s="1">
        <v>0.16666666666666599</v>
      </c>
      <c r="U16" s="1">
        <v>2</v>
      </c>
      <c r="V16" s="1">
        <v>12</v>
      </c>
      <c r="W16" s="1">
        <v>0</v>
      </c>
      <c r="X16" s="1">
        <v>0.83333333333333304</v>
      </c>
      <c r="Y16" s="1">
        <v>10</v>
      </c>
      <c r="Z16" s="1">
        <v>12</v>
      </c>
      <c r="AA16" s="1">
        <v>1</v>
      </c>
      <c r="AB16" s="1">
        <v>0</v>
      </c>
      <c r="AC16" s="1">
        <v>0</v>
      </c>
      <c r="AD16" s="1">
        <v>12</v>
      </c>
      <c r="AE16" s="1">
        <v>0</v>
      </c>
      <c r="AF16" s="1">
        <v>8.3333333333333301E-2</v>
      </c>
      <c r="AG16" s="1">
        <v>1</v>
      </c>
      <c r="AH16" s="1">
        <v>12</v>
      </c>
      <c r="AI16" s="1">
        <v>0</v>
      </c>
      <c r="AJ16" s="1">
        <v>0</v>
      </c>
      <c r="AK16" s="1">
        <v>0</v>
      </c>
      <c r="AL16" s="1">
        <v>12</v>
      </c>
      <c r="AM16" s="1">
        <v>0</v>
      </c>
      <c r="AN16" s="1">
        <v>0.91666666666666596</v>
      </c>
      <c r="AO16" s="1">
        <v>11</v>
      </c>
      <c r="AP16" s="1">
        <v>12</v>
      </c>
      <c r="AQ16" s="1">
        <v>1</v>
      </c>
      <c r="AR16" s="1">
        <v>0.33333333333333298</v>
      </c>
      <c r="AS16" s="1">
        <v>4</v>
      </c>
      <c r="AT16" s="1">
        <v>12</v>
      </c>
      <c r="AU16" s="1">
        <v>0</v>
      </c>
      <c r="AV16" s="1">
        <v>6054.6196233333303</v>
      </c>
      <c r="AW16" s="1">
        <v>72655.43548</v>
      </c>
      <c r="AX16" s="1">
        <v>12</v>
      </c>
      <c r="AY16" s="1">
        <v>5664.2177419999998</v>
      </c>
      <c r="AZ16" s="1">
        <v>85.550833333333202</v>
      </c>
      <c r="BA16" s="1">
        <v>1026.6099999999899</v>
      </c>
      <c r="BB16" s="1">
        <v>12</v>
      </c>
      <c r="BC16" s="1">
        <v>50</v>
      </c>
      <c r="BD16" s="1">
        <v>0.56353966930818999</v>
      </c>
      <c r="BE16" s="1">
        <v>6.7624760316982799</v>
      </c>
      <c r="BF16" s="1">
        <v>12</v>
      </c>
      <c r="BG16" s="1">
        <v>0.59489529890533899</v>
      </c>
      <c r="BH16" s="1">
        <v>-8243.6341231757706</v>
      </c>
      <c r="BI16" s="1">
        <v>-98923.609478109298</v>
      </c>
      <c r="BJ16" s="1">
        <v>12</v>
      </c>
      <c r="BK16" s="1">
        <v>-8633.2064702337302</v>
      </c>
      <c r="BL16" s="1">
        <v>-1763.1533761919</v>
      </c>
      <c r="BM16" s="1">
        <v>-21157.840514302799</v>
      </c>
      <c r="BN16" s="1">
        <v>12</v>
      </c>
      <c r="BO16" s="1">
        <v>-1879.6962615057701</v>
      </c>
    </row>
    <row r="17" spans="2:67" x14ac:dyDescent="0.3">
      <c r="B17" s="1">
        <v>0</v>
      </c>
      <c r="C17" s="1">
        <v>1999</v>
      </c>
      <c r="D17" s="1">
        <v>8</v>
      </c>
      <c r="E17" s="1">
        <v>16</v>
      </c>
      <c r="F17" s="1">
        <v>2</v>
      </c>
      <c r="G17" s="1">
        <v>8</v>
      </c>
      <c r="H17" s="1">
        <v>125</v>
      </c>
      <c r="I17" s="1">
        <v>250</v>
      </c>
      <c r="J17" s="1">
        <v>2</v>
      </c>
      <c r="K17" s="1">
        <v>125</v>
      </c>
      <c r="L17" s="1">
        <v>3</v>
      </c>
      <c r="M17" s="1">
        <v>6</v>
      </c>
      <c r="N17" s="1">
        <v>2</v>
      </c>
      <c r="O17" s="1">
        <v>3</v>
      </c>
      <c r="P17" s="1">
        <v>6513.95</v>
      </c>
      <c r="Q17" s="1">
        <v>13027.9</v>
      </c>
      <c r="R17" s="1">
        <v>2</v>
      </c>
      <c r="S17" s="1">
        <v>6513.95</v>
      </c>
      <c r="T17" s="1">
        <v>0</v>
      </c>
      <c r="U17" s="1">
        <v>0</v>
      </c>
      <c r="V17" s="1">
        <v>2</v>
      </c>
      <c r="W17" s="1">
        <v>0</v>
      </c>
      <c r="X17" s="1">
        <v>1</v>
      </c>
      <c r="Y17" s="1">
        <v>2</v>
      </c>
      <c r="Z17" s="1">
        <v>2</v>
      </c>
      <c r="AA17" s="1">
        <v>1</v>
      </c>
      <c r="AB17" s="1">
        <v>0</v>
      </c>
      <c r="AC17" s="1">
        <v>0</v>
      </c>
      <c r="AD17" s="1">
        <v>2</v>
      </c>
      <c r="AE17" s="1">
        <v>0</v>
      </c>
      <c r="AF17" s="1">
        <v>0</v>
      </c>
      <c r="AG17" s="1">
        <v>0</v>
      </c>
      <c r="AH17" s="1">
        <v>2</v>
      </c>
      <c r="AI17" s="1">
        <v>0</v>
      </c>
      <c r="AJ17" s="1">
        <v>0</v>
      </c>
      <c r="AK17" s="1">
        <v>0</v>
      </c>
      <c r="AL17" s="1">
        <v>2</v>
      </c>
      <c r="AM17" s="1">
        <v>0</v>
      </c>
      <c r="AN17" s="1">
        <v>1</v>
      </c>
      <c r="AO17" s="1">
        <v>2</v>
      </c>
      <c r="AP17" s="1">
        <v>2</v>
      </c>
      <c r="AQ17" s="1">
        <v>1</v>
      </c>
      <c r="AR17" s="1">
        <v>0</v>
      </c>
      <c r="AS17" s="1">
        <v>0</v>
      </c>
      <c r="AT17" s="1">
        <v>2</v>
      </c>
      <c r="AU17" s="1">
        <v>0</v>
      </c>
      <c r="AV17" s="1">
        <v>7913.6129035000004</v>
      </c>
      <c r="AW17" s="1">
        <v>15827.225807000001</v>
      </c>
      <c r="AX17" s="1">
        <v>2</v>
      </c>
      <c r="AY17" s="1">
        <v>7913.6129035000004</v>
      </c>
      <c r="AZ17" s="1">
        <v>93.55</v>
      </c>
      <c r="BA17" s="1">
        <v>187.1</v>
      </c>
      <c r="BB17" s="1">
        <v>2</v>
      </c>
      <c r="BC17" s="1">
        <v>93.55</v>
      </c>
      <c r="BD17" s="1">
        <v>0.52968496900444595</v>
      </c>
      <c r="BE17" s="1">
        <v>1.0593699380088899</v>
      </c>
      <c r="BF17" s="1">
        <v>2</v>
      </c>
      <c r="BG17" s="1">
        <v>0.52968496900444595</v>
      </c>
      <c r="BH17" s="1">
        <v>-6392.0839683827398</v>
      </c>
      <c r="BI17" s="1">
        <v>-12784.1679367654</v>
      </c>
      <c r="BJ17" s="1">
        <v>2</v>
      </c>
      <c r="BK17" s="1">
        <v>-6392.0839683827398</v>
      </c>
      <c r="BL17" s="1">
        <v>-2149.4684933652002</v>
      </c>
      <c r="BM17" s="1">
        <v>-4298.9369867304003</v>
      </c>
      <c r="BN17" s="1">
        <v>2</v>
      </c>
      <c r="BO17" s="1">
        <v>-2149.4684933652002</v>
      </c>
    </row>
    <row r="18" spans="2:67" x14ac:dyDescent="0.3">
      <c r="B18" s="1">
        <v>0</v>
      </c>
      <c r="C18" s="1">
        <v>2000</v>
      </c>
      <c r="D18" s="1">
        <v>6.7272727272727204</v>
      </c>
      <c r="E18" s="1">
        <v>74</v>
      </c>
      <c r="F18" s="1">
        <v>11</v>
      </c>
      <c r="G18" s="1">
        <v>7</v>
      </c>
      <c r="H18" s="1">
        <v>165</v>
      </c>
      <c r="I18" s="1">
        <v>1815</v>
      </c>
      <c r="J18" s="1">
        <v>11</v>
      </c>
      <c r="K18" s="1">
        <v>165</v>
      </c>
      <c r="L18" s="1">
        <v>2.3636363636363602</v>
      </c>
      <c r="M18" s="1">
        <v>26</v>
      </c>
      <c r="N18" s="1">
        <v>11</v>
      </c>
      <c r="O18" s="1">
        <v>2</v>
      </c>
      <c r="P18" s="1">
        <v>10219.5</v>
      </c>
      <c r="Q18" s="1">
        <v>112414.5</v>
      </c>
      <c r="R18" s="1">
        <v>11</v>
      </c>
      <c r="S18" s="1">
        <v>9357.5</v>
      </c>
      <c r="T18" s="1">
        <v>9.0909090909090898E-2</v>
      </c>
      <c r="U18" s="1">
        <v>1</v>
      </c>
      <c r="V18" s="1">
        <v>11</v>
      </c>
      <c r="W18" s="1">
        <v>0</v>
      </c>
      <c r="X18" s="1">
        <v>0.72727272727272696</v>
      </c>
      <c r="Y18" s="1">
        <v>8</v>
      </c>
      <c r="Z18" s="1">
        <v>11</v>
      </c>
      <c r="AA18" s="1">
        <v>1</v>
      </c>
      <c r="AB18" s="1">
        <v>0.18181818181818099</v>
      </c>
      <c r="AC18" s="1">
        <v>2</v>
      </c>
      <c r="AD18" s="1">
        <v>11</v>
      </c>
      <c r="AE18" s="1">
        <v>0</v>
      </c>
      <c r="AF18" s="1">
        <v>0</v>
      </c>
      <c r="AG18" s="1">
        <v>0</v>
      </c>
      <c r="AH18" s="1">
        <v>11</v>
      </c>
      <c r="AI18" s="1">
        <v>0</v>
      </c>
      <c r="AJ18" s="1">
        <v>0</v>
      </c>
      <c r="AK18" s="1">
        <v>0</v>
      </c>
      <c r="AL18" s="1">
        <v>11</v>
      </c>
      <c r="AM18" s="1">
        <v>0</v>
      </c>
      <c r="AN18" s="1">
        <v>1</v>
      </c>
      <c r="AO18" s="1">
        <v>11</v>
      </c>
      <c r="AP18" s="1">
        <v>11</v>
      </c>
      <c r="AQ18" s="1">
        <v>1</v>
      </c>
      <c r="AR18" s="1">
        <v>0.27272727272727199</v>
      </c>
      <c r="AS18" s="1">
        <v>3</v>
      </c>
      <c r="AT18" s="1">
        <v>11</v>
      </c>
      <c r="AU18" s="1">
        <v>0</v>
      </c>
      <c r="AV18" s="1">
        <v>9144.8956426363602</v>
      </c>
      <c r="AW18" s="1">
        <v>100593.852069</v>
      </c>
      <c r="AX18" s="1">
        <v>11</v>
      </c>
      <c r="AY18" s="1">
        <v>9425</v>
      </c>
      <c r="AZ18" s="1">
        <v>346.833636363636</v>
      </c>
      <c r="BA18" s="1">
        <v>3815.1699999999901</v>
      </c>
      <c r="BB18" s="1">
        <v>11</v>
      </c>
      <c r="BC18" s="1">
        <v>299.82</v>
      </c>
      <c r="BD18" s="1">
        <v>0.41899161463854301</v>
      </c>
      <c r="BE18" s="1">
        <v>4.6089077610239704</v>
      </c>
      <c r="BF18" s="1">
        <v>11</v>
      </c>
      <c r="BG18" s="1">
        <v>0.38100422470413198</v>
      </c>
      <c r="BH18" s="1">
        <v>-5083.70955912112</v>
      </c>
      <c r="BI18" s="1">
        <v>-55920.8051503323</v>
      </c>
      <c r="BJ18" s="1">
        <v>11</v>
      </c>
      <c r="BK18" s="1">
        <v>-4637.9191119789102</v>
      </c>
      <c r="BL18" s="1">
        <v>1538.1080954427</v>
      </c>
      <c r="BM18" s="1">
        <v>16919.189049869801</v>
      </c>
      <c r="BN18" s="1">
        <v>11</v>
      </c>
      <c r="BO18" s="1">
        <v>705.04067644405404</v>
      </c>
    </row>
    <row r="19" spans="2:67" x14ac:dyDescent="0.3">
      <c r="B19" s="1">
        <v>0</v>
      </c>
      <c r="C19" s="1">
        <v>2001</v>
      </c>
      <c r="D19" s="1">
        <v>6.0370370370370301</v>
      </c>
      <c r="E19" s="1">
        <v>163</v>
      </c>
      <c r="F19" s="1">
        <v>27</v>
      </c>
      <c r="G19" s="1">
        <v>6</v>
      </c>
      <c r="H19" s="1">
        <v>165</v>
      </c>
      <c r="I19" s="1">
        <v>4455</v>
      </c>
      <c r="J19" s="1">
        <v>27</v>
      </c>
      <c r="K19" s="1">
        <v>165</v>
      </c>
      <c r="L19" s="1">
        <v>3.4814814814814801</v>
      </c>
      <c r="M19" s="1">
        <v>94</v>
      </c>
      <c r="N19" s="1">
        <v>27</v>
      </c>
      <c r="O19" s="1">
        <v>3</v>
      </c>
      <c r="P19" s="1">
        <v>8692.2925925925902</v>
      </c>
      <c r="Q19" s="1">
        <v>234691.9</v>
      </c>
      <c r="R19" s="1">
        <v>27</v>
      </c>
      <c r="S19" s="1">
        <v>7675.7</v>
      </c>
      <c r="T19" s="1">
        <v>0.37037037037037002</v>
      </c>
      <c r="U19" s="1">
        <v>10</v>
      </c>
      <c r="V19" s="1">
        <v>27</v>
      </c>
      <c r="W19" s="1">
        <v>0</v>
      </c>
      <c r="X19" s="1">
        <v>0.55555555555555503</v>
      </c>
      <c r="Y19" s="1">
        <v>15</v>
      </c>
      <c r="Z19" s="1">
        <v>27</v>
      </c>
      <c r="AA19" s="1">
        <v>1</v>
      </c>
      <c r="AB19" s="1">
        <v>7.4074074074074001E-2</v>
      </c>
      <c r="AC19" s="1">
        <v>2</v>
      </c>
      <c r="AD19" s="1">
        <v>27</v>
      </c>
      <c r="AE19" s="1">
        <v>0</v>
      </c>
      <c r="AF19" s="1">
        <v>0</v>
      </c>
      <c r="AG19" s="1">
        <v>0</v>
      </c>
      <c r="AH19" s="1">
        <v>27</v>
      </c>
      <c r="AI19" s="1">
        <v>0</v>
      </c>
      <c r="AJ19" s="1">
        <v>0</v>
      </c>
      <c r="AK19" s="1">
        <v>0</v>
      </c>
      <c r="AL19" s="1">
        <v>27</v>
      </c>
      <c r="AM19" s="1">
        <v>0</v>
      </c>
      <c r="AN19" s="1">
        <v>1</v>
      </c>
      <c r="AO19" s="1">
        <v>27</v>
      </c>
      <c r="AP19" s="1">
        <v>27</v>
      </c>
      <c r="AQ19" s="1">
        <v>1</v>
      </c>
      <c r="AR19" s="1">
        <v>0.33333333333333298</v>
      </c>
      <c r="AS19" s="1">
        <v>9</v>
      </c>
      <c r="AT19" s="1">
        <v>27</v>
      </c>
      <c r="AU19" s="1">
        <v>0</v>
      </c>
      <c r="AV19" s="1">
        <v>6373.1991007429197</v>
      </c>
      <c r="AW19" s="1">
        <v>172076.375720059</v>
      </c>
      <c r="AX19" s="1">
        <v>27</v>
      </c>
      <c r="AY19" s="1">
        <v>6555.741935</v>
      </c>
      <c r="AZ19" s="1">
        <v>231.10592592592499</v>
      </c>
      <c r="BA19" s="1">
        <v>6239.8599999999897</v>
      </c>
      <c r="BB19" s="1">
        <v>27</v>
      </c>
      <c r="BC19" s="1">
        <v>163.74</v>
      </c>
      <c r="BD19" s="1">
        <v>0.516724076784009</v>
      </c>
      <c r="BE19" s="1">
        <v>13.9515500731682</v>
      </c>
      <c r="BF19" s="1">
        <v>27</v>
      </c>
      <c r="BG19" s="1">
        <v>0.56770725343525297</v>
      </c>
      <c r="BH19" s="1">
        <v>-7886.6926769237898</v>
      </c>
      <c r="BI19" s="1">
        <v>-212940.702276942</v>
      </c>
      <c r="BJ19" s="1">
        <v>27</v>
      </c>
      <c r="BK19" s="1">
        <v>-7742.3988232810598</v>
      </c>
      <c r="BL19" s="1">
        <v>64.570781866936699</v>
      </c>
      <c r="BM19" s="1">
        <v>1743.4111104072899</v>
      </c>
      <c r="BN19" s="1">
        <v>27</v>
      </c>
      <c r="BO19" s="1">
        <v>-983.11168902249801</v>
      </c>
    </row>
    <row r="20" spans="2:67" x14ac:dyDescent="0.3">
      <c r="B20" s="1">
        <v>0</v>
      </c>
      <c r="C20" s="1">
        <v>2005</v>
      </c>
      <c r="D20" s="1">
        <v>1.5</v>
      </c>
      <c r="E20" s="1">
        <v>3</v>
      </c>
      <c r="F20" s="1">
        <v>2</v>
      </c>
      <c r="G20" s="1">
        <v>1.5</v>
      </c>
      <c r="H20" s="1">
        <v>150</v>
      </c>
      <c r="I20" s="1">
        <v>300</v>
      </c>
      <c r="J20" s="1">
        <v>2</v>
      </c>
      <c r="K20" s="1">
        <v>150</v>
      </c>
      <c r="L20" s="1">
        <v>4</v>
      </c>
      <c r="M20" s="1">
        <v>8</v>
      </c>
      <c r="N20" s="1">
        <v>2</v>
      </c>
      <c r="O20" s="1">
        <v>4</v>
      </c>
      <c r="P20" s="1">
        <v>6560.85</v>
      </c>
      <c r="Q20" s="1">
        <v>13121.7</v>
      </c>
      <c r="R20" s="1">
        <v>2</v>
      </c>
      <c r="S20" s="1">
        <v>6560.85</v>
      </c>
      <c r="T20" s="1">
        <v>0</v>
      </c>
      <c r="U20" s="1">
        <v>0</v>
      </c>
      <c r="V20" s="1">
        <v>2</v>
      </c>
      <c r="W20" s="1">
        <v>0</v>
      </c>
      <c r="X20" s="1">
        <v>1</v>
      </c>
      <c r="Y20" s="1">
        <v>2</v>
      </c>
      <c r="Z20" s="1">
        <v>2</v>
      </c>
      <c r="AA20" s="1">
        <v>1</v>
      </c>
      <c r="AB20" s="1">
        <v>0</v>
      </c>
      <c r="AC20" s="1">
        <v>0</v>
      </c>
      <c r="AD20" s="1">
        <v>2</v>
      </c>
      <c r="AE20" s="1">
        <v>0</v>
      </c>
      <c r="AF20" s="1">
        <v>0</v>
      </c>
      <c r="AG20" s="1">
        <v>0</v>
      </c>
      <c r="AH20" s="1">
        <v>2</v>
      </c>
      <c r="AI20" s="1">
        <v>0</v>
      </c>
      <c r="AJ20" s="1">
        <v>0.5</v>
      </c>
      <c r="AK20" s="1">
        <v>1</v>
      </c>
      <c r="AL20" s="1">
        <v>2</v>
      </c>
      <c r="AM20" s="1">
        <v>0.5</v>
      </c>
      <c r="AN20" s="1">
        <v>0.5</v>
      </c>
      <c r="AO20" s="1">
        <v>1</v>
      </c>
      <c r="AP20" s="1">
        <v>2</v>
      </c>
      <c r="AQ20" s="1">
        <v>0.5</v>
      </c>
      <c r="AR20" s="1">
        <v>0.5</v>
      </c>
      <c r="AS20" s="1">
        <v>1</v>
      </c>
      <c r="AT20" s="1">
        <v>2</v>
      </c>
      <c r="AU20" s="1">
        <v>0.5</v>
      </c>
      <c r="AV20" s="1">
        <v>6081.6774194999998</v>
      </c>
      <c r="AW20" s="1">
        <v>12163.354839</v>
      </c>
      <c r="AX20" s="1">
        <v>2</v>
      </c>
      <c r="AY20" s="1">
        <v>6081.6774194999998</v>
      </c>
      <c r="AZ20" s="1">
        <v>8.85</v>
      </c>
      <c r="BA20" s="1">
        <v>17.7</v>
      </c>
      <c r="BB20" s="1">
        <v>2</v>
      </c>
      <c r="BC20" s="1">
        <v>8.85</v>
      </c>
      <c r="BD20" s="1">
        <v>0.50058326814266796</v>
      </c>
      <c r="BE20" s="1">
        <v>1.0011665362853299</v>
      </c>
      <c r="BF20" s="1">
        <v>2</v>
      </c>
      <c r="BG20" s="1">
        <v>0.50058326814266796</v>
      </c>
      <c r="BH20" s="1">
        <v>-8223.4935147280794</v>
      </c>
      <c r="BI20" s="1">
        <v>-16446.987029456101</v>
      </c>
      <c r="BJ20" s="1">
        <v>2</v>
      </c>
      <c r="BK20" s="1">
        <v>-8223.4935147280794</v>
      </c>
      <c r="BL20" s="1">
        <v>-2069.3439832659501</v>
      </c>
      <c r="BM20" s="1">
        <v>-4138.6879665319002</v>
      </c>
      <c r="BN20" s="1">
        <v>2</v>
      </c>
      <c r="BO20" s="1">
        <v>-2069.3439832659501</v>
      </c>
    </row>
    <row r="21" spans="2:67" x14ac:dyDescent="0.3">
      <c r="B21" s="1">
        <v>0</v>
      </c>
      <c r="C21" s="1">
        <v>2010</v>
      </c>
      <c r="D21" s="1">
        <v>3</v>
      </c>
      <c r="E21" s="1">
        <v>9</v>
      </c>
      <c r="F21" s="1">
        <v>3</v>
      </c>
      <c r="G21" s="1">
        <v>3</v>
      </c>
      <c r="H21" s="1">
        <v>205</v>
      </c>
      <c r="I21" s="1">
        <v>615</v>
      </c>
      <c r="J21" s="1">
        <v>3</v>
      </c>
      <c r="K21" s="1">
        <v>205</v>
      </c>
      <c r="L21" s="1">
        <v>3.6666666666666599</v>
      </c>
      <c r="M21" s="1">
        <v>11</v>
      </c>
      <c r="N21" s="1">
        <v>3</v>
      </c>
      <c r="O21" s="1">
        <v>4</v>
      </c>
      <c r="P21" s="1">
        <v>13202.199999999901</v>
      </c>
      <c r="Q21" s="1">
        <v>39606.6</v>
      </c>
      <c r="R21" s="1">
        <v>3</v>
      </c>
      <c r="S21" s="1">
        <v>13739.5</v>
      </c>
      <c r="T21" s="1">
        <v>0</v>
      </c>
      <c r="U21" s="1">
        <v>0</v>
      </c>
      <c r="V21" s="1">
        <v>3</v>
      </c>
      <c r="W21" s="1">
        <v>0</v>
      </c>
      <c r="X21" s="1">
        <v>1</v>
      </c>
      <c r="Y21" s="1">
        <v>3</v>
      </c>
      <c r="Z21" s="1">
        <v>3</v>
      </c>
      <c r="AA21" s="1">
        <v>1</v>
      </c>
      <c r="AB21" s="1">
        <v>0</v>
      </c>
      <c r="AC21" s="1">
        <v>0</v>
      </c>
      <c r="AD21" s="1">
        <v>3</v>
      </c>
      <c r="AE21" s="1">
        <v>0</v>
      </c>
      <c r="AF21" s="1">
        <v>0</v>
      </c>
      <c r="AG21" s="1">
        <v>0</v>
      </c>
      <c r="AH21" s="1">
        <v>3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1</v>
      </c>
      <c r="AO21" s="1">
        <v>3</v>
      </c>
      <c r="AP21" s="1">
        <v>3</v>
      </c>
      <c r="AQ21" s="1">
        <v>1</v>
      </c>
      <c r="AR21" s="1">
        <v>0.66666666666666596</v>
      </c>
      <c r="AS21" s="1">
        <v>2</v>
      </c>
      <c r="AT21" s="1">
        <v>3</v>
      </c>
      <c r="AU21" s="1">
        <v>1</v>
      </c>
      <c r="AV21" s="1">
        <v>6706.4408593333301</v>
      </c>
      <c r="AW21" s="1">
        <v>20119.322577999999</v>
      </c>
      <c r="AX21" s="1">
        <v>3</v>
      </c>
      <c r="AY21" s="1">
        <v>6432.080645</v>
      </c>
      <c r="AZ21" s="1">
        <v>38.466666666666598</v>
      </c>
      <c r="BA21" s="1">
        <v>115.4</v>
      </c>
      <c r="BB21" s="1">
        <v>3</v>
      </c>
      <c r="BC21" s="1">
        <v>21</v>
      </c>
      <c r="BD21" s="1">
        <v>0.47298137798560802</v>
      </c>
      <c r="BE21" s="1">
        <v>1.4189441339568201</v>
      </c>
      <c r="BF21" s="1">
        <v>3</v>
      </c>
      <c r="BG21" s="1">
        <v>0.49755111067136198</v>
      </c>
      <c r="BH21" s="1">
        <v>-7464.7764623960802</v>
      </c>
      <c r="BI21" s="1">
        <v>-22394.329387188202</v>
      </c>
      <c r="BJ21" s="1">
        <v>3</v>
      </c>
      <c r="BK21" s="1">
        <v>-7806.9491886605701</v>
      </c>
      <c r="BL21" s="1">
        <v>4549.3436787765004</v>
      </c>
      <c r="BM21" s="1">
        <v>13648.031036329499</v>
      </c>
      <c r="BN21" s="1">
        <v>3</v>
      </c>
      <c r="BO21" s="1">
        <v>5108.8901135292899</v>
      </c>
    </row>
    <row r="22" spans="2:67" x14ac:dyDescent="0.3">
      <c r="B22" s="1">
        <v>0</v>
      </c>
      <c r="C22" s="1">
        <v>2012</v>
      </c>
      <c r="D22" s="1">
        <v>7</v>
      </c>
      <c r="E22" s="1">
        <v>63</v>
      </c>
      <c r="F22" s="1">
        <v>9</v>
      </c>
      <c r="G22" s="1">
        <v>7</v>
      </c>
      <c r="H22" s="1">
        <v>165</v>
      </c>
      <c r="I22" s="1">
        <v>1485</v>
      </c>
      <c r="J22" s="1">
        <v>9</v>
      </c>
      <c r="K22" s="1">
        <v>165</v>
      </c>
      <c r="L22" s="1">
        <v>2.1111111111111098</v>
      </c>
      <c r="M22" s="1">
        <v>19</v>
      </c>
      <c r="N22" s="1">
        <v>9</v>
      </c>
      <c r="O22" s="1">
        <v>2</v>
      </c>
      <c r="P22" s="1">
        <v>9719.9777777777708</v>
      </c>
      <c r="Q22" s="1">
        <v>87479.8</v>
      </c>
      <c r="R22" s="1">
        <v>9</v>
      </c>
      <c r="S22" s="1">
        <v>9237.2999999999993</v>
      </c>
      <c r="T22" s="1">
        <v>0.55555555555555503</v>
      </c>
      <c r="U22" s="1">
        <v>5</v>
      </c>
      <c r="V22" s="1">
        <v>9</v>
      </c>
      <c r="W22" s="1">
        <v>1</v>
      </c>
      <c r="X22" s="1">
        <v>0.44444444444444398</v>
      </c>
      <c r="Y22" s="1">
        <v>4</v>
      </c>
      <c r="Z22" s="1">
        <v>9</v>
      </c>
      <c r="AA22" s="1">
        <v>0</v>
      </c>
      <c r="AB22" s="1">
        <v>0</v>
      </c>
      <c r="AC22" s="1">
        <v>0</v>
      </c>
      <c r="AD22" s="1">
        <v>9</v>
      </c>
      <c r="AE22" s="1">
        <v>0</v>
      </c>
      <c r="AF22" s="1">
        <v>0</v>
      </c>
      <c r="AG22" s="1">
        <v>0</v>
      </c>
      <c r="AH22" s="1">
        <v>9</v>
      </c>
      <c r="AI22" s="1">
        <v>0</v>
      </c>
      <c r="AJ22" s="1">
        <v>0</v>
      </c>
      <c r="AK22" s="1">
        <v>0</v>
      </c>
      <c r="AL22" s="1">
        <v>9</v>
      </c>
      <c r="AM22" s="1">
        <v>0</v>
      </c>
      <c r="AN22" s="1">
        <v>1</v>
      </c>
      <c r="AO22" s="1">
        <v>9</v>
      </c>
      <c r="AP22" s="1">
        <v>9</v>
      </c>
      <c r="AQ22" s="1">
        <v>1</v>
      </c>
      <c r="AR22" s="1">
        <v>0.11111111111111099</v>
      </c>
      <c r="AS22" s="1">
        <v>1</v>
      </c>
      <c r="AT22" s="1">
        <v>9</v>
      </c>
      <c r="AU22" s="1">
        <v>0</v>
      </c>
      <c r="AV22" s="1">
        <v>0.27777777777777701</v>
      </c>
      <c r="AW22" s="1">
        <v>2.5</v>
      </c>
      <c r="AX22" s="1">
        <v>9</v>
      </c>
      <c r="AY22" s="1">
        <v>0.5</v>
      </c>
      <c r="AZ22" s="1">
        <v>0</v>
      </c>
      <c r="BA22" s="1">
        <v>0</v>
      </c>
      <c r="BB22" s="1">
        <v>9</v>
      </c>
      <c r="BC22" s="1">
        <v>0</v>
      </c>
      <c r="BD22" s="1">
        <v>0.55720453070255804</v>
      </c>
      <c r="BE22" s="1">
        <v>5.0148407763230196</v>
      </c>
      <c r="BF22" s="1">
        <v>9</v>
      </c>
      <c r="BG22" s="1">
        <v>0.57490409653594399</v>
      </c>
      <c r="BH22" s="1">
        <v>-14239.762948579</v>
      </c>
      <c r="BI22" s="1">
        <v>-128157.866537211</v>
      </c>
      <c r="BJ22" s="1">
        <v>9</v>
      </c>
      <c r="BK22" s="1">
        <v>-14249.760996635099</v>
      </c>
      <c r="BL22" s="1">
        <v>1209.8102294405501</v>
      </c>
      <c r="BM22" s="1">
        <v>10888.2920649649</v>
      </c>
      <c r="BN22" s="1">
        <v>9</v>
      </c>
      <c r="BO22" s="1">
        <v>727.96389343088299</v>
      </c>
    </row>
    <row r="23" spans="2:67" x14ac:dyDescent="0.3">
      <c r="B23" s="1">
        <v>0</v>
      </c>
      <c r="C23" s="1">
        <v>2015</v>
      </c>
      <c r="D23" s="1">
        <v>9</v>
      </c>
      <c r="E23" s="1">
        <v>36</v>
      </c>
      <c r="F23" s="1">
        <v>4</v>
      </c>
      <c r="G23" s="1">
        <v>9</v>
      </c>
      <c r="H23" s="1">
        <v>165</v>
      </c>
      <c r="I23" s="1">
        <v>660</v>
      </c>
      <c r="J23" s="1">
        <v>4</v>
      </c>
      <c r="K23" s="1">
        <v>165</v>
      </c>
      <c r="L23" s="1">
        <v>3.75</v>
      </c>
      <c r="M23" s="1">
        <v>15</v>
      </c>
      <c r="N23" s="1">
        <v>4</v>
      </c>
      <c r="O23" s="1">
        <v>4</v>
      </c>
      <c r="P23" s="1">
        <v>11365.924999999999</v>
      </c>
      <c r="Q23" s="1">
        <v>45463.7</v>
      </c>
      <c r="R23" s="1">
        <v>4</v>
      </c>
      <c r="S23" s="1">
        <v>11735.5</v>
      </c>
      <c r="T23" s="1">
        <v>0</v>
      </c>
      <c r="U23" s="1">
        <v>0</v>
      </c>
      <c r="V23" s="1">
        <v>4</v>
      </c>
      <c r="W23" s="1">
        <v>0</v>
      </c>
      <c r="X23" s="1">
        <v>1</v>
      </c>
      <c r="Y23" s="1">
        <v>4</v>
      </c>
      <c r="Z23" s="1">
        <v>4</v>
      </c>
      <c r="AA23" s="1">
        <v>1</v>
      </c>
      <c r="AB23" s="1">
        <v>0</v>
      </c>
      <c r="AC23" s="1">
        <v>0</v>
      </c>
      <c r="AD23" s="1">
        <v>4</v>
      </c>
      <c r="AE23" s="1">
        <v>0</v>
      </c>
      <c r="AF23" s="1">
        <v>0</v>
      </c>
      <c r="AG23" s="1">
        <v>0</v>
      </c>
      <c r="AH23" s="1">
        <v>4</v>
      </c>
      <c r="AI23" s="1">
        <v>0</v>
      </c>
      <c r="AJ23" s="1">
        <v>0</v>
      </c>
      <c r="AK23" s="1">
        <v>0</v>
      </c>
      <c r="AL23" s="1">
        <v>4</v>
      </c>
      <c r="AM23" s="1">
        <v>0</v>
      </c>
      <c r="AN23" s="1">
        <v>1</v>
      </c>
      <c r="AO23" s="1">
        <v>4</v>
      </c>
      <c r="AP23" s="1">
        <v>4</v>
      </c>
      <c r="AQ23" s="1">
        <v>1</v>
      </c>
      <c r="AR23" s="1">
        <v>0.5</v>
      </c>
      <c r="AS23" s="1">
        <v>2</v>
      </c>
      <c r="AT23" s="1">
        <v>4</v>
      </c>
      <c r="AU23" s="1">
        <v>0.5</v>
      </c>
      <c r="AV23" s="1">
        <v>7178.9758064999996</v>
      </c>
      <c r="AW23" s="1">
        <v>28715.903225999999</v>
      </c>
      <c r="AX23" s="1">
        <v>4</v>
      </c>
      <c r="AY23" s="1">
        <v>7556.4596775</v>
      </c>
      <c r="AZ23" s="1">
        <v>0</v>
      </c>
      <c r="BA23" s="1">
        <v>0</v>
      </c>
      <c r="BB23" s="1">
        <v>4</v>
      </c>
      <c r="BC23" s="1">
        <v>0</v>
      </c>
      <c r="BD23" s="1">
        <v>0.49055172233290401</v>
      </c>
      <c r="BE23" s="1">
        <v>1.96220688933161</v>
      </c>
      <c r="BF23" s="1">
        <v>4</v>
      </c>
      <c r="BG23" s="1">
        <v>0.45857315470183602</v>
      </c>
      <c r="BH23" s="1">
        <v>-7029.8038719695096</v>
      </c>
      <c r="BI23" s="1">
        <v>-28119.215487877998</v>
      </c>
      <c r="BJ23" s="1">
        <v>4</v>
      </c>
      <c r="BK23" s="1">
        <v>-6680.5871043583302</v>
      </c>
      <c r="BL23" s="1">
        <v>2704.3172541814301</v>
      </c>
      <c r="BM23" s="1">
        <v>10817.269016725701</v>
      </c>
      <c r="BN23" s="1">
        <v>4</v>
      </c>
      <c r="BO23" s="1">
        <v>3033.2769428444099</v>
      </c>
    </row>
    <row r="24" spans="2:67" x14ac:dyDescent="0.3">
      <c r="B24" s="1">
        <v>0</v>
      </c>
      <c r="C24" s="1">
        <v>2018</v>
      </c>
      <c r="D24" s="1">
        <v>9</v>
      </c>
      <c r="E24" s="1">
        <v>72</v>
      </c>
      <c r="F24" s="1">
        <v>8</v>
      </c>
      <c r="G24" s="1">
        <v>9</v>
      </c>
      <c r="H24" s="1">
        <v>165</v>
      </c>
      <c r="I24" s="1">
        <v>1320</v>
      </c>
      <c r="J24" s="1">
        <v>8</v>
      </c>
      <c r="K24" s="1">
        <v>165</v>
      </c>
      <c r="L24" s="1">
        <v>2.375</v>
      </c>
      <c r="M24" s="1">
        <v>19</v>
      </c>
      <c r="N24" s="1">
        <v>8</v>
      </c>
      <c r="O24" s="1">
        <v>2</v>
      </c>
      <c r="P24" s="1">
        <v>8405.4874999999993</v>
      </c>
      <c r="Q24" s="1">
        <v>67243.899999999994</v>
      </c>
      <c r="R24" s="1">
        <v>8</v>
      </c>
      <c r="S24" s="1">
        <v>8508.1</v>
      </c>
      <c r="T24" s="1">
        <v>0.75</v>
      </c>
      <c r="U24" s="1">
        <v>6</v>
      </c>
      <c r="V24" s="1">
        <v>8</v>
      </c>
      <c r="W24" s="1">
        <v>1</v>
      </c>
      <c r="X24" s="1">
        <v>0.125</v>
      </c>
      <c r="Y24" s="1">
        <v>1</v>
      </c>
      <c r="Z24" s="1">
        <v>8</v>
      </c>
      <c r="AA24" s="1">
        <v>0</v>
      </c>
      <c r="AB24" s="1">
        <v>0.125</v>
      </c>
      <c r="AC24" s="1">
        <v>1</v>
      </c>
      <c r="AD24" s="1">
        <v>8</v>
      </c>
      <c r="AE24" s="1">
        <v>0</v>
      </c>
      <c r="AF24" s="1">
        <v>0</v>
      </c>
      <c r="AG24" s="1">
        <v>0</v>
      </c>
      <c r="AH24" s="1">
        <v>8</v>
      </c>
      <c r="AI24" s="1">
        <v>0</v>
      </c>
      <c r="AJ24" s="1">
        <v>0</v>
      </c>
      <c r="AK24" s="1">
        <v>0</v>
      </c>
      <c r="AL24" s="1">
        <v>8</v>
      </c>
      <c r="AM24" s="1">
        <v>0</v>
      </c>
      <c r="AN24" s="1">
        <v>1</v>
      </c>
      <c r="AO24" s="1">
        <v>8</v>
      </c>
      <c r="AP24" s="1">
        <v>8</v>
      </c>
      <c r="AQ24" s="1">
        <v>1</v>
      </c>
      <c r="AR24" s="1">
        <v>0.25</v>
      </c>
      <c r="AS24" s="1">
        <v>2</v>
      </c>
      <c r="AT24" s="1">
        <v>8</v>
      </c>
      <c r="AU24" s="1">
        <v>0</v>
      </c>
      <c r="AV24" s="1">
        <v>5562.8286289999996</v>
      </c>
      <c r="AW24" s="1">
        <v>44502.629031999997</v>
      </c>
      <c r="AX24" s="1">
        <v>8</v>
      </c>
      <c r="AY24" s="1">
        <v>5903.6290319999998</v>
      </c>
      <c r="AZ24" s="1">
        <v>0</v>
      </c>
      <c r="BA24" s="1">
        <v>0</v>
      </c>
      <c r="BB24" s="1">
        <v>8</v>
      </c>
      <c r="BC24" s="1">
        <v>0</v>
      </c>
      <c r="BD24" s="1">
        <v>0.60460430235374196</v>
      </c>
      <c r="BE24" s="1">
        <v>4.8368344188299304</v>
      </c>
      <c r="BF24" s="1">
        <v>8</v>
      </c>
      <c r="BG24" s="1">
        <v>0.614172198114738</v>
      </c>
      <c r="BH24" s="1">
        <v>-8705.1465880666601</v>
      </c>
      <c r="BI24" s="1">
        <v>-69641.172704533295</v>
      </c>
      <c r="BJ24" s="1">
        <v>8</v>
      </c>
      <c r="BK24" s="1">
        <v>-8377.8606188507292</v>
      </c>
      <c r="BL24" s="1">
        <v>-217.594387066282</v>
      </c>
      <c r="BM24" s="1">
        <v>-1740.7550965302501</v>
      </c>
      <c r="BN24" s="1">
        <v>8</v>
      </c>
      <c r="BO24" s="1">
        <v>-142.62067563347699</v>
      </c>
    </row>
    <row r="25" spans="2:67" x14ac:dyDescent="0.3">
      <c r="B25" s="1">
        <v>0</v>
      </c>
      <c r="C25" s="1">
        <v>2019</v>
      </c>
      <c r="D25" s="1">
        <v>6</v>
      </c>
      <c r="E25" s="1">
        <v>6</v>
      </c>
      <c r="F25" s="1">
        <v>1</v>
      </c>
      <c r="G25" s="1">
        <v>6</v>
      </c>
      <c r="H25" s="1">
        <v>165</v>
      </c>
      <c r="I25" s="1">
        <v>165</v>
      </c>
      <c r="J25" s="1">
        <v>1</v>
      </c>
      <c r="K25" s="1">
        <v>165</v>
      </c>
      <c r="L25" s="1">
        <v>3</v>
      </c>
      <c r="M25" s="1">
        <v>3</v>
      </c>
      <c r="N25" s="1">
        <v>1</v>
      </c>
      <c r="O25" s="1">
        <v>3</v>
      </c>
      <c r="P25" s="1">
        <v>1069.5</v>
      </c>
      <c r="Q25" s="1">
        <v>1069.5</v>
      </c>
      <c r="R25" s="1">
        <v>1</v>
      </c>
      <c r="S25" s="1">
        <v>1069.5</v>
      </c>
      <c r="T25" s="1">
        <v>0</v>
      </c>
      <c r="U25" s="1">
        <v>0</v>
      </c>
      <c r="V25" s="1">
        <v>1</v>
      </c>
      <c r="W25" s="1">
        <v>0</v>
      </c>
      <c r="X25" s="1">
        <v>1</v>
      </c>
      <c r="Y25" s="1">
        <v>1</v>
      </c>
      <c r="Z25" s="1">
        <v>1</v>
      </c>
      <c r="AA25" s="1">
        <v>1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1</v>
      </c>
      <c r="AK25" s="1">
        <v>1</v>
      </c>
      <c r="AL25" s="1">
        <v>1</v>
      </c>
      <c r="AM25" s="1">
        <v>1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0.7</v>
      </c>
      <c r="AW25" s="1">
        <v>0.7</v>
      </c>
      <c r="AX25" s="1">
        <v>1</v>
      </c>
      <c r="AY25" s="1">
        <v>0.7</v>
      </c>
      <c r="AZ25" s="1">
        <v>0</v>
      </c>
      <c r="BA25" s="1">
        <v>0</v>
      </c>
      <c r="BB25" s="1">
        <v>1</v>
      </c>
      <c r="BC25" s="1">
        <v>0</v>
      </c>
      <c r="BD25" s="1">
        <v>0.46393106527267702</v>
      </c>
      <c r="BE25" s="1">
        <v>0.46393106527267702</v>
      </c>
      <c r="BF25" s="1">
        <v>1</v>
      </c>
      <c r="BG25" s="1">
        <v>0.46393106527267702</v>
      </c>
      <c r="BH25" s="1">
        <v>-14413.550443763599</v>
      </c>
      <c r="BI25" s="1">
        <v>-14413.550443763599</v>
      </c>
      <c r="BJ25" s="1">
        <v>1</v>
      </c>
      <c r="BK25" s="1">
        <v>-14413.550443763599</v>
      </c>
      <c r="BL25" s="1">
        <v>-7425.87508781832</v>
      </c>
      <c r="BM25" s="1">
        <v>-7425.87508781832</v>
      </c>
      <c r="BN25" s="1">
        <v>1</v>
      </c>
      <c r="BO25" s="1">
        <v>-7425.87508781832</v>
      </c>
    </row>
    <row r="26" spans="2:67" s="2" customFormat="1" x14ac:dyDescent="0.3">
      <c r="B26" s="2">
        <v>1</v>
      </c>
      <c r="C26" s="2">
        <v>1974</v>
      </c>
      <c r="D26" s="2">
        <v>1</v>
      </c>
      <c r="E26" s="2">
        <v>2</v>
      </c>
      <c r="F26" s="2">
        <v>2</v>
      </c>
      <c r="G26" s="2">
        <v>1</v>
      </c>
      <c r="H26" s="2">
        <v>210</v>
      </c>
      <c r="I26" s="2">
        <v>420</v>
      </c>
      <c r="J26" s="2">
        <v>2</v>
      </c>
      <c r="K26" s="2">
        <v>210</v>
      </c>
      <c r="L26" s="2">
        <v>2</v>
      </c>
      <c r="M26" s="2">
        <v>4</v>
      </c>
      <c r="N26" s="2">
        <v>2</v>
      </c>
      <c r="O26" s="2">
        <v>2</v>
      </c>
      <c r="P26" s="2">
        <v>10607.6</v>
      </c>
      <c r="Q26" s="2">
        <v>21215.200000000001</v>
      </c>
      <c r="R26" s="2">
        <v>2</v>
      </c>
      <c r="S26" s="2">
        <v>10607.6</v>
      </c>
      <c r="T26" s="2">
        <v>0.5</v>
      </c>
      <c r="U26" s="2">
        <v>1</v>
      </c>
      <c r="V26" s="2">
        <v>2</v>
      </c>
      <c r="W26" s="2">
        <v>0.5</v>
      </c>
      <c r="X26" s="2">
        <v>0.5</v>
      </c>
      <c r="Y26" s="2">
        <v>1</v>
      </c>
      <c r="Z26" s="2">
        <v>2</v>
      </c>
      <c r="AA26" s="2">
        <v>0.5</v>
      </c>
      <c r="AB26" s="2">
        <v>0</v>
      </c>
      <c r="AC26" s="2">
        <v>0</v>
      </c>
      <c r="AD26" s="2">
        <v>2</v>
      </c>
      <c r="AE26" s="2">
        <v>0</v>
      </c>
      <c r="AF26" s="2">
        <v>0</v>
      </c>
      <c r="AG26" s="2">
        <v>0</v>
      </c>
      <c r="AH26" s="2">
        <v>2</v>
      </c>
      <c r="AI26" s="2">
        <v>0</v>
      </c>
      <c r="AJ26" s="2">
        <v>0</v>
      </c>
      <c r="AK26" s="2">
        <v>0</v>
      </c>
      <c r="AL26" s="2">
        <v>2</v>
      </c>
      <c r="AM26" s="2">
        <v>0</v>
      </c>
      <c r="AN26" s="2">
        <v>1</v>
      </c>
      <c r="AO26" s="2">
        <v>2</v>
      </c>
      <c r="AP26" s="2">
        <v>2</v>
      </c>
      <c r="AQ26" s="2">
        <v>1</v>
      </c>
      <c r="AR26" s="2">
        <v>0.5</v>
      </c>
      <c r="AS26" s="2">
        <v>1</v>
      </c>
      <c r="AT26" s="2">
        <v>2</v>
      </c>
      <c r="AU26" s="2">
        <v>0.5</v>
      </c>
      <c r="AV26" s="2">
        <v>38203</v>
      </c>
      <c r="AW26" s="2">
        <v>76406</v>
      </c>
      <c r="AX26" s="2">
        <v>2</v>
      </c>
      <c r="AY26" s="2">
        <v>38203</v>
      </c>
      <c r="AZ26" s="2">
        <v>176.38</v>
      </c>
      <c r="BA26" s="2">
        <v>352.76</v>
      </c>
      <c r="BB26" s="2">
        <v>2</v>
      </c>
      <c r="BC26" s="2">
        <v>176.38</v>
      </c>
      <c r="BD26" s="2">
        <v>0.374171219404557</v>
      </c>
      <c r="BE26" s="2">
        <v>0.748342438809114</v>
      </c>
      <c r="BF26" s="2">
        <v>2</v>
      </c>
      <c r="BG26" s="2">
        <v>0.374171219404557</v>
      </c>
      <c r="BH26" s="2">
        <v>23972.785516965399</v>
      </c>
      <c r="BI26" s="2">
        <v>47945.571033930799</v>
      </c>
      <c r="BJ26" s="2">
        <v>2</v>
      </c>
      <c r="BK26" s="2">
        <v>23972.785516965399</v>
      </c>
      <c r="BL26" s="2">
        <v>1314.60984940051</v>
      </c>
      <c r="BM26" s="2">
        <v>2629.2196988010201</v>
      </c>
      <c r="BN26" s="2">
        <v>2</v>
      </c>
      <c r="BO26" s="2">
        <v>1314.60984940051</v>
      </c>
    </row>
    <row r="27" spans="2:67" s="2" customFormat="1" x14ac:dyDescent="0.3">
      <c r="B27" s="2">
        <v>1</v>
      </c>
      <c r="C27" s="2">
        <v>1980</v>
      </c>
      <c r="D27" s="2">
        <v>2</v>
      </c>
      <c r="E27" s="2">
        <v>8</v>
      </c>
      <c r="F27" s="2">
        <v>4</v>
      </c>
      <c r="G27" s="2">
        <v>2</v>
      </c>
      <c r="H27" s="2">
        <v>205</v>
      </c>
      <c r="I27" s="2">
        <v>820</v>
      </c>
      <c r="J27" s="2">
        <v>4</v>
      </c>
      <c r="K27" s="2">
        <v>205</v>
      </c>
      <c r="L27" s="2">
        <v>2.5</v>
      </c>
      <c r="M27" s="2">
        <v>10</v>
      </c>
      <c r="N27" s="2">
        <v>4</v>
      </c>
      <c r="O27" s="2">
        <v>2.5</v>
      </c>
      <c r="P27" s="2">
        <v>7999.25</v>
      </c>
      <c r="Q27" s="2">
        <v>31997</v>
      </c>
      <c r="R27" s="2">
        <v>4</v>
      </c>
      <c r="S27" s="2">
        <v>8294</v>
      </c>
      <c r="T27" s="2">
        <v>0</v>
      </c>
      <c r="U27" s="2">
        <v>0</v>
      </c>
      <c r="V27" s="2">
        <v>4</v>
      </c>
      <c r="W27" s="2">
        <v>0</v>
      </c>
      <c r="X27" s="2">
        <v>0.75</v>
      </c>
      <c r="Y27" s="2">
        <v>3</v>
      </c>
      <c r="Z27" s="2">
        <v>4</v>
      </c>
      <c r="AA27" s="2">
        <v>1</v>
      </c>
      <c r="AB27" s="2">
        <v>0.25</v>
      </c>
      <c r="AC27" s="2">
        <v>1</v>
      </c>
      <c r="AD27" s="2">
        <v>4</v>
      </c>
      <c r="AE27" s="2">
        <v>0</v>
      </c>
      <c r="AF27" s="2">
        <v>0.75</v>
      </c>
      <c r="AG27" s="2">
        <v>3</v>
      </c>
      <c r="AH27" s="2">
        <v>4</v>
      </c>
      <c r="AI27" s="2">
        <v>1</v>
      </c>
      <c r="AJ27" s="2">
        <v>0</v>
      </c>
      <c r="AK27" s="2">
        <v>0</v>
      </c>
      <c r="AL27" s="2">
        <v>4</v>
      </c>
      <c r="AM27" s="2">
        <v>0</v>
      </c>
      <c r="AN27" s="2">
        <v>0.25</v>
      </c>
      <c r="AO27" s="2">
        <v>1</v>
      </c>
      <c r="AP27" s="2">
        <v>4</v>
      </c>
      <c r="AQ27" s="2">
        <v>0</v>
      </c>
      <c r="AR27" s="2">
        <v>0.75</v>
      </c>
      <c r="AS27" s="2">
        <v>3</v>
      </c>
      <c r="AT27" s="2">
        <v>4</v>
      </c>
      <c r="AU27" s="2">
        <v>1</v>
      </c>
      <c r="AV27" s="2">
        <v>43767.463707499999</v>
      </c>
      <c r="AW27" s="2">
        <v>175069.85483</v>
      </c>
      <c r="AX27" s="2">
        <v>4</v>
      </c>
      <c r="AY27" s="2">
        <v>36701.814514999998</v>
      </c>
      <c r="AZ27" s="2">
        <v>253.23249999999999</v>
      </c>
      <c r="BA27" s="2">
        <v>1012.93</v>
      </c>
      <c r="BB27" s="2">
        <v>4</v>
      </c>
      <c r="BC27" s="2">
        <v>225.29</v>
      </c>
      <c r="BD27" s="2">
        <v>0.346313173965767</v>
      </c>
      <c r="BE27" s="2">
        <v>1.38525269586307</v>
      </c>
      <c r="BF27" s="2">
        <v>4</v>
      </c>
      <c r="BG27" s="2">
        <v>0.40693350009299101</v>
      </c>
      <c r="BH27" s="2">
        <v>29484.088871561598</v>
      </c>
      <c r="BI27" s="2">
        <v>117936.355486246</v>
      </c>
      <c r="BJ27" s="2">
        <v>4</v>
      </c>
      <c r="BK27" s="2">
        <v>22425.926115123701</v>
      </c>
      <c r="BL27" s="2">
        <v>-1400.27988834641</v>
      </c>
      <c r="BM27" s="2">
        <v>-5601.1195533856699</v>
      </c>
      <c r="BN27" s="2">
        <v>4</v>
      </c>
      <c r="BO27" s="2">
        <v>-1179.51795078953</v>
      </c>
    </row>
    <row r="28" spans="2:67" s="2" customFormat="1" x14ac:dyDescent="0.3">
      <c r="B28" s="2">
        <v>1</v>
      </c>
      <c r="C28" s="2">
        <v>1982</v>
      </c>
      <c r="D28" s="2">
        <v>2</v>
      </c>
      <c r="E28" s="2">
        <v>10</v>
      </c>
      <c r="F28" s="2">
        <v>5</v>
      </c>
      <c r="G28" s="2">
        <v>2</v>
      </c>
      <c r="H28" s="2">
        <v>205</v>
      </c>
      <c r="I28" s="2">
        <v>1025</v>
      </c>
      <c r="J28" s="2">
        <v>5</v>
      </c>
      <c r="K28" s="2">
        <v>205</v>
      </c>
      <c r="L28" s="2">
        <v>2.2000000000000002</v>
      </c>
      <c r="M28" s="2">
        <v>11</v>
      </c>
      <c r="N28" s="2">
        <v>5</v>
      </c>
      <c r="O28" s="2">
        <v>2</v>
      </c>
      <c r="P28" s="2">
        <v>7579.98</v>
      </c>
      <c r="Q28" s="2">
        <v>37899.9</v>
      </c>
      <c r="R28" s="2">
        <v>5</v>
      </c>
      <c r="S28" s="2">
        <v>7396</v>
      </c>
      <c r="T28" s="2">
        <v>0.2</v>
      </c>
      <c r="U28" s="2">
        <v>1</v>
      </c>
      <c r="V28" s="2">
        <v>5</v>
      </c>
      <c r="W28" s="2">
        <v>0</v>
      </c>
      <c r="X28" s="2">
        <v>0.8</v>
      </c>
      <c r="Y28" s="2">
        <v>4</v>
      </c>
      <c r="Z28" s="2">
        <v>5</v>
      </c>
      <c r="AA28" s="2">
        <v>1</v>
      </c>
      <c r="AB28" s="2">
        <v>0</v>
      </c>
      <c r="AC28" s="2">
        <v>0</v>
      </c>
      <c r="AD28" s="2">
        <v>5</v>
      </c>
      <c r="AE28" s="2">
        <v>0</v>
      </c>
      <c r="AF28" s="2">
        <v>0</v>
      </c>
      <c r="AG28" s="2">
        <v>0</v>
      </c>
      <c r="AH28" s="2">
        <v>5</v>
      </c>
      <c r="AI28" s="2">
        <v>0</v>
      </c>
      <c r="AJ28" s="2">
        <v>0</v>
      </c>
      <c r="AK28" s="2">
        <v>0</v>
      </c>
      <c r="AL28" s="2">
        <v>5</v>
      </c>
      <c r="AM28" s="2">
        <v>0</v>
      </c>
      <c r="AN28" s="2">
        <v>1</v>
      </c>
      <c r="AO28" s="2">
        <v>5</v>
      </c>
      <c r="AP28" s="2">
        <v>5</v>
      </c>
      <c r="AQ28" s="2">
        <v>1</v>
      </c>
      <c r="AR28" s="2">
        <v>0.6</v>
      </c>
      <c r="AS28" s="2">
        <v>3</v>
      </c>
      <c r="AT28" s="2">
        <v>5</v>
      </c>
      <c r="AU28" s="2">
        <v>1</v>
      </c>
      <c r="AV28" s="2">
        <v>48845.245164</v>
      </c>
      <c r="AW28" s="2">
        <v>244226.22581999999</v>
      </c>
      <c r="AX28" s="2">
        <v>5</v>
      </c>
      <c r="AY28" s="2">
        <v>45077.225810000004</v>
      </c>
      <c r="AZ28" s="2">
        <v>271.25400000000002</v>
      </c>
      <c r="BA28" s="2">
        <v>1356.27</v>
      </c>
      <c r="BB28" s="2">
        <v>5</v>
      </c>
      <c r="BC28" s="2">
        <v>191.23</v>
      </c>
      <c r="BD28" s="2">
        <v>0.46877868835156999</v>
      </c>
      <c r="BE28" s="2">
        <v>2.3438934417578499</v>
      </c>
      <c r="BF28" s="2">
        <v>5</v>
      </c>
      <c r="BG28" s="2">
        <v>0.58893961075910894</v>
      </c>
      <c r="BH28" s="2">
        <v>34552.289236295903</v>
      </c>
      <c r="BI28" s="2">
        <v>172761.446181479</v>
      </c>
      <c r="BJ28" s="2">
        <v>5</v>
      </c>
      <c r="BK28" s="2">
        <v>30805.340955232899</v>
      </c>
      <c r="BL28" s="2">
        <v>-1922.9757156003</v>
      </c>
      <c r="BM28" s="2">
        <v>-9614.8785780015205</v>
      </c>
      <c r="BN28" s="2">
        <v>5</v>
      </c>
      <c r="BO28" s="2">
        <v>-2025.94446098192</v>
      </c>
    </row>
    <row r="29" spans="2:67" s="2" customFormat="1" x14ac:dyDescent="0.3">
      <c r="B29" s="2">
        <v>1</v>
      </c>
      <c r="C29" s="2">
        <v>1983</v>
      </c>
      <c r="D29" s="2">
        <v>2</v>
      </c>
      <c r="E29" s="2">
        <v>6</v>
      </c>
      <c r="F29" s="2">
        <v>3</v>
      </c>
      <c r="G29" s="2">
        <v>2</v>
      </c>
      <c r="H29" s="2">
        <v>205</v>
      </c>
      <c r="I29" s="2">
        <v>615</v>
      </c>
      <c r="J29" s="2">
        <v>3</v>
      </c>
      <c r="K29" s="2">
        <v>205</v>
      </c>
      <c r="L29" s="2">
        <v>2</v>
      </c>
      <c r="M29" s="2">
        <v>6</v>
      </c>
      <c r="N29" s="2">
        <v>3</v>
      </c>
      <c r="O29" s="2">
        <v>2</v>
      </c>
      <c r="P29" s="2">
        <v>9947.9</v>
      </c>
      <c r="Q29" s="2">
        <v>29843.7</v>
      </c>
      <c r="R29" s="2">
        <v>3</v>
      </c>
      <c r="S29" s="2">
        <v>10408.700000000001</v>
      </c>
      <c r="T29" s="2">
        <v>0.33333333333333298</v>
      </c>
      <c r="U29" s="2">
        <v>1</v>
      </c>
      <c r="V29" s="2">
        <v>3</v>
      </c>
      <c r="W29" s="2">
        <v>0</v>
      </c>
      <c r="X29" s="2">
        <v>0.66666666666666596</v>
      </c>
      <c r="Y29" s="2">
        <v>2</v>
      </c>
      <c r="Z29" s="2">
        <v>3</v>
      </c>
      <c r="AA29" s="2">
        <v>1</v>
      </c>
      <c r="AB29" s="2">
        <v>0</v>
      </c>
      <c r="AC29" s="2">
        <v>0</v>
      </c>
      <c r="AD29" s="2">
        <v>3</v>
      </c>
      <c r="AE29" s="2">
        <v>0</v>
      </c>
      <c r="AF29" s="2">
        <v>0</v>
      </c>
      <c r="AG29" s="2">
        <v>0</v>
      </c>
      <c r="AH29" s="2">
        <v>3</v>
      </c>
      <c r="AI29" s="2">
        <v>0</v>
      </c>
      <c r="AJ29" s="2">
        <v>0</v>
      </c>
      <c r="AK29" s="2">
        <v>0</v>
      </c>
      <c r="AL29" s="2">
        <v>3</v>
      </c>
      <c r="AM29" s="2">
        <v>0</v>
      </c>
      <c r="AN29" s="2">
        <v>1</v>
      </c>
      <c r="AO29" s="2">
        <v>3</v>
      </c>
      <c r="AP29" s="2">
        <v>3</v>
      </c>
      <c r="AQ29" s="2">
        <v>1</v>
      </c>
      <c r="AR29" s="2">
        <v>0.33333333333333298</v>
      </c>
      <c r="AS29" s="2">
        <v>1</v>
      </c>
      <c r="AT29" s="2">
        <v>3</v>
      </c>
      <c r="AU29" s="2">
        <v>0</v>
      </c>
      <c r="AV29" s="2">
        <v>40161.946236666598</v>
      </c>
      <c r="AW29" s="2">
        <v>120485.83871</v>
      </c>
      <c r="AX29" s="2">
        <v>3</v>
      </c>
      <c r="AY29" s="2">
        <v>39390.661289999996</v>
      </c>
      <c r="AZ29" s="2">
        <v>389.38666666666597</v>
      </c>
      <c r="BA29" s="2">
        <v>1168.1599999999901</v>
      </c>
      <c r="BB29" s="2">
        <v>3</v>
      </c>
      <c r="BC29" s="2">
        <v>451.909999999999</v>
      </c>
      <c r="BD29" s="2">
        <v>0.50742780658823095</v>
      </c>
      <c r="BE29" s="2">
        <v>1.5222834197646899</v>
      </c>
      <c r="BF29" s="2">
        <v>3</v>
      </c>
      <c r="BG29" s="2">
        <v>0.50464494170904195</v>
      </c>
      <c r="BH29" s="2">
        <v>25920.239215540601</v>
      </c>
      <c r="BI29" s="2">
        <v>77760.717646621895</v>
      </c>
      <c r="BJ29" s="2">
        <v>3</v>
      </c>
      <c r="BK29" s="2">
        <v>25211.421587640099</v>
      </c>
      <c r="BL29" s="2">
        <v>627.13013601345904</v>
      </c>
      <c r="BM29" s="2">
        <v>1881.3904080403699</v>
      </c>
      <c r="BN29" s="2">
        <v>3</v>
      </c>
      <c r="BO29" s="2">
        <v>1191.86808800887</v>
      </c>
    </row>
    <row r="30" spans="2:67" s="2" customFormat="1" x14ac:dyDescent="0.3">
      <c r="B30" s="2">
        <v>1</v>
      </c>
      <c r="C30" s="2">
        <v>1984</v>
      </c>
      <c r="D30" s="2">
        <v>2</v>
      </c>
      <c r="E30" s="2">
        <v>12</v>
      </c>
      <c r="F30" s="2">
        <v>6</v>
      </c>
      <c r="G30" s="2">
        <v>2</v>
      </c>
      <c r="H30" s="2">
        <v>205</v>
      </c>
      <c r="I30" s="2">
        <v>1230</v>
      </c>
      <c r="J30" s="2">
        <v>6</v>
      </c>
      <c r="K30" s="2">
        <v>205</v>
      </c>
      <c r="L30" s="2">
        <v>2.1666666666666599</v>
      </c>
      <c r="M30" s="2">
        <v>13</v>
      </c>
      <c r="N30" s="2">
        <v>6</v>
      </c>
      <c r="O30" s="2">
        <v>2</v>
      </c>
      <c r="P30" s="2">
        <v>10089.833333333299</v>
      </c>
      <c r="Q30" s="2">
        <v>60539</v>
      </c>
      <c r="R30" s="2">
        <v>6</v>
      </c>
      <c r="S30" s="2">
        <v>7670.5</v>
      </c>
      <c r="T30" s="2">
        <v>0.33333333333333298</v>
      </c>
      <c r="U30" s="2">
        <v>2</v>
      </c>
      <c r="V30" s="2">
        <v>6</v>
      </c>
      <c r="W30" s="2">
        <v>0</v>
      </c>
      <c r="X30" s="2">
        <v>0.5</v>
      </c>
      <c r="Y30" s="2">
        <v>3</v>
      </c>
      <c r="Z30" s="2">
        <v>6</v>
      </c>
      <c r="AA30" s="2">
        <v>0.5</v>
      </c>
      <c r="AB30" s="2">
        <v>0.16666666666666599</v>
      </c>
      <c r="AC30" s="2">
        <v>1</v>
      </c>
      <c r="AD30" s="2">
        <v>6</v>
      </c>
      <c r="AE30" s="2">
        <v>0</v>
      </c>
      <c r="AF30" s="2">
        <v>0.16666666666666599</v>
      </c>
      <c r="AG30" s="2">
        <v>1</v>
      </c>
      <c r="AH30" s="2">
        <v>6</v>
      </c>
      <c r="AI30" s="2">
        <v>0</v>
      </c>
      <c r="AJ30" s="2">
        <v>0</v>
      </c>
      <c r="AK30" s="2">
        <v>0</v>
      </c>
      <c r="AL30" s="2">
        <v>6</v>
      </c>
      <c r="AM30" s="2">
        <v>0</v>
      </c>
      <c r="AN30" s="2">
        <v>0.83333333333333304</v>
      </c>
      <c r="AO30" s="2">
        <v>5</v>
      </c>
      <c r="AP30" s="2">
        <v>6</v>
      </c>
      <c r="AQ30" s="2">
        <v>1</v>
      </c>
      <c r="AR30" s="2">
        <v>0.5</v>
      </c>
      <c r="AS30" s="2">
        <v>3</v>
      </c>
      <c r="AT30" s="2">
        <v>6</v>
      </c>
      <c r="AU30" s="2">
        <v>0.5</v>
      </c>
      <c r="AV30" s="2">
        <v>46694.134486666597</v>
      </c>
      <c r="AW30" s="2">
        <v>280164.80692</v>
      </c>
      <c r="AX30" s="2">
        <v>6</v>
      </c>
      <c r="AY30" s="2">
        <v>49421.443549999902</v>
      </c>
      <c r="AZ30" s="2">
        <v>252.17499999999899</v>
      </c>
      <c r="BA30" s="2">
        <v>1513.04999999999</v>
      </c>
      <c r="BB30" s="2">
        <v>6</v>
      </c>
      <c r="BC30" s="2">
        <v>228.14999999999901</v>
      </c>
      <c r="BD30" s="2">
        <v>0.42856110163816402</v>
      </c>
      <c r="BE30" s="2">
        <v>2.57136660982898</v>
      </c>
      <c r="BF30" s="2">
        <v>6</v>
      </c>
      <c r="BG30" s="2">
        <v>0.48579964622103999</v>
      </c>
      <c r="BH30" s="2">
        <v>32452.079180016601</v>
      </c>
      <c r="BI30" s="2">
        <v>194712.47508009899</v>
      </c>
      <c r="BJ30" s="2">
        <v>6</v>
      </c>
      <c r="BK30" s="2">
        <v>35227.978052660997</v>
      </c>
      <c r="BL30" s="2">
        <v>626.07791409629704</v>
      </c>
      <c r="BM30" s="2">
        <v>3756.4674845777799</v>
      </c>
      <c r="BN30" s="2">
        <v>6</v>
      </c>
      <c r="BO30" s="2">
        <v>-1823.9025672283999</v>
      </c>
    </row>
    <row r="31" spans="2:67" s="2" customFormat="1" x14ac:dyDescent="0.3">
      <c r="B31" s="2">
        <v>1</v>
      </c>
      <c r="C31" s="2">
        <v>1985</v>
      </c>
      <c r="D31" s="2">
        <v>3.3333333333333299</v>
      </c>
      <c r="E31" s="2">
        <v>20</v>
      </c>
      <c r="F31" s="2">
        <v>6</v>
      </c>
      <c r="G31" s="2">
        <v>3</v>
      </c>
      <c r="H31" s="2">
        <v>205</v>
      </c>
      <c r="I31" s="2">
        <v>1230</v>
      </c>
      <c r="J31" s="2">
        <v>6</v>
      </c>
      <c r="K31" s="2">
        <v>205</v>
      </c>
      <c r="L31" s="2">
        <v>2.1666666666666599</v>
      </c>
      <c r="M31" s="2">
        <v>13</v>
      </c>
      <c r="N31" s="2">
        <v>6</v>
      </c>
      <c r="O31" s="2">
        <v>2</v>
      </c>
      <c r="P31" s="2">
        <v>8663.15</v>
      </c>
      <c r="Q31" s="2">
        <v>51978.9</v>
      </c>
      <c r="R31" s="2">
        <v>6</v>
      </c>
      <c r="S31" s="2">
        <v>6995</v>
      </c>
      <c r="T31" s="2">
        <v>0.16666666666666599</v>
      </c>
      <c r="U31" s="2">
        <v>1</v>
      </c>
      <c r="V31" s="2">
        <v>6</v>
      </c>
      <c r="W31" s="2">
        <v>0</v>
      </c>
      <c r="X31" s="2">
        <v>0.83333333333333304</v>
      </c>
      <c r="Y31" s="2">
        <v>5</v>
      </c>
      <c r="Z31" s="2">
        <v>6</v>
      </c>
      <c r="AA31" s="2">
        <v>1</v>
      </c>
      <c r="AB31" s="2">
        <v>0</v>
      </c>
      <c r="AC31" s="2">
        <v>0</v>
      </c>
      <c r="AD31" s="2">
        <v>6</v>
      </c>
      <c r="AE31" s="2">
        <v>0</v>
      </c>
      <c r="AF31" s="2">
        <v>0</v>
      </c>
      <c r="AG31" s="2">
        <v>0</v>
      </c>
      <c r="AH31" s="2">
        <v>6</v>
      </c>
      <c r="AI31" s="2">
        <v>0</v>
      </c>
      <c r="AJ31" s="2">
        <v>0</v>
      </c>
      <c r="AK31" s="2">
        <v>0</v>
      </c>
      <c r="AL31" s="2">
        <v>6</v>
      </c>
      <c r="AM31" s="2">
        <v>0</v>
      </c>
      <c r="AN31" s="2">
        <v>1</v>
      </c>
      <c r="AO31" s="2">
        <v>6</v>
      </c>
      <c r="AP31" s="2">
        <v>6</v>
      </c>
      <c r="AQ31" s="2">
        <v>1</v>
      </c>
      <c r="AR31" s="2">
        <v>0.5</v>
      </c>
      <c r="AS31" s="2">
        <v>3</v>
      </c>
      <c r="AT31" s="2">
        <v>6</v>
      </c>
      <c r="AU31" s="2">
        <v>0.5</v>
      </c>
      <c r="AV31" s="2">
        <v>35599.709678333304</v>
      </c>
      <c r="AW31" s="2">
        <v>213598.25807000001</v>
      </c>
      <c r="AX31" s="2">
        <v>6</v>
      </c>
      <c r="AY31" s="2">
        <v>34117.112905000002</v>
      </c>
      <c r="AZ31" s="2">
        <v>1399.625</v>
      </c>
      <c r="BA31" s="2">
        <v>8397.75</v>
      </c>
      <c r="BB31" s="2">
        <v>6</v>
      </c>
      <c r="BC31" s="2">
        <v>124.22</v>
      </c>
      <c r="BD31" s="2">
        <v>0.291393926821298</v>
      </c>
      <c r="BE31" s="2">
        <v>1.7483635609277901</v>
      </c>
      <c r="BF31" s="2">
        <v>6</v>
      </c>
      <c r="BG31" s="2">
        <v>0.33622144160414802</v>
      </c>
      <c r="BH31" s="2">
        <v>21344.309209853</v>
      </c>
      <c r="BI31" s="2">
        <v>128065.85525911801</v>
      </c>
      <c r="BJ31" s="2">
        <v>6</v>
      </c>
      <c r="BK31" s="2">
        <v>19803.680150064702</v>
      </c>
      <c r="BL31" s="2">
        <v>-505.72939831759902</v>
      </c>
      <c r="BM31" s="2">
        <v>-3034.3763899055898</v>
      </c>
      <c r="BN31" s="2">
        <v>6</v>
      </c>
      <c r="BO31" s="2">
        <v>-2209.1232721015499</v>
      </c>
    </row>
    <row r="32" spans="2:67" s="2" customFormat="1" x14ac:dyDescent="0.3">
      <c r="B32" s="2">
        <v>1</v>
      </c>
      <c r="C32" s="2">
        <v>2000</v>
      </c>
      <c r="D32" s="2">
        <v>7</v>
      </c>
      <c r="E32" s="2">
        <v>7</v>
      </c>
      <c r="F32" s="2">
        <v>1</v>
      </c>
      <c r="G32" s="2">
        <v>7</v>
      </c>
      <c r="H32" s="2">
        <v>165</v>
      </c>
      <c r="I32" s="2">
        <v>165</v>
      </c>
      <c r="J32" s="2">
        <v>1</v>
      </c>
      <c r="K32" s="2">
        <v>165</v>
      </c>
      <c r="L32" s="2">
        <v>4</v>
      </c>
      <c r="M32" s="2">
        <v>4</v>
      </c>
      <c r="N32" s="2">
        <v>1</v>
      </c>
      <c r="O32" s="2">
        <v>4</v>
      </c>
      <c r="P32" s="2">
        <v>12551.5</v>
      </c>
      <c r="Q32" s="2">
        <v>12551.5</v>
      </c>
      <c r="R32" s="2">
        <v>1</v>
      </c>
      <c r="S32" s="2">
        <v>12551.5</v>
      </c>
      <c r="T32" s="2">
        <v>0</v>
      </c>
      <c r="U32" s="2">
        <v>0</v>
      </c>
      <c r="V32" s="2">
        <v>1</v>
      </c>
      <c r="W32" s="2">
        <v>0</v>
      </c>
      <c r="X32" s="2">
        <v>1</v>
      </c>
      <c r="Y32" s="2">
        <v>1</v>
      </c>
      <c r="Z32" s="2">
        <v>1</v>
      </c>
      <c r="AA32" s="2">
        <v>1</v>
      </c>
      <c r="AB32" s="2">
        <v>0</v>
      </c>
      <c r="AC32" s="2">
        <v>0</v>
      </c>
      <c r="AD32" s="2">
        <v>1</v>
      </c>
      <c r="AE32" s="2">
        <v>0</v>
      </c>
      <c r="AF32" s="2">
        <v>0</v>
      </c>
      <c r="AG32" s="2">
        <v>0</v>
      </c>
      <c r="AH32" s="2">
        <v>1</v>
      </c>
      <c r="AI32" s="2">
        <v>0</v>
      </c>
      <c r="AJ32" s="2">
        <v>0</v>
      </c>
      <c r="AK32" s="2">
        <v>0</v>
      </c>
      <c r="AL32" s="2">
        <v>1</v>
      </c>
      <c r="AM32" s="2">
        <v>0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36395.75806</v>
      </c>
      <c r="AW32" s="2">
        <v>36395.75806</v>
      </c>
      <c r="AX32" s="2">
        <v>1</v>
      </c>
      <c r="AY32" s="2">
        <v>36395.75806</v>
      </c>
      <c r="AZ32" s="2">
        <v>212.48</v>
      </c>
      <c r="BA32" s="2">
        <v>212.48</v>
      </c>
      <c r="BB32" s="2">
        <v>1</v>
      </c>
      <c r="BC32" s="2">
        <v>212.48</v>
      </c>
      <c r="BD32" s="2">
        <v>0.42437634075449698</v>
      </c>
      <c r="BE32" s="2">
        <v>0.42437634075449698</v>
      </c>
      <c r="BF32" s="2">
        <v>1</v>
      </c>
      <c r="BG32" s="2">
        <v>0.42437634075449698</v>
      </c>
      <c r="BH32" s="2">
        <v>22205.502630434599</v>
      </c>
      <c r="BI32" s="2">
        <v>22205.502630434599</v>
      </c>
      <c r="BJ32" s="2">
        <v>1</v>
      </c>
      <c r="BK32" s="2">
        <v>22205.502630434599</v>
      </c>
      <c r="BL32" s="2">
        <v>3294.5772173912301</v>
      </c>
      <c r="BM32" s="2">
        <v>3294.5772173912301</v>
      </c>
      <c r="BN32" s="2">
        <v>1</v>
      </c>
      <c r="BO32" s="2">
        <v>3294.5772173912301</v>
      </c>
    </row>
    <row r="33" spans="2:67" x14ac:dyDescent="0.3">
      <c r="B33" s="1">
        <v>2</v>
      </c>
      <c r="C33" s="1">
        <v>1974</v>
      </c>
      <c r="D33" s="1">
        <v>1</v>
      </c>
      <c r="E33" s="1">
        <v>6</v>
      </c>
      <c r="F33" s="1">
        <v>6</v>
      </c>
      <c r="G33" s="1">
        <v>1</v>
      </c>
      <c r="H33" s="1">
        <v>210</v>
      </c>
      <c r="I33" s="1">
        <v>1260</v>
      </c>
      <c r="J33" s="1">
        <v>6</v>
      </c>
      <c r="K33" s="1">
        <v>210</v>
      </c>
      <c r="L33" s="1">
        <v>2</v>
      </c>
      <c r="M33" s="1">
        <v>12</v>
      </c>
      <c r="N33" s="1">
        <v>6</v>
      </c>
      <c r="O33" s="1">
        <v>2</v>
      </c>
      <c r="P33" s="1">
        <v>9020</v>
      </c>
      <c r="Q33" s="1">
        <v>54120</v>
      </c>
      <c r="R33" s="1">
        <v>6</v>
      </c>
      <c r="S33" s="1">
        <v>8986.5</v>
      </c>
      <c r="T33" s="1">
        <v>0.16666666666666599</v>
      </c>
      <c r="U33" s="1">
        <v>1</v>
      </c>
      <c r="V33" s="1">
        <v>6</v>
      </c>
      <c r="W33" s="1">
        <v>0</v>
      </c>
      <c r="X33" s="1">
        <v>0.83333333333333304</v>
      </c>
      <c r="Y33" s="1">
        <v>5</v>
      </c>
      <c r="Z33" s="1">
        <v>6</v>
      </c>
      <c r="AA33" s="1">
        <v>1</v>
      </c>
      <c r="AB33" s="1">
        <v>0</v>
      </c>
      <c r="AC33" s="1">
        <v>0</v>
      </c>
      <c r="AD33" s="1">
        <v>6</v>
      </c>
      <c r="AE33" s="1">
        <v>0</v>
      </c>
      <c r="AF33" s="1">
        <v>0</v>
      </c>
      <c r="AG33" s="1">
        <v>0</v>
      </c>
      <c r="AH33" s="1">
        <v>6</v>
      </c>
      <c r="AI33" s="1">
        <v>0</v>
      </c>
      <c r="AJ33" s="1">
        <v>0</v>
      </c>
      <c r="AK33" s="1">
        <v>0</v>
      </c>
      <c r="AL33" s="1">
        <v>6</v>
      </c>
      <c r="AM33" s="1">
        <v>0</v>
      </c>
      <c r="AN33" s="1">
        <v>1</v>
      </c>
      <c r="AO33" s="1">
        <v>6</v>
      </c>
      <c r="AP33" s="1">
        <v>6</v>
      </c>
      <c r="AQ33" s="1">
        <v>1</v>
      </c>
      <c r="AR33" s="1">
        <v>0.66666666666666596</v>
      </c>
      <c r="AS33" s="1">
        <v>4</v>
      </c>
      <c r="AT33" s="1">
        <v>6</v>
      </c>
      <c r="AU33" s="1">
        <v>1</v>
      </c>
      <c r="AV33" s="1">
        <v>19393.1774183333</v>
      </c>
      <c r="AW33" s="1">
        <v>116359.06451</v>
      </c>
      <c r="AX33" s="1">
        <v>6</v>
      </c>
      <c r="AY33" s="1">
        <v>20451.580644999998</v>
      </c>
      <c r="AZ33" s="1">
        <v>57.594999999999999</v>
      </c>
      <c r="BA33" s="1">
        <v>345.57</v>
      </c>
      <c r="BB33" s="1">
        <v>6</v>
      </c>
      <c r="BC33" s="1">
        <v>20.645</v>
      </c>
      <c r="BD33" s="1">
        <v>0.50411857025971696</v>
      </c>
      <c r="BE33" s="1">
        <v>3.0247114215583002</v>
      </c>
      <c r="BF33" s="1">
        <v>6</v>
      </c>
      <c r="BG33" s="1">
        <v>0.57120610106216696</v>
      </c>
      <c r="BH33" s="1">
        <v>5134.6366665200803</v>
      </c>
      <c r="BI33" s="1">
        <v>30807.8199991205</v>
      </c>
      <c r="BJ33" s="1">
        <v>6</v>
      </c>
      <c r="BK33" s="1">
        <v>6197.1259589540005</v>
      </c>
      <c r="BL33" s="1">
        <v>112.665412096456</v>
      </c>
      <c r="BM33" s="1">
        <v>675.99247257874094</v>
      </c>
      <c r="BN33" s="1">
        <v>6</v>
      </c>
      <c r="BO33" s="1">
        <v>57.204149245052001</v>
      </c>
    </row>
    <row r="34" spans="2:67" x14ac:dyDescent="0.3">
      <c r="B34" s="1">
        <v>2</v>
      </c>
      <c r="C34" s="1">
        <v>1980</v>
      </c>
      <c r="D34" s="1">
        <v>2</v>
      </c>
      <c r="E34" s="1">
        <v>8</v>
      </c>
      <c r="F34" s="1">
        <v>4</v>
      </c>
      <c r="G34" s="1">
        <v>2</v>
      </c>
      <c r="H34" s="1">
        <v>205</v>
      </c>
      <c r="I34" s="1">
        <v>820</v>
      </c>
      <c r="J34" s="1">
        <v>4</v>
      </c>
      <c r="K34" s="1">
        <v>205</v>
      </c>
      <c r="L34" s="1">
        <v>2.25</v>
      </c>
      <c r="M34" s="1">
        <v>9</v>
      </c>
      <c r="N34" s="1">
        <v>4</v>
      </c>
      <c r="O34" s="1">
        <v>2</v>
      </c>
      <c r="P34" s="1">
        <v>9088.5</v>
      </c>
      <c r="Q34" s="1">
        <v>36354</v>
      </c>
      <c r="R34" s="1">
        <v>4</v>
      </c>
      <c r="S34" s="1">
        <v>6578.5</v>
      </c>
      <c r="T34" s="1">
        <v>0</v>
      </c>
      <c r="U34" s="1">
        <v>0</v>
      </c>
      <c r="V34" s="1">
        <v>4</v>
      </c>
      <c r="W34" s="1">
        <v>0</v>
      </c>
      <c r="X34" s="1">
        <v>1</v>
      </c>
      <c r="Y34" s="1">
        <v>4</v>
      </c>
      <c r="Z34" s="1">
        <v>4</v>
      </c>
      <c r="AA34" s="1">
        <v>1</v>
      </c>
      <c r="AB34" s="1">
        <v>0</v>
      </c>
      <c r="AC34" s="1">
        <v>0</v>
      </c>
      <c r="AD34" s="1">
        <v>4</v>
      </c>
      <c r="AE34" s="1">
        <v>0</v>
      </c>
      <c r="AF34" s="1">
        <v>0.5</v>
      </c>
      <c r="AG34" s="1">
        <v>2</v>
      </c>
      <c r="AH34" s="1">
        <v>4</v>
      </c>
      <c r="AI34" s="1">
        <v>0.5</v>
      </c>
      <c r="AJ34" s="1">
        <v>0</v>
      </c>
      <c r="AK34" s="1">
        <v>0</v>
      </c>
      <c r="AL34" s="1">
        <v>4</v>
      </c>
      <c r="AM34" s="1">
        <v>0</v>
      </c>
      <c r="AN34" s="1">
        <v>0.5</v>
      </c>
      <c r="AO34" s="1">
        <v>2</v>
      </c>
      <c r="AP34" s="1">
        <v>4</v>
      </c>
      <c r="AQ34" s="1">
        <v>0.5</v>
      </c>
      <c r="AR34" s="1">
        <v>0.25</v>
      </c>
      <c r="AS34" s="1">
        <v>1</v>
      </c>
      <c r="AT34" s="1">
        <v>4</v>
      </c>
      <c r="AU34" s="1">
        <v>0</v>
      </c>
      <c r="AV34" s="1">
        <v>17433.66532</v>
      </c>
      <c r="AW34" s="1">
        <v>69734.66128</v>
      </c>
      <c r="AX34" s="1">
        <v>4</v>
      </c>
      <c r="AY34" s="1">
        <v>17617.66935</v>
      </c>
      <c r="AZ34" s="1">
        <v>171.75</v>
      </c>
      <c r="BA34" s="1">
        <v>687</v>
      </c>
      <c r="BB34" s="1">
        <v>4</v>
      </c>
      <c r="BC34" s="1">
        <v>115.005</v>
      </c>
      <c r="BD34" s="1">
        <v>0.36827185492512798</v>
      </c>
      <c r="BE34" s="1">
        <v>1.4730874197005099</v>
      </c>
      <c r="BF34" s="1">
        <v>4</v>
      </c>
      <c r="BG34" s="1">
        <v>0.36562573023357298</v>
      </c>
      <c r="BH34" s="1">
        <v>3178.25188505811</v>
      </c>
      <c r="BI34" s="1">
        <v>12713.0075402324</v>
      </c>
      <c r="BJ34" s="1">
        <v>4</v>
      </c>
      <c r="BK34" s="1">
        <v>3440.7786544076198</v>
      </c>
      <c r="BL34" s="1">
        <v>227.860717726063</v>
      </c>
      <c r="BM34" s="1">
        <v>911.44287090425303</v>
      </c>
      <c r="BN34" s="1">
        <v>4</v>
      </c>
      <c r="BO34" s="1">
        <v>-2357.2820911645299</v>
      </c>
    </row>
    <row r="35" spans="2:67" x14ac:dyDescent="0.3">
      <c r="B35" s="1">
        <v>2</v>
      </c>
      <c r="C35" s="1">
        <v>1983</v>
      </c>
      <c r="D35" s="1">
        <v>2</v>
      </c>
      <c r="E35" s="1">
        <v>20</v>
      </c>
      <c r="F35" s="1">
        <v>10</v>
      </c>
      <c r="G35" s="1">
        <v>2</v>
      </c>
      <c r="H35" s="1">
        <v>205</v>
      </c>
      <c r="I35" s="1">
        <v>2050</v>
      </c>
      <c r="J35" s="1">
        <v>10</v>
      </c>
      <c r="K35" s="1">
        <v>205</v>
      </c>
      <c r="L35" s="1">
        <v>2.1</v>
      </c>
      <c r="M35" s="1">
        <v>21</v>
      </c>
      <c r="N35" s="1">
        <v>10</v>
      </c>
      <c r="O35" s="1">
        <v>2</v>
      </c>
      <c r="P35" s="1">
        <v>7284.9</v>
      </c>
      <c r="Q35" s="1">
        <v>72849</v>
      </c>
      <c r="R35" s="1">
        <v>10</v>
      </c>
      <c r="S35" s="1">
        <v>6781.5</v>
      </c>
      <c r="T35" s="1">
        <v>0</v>
      </c>
      <c r="U35" s="1">
        <v>0</v>
      </c>
      <c r="V35" s="1">
        <v>10</v>
      </c>
      <c r="W35" s="1">
        <v>0</v>
      </c>
      <c r="X35" s="1">
        <v>1</v>
      </c>
      <c r="Y35" s="1">
        <v>10</v>
      </c>
      <c r="Z35" s="1">
        <v>10</v>
      </c>
      <c r="AA35" s="1">
        <v>1</v>
      </c>
      <c r="AB35" s="1">
        <v>0</v>
      </c>
      <c r="AC35" s="1">
        <v>0</v>
      </c>
      <c r="AD35" s="1">
        <v>10</v>
      </c>
      <c r="AE35" s="1">
        <v>0</v>
      </c>
      <c r="AF35" s="1">
        <v>0.2</v>
      </c>
      <c r="AG35" s="1">
        <v>2</v>
      </c>
      <c r="AH35" s="1">
        <v>10</v>
      </c>
      <c r="AI35" s="1">
        <v>0</v>
      </c>
      <c r="AJ35" s="1">
        <v>0</v>
      </c>
      <c r="AK35" s="1">
        <v>0</v>
      </c>
      <c r="AL35" s="1">
        <v>10</v>
      </c>
      <c r="AM35" s="1">
        <v>0</v>
      </c>
      <c r="AN35" s="1">
        <v>0.8</v>
      </c>
      <c r="AO35" s="1">
        <v>8</v>
      </c>
      <c r="AP35" s="1">
        <v>10</v>
      </c>
      <c r="AQ35" s="1">
        <v>1</v>
      </c>
      <c r="AR35" s="1">
        <v>0.4</v>
      </c>
      <c r="AS35" s="1">
        <v>4</v>
      </c>
      <c r="AT35" s="1">
        <v>10</v>
      </c>
      <c r="AU35" s="1">
        <v>0</v>
      </c>
      <c r="AV35" s="1">
        <v>17243.367740999998</v>
      </c>
      <c r="AW35" s="1">
        <v>172433.67741</v>
      </c>
      <c r="AX35" s="1">
        <v>10</v>
      </c>
      <c r="AY35" s="1">
        <v>16167.491935</v>
      </c>
      <c r="AZ35" s="1">
        <v>146.64899999999901</v>
      </c>
      <c r="BA35" s="1">
        <v>1466.48999999999</v>
      </c>
      <c r="BB35" s="1">
        <v>10</v>
      </c>
      <c r="BC35" s="1">
        <v>148.76</v>
      </c>
      <c r="BD35" s="1">
        <v>0.40968184740960301</v>
      </c>
      <c r="BE35" s="1">
        <v>4.0968184740960396</v>
      </c>
      <c r="BF35" s="1">
        <v>10</v>
      </c>
      <c r="BG35" s="1">
        <v>0.45354465612908101</v>
      </c>
      <c r="BH35" s="1">
        <v>2951.4084542246601</v>
      </c>
      <c r="BI35" s="1">
        <v>29514.084542246601</v>
      </c>
      <c r="BJ35" s="1">
        <v>10</v>
      </c>
      <c r="BK35" s="1">
        <v>1888.7952836009499</v>
      </c>
      <c r="BL35" s="1">
        <v>-1570.08514705274</v>
      </c>
      <c r="BM35" s="1">
        <v>-15700.851470527399</v>
      </c>
      <c r="BN35" s="1">
        <v>10</v>
      </c>
      <c r="BO35" s="1">
        <v>-1982.15315843402</v>
      </c>
    </row>
    <row r="36" spans="2:67" x14ac:dyDescent="0.3">
      <c r="B36" s="1">
        <v>2</v>
      </c>
      <c r="C36" s="1">
        <v>1984</v>
      </c>
      <c r="D36" s="1">
        <v>2</v>
      </c>
      <c r="E36" s="1">
        <v>16</v>
      </c>
      <c r="F36" s="1">
        <v>8</v>
      </c>
      <c r="G36" s="1">
        <v>2</v>
      </c>
      <c r="H36" s="1">
        <v>205</v>
      </c>
      <c r="I36" s="1">
        <v>1640</v>
      </c>
      <c r="J36" s="1">
        <v>8</v>
      </c>
      <c r="K36" s="1">
        <v>205</v>
      </c>
      <c r="L36" s="1">
        <v>2.5</v>
      </c>
      <c r="M36" s="1">
        <v>20</v>
      </c>
      <c r="N36" s="1">
        <v>8</v>
      </c>
      <c r="O36" s="1">
        <v>2.5</v>
      </c>
      <c r="P36" s="1">
        <v>7233.125</v>
      </c>
      <c r="Q36" s="1">
        <v>57865</v>
      </c>
      <c r="R36" s="1">
        <v>8</v>
      </c>
      <c r="S36" s="1">
        <v>6431.5</v>
      </c>
      <c r="T36" s="1">
        <v>0.375</v>
      </c>
      <c r="U36" s="1">
        <v>3</v>
      </c>
      <c r="V36" s="1">
        <v>8</v>
      </c>
      <c r="W36" s="1">
        <v>0</v>
      </c>
      <c r="X36" s="1">
        <v>0.625</v>
      </c>
      <c r="Y36" s="1">
        <v>5</v>
      </c>
      <c r="Z36" s="1">
        <v>8</v>
      </c>
      <c r="AA36" s="1">
        <v>1</v>
      </c>
      <c r="AB36" s="1">
        <v>0</v>
      </c>
      <c r="AC36" s="1">
        <v>0</v>
      </c>
      <c r="AD36" s="1">
        <v>8</v>
      </c>
      <c r="AE36" s="1">
        <v>0</v>
      </c>
      <c r="AF36" s="1">
        <v>0.375</v>
      </c>
      <c r="AG36" s="1">
        <v>3</v>
      </c>
      <c r="AH36" s="1">
        <v>8</v>
      </c>
      <c r="AI36" s="1">
        <v>0</v>
      </c>
      <c r="AJ36" s="1">
        <v>0</v>
      </c>
      <c r="AK36" s="1">
        <v>0</v>
      </c>
      <c r="AL36" s="1">
        <v>8</v>
      </c>
      <c r="AM36" s="1">
        <v>0</v>
      </c>
      <c r="AN36" s="1">
        <v>0.625</v>
      </c>
      <c r="AO36" s="1">
        <v>5</v>
      </c>
      <c r="AP36" s="1">
        <v>8</v>
      </c>
      <c r="AQ36" s="1">
        <v>1</v>
      </c>
      <c r="AR36" s="1">
        <v>0.5</v>
      </c>
      <c r="AS36" s="1">
        <v>4</v>
      </c>
      <c r="AT36" s="1">
        <v>8</v>
      </c>
      <c r="AU36" s="1">
        <v>0.5</v>
      </c>
      <c r="AV36" s="1">
        <v>20238.872982500001</v>
      </c>
      <c r="AW36" s="1">
        <v>161910.98386000001</v>
      </c>
      <c r="AX36" s="1">
        <v>8</v>
      </c>
      <c r="AY36" s="1">
        <v>19890.09677</v>
      </c>
      <c r="AZ36" s="1">
        <v>131.80499999999901</v>
      </c>
      <c r="BA36" s="1">
        <v>1054.4399999999901</v>
      </c>
      <c r="BB36" s="1">
        <v>8</v>
      </c>
      <c r="BC36" s="1">
        <v>146.159999999999</v>
      </c>
      <c r="BD36" s="1">
        <v>0.53298208688843296</v>
      </c>
      <c r="BE36" s="1">
        <v>4.2638566951074601</v>
      </c>
      <c r="BF36" s="1">
        <v>8</v>
      </c>
      <c r="BG36" s="1">
        <v>0.55946750507836795</v>
      </c>
      <c r="BH36" s="1">
        <v>5944.9230028087204</v>
      </c>
      <c r="BI36" s="1">
        <v>47559.3840224698</v>
      </c>
      <c r="BJ36" s="1">
        <v>8</v>
      </c>
      <c r="BK36" s="1">
        <v>5654.4263237799596</v>
      </c>
      <c r="BL36" s="1">
        <v>-1684.60098442291</v>
      </c>
      <c r="BM36" s="1">
        <v>-13476.8078753833</v>
      </c>
      <c r="BN36" s="1">
        <v>8</v>
      </c>
      <c r="BO36" s="1">
        <v>-2501.5612545621102</v>
      </c>
    </row>
    <row r="37" spans="2:67" x14ac:dyDescent="0.3">
      <c r="B37" s="1">
        <v>2</v>
      </c>
      <c r="C37" s="1">
        <v>1985</v>
      </c>
      <c r="D37" s="1">
        <v>3.7037037037037002</v>
      </c>
      <c r="E37" s="1">
        <v>100</v>
      </c>
      <c r="F37" s="1">
        <v>27</v>
      </c>
      <c r="G37" s="1">
        <v>4</v>
      </c>
      <c r="H37" s="1">
        <v>205</v>
      </c>
      <c r="I37" s="1">
        <v>5535</v>
      </c>
      <c r="J37" s="1">
        <v>27</v>
      </c>
      <c r="K37" s="1">
        <v>205</v>
      </c>
      <c r="L37" s="1">
        <v>2.5925925925925899</v>
      </c>
      <c r="M37" s="1">
        <v>70</v>
      </c>
      <c r="N37" s="1">
        <v>27</v>
      </c>
      <c r="O37" s="1">
        <v>2</v>
      </c>
      <c r="P37" s="1">
        <v>8747.6296296296296</v>
      </c>
      <c r="Q37" s="1">
        <v>236186</v>
      </c>
      <c r="R37" s="1">
        <v>27</v>
      </c>
      <c r="S37" s="1">
        <v>7820.4</v>
      </c>
      <c r="T37" s="1">
        <v>0.48148148148148101</v>
      </c>
      <c r="U37" s="1">
        <v>13</v>
      </c>
      <c r="V37" s="1">
        <v>27</v>
      </c>
      <c r="W37" s="1">
        <v>0</v>
      </c>
      <c r="X37" s="1">
        <v>0.51851851851851805</v>
      </c>
      <c r="Y37" s="1">
        <v>14</v>
      </c>
      <c r="Z37" s="1">
        <v>27</v>
      </c>
      <c r="AA37" s="1">
        <v>1</v>
      </c>
      <c r="AB37" s="1">
        <v>0</v>
      </c>
      <c r="AC37" s="1">
        <v>0</v>
      </c>
      <c r="AD37" s="1">
        <v>27</v>
      </c>
      <c r="AE37" s="1">
        <v>0</v>
      </c>
      <c r="AF37" s="1">
        <v>0.11111111111111099</v>
      </c>
      <c r="AG37" s="1">
        <v>3</v>
      </c>
      <c r="AH37" s="1">
        <v>27</v>
      </c>
      <c r="AI37" s="1">
        <v>0</v>
      </c>
      <c r="AJ37" s="1">
        <v>0</v>
      </c>
      <c r="AK37" s="1">
        <v>0</v>
      </c>
      <c r="AL37" s="1">
        <v>27</v>
      </c>
      <c r="AM37" s="1">
        <v>0</v>
      </c>
      <c r="AN37" s="1">
        <v>0.88888888888888795</v>
      </c>
      <c r="AO37" s="1">
        <v>24</v>
      </c>
      <c r="AP37" s="1">
        <v>27</v>
      </c>
      <c r="AQ37" s="1">
        <v>1</v>
      </c>
      <c r="AR37" s="1">
        <v>0.33333333333333298</v>
      </c>
      <c r="AS37" s="1">
        <v>9</v>
      </c>
      <c r="AT37" s="1">
        <v>27</v>
      </c>
      <c r="AU37" s="1">
        <v>0</v>
      </c>
      <c r="AV37" s="1">
        <v>20286.090801481401</v>
      </c>
      <c r="AW37" s="1">
        <v>547724.45163999998</v>
      </c>
      <c r="AX37" s="1">
        <v>27</v>
      </c>
      <c r="AY37" s="1">
        <v>19927.56452</v>
      </c>
      <c r="AZ37" s="1">
        <v>272.37851851851798</v>
      </c>
      <c r="BA37" s="1">
        <v>7354.2199999999903</v>
      </c>
      <c r="BB37" s="1">
        <v>27</v>
      </c>
      <c r="BC37" s="1">
        <v>132</v>
      </c>
      <c r="BD37" s="1">
        <v>0.45183229433500299</v>
      </c>
      <c r="BE37" s="1">
        <v>12.199471947045099</v>
      </c>
      <c r="BF37" s="1">
        <v>27</v>
      </c>
      <c r="BG37" s="1">
        <v>0.51472560337122397</v>
      </c>
      <c r="BH37" s="1">
        <v>6024.1557560563397</v>
      </c>
      <c r="BI37" s="1">
        <v>162652.20541352101</v>
      </c>
      <c r="BJ37" s="1">
        <v>27</v>
      </c>
      <c r="BK37" s="1">
        <v>5596.1924438486003</v>
      </c>
      <c r="BL37" s="1">
        <v>-165.978138037961</v>
      </c>
      <c r="BM37" s="1">
        <v>-4481.4097270249404</v>
      </c>
      <c r="BN37" s="1">
        <v>27</v>
      </c>
      <c r="BO37" s="1">
        <v>-1097.9871464927</v>
      </c>
    </row>
    <row r="38" spans="2:67" x14ac:dyDescent="0.3">
      <c r="B38" s="1">
        <v>2</v>
      </c>
      <c r="C38" s="1">
        <v>1993</v>
      </c>
      <c r="D38" s="1">
        <v>3</v>
      </c>
      <c r="E38" s="1">
        <v>3</v>
      </c>
      <c r="F38" s="1">
        <v>1</v>
      </c>
      <c r="G38" s="1">
        <v>3</v>
      </c>
      <c r="H38" s="1">
        <v>205</v>
      </c>
      <c r="I38" s="1">
        <v>205</v>
      </c>
      <c r="J38" s="1">
        <v>1</v>
      </c>
      <c r="K38" s="1">
        <v>205</v>
      </c>
      <c r="L38" s="1">
        <v>2</v>
      </c>
      <c r="M38" s="1">
        <v>2</v>
      </c>
      <c r="N38" s="1">
        <v>1</v>
      </c>
      <c r="O38" s="1">
        <v>2</v>
      </c>
      <c r="P38" s="1">
        <v>9025</v>
      </c>
      <c r="Q38" s="1">
        <v>9025</v>
      </c>
      <c r="R38" s="1">
        <v>1</v>
      </c>
      <c r="S38" s="1">
        <v>9025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1</v>
      </c>
      <c r="AA38" s="1">
        <v>0</v>
      </c>
      <c r="AB38" s="1">
        <v>1</v>
      </c>
      <c r="AC38" s="1">
        <v>1</v>
      </c>
      <c r="AD38" s="1">
        <v>1</v>
      </c>
      <c r="AE38" s="1">
        <v>1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15197.48387</v>
      </c>
      <c r="AW38" s="1">
        <v>15197.48387</v>
      </c>
      <c r="AX38" s="1">
        <v>1</v>
      </c>
      <c r="AY38" s="1">
        <v>15197.48387</v>
      </c>
      <c r="AZ38" s="1">
        <v>224.92</v>
      </c>
      <c r="BA38" s="1">
        <v>224.92</v>
      </c>
      <c r="BB38" s="1">
        <v>1</v>
      </c>
      <c r="BC38" s="1">
        <v>224.92</v>
      </c>
      <c r="BD38" s="1">
        <v>0.46964909100993402</v>
      </c>
      <c r="BE38" s="1">
        <v>0.46964909100993402</v>
      </c>
      <c r="BF38" s="1">
        <v>1</v>
      </c>
      <c r="BG38" s="1">
        <v>0.46964909100993402</v>
      </c>
      <c r="BH38" s="1">
        <v>941.950698609715</v>
      </c>
      <c r="BI38" s="1">
        <v>941.950698609715</v>
      </c>
      <c r="BJ38" s="1">
        <v>1</v>
      </c>
      <c r="BK38" s="1">
        <v>941.950698609715</v>
      </c>
      <c r="BL38" s="1">
        <v>213.679750038897</v>
      </c>
      <c r="BM38" s="1">
        <v>213.679750038897</v>
      </c>
      <c r="BN38" s="1">
        <v>1</v>
      </c>
      <c r="BO38" s="1">
        <v>213.679750038897</v>
      </c>
    </row>
    <row r="39" spans="2:67" x14ac:dyDescent="0.3">
      <c r="B39" s="1">
        <v>2</v>
      </c>
      <c r="C39" s="1">
        <v>1995</v>
      </c>
      <c r="D39" s="1">
        <v>5</v>
      </c>
      <c r="E39" s="1">
        <v>35</v>
      </c>
      <c r="F39" s="1">
        <v>7</v>
      </c>
      <c r="G39" s="1">
        <v>5</v>
      </c>
      <c r="H39" s="1">
        <v>165</v>
      </c>
      <c r="I39" s="1">
        <v>1155</v>
      </c>
      <c r="J39" s="1">
        <v>7</v>
      </c>
      <c r="K39" s="1">
        <v>165</v>
      </c>
      <c r="L39" s="1">
        <v>3</v>
      </c>
      <c r="M39" s="1">
        <v>21</v>
      </c>
      <c r="N39" s="1">
        <v>7</v>
      </c>
      <c r="O39" s="1">
        <v>3</v>
      </c>
      <c r="P39" s="1">
        <v>10057.4714285714</v>
      </c>
      <c r="Q39" s="1">
        <v>70402.3</v>
      </c>
      <c r="R39" s="1">
        <v>7</v>
      </c>
      <c r="S39" s="1">
        <v>7995.9</v>
      </c>
      <c r="T39" s="1">
        <v>0.14285714285714199</v>
      </c>
      <c r="U39" s="1">
        <v>1</v>
      </c>
      <c r="V39" s="1">
        <v>7</v>
      </c>
      <c r="W39" s="1">
        <v>0</v>
      </c>
      <c r="X39" s="1">
        <v>0.57142857142857095</v>
      </c>
      <c r="Y39" s="1">
        <v>4</v>
      </c>
      <c r="Z39" s="1">
        <v>7</v>
      </c>
      <c r="AA39" s="1">
        <v>1</v>
      </c>
      <c r="AB39" s="1">
        <v>0.28571428571428498</v>
      </c>
      <c r="AC39" s="1">
        <v>2</v>
      </c>
      <c r="AD39" s="1">
        <v>7</v>
      </c>
      <c r="AE39" s="1">
        <v>0</v>
      </c>
      <c r="AF39" s="1">
        <v>0</v>
      </c>
      <c r="AG39" s="1">
        <v>0</v>
      </c>
      <c r="AH39" s="1">
        <v>7</v>
      </c>
      <c r="AI39" s="1">
        <v>0</v>
      </c>
      <c r="AJ39" s="1">
        <v>0</v>
      </c>
      <c r="AK39" s="1">
        <v>0</v>
      </c>
      <c r="AL39" s="1">
        <v>7</v>
      </c>
      <c r="AM39" s="1">
        <v>0</v>
      </c>
      <c r="AN39" s="1">
        <v>1</v>
      </c>
      <c r="AO39" s="1">
        <v>7</v>
      </c>
      <c r="AP39" s="1">
        <v>7</v>
      </c>
      <c r="AQ39" s="1">
        <v>1</v>
      </c>
      <c r="AR39" s="1">
        <v>0.28571428571428498</v>
      </c>
      <c r="AS39" s="1">
        <v>2</v>
      </c>
      <c r="AT39" s="1">
        <v>7</v>
      </c>
      <c r="AU39" s="1">
        <v>0</v>
      </c>
      <c r="AV39" s="1">
        <v>15205.963134285699</v>
      </c>
      <c r="AW39" s="1">
        <v>106441.74194000001</v>
      </c>
      <c r="AX39" s="1">
        <v>7</v>
      </c>
      <c r="AY39" s="1">
        <v>15204.69355</v>
      </c>
      <c r="AZ39" s="1">
        <v>478.634285714285</v>
      </c>
      <c r="BA39" s="1">
        <v>3350.44</v>
      </c>
      <c r="BB39" s="1">
        <v>7</v>
      </c>
      <c r="BC39" s="1">
        <v>206.6</v>
      </c>
      <c r="BD39" s="1">
        <v>0.34940130622811599</v>
      </c>
      <c r="BE39" s="1">
        <v>2.4458091435968101</v>
      </c>
      <c r="BF39" s="1">
        <v>7</v>
      </c>
      <c r="BG39" s="1">
        <v>0.323650714855516</v>
      </c>
      <c r="BH39" s="1">
        <v>973.93942279554199</v>
      </c>
      <c r="BI39" s="1">
        <v>6817.5759595687896</v>
      </c>
      <c r="BJ39" s="1">
        <v>7</v>
      </c>
      <c r="BK39" s="1">
        <v>901.01459919880699</v>
      </c>
      <c r="BL39" s="1">
        <v>1258.0738158889901</v>
      </c>
      <c r="BM39" s="1">
        <v>8806.5167112229701</v>
      </c>
      <c r="BN39" s="1">
        <v>7</v>
      </c>
      <c r="BO39" s="1">
        <v>-766.77988484288801</v>
      </c>
    </row>
    <row r="40" spans="2:67" x14ac:dyDescent="0.3">
      <c r="B40" s="1">
        <v>2</v>
      </c>
      <c r="C40" s="1">
        <v>1996</v>
      </c>
      <c r="D40" s="1">
        <v>5.9230769230769198</v>
      </c>
      <c r="E40" s="1">
        <v>77</v>
      </c>
      <c r="F40" s="1">
        <v>13</v>
      </c>
      <c r="G40" s="1">
        <v>5</v>
      </c>
      <c r="H40" s="1">
        <v>165</v>
      </c>
      <c r="I40" s="1">
        <v>2145</v>
      </c>
      <c r="J40" s="1">
        <v>13</v>
      </c>
      <c r="K40" s="1">
        <v>165</v>
      </c>
      <c r="L40" s="1">
        <v>3.07692307692307</v>
      </c>
      <c r="M40" s="1">
        <v>40</v>
      </c>
      <c r="N40" s="1">
        <v>13</v>
      </c>
      <c r="O40" s="1">
        <v>3</v>
      </c>
      <c r="P40" s="1">
        <v>9208.6692307692301</v>
      </c>
      <c r="Q40" s="1">
        <v>119712.7</v>
      </c>
      <c r="R40" s="1">
        <v>13</v>
      </c>
      <c r="S40" s="1">
        <v>9127.7000000000007</v>
      </c>
      <c r="T40" s="1">
        <v>0.30769230769230699</v>
      </c>
      <c r="U40" s="1">
        <v>4</v>
      </c>
      <c r="V40" s="1">
        <v>13</v>
      </c>
      <c r="W40" s="1">
        <v>0</v>
      </c>
      <c r="X40" s="1">
        <v>0.69230769230769196</v>
      </c>
      <c r="Y40" s="1">
        <v>9</v>
      </c>
      <c r="Z40" s="1">
        <v>13</v>
      </c>
      <c r="AA40" s="1">
        <v>1</v>
      </c>
      <c r="AB40" s="1">
        <v>0</v>
      </c>
      <c r="AC40" s="1">
        <v>0</v>
      </c>
      <c r="AD40" s="1">
        <v>13</v>
      </c>
      <c r="AE40" s="1">
        <v>0</v>
      </c>
      <c r="AF40" s="1">
        <v>0</v>
      </c>
      <c r="AG40" s="1">
        <v>0</v>
      </c>
      <c r="AH40" s="1">
        <v>13</v>
      </c>
      <c r="AI40" s="1">
        <v>0</v>
      </c>
      <c r="AJ40" s="1">
        <v>7.69230769230769E-2</v>
      </c>
      <c r="AK40" s="1">
        <v>1</v>
      </c>
      <c r="AL40" s="1">
        <v>13</v>
      </c>
      <c r="AM40" s="1">
        <v>0</v>
      </c>
      <c r="AN40" s="1">
        <v>0.92307692307692302</v>
      </c>
      <c r="AO40" s="1">
        <v>12</v>
      </c>
      <c r="AP40" s="1">
        <v>13</v>
      </c>
      <c r="AQ40" s="1">
        <v>1</v>
      </c>
      <c r="AR40" s="1">
        <v>0.30769230769230699</v>
      </c>
      <c r="AS40" s="1">
        <v>4</v>
      </c>
      <c r="AT40" s="1">
        <v>13</v>
      </c>
      <c r="AU40" s="1">
        <v>0</v>
      </c>
      <c r="AV40" s="1">
        <v>18431.343672307601</v>
      </c>
      <c r="AW40" s="1">
        <v>239607.46773999999</v>
      </c>
      <c r="AX40" s="1">
        <v>13</v>
      </c>
      <c r="AY40" s="1">
        <v>16474.12903</v>
      </c>
      <c r="AZ40" s="1">
        <v>496.06461538461502</v>
      </c>
      <c r="BA40" s="1">
        <v>6448.8399999999901</v>
      </c>
      <c r="BB40" s="1">
        <v>13</v>
      </c>
      <c r="BC40" s="1">
        <v>353.11</v>
      </c>
      <c r="BD40" s="1">
        <v>0.430331607560683</v>
      </c>
      <c r="BE40" s="1">
        <v>5.5943108982888798</v>
      </c>
      <c r="BF40" s="1">
        <v>13</v>
      </c>
      <c r="BG40" s="1">
        <v>0.48570144078375699</v>
      </c>
      <c r="BH40" s="1">
        <v>4181.5689080227603</v>
      </c>
      <c r="BI40" s="1">
        <v>54360.395804295898</v>
      </c>
      <c r="BJ40" s="1">
        <v>13</v>
      </c>
      <c r="BK40" s="1">
        <v>2223.98937259993</v>
      </c>
      <c r="BL40" s="1">
        <v>344.89960738597102</v>
      </c>
      <c r="BM40" s="1">
        <v>4483.6948960176196</v>
      </c>
      <c r="BN40" s="1">
        <v>13</v>
      </c>
      <c r="BO40" s="1">
        <v>103.250123361199</v>
      </c>
    </row>
    <row r="41" spans="2:67" x14ac:dyDescent="0.3">
      <c r="B41" s="1">
        <v>2</v>
      </c>
      <c r="C41" s="1">
        <v>1997</v>
      </c>
      <c r="D41" s="1">
        <v>6.4285714285714199</v>
      </c>
      <c r="E41" s="1">
        <v>90</v>
      </c>
      <c r="F41" s="1">
        <v>14</v>
      </c>
      <c r="G41" s="1">
        <v>7</v>
      </c>
      <c r="H41" s="1">
        <v>153.57142857142799</v>
      </c>
      <c r="I41" s="1">
        <v>2150</v>
      </c>
      <c r="J41" s="1">
        <v>14</v>
      </c>
      <c r="K41" s="1">
        <v>165</v>
      </c>
      <c r="L41" s="1">
        <v>3.5</v>
      </c>
      <c r="M41" s="1">
        <v>49</v>
      </c>
      <c r="N41" s="1">
        <v>14</v>
      </c>
      <c r="O41" s="1">
        <v>3</v>
      </c>
      <c r="P41" s="1">
        <v>9180.1357142857105</v>
      </c>
      <c r="Q41" s="1">
        <v>128521.9</v>
      </c>
      <c r="R41" s="1">
        <v>14</v>
      </c>
      <c r="S41" s="1">
        <v>9097.5</v>
      </c>
      <c r="T41" s="1">
        <v>0.42857142857142799</v>
      </c>
      <c r="U41" s="1">
        <v>6</v>
      </c>
      <c r="V41" s="1">
        <v>14</v>
      </c>
      <c r="W41" s="1">
        <v>0</v>
      </c>
      <c r="X41" s="1">
        <v>0.5</v>
      </c>
      <c r="Y41" s="1">
        <v>7</v>
      </c>
      <c r="Z41" s="1">
        <v>14</v>
      </c>
      <c r="AA41" s="1">
        <v>0.5</v>
      </c>
      <c r="AB41" s="1">
        <v>7.1428571428571397E-2</v>
      </c>
      <c r="AC41" s="1">
        <v>1</v>
      </c>
      <c r="AD41" s="1">
        <v>14</v>
      </c>
      <c r="AE41" s="1">
        <v>0</v>
      </c>
      <c r="AF41" s="1">
        <v>0</v>
      </c>
      <c r="AG41" s="1">
        <v>0</v>
      </c>
      <c r="AH41" s="1">
        <v>14</v>
      </c>
      <c r="AI41" s="1">
        <v>0</v>
      </c>
      <c r="AJ41" s="1">
        <v>0</v>
      </c>
      <c r="AK41" s="1">
        <v>0</v>
      </c>
      <c r="AL41" s="1">
        <v>14</v>
      </c>
      <c r="AM41" s="1">
        <v>0</v>
      </c>
      <c r="AN41" s="1">
        <v>1</v>
      </c>
      <c r="AO41" s="1">
        <v>14</v>
      </c>
      <c r="AP41" s="1">
        <v>14</v>
      </c>
      <c r="AQ41" s="1">
        <v>1</v>
      </c>
      <c r="AR41" s="1">
        <v>0.35714285714285698</v>
      </c>
      <c r="AS41" s="1">
        <v>5</v>
      </c>
      <c r="AT41" s="1">
        <v>14</v>
      </c>
      <c r="AU41" s="1">
        <v>0</v>
      </c>
      <c r="AV41" s="1">
        <v>15786.895160714201</v>
      </c>
      <c r="AW41" s="1">
        <v>221016.53224999999</v>
      </c>
      <c r="AX41" s="1">
        <v>14</v>
      </c>
      <c r="AY41" s="1">
        <v>14994.14516</v>
      </c>
      <c r="AZ41" s="1">
        <v>535.71071428571395</v>
      </c>
      <c r="BA41" s="1">
        <v>7499.95</v>
      </c>
      <c r="BB41" s="1">
        <v>14</v>
      </c>
      <c r="BC41" s="1">
        <v>284.61</v>
      </c>
      <c r="BD41" s="1">
        <v>0.32462707878227698</v>
      </c>
      <c r="BE41" s="1">
        <v>4.54477910295188</v>
      </c>
      <c r="BF41" s="1">
        <v>14</v>
      </c>
      <c r="BG41" s="1">
        <v>0.271143404641843</v>
      </c>
      <c r="BH41" s="1">
        <v>1537.6595526052499</v>
      </c>
      <c r="BI41" s="1">
        <v>21527.233736473601</v>
      </c>
      <c r="BJ41" s="1">
        <v>14</v>
      </c>
      <c r="BK41" s="1">
        <v>813.96590919275604</v>
      </c>
      <c r="BL41" s="1">
        <v>373.33068942714198</v>
      </c>
      <c r="BM41" s="1">
        <v>5226.6296519799798</v>
      </c>
      <c r="BN41" s="1">
        <v>14</v>
      </c>
      <c r="BO41" s="1">
        <v>301.00476834986199</v>
      </c>
    </row>
    <row r="42" spans="2:67" x14ac:dyDescent="0.3">
      <c r="B42" s="1">
        <v>2</v>
      </c>
      <c r="C42" s="1">
        <v>1999</v>
      </c>
      <c r="D42" s="1">
        <v>8</v>
      </c>
      <c r="E42" s="1">
        <v>16</v>
      </c>
      <c r="F42" s="1">
        <v>2</v>
      </c>
      <c r="G42" s="1">
        <v>8</v>
      </c>
      <c r="H42" s="1">
        <v>125</v>
      </c>
      <c r="I42" s="1">
        <v>250</v>
      </c>
      <c r="J42" s="1">
        <v>2</v>
      </c>
      <c r="K42" s="1">
        <v>125</v>
      </c>
      <c r="L42" s="1">
        <v>2</v>
      </c>
      <c r="M42" s="1">
        <v>4</v>
      </c>
      <c r="N42" s="1">
        <v>2</v>
      </c>
      <c r="O42" s="1">
        <v>2</v>
      </c>
      <c r="P42" s="1">
        <v>5012.45</v>
      </c>
      <c r="Q42" s="1">
        <v>10024.9</v>
      </c>
      <c r="R42" s="1">
        <v>2</v>
      </c>
      <c r="S42" s="1">
        <v>5012.45</v>
      </c>
      <c r="T42" s="1">
        <v>0</v>
      </c>
      <c r="U42" s="1">
        <v>0</v>
      </c>
      <c r="V42" s="1">
        <v>2</v>
      </c>
      <c r="W42" s="1">
        <v>0</v>
      </c>
      <c r="X42" s="1">
        <v>1</v>
      </c>
      <c r="Y42" s="1">
        <v>2</v>
      </c>
      <c r="Z42" s="1">
        <v>2</v>
      </c>
      <c r="AA42" s="1">
        <v>1</v>
      </c>
      <c r="AB42" s="1">
        <v>0</v>
      </c>
      <c r="AC42" s="1">
        <v>0</v>
      </c>
      <c r="AD42" s="1">
        <v>2</v>
      </c>
      <c r="AE42" s="1">
        <v>0</v>
      </c>
      <c r="AF42" s="1">
        <v>0</v>
      </c>
      <c r="AG42" s="1">
        <v>0</v>
      </c>
      <c r="AH42" s="1">
        <v>2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1</v>
      </c>
      <c r="AO42" s="1">
        <v>2</v>
      </c>
      <c r="AP42" s="1">
        <v>2</v>
      </c>
      <c r="AQ42" s="1">
        <v>1</v>
      </c>
      <c r="AR42" s="1">
        <v>0.5</v>
      </c>
      <c r="AS42" s="1">
        <v>1</v>
      </c>
      <c r="AT42" s="1">
        <v>2</v>
      </c>
      <c r="AU42" s="1">
        <v>0.5</v>
      </c>
      <c r="AV42" s="1">
        <v>15745.3871</v>
      </c>
      <c r="AW42" s="1">
        <v>31490.7742</v>
      </c>
      <c r="AX42" s="1">
        <v>2</v>
      </c>
      <c r="AY42" s="1">
        <v>15745.3871</v>
      </c>
      <c r="AZ42" s="1">
        <v>61.454999999999998</v>
      </c>
      <c r="BA42" s="1">
        <v>122.91</v>
      </c>
      <c r="BB42" s="1">
        <v>2</v>
      </c>
      <c r="BC42" s="1">
        <v>61.454999999999998</v>
      </c>
      <c r="BD42" s="1">
        <v>0.414932074773735</v>
      </c>
      <c r="BE42" s="1">
        <v>0.82986414954747101</v>
      </c>
      <c r="BF42" s="1">
        <v>2</v>
      </c>
      <c r="BG42" s="1">
        <v>0.414932074773735</v>
      </c>
      <c r="BH42" s="1">
        <v>1407.0480450335499</v>
      </c>
      <c r="BI42" s="1">
        <v>2814.0960900670998</v>
      </c>
      <c r="BJ42" s="1">
        <v>2</v>
      </c>
      <c r="BK42" s="1">
        <v>1407.0480450335499</v>
      </c>
      <c r="BL42" s="1">
        <v>-3812.3021758394302</v>
      </c>
      <c r="BM42" s="1">
        <v>-7624.6043516788604</v>
      </c>
      <c r="BN42" s="1">
        <v>2</v>
      </c>
      <c r="BO42" s="1">
        <v>-3812.3021758394302</v>
      </c>
    </row>
    <row r="43" spans="2:67" x14ac:dyDescent="0.3">
      <c r="B43" s="1">
        <v>2</v>
      </c>
      <c r="C43" s="1">
        <v>2000</v>
      </c>
      <c r="D43" s="1">
        <v>7</v>
      </c>
      <c r="E43" s="1">
        <v>49</v>
      </c>
      <c r="F43" s="1">
        <v>7</v>
      </c>
      <c r="G43" s="1">
        <v>7</v>
      </c>
      <c r="H43" s="1">
        <v>165</v>
      </c>
      <c r="I43" s="1">
        <v>1155</v>
      </c>
      <c r="J43" s="1">
        <v>7</v>
      </c>
      <c r="K43" s="1">
        <v>165</v>
      </c>
      <c r="L43" s="1">
        <v>3.71428571428571</v>
      </c>
      <c r="M43" s="1">
        <v>26</v>
      </c>
      <c r="N43" s="1">
        <v>7</v>
      </c>
      <c r="O43" s="1">
        <v>3</v>
      </c>
      <c r="P43" s="1">
        <v>10405.9285714285</v>
      </c>
      <c r="Q43" s="1">
        <v>72841.5</v>
      </c>
      <c r="R43" s="1">
        <v>7</v>
      </c>
      <c r="S43" s="1">
        <v>9358.4</v>
      </c>
      <c r="T43" s="1">
        <v>0</v>
      </c>
      <c r="U43" s="1">
        <v>0</v>
      </c>
      <c r="V43" s="1">
        <v>7</v>
      </c>
      <c r="W43" s="1">
        <v>0</v>
      </c>
      <c r="X43" s="1">
        <v>0.85714285714285698</v>
      </c>
      <c r="Y43" s="1">
        <v>6</v>
      </c>
      <c r="Z43" s="1">
        <v>7</v>
      </c>
      <c r="AA43" s="1">
        <v>1</v>
      </c>
      <c r="AB43" s="1">
        <v>0.14285714285714199</v>
      </c>
      <c r="AC43" s="1">
        <v>1</v>
      </c>
      <c r="AD43" s="1">
        <v>7</v>
      </c>
      <c r="AE43" s="1">
        <v>0</v>
      </c>
      <c r="AF43" s="1">
        <v>0</v>
      </c>
      <c r="AG43" s="1">
        <v>0</v>
      </c>
      <c r="AH43" s="1">
        <v>7</v>
      </c>
      <c r="AI43" s="1">
        <v>0</v>
      </c>
      <c r="AJ43" s="1">
        <v>0</v>
      </c>
      <c r="AK43" s="1">
        <v>0</v>
      </c>
      <c r="AL43" s="1">
        <v>7</v>
      </c>
      <c r="AM43" s="1">
        <v>0</v>
      </c>
      <c r="AN43" s="1">
        <v>1</v>
      </c>
      <c r="AO43" s="1">
        <v>7</v>
      </c>
      <c r="AP43" s="1">
        <v>7</v>
      </c>
      <c r="AQ43" s="1">
        <v>1</v>
      </c>
      <c r="AR43" s="1">
        <v>0.14285714285714199</v>
      </c>
      <c r="AS43" s="1">
        <v>1</v>
      </c>
      <c r="AT43" s="1">
        <v>7</v>
      </c>
      <c r="AU43" s="1">
        <v>0</v>
      </c>
      <c r="AV43" s="1">
        <v>15868.8824885714</v>
      </c>
      <c r="AW43" s="1">
        <v>111082.177419999</v>
      </c>
      <c r="AX43" s="1">
        <v>7</v>
      </c>
      <c r="AY43" s="1">
        <v>14778.82258</v>
      </c>
      <c r="AZ43" s="1">
        <v>463.50714285714201</v>
      </c>
      <c r="BA43" s="1">
        <v>3244.55</v>
      </c>
      <c r="BB43" s="1">
        <v>7</v>
      </c>
      <c r="BC43" s="1">
        <v>332.18</v>
      </c>
      <c r="BD43" s="1">
        <v>0.38060249957266301</v>
      </c>
      <c r="BE43" s="1">
        <v>2.6642174970086399</v>
      </c>
      <c r="BF43" s="1">
        <v>7</v>
      </c>
      <c r="BG43" s="1">
        <v>0.34405847053759597</v>
      </c>
      <c r="BH43" s="1">
        <v>1643.53527007205</v>
      </c>
      <c r="BI43" s="1">
        <v>11504.746890504401</v>
      </c>
      <c r="BJ43" s="1">
        <v>7</v>
      </c>
      <c r="BK43" s="1">
        <v>732.36509385273405</v>
      </c>
      <c r="BL43" s="1">
        <v>1591.3852453648601</v>
      </c>
      <c r="BM43" s="1">
        <v>11139.696717553999</v>
      </c>
      <c r="BN43" s="1">
        <v>7</v>
      </c>
      <c r="BO43" s="1">
        <v>589.20004726083198</v>
      </c>
    </row>
    <row r="44" spans="2:67" x14ac:dyDescent="0.3">
      <c r="B44" s="1">
        <v>2</v>
      </c>
      <c r="C44" s="1">
        <v>2001</v>
      </c>
      <c r="D44" s="1">
        <v>6.4285714285714199</v>
      </c>
      <c r="E44" s="1">
        <v>90</v>
      </c>
      <c r="F44" s="1">
        <v>14</v>
      </c>
      <c r="G44" s="1">
        <v>6</v>
      </c>
      <c r="H44" s="1">
        <v>165</v>
      </c>
      <c r="I44" s="1">
        <v>2310</v>
      </c>
      <c r="J44" s="1">
        <v>14</v>
      </c>
      <c r="K44" s="1">
        <v>165</v>
      </c>
      <c r="L44" s="1">
        <v>3.2857142857142798</v>
      </c>
      <c r="M44" s="1">
        <v>46</v>
      </c>
      <c r="N44" s="1">
        <v>14</v>
      </c>
      <c r="O44" s="1">
        <v>3</v>
      </c>
      <c r="P44" s="1">
        <v>10273.0857142857</v>
      </c>
      <c r="Q44" s="1">
        <v>143823.20000000001</v>
      </c>
      <c r="R44" s="1">
        <v>14</v>
      </c>
      <c r="S44" s="1">
        <v>9826.2000000000007</v>
      </c>
      <c r="T44" s="1">
        <v>0.14285714285714199</v>
      </c>
      <c r="U44" s="1">
        <v>2</v>
      </c>
      <c r="V44" s="1">
        <v>14</v>
      </c>
      <c r="W44" s="1">
        <v>0</v>
      </c>
      <c r="X44" s="1">
        <v>0.78571428571428503</v>
      </c>
      <c r="Y44" s="1">
        <v>11</v>
      </c>
      <c r="Z44" s="1">
        <v>14</v>
      </c>
      <c r="AA44" s="1">
        <v>1</v>
      </c>
      <c r="AB44" s="1">
        <v>7.1428571428571397E-2</v>
      </c>
      <c r="AC44" s="1">
        <v>1</v>
      </c>
      <c r="AD44" s="1">
        <v>14</v>
      </c>
      <c r="AE44" s="1">
        <v>0</v>
      </c>
      <c r="AF44" s="1">
        <v>7.1428571428571397E-2</v>
      </c>
      <c r="AG44" s="1">
        <v>1</v>
      </c>
      <c r="AH44" s="1">
        <v>14</v>
      </c>
      <c r="AI44" s="1">
        <v>0</v>
      </c>
      <c r="AJ44" s="1">
        <v>7.1428571428571397E-2</v>
      </c>
      <c r="AK44" s="1">
        <v>1</v>
      </c>
      <c r="AL44" s="1">
        <v>14</v>
      </c>
      <c r="AM44" s="1">
        <v>0</v>
      </c>
      <c r="AN44" s="1">
        <v>0.85714285714285698</v>
      </c>
      <c r="AO44" s="1">
        <v>12</v>
      </c>
      <c r="AP44" s="1">
        <v>14</v>
      </c>
      <c r="AQ44" s="1">
        <v>1</v>
      </c>
      <c r="AR44" s="1">
        <v>0.35714285714285698</v>
      </c>
      <c r="AS44" s="1">
        <v>5</v>
      </c>
      <c r="AT44" s="1">
        <v>14</v>
      </c>
      <c r="AU44" s="1">
        <v>0</v>
      </c>
      <c r="AV44" s="1">
        <v>15057.2730421428</v>
      </c>
      <c r="AW44" s="1">
        <v>210801.82259</v>
      </c>
      <c r="AX44" s="1">
        <v>14</v>
      </c>
      <c r="AY44" s="1">
        <v>14638.580645</v>
      </c>
      <c r="AZ44" s="1">
        <v>586.06499999999903</v>
      </c>
      <c r="BA44" s="1">
        <v>8204.91</v>
      </c>
      <c r="BB44" s="1">
        <v>14</v>
      </c>
      <c r="BC44" s="1">
        <v>485.73500000000001</v>
      </c>
      <c r="BD44" s="1">
        <v>0.306222595327233</v>
      </c>
      <c r="BE44" s="1">
        <v>4.2871163345812597</v>
      </c>
      <c r="BF44" s="1">
        <v>14</v>
      </c>
      <c r="BG44" s="1">
        <v>0.29640327803322303</v>
      </c>
      <c r="BH44" s="1">
        <v>830.79561119748803</v>
      </c>
      <c r="BI44" s="1">
        <v>11631.138556764799</v>
      </c>
      <c r="BJ44" s="1">
        <v>14</v>
      </c>
      <c r="BK44" s="1">
        <v>367.072531513765</v>
      </c>
      <c r="BL44" s="1">
        <v>1482.27439792879</v>
      </c>
      <c r="BM44" s="1">
        <v>20751.8415710031</v>
      </c>
      <c r="BN44" s="1">
        <v>14</v>
      </c>
      <c r="BO44" s="1">
        <v>996.34628547339196</v>
      </c>
    </row>
    <row r="45" spans="2:67" x14ac:dyDescent="0.3">
      <c r="B45" s="1">
        <v>2</v>
      </c>
      <c r="C45" s="1">
        <v>2002</v>
      </c>
      <c r="D45" s="1">
        <v>6</v>
      </c>
      <c r="E45" s="1">
        <v>6</v>
      </c>
      <c r="F45" s="1">
        <v>1</v>
      </c>
      <c r="G45" s="1">
        <v>6</v>
      </c>
      <c r="H45" s="1">
        <v>165</v>
      </c>
      <c r="I45" s="1">
        <v>165</v>
      </c>
      <c r="J45" s="1">
        <v>1</v>
      </c>
      <c r="K45" s="1">
        <v>165</v>
      </c>
      <c r="L45" s="1">
        <v>3</v>
      </c>
      <c r="M45" s="1">
        <v>3</v>
      </c>
      <c r="N45" s="1">
        <v>1</v>
      </c>
      <c r="O45" s="1">
        <v>3</v>
      </c>
      <c r="P45" s="1">
        <v>11066.2</v>
      </c>
      <c r="Q45" s="1">
        <v>11066.2</v>
      </c>
      <c r="R45" s="1">
        <v>1</v>
      </c>
      <c r="S45" s="1">
        <v>11066.2</v>
      </c>
      <c r="T45" s="1">
        <v>0</v>
      </c>
      <c r="U45" s="1">
        <v>0</v>
      </c>
      <c r="V45" s="1">
        <v>1</v>
      </c>
      <c r="W45" s="1">
        <v>0</v>
      </c>
      <c r="X45" s="1">
        <v>1</v>
      </c>
      <c r="Y45" s="1">
        <v>1</v>
      </c>
      <c r="Z45" s="1">
        <v>1</v>
      </c>
      <c r="AA45" s="1">
        <v>1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1</v>
      </c>
      <c r="AI45" s="1">
        <v>0</v>
      </c>
      <c r="AJ45" s="1">
        <v>1</v>
      </c>
      <c r="AK45" s="1">
        <v>1</v>
      </c>
      <c r="AL45" s="1">
        <v>1</v>
      </c>
      <c r="AM45" s="1">
        <v>1</v>
      </c>
      <c r="AN45" s="1">
        <v>0</v>
      </c>
      <c r="AO45" s="1">
        <v>0</v>
      </c>
      <c r="AP45" s="1">
        <v>1</v>
      </c>
      <c r="AQ45" s="1">
        <v>0</v>
      </c>
      <c r="AR45" s="1">
        <v>1</v>
      </c>
      <c r="AS45" s="1">
        <v>1</v>
      </c>
      <c r="AT45" s="1">
        <v>1</v>
      </c>
      <c r="AU45" s="1">
        <v>1</v>
      </c>
      <c r="AV45" s="1">
        <v>13162.14516</v>
      </c>
      <c r="AW45" s="1">
        <v>13162.14516</v>
      </c>
      <c r="AX45" s="1">
        <v>1</v>
      </c>
      <c r="AY45" s="1">
        <v>13162.14516</v>
      </c>
      <c r="AZ45" s="1">
        <v>666.89</v>
      </c>
      <c r="BA45" s="1">
        <v>666.89</v>
      </c>
      <c r="BB45" s="1">
        <v>1</v>
      </c>
      <c r="BC45" s="1">
        <v>666.89</v>
      </c>
      <c r="BD45" s="1">
        <v>0.196281440291044</v>
      </c>
      <c r="BE45" s="1">
        <v>0.196281440291044</v>
      </c>
      <c r="BF45" s="1">
        <v>1</v>
      </c>
      <c r="BG45" s="1">
        <v>0.196281440291044</v>
      </c>
      <c r="BH45" s="1">
        <v>-1046.9845530784801</v>
      </c>
      <c r="BI45" s="1">
        <v>-1046.9845530784801</v>
      </c>
      <c r="BJ45" s="1">
        <v>1</v>
      </c>
      <c r="BK45" s="1">
        <v>-1046.9845530784801</v>
      </c>
      <c r="BL45" s="1">
        <v>2317.68785490036</v>
      </c>
      <c r="BM45" s="1">
        <v>2317.68785490036</v>
      </c>
      <c r="BN45" s="1">
        <v>1</v>
      </c>
      <c r="BO45" s="1">
        <v>2317.68785490036</v>
      </c>
    </row>
    <row r="46" spans="2:67" x14ac:dyDescent="0.3">
      <c r="B46" s="1">
        <v>2</v>
      </c>
      <c r="C46" s="1">
        <v>2015</v>
      </c>
      <c r="D46" s="1">
        <v>9</v>
      </c>
      <c r="E46" s="1">
        <v>9</v>
      </c>
      <c r="F46" s="1">
        <v>1</v>
      </c>
      <c r="G46" s="1">
        <v>9</v>
      </c>
      <c r="H46" s="1">
        <v>165</v>
      </c>
      <c r="I46" s="1">
        <v>165</v>
      </c>
      <c r="J46" s="1">
        <v>1</v>
      </c>
      <c r="K46" s="1">
        <v>165</v>
      </c>
      <c r="L46" s="1">
        <v>2</v>
      </c>
      <c r="M46" s="1">
        <v>2</v>
      </c>
      <c r="N46" s="1">
        <v>1</v>
      </c>
      <c r="O46" s="1">
        <v>2</v>
      </c>
      <c r="P46" s="1">
        <v>9825.2999999999993</v>
      </c>
      <c r="Q46" s="1">
        <v>9825.2999999999993</v>
      </c>
      <c r="R46" s="1">
        <v>1</v>
      </c>
      <c r="S46" s="1">
        <v>9825.2999999999993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1</v>
      </c>
      <c r="Z46" s="1">
        <v>1</v>
      </c>
      <c r="AA46" s="1">
        <v>1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1</v>
      </c>
      <c r="AM46" s="1">
        <v>0</v>
      </c>
      <c r="AN46" s="1">
        <v>1</v>
      </c>
      <c r="AO46" s="1">
        <v>1</v>
      </c>
      <c r="AP46" s="1">
        <v>1</v>
      </c>
      <c r="AQ46" s="1">
        <v>1</v>
      </c>
      <c r="AR46" s="1">
        <v>0</v>
      </c>
      <c r="AS46" s="1">
        <v>0</v>
      </c>
      <c r="AT46" s="1">
        <v>1</v>
      </c>
      <c r="AU46" s="1">
        <v>0</v>
      </c>
      <c r="AV46" s="1">
        <v>16298.41935</v>
      </c>
      <c r="AW46" s="1">
        <v>16298.41935</v>
      </c>
      <c r="AX46" s="1">
        <v>1</v>
      </c>
      <c r="AY46" s="1">
        <v>16298.41935</v>
      </c>
      <c r="AZ46" s="1">
        <v>0</v>
      </c>
      <c r="BA46" s="1">
        <v>0</v>
      </c>
      <c r="BB46" s="1">
        <v>1</v>
      </c>
      <c r="BC46" s="1">
        <v>0</v>
      </c>
      <c r="BD46" s="1">
        <v>0.52675618317513295</v>
      </c>
      <c r="BE46" s="1">
        <v>0.52675618317513295</v>
      </c>
      <c r="BF46" s="1">
        <v>1</v>
      </c>
      <c r="BG46" s="1">
        <v>0.52675618317513295</v>
      </c>
      <c r="BH46" s="1">
        <v>2056.22054904077</v>
      </c>
      <c r="BI46" s="1">
        <v>2056.22054904077</v>
      </c>
      <c r="BJ46" s="1">
        <v>1</v>
      </c>
      <c r="BK46" s="1">
        <v>2056.22054904077</v>
      </c>
      <c r="BL46" s="1">
        <v>977.52058341708596</v>
      </c>
      <c r="BM46" s="1">
        <v>977.52058341708596</v>
      </c>
      <c r="BN46" s="1">
        <v>1</v>
      </c>
      <c r="BO46" s="1">
        <v>977.52058341708596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E2D4-D916-4F27-B3FD-099E10DF9BB5}">
  <dimension ref="A1:BR46"/>
  <sheetViews>
    <sheetView zoomScale="70" zoomScaleNormal="70" workbookViewId="0">
      <selection activeCell="B9" sqref="B9"/>
    </sheetView>
  </sheetViews>
  <sheetFormatPr defaultRowHeight="16.5" x14ac:dyDescent="0.3"/>
  <cols>
    <col min="1" max="16384" width="9" style="1"/>
  </cols>
  <sheetData>
    <row r="1" spans="1:70" x14ac:dyDescent="0.3"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6</v>
      </c>
      <c r="X1" s="1" t="s">
        <v>6</v>
      </c>
      <c r="Y1" s="1" t="s">
        <v>6</v>
      </c>
      <c r="Z1" s="1" t="s">
        <v>6</v>
      </c>
      <c r="AA1" s="1" t="s">
        <v>7</v>
      </c>
      <c r="AB1" s="1" t="s">
        <v>7</v>
      </c>
      <c r="AC1" s="1" t="s">
        <v>7</v>
      </c>
      <c r="AD1" s="1" t="s">
        <v>7</v>
      </c>
      <c r="AE1" s="1" t="s">
        <v>8</v>
      </c>
      <c r="AF1" s="1" t="s">
        <v>8</v>
      </c>
      <c r="AG1" s="1" t="s">
        <v>8</v>
      </c>
      <c r="AH1" s="1" t="s">
        <v>8</v>
      </c>
      <c r="AI1" s="1" t="s">
        <v>9</v>
      </c>
      <c r="AJ1" s="1" t="s">
        <v>9</v>
      </c>
      <c r="AK1" s="1" t="s">
        <v>9</v>
      </c>
      <c r="AL1" s="1" t="s">
        <v>9</v>
      </c>
      <c r="AM1" s="1" t="s">
        <v>10</v>
      </c>
      <c r="AN1" s="1" t="s">
        <v>10</v>
      </c>
      <c r="AO1" s="1" t="s">
        <v>10</v>
      </c>
      <c r="AP1" s="1" t="s">
        <v>10</v>
      </c>
      <c r="AQ1" s="1" t="s">
        <v>11</v>
      </c>
      <c r="AR1" s="1" t="s">
        <v>11</v>
      </c>
      <c r="AS1" s="1" t="s">
        <v>11</v>
      </c>
      <c r="AT1" s="1" t="s">
        <v>11</v>
      </c>
      <c r="AU1" s="1" t="s">
        <v>12</v>
      </c>
      <c r="AV1" s="1" t="s">
        <v>12</v>
      </c>
      <c r="AW1" s="1" t="s">
        <v>12</v>
      </c>
      <c r="AX1" s="1" t="s">
        <v>12</v>
      </c>
      <c r="AY1" s="1" t="s">
        <v>13</v>
      </c>
      <c r="AZ1" s="1" t="s">
        <v>13</v>
      </c>
      <c r="BA1" s="1" t="s">
        <v>13</v>
      </c>
      <c r="BB1" s="1" t="s">
        <v>13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14</v>
      </c>
      <c r="BH1" s="1" t="s">
        <v>14</v>
      </c>
      <c r="BI1" s="1" t="s">
        <v>14</v>
      </c>
      <c r="BJ1" s="1" t="s">
        <v>14</v>
      </c>
      <c r="BK1" s="1" t="s">
        <v>15</v>
      </c>
      <c r="BL1" s="1" t="s">
        <v>15</v>
      </c>
      <c r="BM1" s="1" t="s">
        <v>15</v>
      </c>
      <c r="BN1" s="1" t="s">
        <v>15</v>
      </c>
      <c r="BO1" s="1" t="s">
        <v>16</v>
      </c>
      <c r="BP1" s="1" t="s">
        <v>16</v>
      </c>
      <c r="BQ1" s="1" t="s">
        <v>16</v>
      </c>
      <c r="BR1" s="1" t="s">
        <v>16</v>
      </c>
    </row>
    <row r="2" spans="1:70" x14ac:dyDescent="0.3">
      <c r="C2" s="1" t="s">
        <v>17</v>
      </c>
      <c r="D2" s="1" t="s">
        <v>18</v>
      </c>
      <c r="E2" s="1" t="s">
        <v>19</v>
      </c>
      <c r="F2" s="1" t="s">
        <v>21</v>
      </c>
      <c r="G2" s="1" t="s">
        <v>17</v>
      </c>
      <c r="H2" s="1" t="s">
        <v>18</v>
      </c>
      <c r="I2" s="1" t="s">
        <v>19</v>
      </c>
      <c r="J2" s="1" t="s">
        <v>21</v>
      </c>
      <c r="K2" s="1" t="s">
        <v>17</v>
      </c>
      <c r="L2" s="1" t="s">
        <v>18</v>
      </c>
      <c r="M2" s="1" t="s">
        <v>19</v>
      </c>
      <c r="N2" s="1" t="s">
        <v>21</v>
      </c>
      <c r="O2" s="1" t="s">
        <v>17</v>
      </c>
      <c r="P2" s="1" t="s">
        <v>18</v>
      </c>
      <c r="Q2" s="1" t="s">
        <v>19</v>
      </c>
      <c r="R2" s="1" t="s">
        <v>21</v>
      </c>
      <c r="S2" s="1" t="s">
        <v>17</v>
      </c>
      <c r="T2" s="1" t="s">
        <v>18</v>
      </c>
      <c r="U2" s="1" t="s">
        <v>19</v>
      </c>
      <c r="V2" s="1" t="s">
        <v>21</v>
      </c>
      <c r="W2" s="1" t="s">
        <v>17</v>
      </c>
      <c r="X2" s="1" t="s">
        <v>18</v>
      </c>
      <c r="Y2" s="1" t="s">
        <v>19</v>
      </c>
      <c r="Z2" s="1" t="s">
        <v>21</v>
      </c>
      <c r="AA2" s="1" t="s">
        <v>17</v>
      </c>
      <c r="AB2" s="1" t="s">
        <v>18</v>
      </c>
      <c r="AC2" s="1" t="s">
        <v>19</v>
      </c>
      <c r="AD2" s="1" t="s">
        <v>21</v>
      </c>
      <c r="AE2" s="1" t="s">
        <v>17</v>
      </c>
      <c r="AF2" s="1" t="s">
        <v>18</v>
      </c>
      <c r="AG2" s="1" t="s">
        <v>19</v>
      </c>
      <c r="AH2" s="1" t="s">
        <v>21</v>
      </c>
      <c r="AI2" s="1" t="s">
        <v>17</v>
      </c>
      <c r="AJ2" s="1" t="s">
        <v>18</v>
      </c>
      <c r="AK2" s="1" t="s">
        <v>19</v>
      </c>
      <c r="AL2" s="1" t="s">
        <v>21</v>
      </c>
      <c r="AM2" s="1" t="s">
        <v>17</v>
      </c>
      <c r="AN2" s="1" t="s">
        <v>18</v>
      </c>
      <c r="AO2" s="1" t="s">
        <v>19</v>
      </c>
      <c r="AP2" s="1" t="s">
        <v>21</v>
      </c>
      <c r="AQ2" s="1" t="s">
        <v>17</v>
      </c>
      <c r="AR2" s="1" t="s">
        <v>18</v>
      </c>
      <c r="AS2" s="1" t="s">
        <v>19</v>
      </c>
      <c r="AT2" s="1" t="s">
        <v>21</v>
      </c>
      <c r="AU2" s="1" t="s">
        <v>17</v>
      </c>
      <c r="AV2" s="1" t="s">
        <v>18</v>
      </c>
      <c r="AW2" s="1" t="s">
        <v>19</v>
      </c>
      <c r="AX2" s="1" t="s">
        <v>21</v>
      </c>
      <c r="AY2" s="1" t="s">
        <v>17</v>
      </c>
      <c r="AZ2" s="1" t="s">
        <v>18</v>
      </c>
      <c r="BA2" s="1" t="s">
        <v>19</v>
      </c>
      <c r="BB2" s="1" t="s">
        <v>21</v>
      </c>
      <c r="BC2" s="1" t="s">
        <v>17</v>
      </c>
      <c r="BD2" s="1" t="s">
        <v>18</v>
      </c>
      <c r="BE2" s="1" t="s">
        <v>19</v>
      </c>
      <c r="BF2" s="1" t="s">
        <v>21</v>
      </c>
      <c r="BG2" s="1" t="s">
        <v>17</v>
      </c>
      <c r="BH2" s="1" t="s">
        <v>18</v>
      </c>
      <c r="BI2" s="1" t="s">
        <v>19</v>
      </c>
      <c r="BJ2" s="1" t="s">
        <v>21</v>
      </c>
      <c r="BK2" s="1" t="s">
        <v>17</v>
      </c>
      <c r="BL2" s="1" t="s">
        <v>18</v>
      </c>
      <c r="BM2" s="1" t="s">
        <v>19</v>
      </c>
      <c r="BN2" s="1" t="s">
        <v>21</v>
      </c>
      <c r="BO2" s="1" t="s">
        <v>17</v>
      </c>
      <c r="BP2" s="1" t="s">
        <v>18</v>
      </c>
      <c r="BQ2" s="1" t="s">
        <v>19</v>
      </c>
      <c r="BR2" s="1" t="s">
        <v>21</v>
      </c>
    </row>
    <row r="3" spans="1:70" x14ac:dyDescent="0.3">
      <c r="A3" s="1" t="s">
        <v>22</v>
      </c>
      <c r="B3" s="1" t="s">
        <v>4</v>
      </c>
    </row>
    <row r="4" spans="1:70" x14ac:dyDescent="0.3">
      <c r="A4" s="1">
        <v>0</v>
      </c>
      <c r="B4" s="1">
        <v>1980</v>
      </c>
      <c r="C4" s="1">
        <v>2</v>
      </c>
      <c r="D4" s="1">
        <v>12</v>
      </c>
      <c r="E4" s="1">
        <v>6</v>
      </c>
      <c r="F4" s="1">
        <v>2</v>
      </c>
      <c r="G4" s="1">
        <v>205</v>
      </c>
      <c r="H4" s="1">
        <v>1230</v>
      </c>
      <c r="I4" s="1">
        <v>6</v>
      </c>
      <c r="J4" s="1">
        <v>205</v>
      </c>
      <c r="K4" s="1">
        <v>2.5</v>
      </c>
      <c r="L4" s="1">
        <v>15</v>
      </c>
      <c r="M4" s="1">
        <v>6</v>
      </c>
      <c r="N4" s="1">
        <v>2.5</v>
      </c>
      <c r="O4" s="1">
        <v>7504.9</v>
      </c>
      <c r="P4" s="1">
        <v>45029.4</v>
      </c>
      <c r="Q4" s="1">
        <v>6</v>
      </c>
      <c r="R4" s="1">
        <v>7058</v>
      </c>
      <c r="S4" s="1">
        <v>0</v>
      </c>
      <c r="T4" s="1">
        <v>0</v>
      </c>
      <c r="U4" s="1">
        <v>6</v>
      </c>
      <c r="V4" s="1">
        <v>0</v>
      </c>
      <c r="W4" s="1">
        <v>0.83333333333333304</v>
      </c>
      <c r="X4" s="1">
        <v>5</v>
      </c>
      <c r="Y4" s="1">
        <v>6</v>
      </c>
      <c r="Z4" s="1">
        <v>1</v>
      </c>
      <c r="AA4" s="1">
        <v>0.16666666666666599</v>
      </c>
      <c r="AB4" s="1">
        <v>1</v>
      </c>
      <c r="AC4" s="1">
        <v>6</v>
      </c>
      <c r="AD4" s="1">
        <v>0</v>
      </c>
      <c r="AE4" s="1">
        <v>0.5</v>
      </c>
      <c r="AF4" s="1">
        <v>3</v>
      </c>
      <c r="AG4" s="1">
        <v>6</v>
      </c>
      <c r="AH4" s="1">
        <v>0.5</v>
      </c>
      <c r="AI4" s="1">
        <v>0</v>
      </c>
      <c r="AJ4" s="1">
        <v>0</v>
      </c>
      <c r="AK4" s="1">
        <v>6</v>
      </c>
      <c r="AL4" s="1">
        <v>0</v>
      </c>
      <c r="AM4" s="1">
        <v>0.5</v>
      </c>
      <c r="AN4" s="1">
        <v>3</v>
      </c>
      <c r="AO4" s="1">
        <v>6</v>
      </c>
      <c r="AP4" s="1">
        <v>0.5</v>
      </c>
      <c r="AQ4" s="1">
        <v>0.66666666666666596</v>
      </c>
      <c r="AR4" s="1">
        <v>4</v>
      </c>
      <c r="AS4" s="1">
        <v>6</v>
      </c>
      <c r="AT4" s="1">
        <v>1</v>
      </c>
      <c r="AU4" s="1">
        <v>31579.381718333301</v>
      </c>
      <c r="AV4" s="1">
        <v>189476.29031000001</v>
      </c>
      <c r="AW4" s="1">
        <v>6</v>
      </c>
      <c r="AX4" s="1">
        <v>28046.89516</v>
      </c>
      <c r="AY4" s="1">
        <v>188.69499999999999</v>
      </c>
      <c r="AZ4" s="1">
        <v>1132.17</v>
      </c>
      <c r="BA4" s="1">
        <v>6</v>
      </c>
      <c r="BB4" s="1">
        <v>140.875</v>
      </c>
      <c r="BC4" s="1">
        <v>1.1666666666666601</v>
      </c>
      <c r="BD4" s="1">
        <v>7</v>
      </c>
      <c r="BE4" s="1">
        <v>6</v>
      </c>
      <c r="BF4" s="1">
        <v>1</v>
      </c>
      <c r="BG4" s="1">
        <v>0.515816821446621</v>
      </c>
      <c r="BH4" s="1">
        <v>3.0949009286797202</v>
      </c>
      <c r="BI4" s="1">
        <v>6</v>
      </c>
      <c r="BJ4" s="1">
        <v>0.53745594597742596</v>
      </c>
      <c r="BK4" s="1">
        <v>17288.5487135863</v>
      </c>
      <c r="BL4" s="1">
        <v>103731.29228151801</v>
      </c>
      <c r="BM4" s="1">
        <v>6</v>
      </c>
      <c r="BN4" s="1">
        <v>13762.7042357384</v>
      </c>
      <c r="BO4" s="1">
        <v>-1644.9735232502601</v>
      </c>
      <c r="BP4" s="1">
        <v>-9869.8411395016101</v>
      </c>
      <c r="BQ4" s="1">
        <v>6</v>
      </c>
      <c r="BR4" s="1">
        <v>-2053.1763754685899</v>
      </c>
    </row>
    <row r="5" spans="1:70" x14ac:dyDescent="0.3">
      <c r="A5" s="1">
        <v>0</v>
      </c>
      <c r="B5" s="1">
        <v>1982</v>
      </c>
      <c r="C5" s="1">
        <v>2</v>
      </c>
      <c r="D5" s="1">
        <v>8</v>
      </c>
      <c r="E5" s="1">
        <v>4</v>
      </c>
      <c r="F5" s="1">
        <v>2</v>
      </c>
      <c r="G5" s="1">
        <v>205</v>
      </c>
      <c r="H5" s="1">
        <v>820</v>
      </c>
      <c r="I5" s="1">
        <v>4</v>
      </c>
      <c r="J5" s="1">
        <v>205</v>
      </c>
      <c r="K5" s="1">
        <v>2</v>
      </c>
      <c r="L5" s="1">
        <v>8</v>
      </c>
      <c r="M5" s="1">
        <v>4</v>
      </c>
      <c r="N5" s="1">
        <v>2</v>
      </c>
      <c r="O5" s="1">
        <v>7386.75</v>
      </c>
      <c r="P5" s="1">
        <v>29547</v>
      </c>
      <c r="Q5" s="1">
        <v>4</v>
      </c>
      <c r="R5" s="1">
        <v>6921.5</v>
      </c>
      <c r="S5" s="1">
        <v>0.25</v>
      </c>
      <c r="T5" s="1">
        <v>1</v>
      </c>
      <c r="U5" s="1">
        <v>4</v>
      </c>
      <c r="V5" s="1">
        <v>0</v>
      </c>
      <c r="W5" s="1">
        <v>0.75</v>
      </c>
      <c r="X5" s="1">
        <v>3</v>
      </c>
      <c r="Y5" s="1">
        <v>4</v>
      </c>
      <c r="Z5" s="1">
        <v>1</v>
      </c>
      <c r="AA5" s="1">
        <v>0</v>
      </c>
      <c r="AB5" s="1">
        <v>0</v>
      </c>
      <c r="AC5" s="1">
        <v>4</v>
      </c>
      <c r="AD5" s="1">
        <v>0</v>
      </c>
      <c r="AE5" s="1">
        <v>0</v>
      </c>
      <c r="AF5" s="1">
        <v>0</v>
      </c>
      <c r="AG5" s="1">
        <v>4</v>
      </c>
      <c r="AH5" s="1">
        <v>0</v>
      </c>
      <c r="AI5" s="1">
        <v>0</v>
      </c>
      <c r="AJ5" s="1">
        <v>0</v>
      </c>
      <c r="AK5" s="1">
        <v>4</v>
      </c>
      <c r="AL5" s="1">
        <v>0</v>
      </c>
      <c r="AM5" s="1">
        <v>1</v>
      </c>
      <c r="AN5" s="1">
        <v>4</v>
      </c>
      <c r="AO5" s="1">
        <v>4</v>
      </c>
      <c r="AP5" s="1">
        <v>1</v>
      </c>
      <c r="AQ5" s="1">
        <v>0.75</v>
      </c>
      <c r="AR5" s="1">
        <v>3</v>
      </c>
      <c r="AS5" s="1">
        <v>4</v>
      </c>
      <c r="AT5" s="1">
        <v>1</v>
      </c>
      <c r="AU5" s="1">
        <v>49787.250002499997</v>
      </c>
      <c r="AV5" s="1">
        <v>199149.00000999999</v>
      </c>
      <c r="AW5" s="1">
        <v>4</v>
      </c>
      <c r="AX5" s="1">
        <v>45747.629034999998</v>
      </c>
      <c r="AY5" s="1">
        <v>167.38749999999999</v>
      </c>
      <c r="AZ5" s="1">
        <v>669.55</v>
      </c>
      <c r="BA5" s="1">
        <v>4</v>
      </c>
      <c r="BB5" s="1">
        <v>187.22499999999999</v>
      </c>
      <c r="BC5" s="1">
        <v>1</v>
      </c>
      <c r="BD5" s="1">
        <v>4</v>
      </c>
      <c r="BE5" s="1">
        <v>4</v>
      </c>
      <c r="BF5" s="1">
        <v>1</v>
      </c>
      <c r="BG5" s="1">
        <v>0.436605932117479</v>
      </c>
      <c r="BH5" s="1">
        <v>1.74642372846991</v>
      </c>
      <c r="BI5" s="1">
        <v>4</v>
      </c>
      <c r="BJ5" s="1">
        <v>0.49413472404694497</v>
      </c>
      <c r="BK5" s="1">
        <v>35489.026306561696</v>
      </c>
      <c r="BL5" s="1">
        <v>141956.105226246</v>
      </c>
      <c r="BM5" s="1">
        <v>4</v>
      </c>
      <c r="BN5" s="1">
        <v>31440.880526615401</v>
      </c>
      <c r="BO5" s="1">
        <v>-2141.0572782188501</v>
      </c>
      <c r="BP5" s="1">
        <v>-8564.2291128754096</v>
      </c>
      <c r="BQ5" s="1">
        <v>4</v>
      </c>
      <c r="BR5" s="1">
        <v>-2522.9606160598</v>
      </c>
    </row>
    <row r="6" spans="1:70" x14ac:dyDescent="0.3">
      <c r="A6" s="1">
        <v>0</v>
      </c>
      <c r="B6" s="1">
        <v>1983</v>
      </c>
      <c r="C6" s="1">
        <v>2</v>
      </c>
      <c r="D6" s="1">
        <v>24</v>
      </c>
      <c r="E6" s="1">
        <v>12</v>
      </c>
      <c r="F6" s="1">
        <v>2</v>
      </c>
      <c r="G6" s="1">
        <v>205</v>
      </c>
      <c r="H6" s="1">
        <v>2460</v>
      </c>
      <c r="I6" s="1">
        <v>12</v>
      </c>
      <c r="J6" s="1">
        <v>205</v>
      </c>
      <c r="K6" s="1">
        <v>2.0833333333333299</v>
      </c>
      <c r="L6" s="1">
        <v>25</v>
      </c>
      <c r="M6" s="1">
        <v>12</v>
      </c>
      <c r="N6" s="1">
        <v>2</v>
      </c>
      <c r="O6" s="1">
        <v>7744.3333333333303</v>
      </c>
      <c r="P6" s="1">
        <v>92932</v>
      </c>
      <c r="Q6" s="1">
        <v>12</v>
      </c>
      <c r="R6" s="1">
        <v>6822.5</v>
      </c>
      <c r="S6" s="1">
        <v>8.3333333333333301E-2</v>
      </c>
      <c r="T6" s="1">
        <v>1</v>
      </c>
      <c r="U6" s="1">
        <v>12</v>
      </c>
      <c r="V6" s="1">
        <v>0</v>
      </c>
      <c r="W6" s="1">
        <v>0.91666666666666596</v>
      </c>
      <c r="X6" s="1">
        <v>11</v>
      </c>
      <c r="Y6" s="1">
        <v>12</v>
      </c>
      <c r="Z6" s="1">
        <v>1</v>
      </c>
      <c r="AA6" s="1">
        <v>0</v>
      </c>
      <c r="AB6" s="1">
        <v>0</v>
      </c>
      <c r="AC6" s="1">
        <v>12</v>
      </c>
      <c r="AD6" s="1">
        <v>0</v>
      </c>
      <c r="AE6" s="1">
        <v>8.3333333333333301E-2</v>
      </c>
      <c r="AF6" s="1">
        <v>1</v>
      </c>
      <c r="AG6" s="1">
        <v>12</v>
      </c>
      <c r="AH6" s="1">
        <v>0</v>
      </c>
      <c r="AI6" s="1">
        <v>0</v>
      </c>
      <c r="AJ6" s="1">
        <v>0</v>
      </c>
      <c r="AK6" s="1">
        <v>12</v>
      </c>
      <c r="AL6" s="1">
        <v>0</v>
      </c>
      <c r="AM6" s="1">
        <v>0.91666666666666596</v>
      </c>
      <c r="AN6" s="1">
        <v>11</v>
      </c>
      <c r="AO6" s="1">
        <v>12</v>
      </c>
      <c r="AP6" s="1">
        <v>1</v>
      </c>
      <c r="AQ6" s="1">
        <v>0.5</v>
      </c>
      <c r="AR6" s="1">
        <v>6</v>
      </c>
      <c r="AS6" s="1">
        <v>12</v>
      </c>
      <c r="AT6" s="1">
        <v>0.5</v>
      </c>
      <c r="AU6" s="1">
        <v>21237.4502675</v>
      </c>
      <c r="AV6" s="1">
        <v>254849.40320999999</v>
      </c>
      <c r="AW6" s="1">
        <v>12</v>
      </c>
      <c r="AX6" s="1">
        <v>18144.0241949999</v>
      </c>
      <c r="AY6" s="1">
        <v>163.416666666666</v>
      </c>
      <c r="AZ6" s="1">
        <v>1960.99999999999</v>
      </c>
      <c r="BA6" s="1">
        <v>12</v>
      </c>
      <c r="BB6" s="1">
        <v>148.76</v>
      </c>
      <c r="BC6" s="1">
        <v>1.6666666666666601</v>
      </c>
      <c r="BD6" s="1">
        <v>20</v>
      </c>
      <c r="BE6" s="1">
        <v>12</v>
      </c>
      <c r="BF6" s="1">
        <v>2</v>
      </c>
      <c r="BG6" s="1">
        <v>0.42472413979873003</v>
      </c>
      <c r="BH6" s="1">
        <v>5.0966896775847603</v>
      </c>
      <c r="BI6" s="1">
        <v>12</v>
      </c>
      <c r="BJ6" s="1">
        <v>0.47957787636690102</v>
      </c>
      <c r="BK6" s="1">
        <v>6953.8772318433303</v>
      </c>
      <c r="BL6" s="1">
        <v>83446.526782119894</v>
      </c>
      <c r="BM6" s="1">
        <v>12</v>
      </c>
      <c r="BN6" s="1">
        <v>3852.1114464368302</v>
      </c>
      <c r="BO6" s="1">
        <v>-1193.21355590037</v>
      </c>
      <c r="BP6" s="1">
        <v>-14318.5626708044</v>
      </c>
      <c r="BQ6" s="1">
        <v>12</v>
      </c>
      <c r="BR6" s="1">
        <v>-1927.8705635675799</v>
      </c>
    </row>
    <row r="7" spans="1:70" x14ac:dyDescent="0.3">
      <c r="A7" s="1">
        <v>0</v>
      </c>
      <c r="B7" s="1">
        <v>1984</v>
      </c>
      <c r="C7" s="1">
        <v>2</v>
      </c>
      <c r="D7" s="1">
        <v>28</v>
      </c>
      <c r="E7" s="1">
        <v>14</v>
      </c>
      <c r="F7" s="1">
        <v>2</v>
      </c>
      <c r="G7" s="1">
        <v>205</v>
      </c>
      <c r="H7" s="1">
        <v>2870</v>
      </c>
      <c r="I7" s="1">
        <v>14</v>
      </c>
      <c r="J7" s="1">
        <v>205</v>
      </c>
      <c r="K7" s="1">
        <v>2.2857142857142798</v>
      </c>
      <c r="L7" s="1">
        <v>32</v>
      </c>
      <c r="M7" s="1">
        <v>14</v>
      </c>
      <c r="N7" s="1">
        <v>2</v>
      </c>
      <c r="O7" s="1">
        <v>8022.1428571428496</v>
      </c>
      <c r="P7" s="1">
        <v>112310</v>
      </c>
      <c r="Q7" s="1">
        <v>14</v>
      </c>
      <c r="R7" s="1">
        <v>6834</v>
      </c>
      <c r="S7" s="1">
        <v>0.28571428571428498</v>
      </c>
      <c r="T7" s="1">
        <v>4</v>
      </c>
      <c r="U7" s="1">
        <v>14</v>
      </c>
      <c r="V7" s="1">
        <v>0</v>
      </c>
      <c r="W7" s="1">
        <v>0.64285714285714202</v>
      </c>
      <c r="X7" s="1">
        <v>9</v>
      </c>
      <c r="Y7" s="1">
        <v>14</v>
      </c>
      <c r="Z7" s="1">
        <v>1</v>
      </c>
      <c r="AA7" s="1">
        <v>7.1428571428571397E-2</v>
      </c>
      <c r="AB7" s="1">
        <v>1</v>
      </c>
      <c r="AC7" s="1">
        <v>14</v>
      </c>
      <c r="AD7" s="1">
        <v>0</v>
      </c>
      <c r="AE7" s="1">
        <v>0.28571428571428498</v>
      </c>
      <c r="AF7" s="1">
        <v>4</v>
      </c>
      <c r="AG7" s="1">
        <v>14</v>
      </c>
      <c r="AH7" s="1">
        <v>0</v>
      </c>
      <c r="AI7" s="1">
        <v>0</v>
      </c>
      <c r="AJ7" s="1">
        <v>0</v>
      </c>
      <c r="AK7" s="1">
        <v>14</v>
      </c>
      <c r="AL7" s="1">
        <v>0</v>
      </c>
      <c r="AM7" s="1">
        <v>0.71428571428571397</v>
      </c>
      <c r="AN7" s="1">
        <v>10</v>
      </c>
      <c r="AO7" s="1">
        <v>14</v>
      </c>
      <c r="AP7" s="1">
        <v>1</v>
      </c>
      <c r="AQ7" s="1">
        <v>0.42857142857142799</v>
      </c>
      <c r="AR7" s="1">
        <v>6</v>
      </c>
      <c r="AS7" s="1">
        <v>14</v>
      </c>
      <c r="AT7" s="1">
        <v>0</v>
      </c>
      <c r="AU7" s="1">
        <v>30851.5714615</v>
      </c>
      <c r="AV7" s="1">
        <v>431922.00046100002</v>
      </c>
      <c r="AW7" s="1">
        <v>14</v>
      </c>
      <c r="AX7" s="1">
        <v>24111.8629</v>
      </c>
      <c r="AY7" s="1">
        <v>193.508571428571</v>
      </c>
      <c r="AZ7" s="1">
        <v>2709.1199999999899</v>
      </c>
      <c r="BA7" s="1">
        <v>14</v>
      </c>
      <c r="BB7" s="1">
        <v>173.19</v>
      </c>
      <c r="BC7" s="1">
        <v>1.4285714285714199</v>
      </c>
      <c r="BD7" s="1">
        <v>20</v>
      </c>
      <c r="BE7" s="1">
        <v>14</v>
      </c>
      <c r="BF7" s="1">
        <v>1.5</v>
      </c>
      <c r="BG7" s="1">
        <v>0.47941973620867101</v>
      </c>
      <c r="BH7" s="1">
        <v>6.7118763069213996</v>
      </c>
      <c r="BI7" s="1">
        <v>14</v>
      </c>
      <c r="BJ7" s="1">
        <v>0.53100024401980395</v>
      </c>
      <c r="BK7" s="1">
        <v>16571.3964469647</v>
      </c>
      <c r="BL7" s="1">
        <v>231999.55025750599</v>
      </c>
      <c r="BM7" s="1">
        <v>14</v>
      </c>
      <c r="BN7" s="1">
        <v>9795.9660427498293</v>
      </c>
      <c r="BO7" s="1">
        <v>-1113.28214941231</v>
      </c>
      <c r="BP7" s="1">
        <v>-15585.9500917724</v>
      </c>
      <c r="BQ7" s="1">
        <v>14</v>
      </c>
      <c r="BR7" s="1">
        <v>-2317.0150549690202</v>
      </c>
    </row>
    <row r="8" spans="1:70" x14ac:dyDescent="0.3">
      <c r="A8" s="1">
        <v>0</v>
      </c>
      <c r="B8" s="1">
        <v>1985</v>
      </c>
      <c r="C8" s="1">
        <v>3</v>
      </c>
      <c r="D8" s="1">
        <v>3</v>
      </c>
      <c r="E8" s="1">
        <v>1</v>
      </c>
      <c r="F8" s="1">
        <v>3</v>
      </c>
      <c r="G8" s="1">
        <v>205</v>
      </c>
      <c r="H8" s="1">
        <v>205</v>
      </c>
      <c r="I8" s="1">
        <v>1</v>
      </c>
      <c r="J8" s="1">
        <v>205</v>
      </c>
      <c r="K8" s="1">
        <v>3</v>
      </c>
      <c r="L8" s="1">
        <v>3</v>
      </c>
      <c r="M8" s="1">
        <v>1</v>
      </c>
      <c r="N8" s="1">
        <v>3</v>
      </c>
      <c r="O8" s="1">
        <v>17268.900000000001</v>
      </c>
      <c r="P8" s="1">
        <v>17268.900000000001</v>
      </c>
      <c r="Q8" s="1">
        <v>1</v>
      </c>
      <c r="R8" s="1">
        <v>17268.900000000001</v>
      </c>
      <c r="S8" s="1">
        <v>0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1</v>
      </c>
      <c r="AH8" s="1">
        <v>0</v>
      </c>
      <c r="AI8" s="1">
        <v>0</v>
      </c>
      <c r="AJ8" s="1">
        <v>0</v>
      </c>
      <c r="AK8" s="1">
        <v>1</v>
      </c>
      <c r="AL8" s="1">
        <v>0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46769.338710000004</v>
      </c>
      <c r="AV8" s="1">
        <v>46769.338710000004</v>
      </c>
      <c r="AW8" s="1">
        <v>1</v>
      </c>
      <c r="AX8" s="1">
        <v>46769.338710000004</v>
      </c>
      <c r="AY8" s="1">
        <v>7726.19</v>
      </c>
      <c r="AZ8" s="1">
        <v>7726.19</v>
      </c>
      <c r="BA8" s="1">
        <v>1</v>
      </c>
      <c r="BB8" s="1">
        <v>7726.19</v>
      </c>
      <c r="BC8" s="1">
        <v>1</v>
      </c>
      <c r="BD8" s="1">
        <v>1</v>
      </c>
      <c r="BE8" s="1">
        <v>1</v>
      </c>
      <c r="BF8" s="1">
        <v>1</v>
      </c>
      <c r="BG8" s="1">
        <v>0.47026067168193297</v>
      </c>
      <c r="BH8" s="1">
        <v>0.47026067168193297</v>
      </c>
      <c r="BI8" s="1">
        <v>1</v>
      </c>
      <c r="BJ8" s="1">
        <v>0.47026067168193297</v>
      </c>
      <c r="BK8" s="1">
        <v>32753.092560965801</v>
      </c>
      <c r="BL8" s="1">
        <v>32753.092560965801</v>
      </c>
      <c r="BM8" s="1">
        <v>1</v>
      </c>
      <c r="BN8" s="1">
        <v>32753.092560965801</v>
      </c>
      <c r="BO8" s="1">
        <v>8199.9589947980603</v>
      </c>
      <c r="BP8" s="1">
        <v>8199.9589947980603</v>
      </c>
      <c r="BQ8" s="1">
        <v>1</v>
      </c>
      <c r="BR8" s="1">
        <v>8199.9589947980603</v>
      </c>
    </row>
    <row r="9" spans="1:70" s="2" customFormat="1" x14ac:dyDescent="0.3">
      <c r="A9" s="2">
        <v>1</v>
      </c>
      <c r="B9" s="2">
        <v>1980</v>
      </c>
      <c r="C9" s="2">
        <v>2</v>
      </c>
      <c r="D9" s="2">
        <v>4</v>
      </c>
      <c r="E9" s="2">
        <v>2</v>
      </c>
      <c r="F9" s="2">
        <v>2</v>
      </c>
      <c r="G9" s="2">
        <v>130</v>
      </c>
      <c r="H9" s="2">
        <v>260</v>
      </c>
      <c r="I9" s="2">
        <v>2</v>
      </c>
      <c r="J9" s="2">
        <v>130</v>
      </c>
      <c r="K9" s="2">
        <v>1.5</v>
      </c>
      <c r="L9" s="2">
        <v>3</v>
      </c>
      <c r="M9" s="2">
        <v>2</v>
      </c>
      <c r="N9" s="2">
        <v>1.5</v>
      </c>
      <c r="O9" s="2">
        <v>1813</v>
      </c>
      <c r="P9" s="2">
        <v>3626</v>
      </c>
      <c r="Q9" s="2">
        <v>2</v>
      </c>
      <c r="R9" s="2">
        <v>1813</v>
      </c>
      <c r="S9" s="2">
        <v>0</v>
      </c>
      <c r="T9" s="2">
        <v>0</v>
      </c>
      <c r="U9" s="2">
        <v>2</v>
      </c>
      <c r="V9" s="2">
        <v>0</v>
      </c>
      <c r="W9" s="2">
        <v>1</v>
      </c>
      <c r="X9" s="2">
        <v>2</v>
      </c>
      <c r="Y9" s="2">
        <v>2</v>
      </c>
      <c r="Z9" s="2">
        <v>1</v>
      </c>
      <c r="AA9" s="2">
        <v>0</v>
      </c>
      <c r="AB9" s="2">
        <v>0</v>
      </c>
      <c r="AC9" s="2">
        <v>2</v>
      </c>
      <c r="AD9" s="2">
        <v>0</v>
      </c>
      <c r="AE9" s="2">
        <v>1</v>
      </c>
      <c r="AF9" s="2">
        <v>2</v>
      </c>
      <c r="AG9" s="2">
        <v>2</v>
      </c>
      <c r="AH9" s="2">
        <v>1</v>
      </c>
      <c r="AI9" s="2">
        <v>0</v>
      </c>
      <c r="AJ9" s="2">
        <v>0</v>
      </c>
      <c r="AK9" s="2">
        <v>2</v>
      </c>
      <c r="AL9" s="2">
        <v>0</v>
      </c>
      <c r="AM9" s="2">
        <v>0</v>
      </c>
      <c r="AN9" s="2">
        <v>0</v>
      </c>
      <c r="AO9" s="2">
        <v>2</v>
      </c>
      <c r="AP9" s="2">
        <v>0</v>
      </c>
      <c r="AQ9" s="2">
        <v>0</v>
      </c>
      <c r="AR9" s="2">
        <v>0</v>
      </c>
      <c r="AS9" s="2">
        <v>2</v>
      </c>
      <c r="AT9" s="2">
        <v>0</v>
      </c>
      <c r="AU9" s="2">
        <v>2277.4435484999999</v>
      </c>
      <c r="AV9" s="2">
        <v>4554.8870969999998</v>
      </c>
      <c r="AW9" s="2">
        <v>2</v>
      </c>
      <c r="AX9" s="2">
        <v>2277.4435484999999</v>
      </c>
      <c r="AY9" s="2">
        <v>0</v>
      </c>
      <c r="AZ9" s="2">
        <v>0</v>
      </c>
      <c r="BA9" s="2">
        <v>2</v>
      </c>
      <c r="BB9" s="2">
        <v>0</v>
      </c>
      <c r="BC9" s="2">
        <v>0</v>
      </c>
      <c r="BD9" s="2">
        <v>0</v>
      </c>
      <c r="BE9" s="2">
        <v>2</v>
      </c>
      <c r="BF9" s="2">
        <v>0</v>
      </c>
      <c r="BG9" s="2">
        <v>0.49317605761992001</v>
      </c>
      <c r="BH9" s="2">
        <v>0.98635211523984101</v>
      </c>
      <c r="BI9" s="2">
        <v>2</v>
      </c>
      <c r="BJ9" s="2">
        <v>0.49317605761992001</v>
      </c>
      <c r="BK9" s="2">
        <v>-12122.446813296299</v>
      </c>
      <c r="BL9" s="2">
        <v>-24244.8936265927</v>
      </c>
      <c r="BM9" s="2">
        <v>2</v>
      </c>
      <c r="BN9" s="2">
        <v>-12122.446813296299</v>
      </c>
      <c r="BO9" s="2">
        <v>-6730.8095829102203</v>
      </c>
      <c r="BP9" s="2">
        <v>-13461.619165820401</v>
      </c>
      <c r="BQ9" s="2">
        <v>2</v>
      </c>
      <c r="BR9" s="2">
        <v>-6730.8095829102203</v>
      </c>
    </row>
    <row r="10" spans="1:70" s="2" customFormat="1" x14ac:dyDescent="0.3">
      <c r="A10" s="2">
        <v>1</v>
      </c>
      <c r="B10" s="2">
        <v>1992</v>
      </c>
      <c r="C10" s="2">
        <v>2</v>
      </c>
      <c r="D10" s="2">
        <v>2</v>
      </c>
      <c r="E10" s="2">
        <v>1</v>
      </c>
      <c r="F10" s="2">
        <v>2</v>
      </c>
      <c r="G10" s="2">
        <v>165</v>
      </c>
      <c r="H10" s="2">
        <v>165</v>
      </c>
      <c r="I10" s="2">
        <v>1</v>
      </c>
      <c r="J10" s="2">
        <v>165</v>
      </c>
      <c r="K10" s="2">
        <v>5</v>
      </c>
      <c r="L10" s="2">
        <v>5</v>
      </c>
      <c r="M10" s="2">
        <v>1</v>
      </c>
      <c r="N10" s="2">
        <v>5</v>
      </c>
      <c r="O10" s="2">
        <v>4496.8999999999996</v>
      </c>
      <c r="P10" s="2">
        <v>4496.8999999999996</v>
      </c>
      <c r="Q10" s="2">
        <v>1</v>
      </c>
      <c r="R10" s="2">
        <v>4496.8999999999996</v>
      </c>
      <c r="S10" s="2">
        <v>0</v>
      </c>
      <c r="T10" s="2">
        <v>0</v>
      </c>
      <c r="U10" s="2">
        <v>1</v>
      </c>
      <c r="V10" s="2">
        <v>0</v>
      </c>
      <c r="W10" s="2">
        <v>1</v>
      </c>
      <c r="X10" s="2">
        <v>1</v>
      </c>
      <c r="Y10" s="2">
        <v>1</v>
      </c>
      <c r="Z10" s="2">
        <v>1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1218.3225809999999</v>
      </c>
      <c r="AV10" s="2">
        <v>1218.3225809999999</v>
      </c>
      <c r="AW10" s="2">
        <v>1</v>
      </c>
      <c r="AX10" s="2">
        <v>1218.3225809999999</v>
      </c>
      <c r="AY10" s="2">
        <v>0</v>
      </c>
      <c r="AZ10" s="2">
        <v>0</v>
      </c>
      <c r="BA10" s="2">
        <v>1</v>
      </c>
      <c r="BB10" s="2">
        <v>0</v>
      </c>
      <c r="BC10" s="2">
        <v>0</v>
      </c>
      <c r="BD10" s="2">
        <v>0</v>
      </c>
      <c r="BE10" s="2">
        <v>1</v>
      </c>
      <c r="BF10" s="2">
        <v>0</v>
      </c>
      <c r="BG10" s="2">
        <v>0.56140986446306995</v>
      </c>
      <c r="BH10" s="2">
        <v>0.56140986446306995</v>
      </c>
      <c r="BI10" s="2">
        <v>1</v>
      </c>
      <c r="BJ10" s="2">
        <v>0.56140986446306995</v>
      </c>
      <c r="BK10" s="2">
        <v>-13127.212792235599</v>
      </c>
      <c r="BL10" s="2">
        <v>-13127.212792235599</v>
      </c>
      <c r="BM10" s="2">
        <v>1</v>
      </c>
      <c r="BN10" s="2">
        <v>-13127.212792235599</v>
      </c>
      <c r="BO10" s="2">
        <v>-4029.55960024261</v>
      </c>
      <c r="BP10" s="2">
        <v>-4029.55960024261</v>
      </c>
      <c r="BQ10" s="2">
        <v>1</v>
      </c>
      <c r="BR10" s="2">
        <v>-4029.55960024261</v>
      </c>
    </row>
    <row r="11" spans="1:70" s="2" customFormat="1" x14ac:dyDescent="0.3">
      <c r="A11" s="2">
        <v>1</v>
      </c>
      <c r="B11" s="2">
        <v>1993</v>
      </c>
      <c r="C11" s="2">
        <v>3</v>
      </c>
      <c r="D11" s="2">
        <v>6</v>
      </c>
      <c r="E11" s="2">
        <v>2</v>
      </c>
      <c r="F11" s="2">
        <v>3</v>
      </c>
      <c r="G11" s="2">
        <v>205</v>
      </c>
      <c r="H11" s="2">
        <v>410</v>
      </c>
      <c r="I11" s="2">
        <v>2</v>
      </c>
      <c r="J11" s="2">
        <v>205</v>
      </c>
      <c r="K11" s="2">
        <v>4</v>
      </c>
      <c r="L11" s="2">
        <v>8</v>
      </c>
      <c r="M11" s="2">
        <v>2</v>
      </c>
      <c r="N11" s="2">
        <v>4</v>
      </c>
      <c r="O11" s="2">
        <v>18896.7</v>
      </c>
      <c r="P11" s="2">
        <v>37793.4</v>
      </c>
      <c r="Q11" s="2">
        <v>2</v>
      </c>
      <c r="R11" s="2">
        <v>18896.7</v>
      </c>
      <c r="S11" s="2">
        <v>0</v>
      </c>
      <c r="T11" s="2">
        <v>0</v>
      </c>
      <c r="U11" s="2">
        <v>2</v>
      </c>
      <c r="V11" s="2">
        <v>0</v>
      </c>
      <c r="W11" s="2">
        <v>0.5</v>
      </c>
      <c r="X11" s="2">
        <v>1</v>
      </c>
      <c r="Y11" s="2">
        <v>2</v>
      </c>
      <c r="Z11" s="2">
        <v>0.5</v>
      </c>
      <c r="AA11" s="2">
        <v>0.5</v>
      </c>
      <c r="AB11" s="2">
        <v>1</v>
      </c>
      <c r="AC11" s="2">
        <v>2</v>
      </c>
      <c r="AD11" s="2">
        <v>0.5</v>
      </c>
      <c r="AE11" s="2">
        <v>0</v>
      </c>
      <c r="AF11" s="2">
        <v>0</v>
      </c>
      <c r="AG11" s="2">
        <v>2</v>
      </c>
      <c r="AH11" s="2">
        <v>0</v>
      </c>
      <c r="AI11" s="2">
        <v>0.5</v>
      </c>
      <c r="AJ11" s="2">
        <v>1</v>
      </c>
      <c r="AK11" s="2">
        <v>2</v>
      </c>
      <c r="AL11" s="2">
        <v>0.5</v>
      </c>
      <c r="AM11" s="2">
        <v>0.5</v>
      </c>
      <c r="AN11" s="2">
        <v>1</v>
      </c>
      <c r="AO11" s="2">
        <v>2</v>
      </c>
      <c r="AP11" s="2">
        <v>0.5</v>
      </c>
      <c r="AQ11" s="2">
        <v>0.5</v>
      </c>
      <c r="AR11" s="2">
        <v>1</v>
      </c>
      <c r="AS11" s="2">
        <v>2</v>
      </c>
      <c r="AT11" s="2">
        <v>0.5</v>
      </c>
      <c r="AU11" s="2">
        <v>8949.0241929999993</v>
      </c>
      <c r="AV11" s="2">
        <v>17898.048385999999</v>
      </c>
      <c r="AW11" s="2">
        <v>2</v>
      </c>
      <c r="AX11" s="2">
        <v>8949.0241929999993</v>
      </c>
      <c r="AY11" s="2">
        <v>112.46</v>
      </c>
      <c r="AZ11" s="2">
        <v>224.92</v>
      </c>
      <c r="BA11" s="2">
        <v>2</v>
      </c>
      <c r="BB11" s="2">
        <v>112.46</v>
      </c>
      <c r="BC11" s="2">
        <v>1</v>
      </c>
      <c r="BD11" s="2">
        <v>2</v>
      </c>
      <c r="BE11" s="2">
        <v>2</v>
      </c>
      <c r="BF11" s="2">
        <v>1</v>
      </c>
      <c r="BG11" s="2">
        <v>0.31830981419236298</v>
      </c>
      <c r="BH11" s="2">
        <v>0.63661962838472597</v>
      </c>
      <c r="BI11" s="2">
        <v>2</v>
      </c>
      <c r="BJ11" s="2">
        <v>0.31830981419236298</v>
      </c>
      <c r="BK11" s="2">
        <v>-5107.2917194178899</v>
      </c>
      <c r="BL11" s="2">
        <v>-10214.5834388357</v>
      </c>
      <c r="BM11" s="2">
        <v>2</v>
      </c>
      <c r="BN11" s="2">
        <v>-5107.2917194178899</v>
      </c>
      <c r="BO11" s="2">
        <v>10191.7105441188</v>
      </c>
      <c r="BP11" s="2">
        <v>20383.421088237701</v>
      </c>
      <c r="BQ11" s="2">
        <v>2</v>
      </c>
      <c r="BR11" s="2">
        <v>10191.7105441188</v>
      </c>
    </row>
    <row r="12" spans="1:70" s="2" customFormat="1" x14ac:dyDescent="0.3">
      <c r="A12" s="2">
        <v>1</v>
      </c>
      <c r="B12" s="2">
        <v>1995</v>
      </c>
      <c r="C12" s="2">
        <v>5</v>
      </c>
      <c r="D12" s="2">
        <v>10</v>
      </c>
      <c r="E12" s="2">
        <v>2</v>
      </c>
      <c r="F12" s="2">
        <v>5</v>
      </c>
      <c r="G12" s="2">
        <v>165</v>
      </c>
      <c r="H12" s="2">
        <v>330</v>
      </c>
      <c r="I12" s="2">
        <v>2</v>
      </c>
      <c r="J12" s="2">
        <v>165</v>
      </c>
      <c r="K12" s="2">
        <v>3</v>
      </c>
      <c r="L12" s="2">
        <v>6</v>
      </c>
      <c r="M12" s="2">
        <v>2</v>
      </c>
      <c r="N12" s="2">
        <v>3</v>
      </c>
      <c r="O12" s="2">
        <v>13126.449999999901</v>
      </c>
      <c r="P12" s="2">
        <v>26252.8999999999</v>
      </c>
      <c r="Q12" s="2">
        <v>2</v>
      </c>
      <c r="R12" s="2">
        <v>13126.449999999901</v>
      </c>
      <c r="S12" s="2">
        <v>0</v>
      </c>
      <c r="T12" s="2">
        <v>0</v>
      </c>
      <c r="U12" s="2">
        <v>2</v>
      </c>
      <c r="V12" s="2">
        <v>0</v>
      </c>
      <c r="W12" s="2">
        <v>0</v>
      </c>
      <c r="X12" s="2">
        <v>0</v>
      </c>
      <c r="Y12" s="2">
        <v>2</v>
      </c>
      <c r="Z12" s="2">
        <v>0</v>
      </c>
      <c r="AA12" s="2">
        <v>1</v>
      </c>
      <c r="AB12" s="2">
        <v>2</v>
      </c>
      <c r="AC12" s="2">
        <v>2</v>
      </c>
      <c r="AD12" s="2">
        <v>1</v>
      </c>
      <c r="AE12" s="2">
        <v>0</v>
      </c>
      <c r="AF12" s="2">
        <v>0</v>
      </c>
      <c r="AG12" s="2">
        <v>2</v>
      </c>
      <c r="AH12" s="2">
        <v>0</v>
      </c>
      <c r="AI12" s="2">
        <v>0</v>
      </c>
      <c r="AJ12" s="2">
        <v>0</v>
      </c>
      <c r="AK12" s="2">
        <v>2</v>
      </c>
      <c r="AL12" s="2">
        <v>0</v>
      </c>
      <c r="AM12" s="2">
        <v>1</v>
      </c>
      <c r="AN12" s="2">
        <v>2</v>
      </c>
      <c r="AO12" s="2">
        <v>2</v>
      </c>
      <c r="AP12" s="2">
        <v>1</v>
      </c>
      <c r="AQ12" s="2">
        <v>0.5</v>
      </c>
      <c r="AR12" s="2">
        <v>1</v>
      </c>
      <c r="AS12" s="2">
        <v>2</v>
      </c>
      <c r="AT12" s="2">
        <v>0.5</v>
      </c>
      <c r="AU12" s="2">
        <v>15032.258065</v>
      </c>
      <c r="AV12" s="2">
        <v>30064.51613</v>
      </c>
      <c r="AW12" s="2">
        <v>2</v>
      </c>
      <c r="AX12" s="2">
        <v>15032.258065</v>
      </c>
      <c r="AY12" s="2">
        <v>287.90499999999997</v>
      </c>
      <c r="AZ12" s="2">
        <v>575.80999999999995</v>
      </c>
      <c r="BA12" s="2">
        <v>2</v>
      </c>
      <c r="BB12" s="2">
        <v>287.90499999999997</v>
      </c>
      <c r="BC12" s="2">
        <v>2</v>
      </c>
      <c r="BD12" s="2">
        <v>4</v>
      </c>
      <c r="BE12" s="2">
        <v>2</v>
      </c>
      <c r="BF12" s="2">
        <v>2</v>
      </c>
      <c r="BG12" s="2">
        <v>0.24799526507425501</v>
      </c>
      <c r="BH12" s="2">
        <v>0.49599053014851002</v>
      </c>
      <c r="BI12" s="2">
        <v>2</v>
      </c>
      <c r="BJ12" s="2">
        <v>0.24799526507425501</v>
      </c>
      <c r="BK12" s="2">
        <v>860.01063839701601</v>
      </c>
      <c r="BL12" s="2">
        <v>1720.02127679403</v>
      </c>
      <c r="BM12" s="2">
        <v>2</v>
      </c>
      <c r="BN12" s="2">
        <v>860.01063839701601</v>
      </c>
      <c r="BO12" s="2">
        <v>4314.9703768751997</v>
      </c>
      <c r="BP12" s="2">
        <v>8629.9407537504103</v>
      </c>
      <c r="BQ12" s="2">
        <v>2</v>
      </c>
      <c r="BR12" s="2">
        <v>4314.9703768751997</v>
      </c>
    </row>
    <row r="13" spans="1:70" s="2" customFormat="1" x14ac:dyDescent="0.3">
      <c r="A13" s="2">
        <v>1</v>
      </c>
      <c r="B13" s="2">
        <v>1996</v>
      </c>
      <c r="C13" s="2">
        <v>5.6666666666666599</v>
      </c>
      <c r="D13" s="2">
        <v>17</v>
      </c>
      <c r="E13" s="2">
        <v>3</v>
      </c>
      <c r="F13" s="2">
        <v>5</v>
      </c>
      <c r="G13" s="2">
        <v>165</v>
      </c>
      <c r="H13" s="2">
        <v>495</v>
      </c>
      <c r="I13" s="2">
        <v>3</v>
      </c>
      <c r="J13" s="2">
        <v>165</v>
      </c>
      <c r="K13" s="2">
        <v>3.3333333333333299</v>
      </c>
      <c r="L13" s="2">
        <v>10</v>
      </c>
      <c r="M13" s="2">
        <v>3</v>
      </c>
      <c r="N13" s="2">
        <v>4</v>
      </c>
      <c r="O13" s="2">
        <v>9565.1999999999898</v>
      </c>
      <c r="P13" s="2">
        <v>28695.599999999999</v>
      </c>
      <c r="Q13" s="2">
        <v>3</v>
      </c>
      <c r="R13" s="2">
        <v>7846.8</v>
      </c>
      <c r="S13" s="2">
        <v>0.33333333333333298</v>
      </c>
      <c r="T13" s="2">
        <v>1</v>
      </c>
      <c r="U13" s="2">
        <v>3</v>
      </c>
      <c r="V13" s="2">
        <v>0</v>
      </c>
      <c r="W13" s="2">
        <v>0.33333333333333298</v>
      </c>
      <c r="X13" s="2">
        <v>1</v>
      </c>
      <c r="Y13" s="2">
        <v>3</v>
      </c>
      <c r="Z13" s="2">
        <v>0</v>
      </c>
      <c r="AA13" s="2">
        <v>0.33333333333333298</v>
      </c>
      <c r="AB13" s="2">
        <v>1</v>
      </c>
      <c r="AC13" s="2">
        <v>3</v>
      </c>
      <c r="AD13" s="2">
        <v>0</v>
      </c>
      <c r="AE13" s="2">
        <v>0</v>
      </c>
      <c r="AF13" s="2">
        <v>0</v>
      </c>
      <c r="AG13" s="2">
        <v>3</v>
      </c>
      <c r="AH13" s="2">
        <v>0</v>
      </c>
      <c r="AI13" s="2">
        <v>0.66666666666666596</v>
      </c>
      <c r="AJ13" s="2">
        <v>2</v>
      </c>
      <c r="AK13" s="2">
        <v>3</v>
      </c>
      <c r="AL13" s="2">
        <v>1</v>
      </c>
      <c r="AM13" s="2">
        <v>0.33333333333333298</v>
      </c>
      <c r="AN13" s="2">
        <v>1</v>
      </c>
      <c r="AO13" s="2">
        <v>3</v>
      </c>
      <c r="AP13" s="2">
        <v>0</v>
      </c>
      <c r="AQ13" s="2">
        <v>0.33333333333333298</v>
      </c>
      <c r="AR13" s="2">
        <v>1</v>
      </c>
      <c r="AS13" s="2">
        <v>3</v>
      </c>
      <c r="AT13" s="2">
        <v>0</v>
      </c>
      <c r="AU13" s="2">
        <v>10193.3870983333</v>
      </c>
      <c r="AV13" s="2">
        <v>30580.1612949999</v>
      </c>
      <c r="AW13" s="2">
        <v>3</v>
      </c>
      <c r="AX13" s="2">
        <v>6243.9354839999996</v>
      </c>
      <c r="AY13" s="2">
        <v>286.95999999999998</v>
      </c>
      <c r="AZ13" s="2">
        <v>860.88</v>
      </c>
      <c r="BA13" s="2">
        <v>3</v>
      </c>
      <c r="BB13" s="2">
        <v>70.53</v>
      </c>
      <c r="BC13" s="2">
        <v>0.66666666666666596</v>
      </c>
      <c r="BD13" s="2">
        <v>2</v>
      </c>
      <c r="BE13" s="2">
        <v>3</v>
      </c>
      <c r="BF13" s="2">
        <v>0</v>
      </c>
      <c r="BG13" s="2">
        <v>0.60219530181261904</v>
      </c>
      <c r="BH13" s="2">
        <v>1.8065859054378499</v>
      </c>
      <c r="BI13" s="2">
        <v>3</v>
      </c>
      <c r="BJ13" s="2">
        <v>0.64293494993296696</v>
      </c>
      <c r="BK13" s="2">
        <v>-4049.3188875657602</v>
      </c>
      <c r="BL13" s="2">
        <v>-12147.956662697299</v>
      </c>
      <c r="BM13" s="2">
        <v>3</v>
      </c>
      <c r="BN13" s="2">
        <v>-8043.6360305594399</v>
      </c>
      <c r="BO13" s="2">
        <v>859.94425060887704</v>
      </c>
      <c r="BP13" s="2">
        <v>2579.8327518266301</v>
      </c>
      <c r="BQ13" s="2">
        <v>3</v>
      </c>
      <c r="BR13" s="2">
        <v>-764.82735483179499</v>
      </c>
    </row>
    <row r="14" spans="1:70" s="2" customFormat="1" x14ac:dyDescent="0.3">
      <c r="A14" s="2">
        <v>1</v>
      </c>
      <c r="B14" s="2">
        <v>1997</v>
      </c>
      <c r="C14" s="2">
        <v>7</v>
      </c>
      <c r="D14" s="2">
        <v>7</v>
      </c>
      <c r="E14" s="2">
        <v>1</v>
      </c>
      <c r="F14" s="2">
        <v>7</v>
      </c>
      <c r="G14" s="2">
        <v>165</v>
      </c>
      <c r="H14" s="2">
        <v>165</v>
      </c>
      <c r="I14" s="2">
        <v>1</v>
      </c>
      <c r="J14" s="2">
        <v>165</v>
      </c>
      <c r="K14" s="2">
        <v>3</v>
      </c>
      <c r="L14" s="2">
        <v>3</v>
      </c>
      <c r="M14" s="2">
        <v>1</v>
      </c>
      <c r="N14" s="2">
        <v>3</v>
      </c>
      <c r="O14" s="2">
        <v>10488.2</v>
      </c>
      <c r="P14" s="2">
        <v>10488.2</v>
      </c>
      <c r="Q14" s="2">
        <v>1</v>
      </c>
      <c r="R14" s="2">
        <v>10488.2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  <c r="AE14" s="2">
        <v>0</v>
      </c>
      <c r="AF14" s="2">
        <v>0</v>
      </c>
      <c r="AG14" s="2">
        <v>1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1</v>
      </c>
      <c r="AN14" s="2">
        <v>1</v>
      </c>
      <c r="AO14" s="2">
        <v>1</v>
      </c>
      <c r="AP14" s="2">
        <v>1</v>
      </c>
      <c r="AQ14" s="2">
        <v>0</v>
      </c>
      <c r="AR14" s="2">
        <v>0</v>
      </c>
      <c r="AS14" s="2">
        <v>1</v>
      </c>
      <c r="AT14" s="2">
        <v>0</v>
      </c>
      <c r="AU14" s="2">
        <v>12283.83871</v>
      </c>
      <c r="AV14" s="2">
        <v>12283.83871</v>
      </c>
      <c r="AW14" s="2">
        <v>1</v>
      </c>
      <c r="AX14" s="2">
        <v>12283.83871</v>
      </c>
      <c r="AY14" s="2">
        <v>370.87</v>
      </c>
      <c r="AZ14" s="2">
        <v>370.87</v>
      </c>
      <c r="BA14" s="2">
        <v>1</v>
      </c>
      <c r="BB14" s="2">
        <v>370.87</v>
      </c>
      <c r="BC14" s="2">
        <v>2</v>
      </c>
      <c r="BD14" s="2">
        <v>2</v>
      </c>
      <c r="BE14" s="2">
        <v>1</v>
      </c>
      <c r="BF14" s="2">
        <v>2</v>
      </c>
      <c r="BG14" s="2">
        <v>4.2057023108152201E-2</v>
      </c>
      <c r="BH14" s="2">
        <v>4.2057023108152201E-2</v>
      </c>
      <c r="BI14" s="2">
        <v>1</v>
      </c>
      <c r="BJ14" s="2">
        <v>4.2057023108152201E-2</v>
      </c>
      <c r="BK14" s="2">
        <v>-1939.9165303684299</v>
      </c>
      <c r="BL14" s="2">
        <v>-1939.9165303684299</v>
      </c>
      <c r="BM14" s="2">
        <v>1</v>
      </c>
      <c r="BN14" s="2">
        <v>-1939.9165303684299</v>
      </c>
      <c r="BO14" s="2">
        <v>1742.67344516715</v>
      </c>
      <c r="BP14" s="2">
        <v>1742.67344516715</v>
      </c>
      <c r="BQ14" s="2">
        <v>1</v>
      </c>
      <c r="BR14" s="2">
        <v>1742.67344516715</v>
      </c>
    </row>
    <row r="15" spans="1:70" s="2" customFormat="1" x14ac:dyDescent="0.3">
      <c r="A15" s="2">
        <v>1</v>
      </c>
      <c r="B15" s="2">
        <v>2000</v>
      </c>
      <c r="C15" s="2">
        <v>6.6666666666666599</v>
      </c>
      <c r="D15" s="2">
        <v>20</v>
      </c>
      <c r="E15" s="2">
        <v>3</v>
      </c>
      <c r="F15" s="2">
        <v>7</v>
      </c>
      <c r="G15" s="2">
        <v>165</v>
      </c>
      <c r="H15" s="2">
        <v>495</v>
      </c>
      <c r="I15" s="2">
        <v>3</v>
      </c>
      <c r="J15" s="2">
        <v>165</v>
      </c>
      <c r="K15" s="2">
        <v>2.3333333333333299</v>
      </c>
      <c r="L15" s="2">
        <v>7</v>
      </c>
      <c r="M15" s="2">
        <v>3</v>
      </c>
      <c r="N15" s="2">
        <v>2</v>
      </c>
      <c r="O15" s="2">
        <v>12324.266666666599</v>
      </c>
      <c r="P15" s="2">
        <v>36972.800000000003</v>
      </c>
      <c r="Q15" s="2">
        <v>3</v>
      </c>
      <c r="R15" s="2">
        <v>9799.7999999999993</v>
      </c>
      <c r="S15" s="2">
        <v>0</v>
      </c>
      <c r="T15" s="2">
        <v>0</v>
      </c>
      <c r="U15" s="2">
        <v>3</v>
      </c>
      <c r="V15" s="2">
        <v>0</v>
      </c>
      <c r="W15" s="2">
        <v>0</v>
      </c>
      <c r="X15" s="2">
        <v>0</v>
      </c>
      <c r="Y15" s="2">
        <v>3</v>
      </c>
      <c r="Z15" s="2">
        <v>0</v>
      </c>
      <c r="AA15" s="2">
        <v>1</v>
      </c>
      <c r="AB15" s="2">
        <v>3</v>
      </c>
      <c r="AC15" s="2">
        <v>3</v>
      </c>
      <c r="AD15" s="2">
        <v>1</v>
      </c>
      <c r="AE15" s="2">
        <v>0</v>
      </c>
      <c r="AF15" s="2">
        <v>0</v>
      </c>
      <c r="AG15" s="2">
        <v>3</v>
      </c>
      <c r="AH15" s="2">
        <v>0</v>
      </c>
      <c r="AI15" s="2">
        <v>0</v>
      </c>
      <c r="AJ15" s="2">
        <v>0</v>
      </c>
      <c r="AK15" s="2">
        <v>3</v>
      </c>
      <c r="AL15" s="2">
        <v>0</v>
      </c>
      <c r="AM15" s="2">
        <v>1</v>
      </c>
      <c r="AN15" s="2">
        <v>3</v>
      </c>
      <c r="AO15" s="2">
        <v>3</v>
      </c>
      <c r="AP15" s="2">
        <v>1</v>
      </c>
      <c r="AQ15" s="2">
        <v>0.33333333333333298</v>
      </c>
      <c r="AR15" s="2">
        <v>1</v>
      </c>
      <c r="AS15" s="2">
        <v>3</v>
      </c>
      <c r="AT15" s="2">
        <v>0</v>
      </c>
      <c r="AU15" s="2">
        <v>12662.817204999999</v>
      </c>
      <c r="AV15" s="2">
        <v>37988.451614999998</v>
      </c>
      <c r="AW15" s="2">
        <v>3</v>
      </c>
      <c r="AX15" s="2">
        <v>9425</v>
      </c>
      <c r="AY15" s="2">
        <v>314.52999999999901</v>
      </c>
      <c r="AZ15" s="2">
        <v>943.58999999999901</v>
      </c>
      <c r="BA15" s="2">
        <v>3</v>
      </c>
      <c r="BB15" s="2">
        <v>330.409999999999</v>
      </c>
      <c r="BC15" s="2">
        <v>0.66666666666666596</v>
      </c>
      <c r="BD15" s="2">
        <v>2</v>
      </c>
      <c r="BE15" s="2">
        <v>3</v>
      </c>
      <c r="BF15" s="2">
        <v>0</v>
      </c>
      <c r="BG15" s="2">
        <v>0.44656725766399102</v>
      </c>
      <c r="BH15" s="2">
        <v>1.33970177299197</v>
      </c>
      <c r="BI15" s="2">
        <v>3</v>
      </c>
      <c r="BJ15" s="2">
        <v>0.56204389553845202</v>
      </c>
      <c r="BK15" s="2">
        <v>-1524.67591792691</v>
      </c>
      <c r="BL15" s="2">
        <v>-4574.0277537807297</v>
      </c>
      <c r="BM15" s="2">
        <v>3</v>
      </c>
      <c r="BN15" s="2">
        <v>-4637.9191119789102</v>
      </c>
      <c r="BO15" s="2">
        <v>3564.6736972687099</v>
      </c>
      <c r="BP15" s="2">
        <v>10694.0210918061</v>
      </c>
      <c r="BQ15" s="2">
        <v>3</v>
      </c>
      <c r="BR15" s="2">
        <v>1140.5845297894</v>
      </c>
    </row>
    <row r="16" spans="1:70" s="2" customFormat="1" x14ac:dyDescent="0.3">
      <c r="A16" s="2">
        <v>1</v>
      </c>
      <c r="B16" s="2">
        <v>2001</v>
      </c>
      <c r="C16" s="2">
        <v>6.25</v>
      </c>
      <c r="D16" s="2">
        <v>25</v>
      </c>
      <c r="E16" s="2">
        <v>4</v>
      </c>
      <c r="F16" s="2">
        <v>6</v>
      </c>
      <c r="G16" s="2">
        <v>165</v>
      </c>
      <c r="H16" s="2">
        <v>660</v>
      </c>
      <c r="I16" s="2">
        <v>4</v>
      </c>
      <c r="J16" s="2">
        <v>165</v>
      </c>
      <c r="K16" s="2">
        <v>3.25</v>
      </c>
      <c r="L16" s="2">
        <v>13</v>
      </c>
      <c r="M16" s="2">
        <v>4</v>
      </c>
      <c r="N16" s="2">
        <v>3.5</v>
      </c>
      <c r="O16" s="2">
        <v>12413.075000000001</v>
      </c>
      <c r="P16" s="2">
        <v>49652.3</v>
      </c>
      <c r="Q16" s="2">
        <v>4</v>
      </c>
      <c r="R16" s="2">
        <v>11179.65</v>
      </c>
      <c r="S16" s="2">
        <v>0</v>
      </c>
      <c r="T16" s="2">
        <v>0</v>
      </c>
      <c r="U16" s="2">
        <v>4</v>
      </c>
      <c r="V16" s="2">
        <v>0</v>
      </c>
      <c r="W16" s="2">
        <v>0.25</v>
      </c>
      <c r="X16" s="2">
        <v>1</v>
      </c>
      <c r="Y16" s="2">
        <v>4</v>
      </c>
      <c r="Z16" s="2">
        <v>0</v>
      </c>
      <c r="AA16" s="2">
        <v>0.75</v>
      </c>
      <c r="AB16" s="2">
        <v>3</v>
      </c>
      <c r="AC16" s="2">
        <v>4</v>
      </c>
      <c r="AD16" s="2">
        <v>1</v>
      </c>
      <c r="AE16" s="2">
        <v>0</v>
      </c>
      <c r="AF16" s="2">
        <v>0</v>
      </c>
      <c r="AG16" s="2">
        <v>4</v>
      </c>
      <c r="AH16" s="2">
        <v>0</v>
      </c>
      <c r="AI16" s="2">
        <v>0.25</v>
      </c>
      <c r="AJ16" s="2">
        <v>1</v>
      </c>
      <c r="AK16" s="2">
        <v>4</v>
      </c>
      <c r="AL16" s="2">
        <v>0</v>
      </c>
      <c r="AM16" s="2">
        <v>0.75</v>
      </c>
      <c r="AN16" s="2">
        <v>3</v>
      </c>
      <c r="AO16" s="2">
        <v>4</v>
      </c>
      <c r="AP16" s="2">
        <v>1</v>
      </c>
      <c r="AQ16" s="2">
        <v>0.25</v>
      </c>
      <c r="AR16" s="2">
        <v>1</v>
      </c>
      <c r="AS16" s="2">
        <v>4</v>
      </c>
      <c r="AT16" s="2">
        <v>0</v>
      </c>
      <c r="AU16" s="2">
        <v>11956.9959695</v>
      </c>
      <c r="AV16" s="2">
        <v>47827.983877999999</v>
      </c>
      <c r="AW16" s="2">
        <v>4</v>
      </c>
      <c r="AX16" s="2">
        <v>11928.983875</v>
      </c>
      <c r="AY16" s="2">
        <v>408.565</v>
      </c>
      <c r="AZ16" s="2">
        <v>1634.26</v>
      </c>
      <c r="BA16" s="2">
        <v>4</v>
      </c>
      <c r="BB16" s="2">
        <v>288.72000000000003</v>
      </c>
      <c r="BC16" s="2">
        <v>1</v>
      </c>
      <c r="BD16" s="2">
        <v>4</v>
      </c>
      <c r="BE16" s="2">
        <v>4</v>
      </c>
      <c r="BF16" s="2">
        <v>1</v>
      </c>
      <c r="BG16" s="2">
        <v>0.24443556907672501</v>
      </c>
      <c r="BH16" s="2">
        <v>0.97774227630690203</v>
      </c>
      <c r="BI16" s="2">
        <v>4</v>
      </c>
      <c r="BJ16" s="2">
        <v>0.17255577492075999</v>
      </c>
      <c r="BK16" s="2">
        <v>-2227.50156723911</v>
      </c>
      <c r="BL16" s="2">
        <v>-8910.0062689564493</v>
      </c>
      <c r="BM16" s="2">
        <v>4</v>
      </c>
      <c r="BN16" s="2">
        <v>-2307.2089929234999</v>
      </c>
      <c r="BO16" s="2">
        <v>3673.0852661533299</v>
      </c>
      <c r="BP16" s="2">
        <v>14692.3410646133</v>
      </c>
      <c r="BQ16" s="2">
        <v>4</v>
      </c>
      <c r="BR16" s="2">
        <v>2497.1004703028698</v>
      </c>
    </row>
    <row r="17" spans="1:70" s="2" customFormat="1" x14ac:dyDescent="0.3">
      <c r="A17" s="2">
        <v>1</v>
      </c>
      <c r="B17" s="2">
        <v>2002</v>
      </c>
      <c r="C17" s="2">
        <v>6</v>
      </c>
      <c r="D17" s="2">
        <v>6</v>
      </c>
      <c r="E17" s="2">
        <v>1</v>
      </c>
      <c r="F17" s="2">
        <v>6</v>
      </c>
      <c r="G17" s="2">
        <v>165</v>
      </c>
      <c r="H17" s="2">
        <v>165</v>
      </c>
      <c r="I17" s="2">
        <v>1</v>
      </c>
      <c r="J17" s="2">
        <v>165</v>
      </c>
      <c r="K17" s="2">
        <v>3</v>
      </c>
      <c r="L17" s="2">
        <v>3</v>
      </c>
      <c r="M17" s="2">
        <v>1</v>
      </c>
      <c r="N17" s="2">
        <v>3</v>
      </c>
      <c r="O17" s="2">
        <v>11066.2</v>
      </c>
      <c r="P17" s="2">
        <v>11066.2</v>
      </c>
      <c r="Q17" s="2">
        <v>1</v>
      </c>
      <c r="R17" s="2">
        <v>11066.2</v>
      </c>
      <c r="S17" s="2">
        <v>0</v>
      </c>
      <c r="T17" s="2">
        <v>0</v>
      </c>
      <c r="U17" s="2">
        <v>1</v>
      </c>
      <c r="V17" s="2">
        <v>0</v>
      </c>
      <c r="W17" s="2">
        <v>1</v>
      </c>
      <c r="X17" s="2">
        <v>1</v>
      </c>
      <c r="Y17" s="2">
        <v>1</v>
      </c>
      <c r="Z17" s="2">
        <v>1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0</v>
      </c>
      <c r="AO17" s="2">
        <v>1</v>
      </c>
      <c r="AP17" s="2">
        <v>0</v>
      </c>
      <c r="AQ17" s="2">
        <v>1</v>
      </c>
      <c r="AR17" s="2">
        <v>1</v>
      </c>
      <c r="AS17" s="2">
        <v>1</v>
      </c>
      <c r="AT17" s="2">
        <v>1</v>
      </c>
      <c r="AU17" s="2">
        <v>13162.14516</v>
      </c>
      <c r="AV17" s="2">
        <v>13162.14516</v>
      </c>
      <c r="AW17" s="2">
        <v>1</v>
      </c>
      <c r="AX17" s="2">
        <v>13162.14516</v>
      </c>
      <c r="AY17" s="2">
        <v>666.89</v>
      </c>
      <c r="AZ17" s="2">
        <v>666.89</v>
      </c>
      <c r="BA17" s="2">
        <v>1</v>
      </c>
      <c r="BB17" s="2">
        <v>666.89</v>
      </c>
      <c r="BC17" s="2">
        <v>2</v>
      </c>
      <c r="BD17" s="2">
        <v>2</v>
      </c>
      <c r="BE17" s="2">
        <v>1</v>
      </c>
      <c r="BF17" s="2">
        <v>2</v>
      </c>
      <c r="BG17" s="2">
        <v>0.196281440291044</v>
      </c>
      <c r="BH17" s="2">
        <v>0.196281440291044</v>
      </c>
      <c r="BI17" s="2">
        <v>1</v>
      </c>
      <c r="BJ17" s="2">
        <v>0.196281440291044</v>
      </c>
      <c r="BK17" s="2">
        <v>-1046.9845530784801</v>
      </c>
      <c r="BL17" s="2">
        <v>-1046.9845530784801</v>
      </c>
      <c r="BM17" s="2">
        <v>1</v>
      </c>
      <c r="BN17" s="2">
        <v>-1046.9845530784801</v>
      </c>
      <c r="BO17" s="2">
        <v>2317.68785490036</v>
      </c>
      <c r="BP17" s="2">
        <v>2317.68785490036</v>
      </c>
      <c r="BQ17" s="2">
        <v>1</v>
      </c>
      <c r="BR17" s="2">
        <v>2317.68785490036</v>
      </c>
    </row>
    <row r="18" spans="1:70" s="2" customFormat="1" x14ac:dyDescent="0.3">
      <c r="A18" s="2">
        <v>1</v>
      </c>
      <c r="B18" s="2">
        <v>2005</v>
      </c>
      <c r="C18" s="2">
        <v>1.5</v>
      </c>
      <c r="D18" s="2">
        <v>3</v>
      </c>
      <c r="E18" s="2">
        <v>2</v>
      </c>
      <c r="F18" s="2">
        <v>1.5</v>
      </c>
      <c r="G18" s="2">
        <v>150</v>
      </c>
      <c r="H18" s="2">
        <v>300</v>
      </c>
      <c r="I18" s="2">
        <v>2</v>
      </c>
      <c r="J18" s="2">
        <v>150</v>
      </c>
      <c r="K18" s="2">
        <v>4</v>
      </c>
      <c r="L18" s="2">
        <v>8</v>
      </c>
      <c r="M18" s="2">
        <v>2</v>
      </c>
      <c r="N18" s="2">
        <v>4</v>
      </c>
      <c r="O18" s="2">
        <v>6560.85</v>
      </c>
      <c r="P18" s="2">
        <v>13121.7</v>
      </c>
      <c r="Q18" s="2">
        <v>2</v>
      </c>
      <c r="R18" s="2">
        <v>6560.85</v>
      </c>
      <c r="S18" s="2">
        <v>0</v>
      </c>
      <c r="T18" s="2">
        <v>0</v>
      </c>
      <c r="U18" s="2">
        <v>2</v>
      </c>
      <c r="V18" s="2">
        <v>0</v>
      </c>
      <c r="W18" s="2">
        <v>1</v>
      </c>
      <c r="X18" s="2">
        <v>2</v>
      </c>
      <c r="Y18" s="2">
        <v>2</v>
      </c>
      <c r="Z18" s="2">
        <v>1</v>
      </c>
      <c r="AA18" s="2">
        <v>0</v>
      </c>
      <c r="AB18" s="2">
        <v>0</v>
      </c>
      <c r="AC18" s="2">
        <v>2</v>
      </c>
      <c r="AD18" s="2">
        <v>0</v>
      </c>
      <c r="AE18" s="2">
        <v>0</v>
      </c>
      <c r="AF18" s="2">
        <v>0</v>
      </c>
      <c r="AG18" s="2">
        <v>2</v>
      </c>
      <c r="AH18" s="2">
        <v>0</v>
      </c>
      <c r="AI18" s="2">
        <v>0.5</v>
      </c>
      <c r="AJ18" s="2">
        <v>1</v>
      </c>
      <c r="AK18" s="2">
        <v>2</v>
      </c>
      <c r="AL18" s="2">
        <v>0.5</v>
      </c>
      <c r="AM18" s="2">
        <v>0.5</v>
      </c>
      <c r="AN18" s="2">
        <v>1</v>
      </c>
      <c r="AO18" s="2">
        <v>2</v>
      </c>
      <c r="AP18" s="2">
        <v>0.5</v>
      </c>
      <c r="AQ18" s="2">
        <v>0.5</v>
      </c>
      <c r="AR18" s="2">
        <v>1</v>
      </c>
      <c r="AS18" s="2">
        <v>2</v>
      </c>
      <c r="AT18" s="2">
        <v>0.5</v>
      </c>
      <c r="AU18" s="2">
        <v>6081.6774194999998</v>
      </c>
      <c r="AV18" s="2">
        <v>12163.354839</v>
      </c>
      <c r="AW18" s="2">
        <v>2</v>
      </c>
      <c r="AX18" s="2">
        <v>6081.6774194999998</v>
      </c>
      <c r="AY18" s="2">
        <v>8.85</v>
      </c>
      <c r="AZ18" s="2">
        <v>17.7</v>
      </c>
      <c r="BA18" s="2">
        <v>2</v>
      </c>
      <c r="BB18" s="2">
        <v>8.85</v>
      </c>
      <c r="BC18" s="2">
        <v>0</v>
      </c>
      <c r="BD18" s="2">
        <v>0</v>
      </c>
      <c r="BE18" s="2">
        <v>2</v>
      </c>
      <c r="BF18" s="2">
        <v>0</v>
      </c>
      <c r="BG18" s="2">
        <v>0.50058326814266796</v>
      </c>
      <c r="BH18" s="2">
        <v>1.0011665362853299</v>
      </c>
      <c r="BI18" s="2">
        <v>2</v>
      </c>
      <c r="BJ18" s="2">
        <v>0.50058326814266796</v>
      </c>
      <c r="BK18" s="2">
        <v>-8223.4935147280794</v>
      </c>
      <c r="BL18" s="2">
        <v>-16446.987029456101</v>
      </c>
      <c r="BM18" s="2">
        <v>2</v>
      </c>
      <c r="BN18" s="2">
        <v>-8223.4935147280794</v>
      </c>
      <c r="BO18" s="2">
        <v>-2069.3439832659501</v>
      </c>
      <c r="BP18" s="2">
        <v>-4138.6879665319002</v>
      </c>
      <c r="BQ18" s="2">
        <v>2</v>
      </c>
      <c r="BR18" s="2">
        <v>-2069.3439832659501</v>
      </c>
    </row>
    <row r="19" spans="1:70" s="2" customFormat="1" x14ac:dyDescent="0.3">
      <c r="A19" s="2">
        <v>1</v>
      </c>
      <c r="B19" s="2">
        <v>2018</v>
      </c>
      <c r="C19" s="2">
        <v>9</v>
      </c>
      <c r="D19" s="2">
        <v>9</v>
      </c>
      <c r="E19" s="2">
        <v>1</v>
      </c>
      <c r="F19" s="2">
        <v>9</v>
      </c>
      <c r="G19" s="2">
        <v>165</v>
      </c>
      <c r="H19" s="2">
        <v>165</v>
      </c>
      <c r="I19" s="2">
        <v>1</v>
      </c>
      <c r="J19" s="2">
        <v>165</v>
      </c>
      <c r="K19" s="2">
        <v>2</v>
      </c>
      <c r="L19" s="2">
        <v>2</v>
      </c>
      <c r="M19" s="2">
        <v>1</v>
      </c>
      <c r="N19" s="2">
        <v>2</v>
      </c>
      <c r="O19" s="2">
        <v>8956</v>
      </c>
      <c r="P19" s="2">
        <v>8956</v>
      </c>
      <c r="Q19" s="2">
        <v>1</v>
      </c>
      <c r="R19" s="2">
        <v>8956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1</v>
      </c>
      <c r="AB19" s="2">
        <v>1</v>
      </c>
      <c r="AC19" s="2">
        <v>1</v>
      </c>
      <c r="AD19" s="2">
        <v>1</v>
      </c>
      <c r="AE19" s="2">
        <v>0</v>
      </c>
      <c r="AF19" s="2">
        <v>0</v>
      </c>
      <c r="AG19" s="2">
        <v>1</v>
      </c>
      <c r="AH19" s="2">
        <v>0</v>
      </c>
      <c r="AI19" s="2">
        <v>0</v>
      </c>
      <c r="AJ19" s="2">
        <v>0</v>
      </c>
      <c r="AK19" s="2">
        <v>1</v>
      </c>
      <c r="AL19" s="2">
        <v>0</v>
      </c>
      <c r="AM19" s="2">
        <v>1</v>
      </c>
      <c r="AN19" s="2">
        <v>1</v>
      </c>
      <c r="AO19" s="2">
        <v>1</v>
      </c>
      <c r="AP19" s="2">
        <v>1</v>
      </c>
      <c r="AQ19" s="2">
        <v>0</v>
      </c>
      <c r="AR19" s="2">
        <v>0</v>
      </c>
      <c r="AS19" s="2">
        <v>1</v>
      </c>
      <c r="AT19" s="2">
        <v>0</v>
      </c>
      <c r="AU19" s="2">
        <v>8988.8064520000007</v>
      </c>
      <c r="AV19" s="2">
        <v>8988.8064520000007</v>
      </c>
      <c r="AW19" s="2">
        <v>1</v>
      </c>
      <c r="AX19" s="2">
        <v>8988.8064520000007</v>
      </c>
      <c r="AY19" s="2">
        <v>0</v>
      </c>
      <c r="AZ19" s="2">
        <v>0</v>
      </c>
      <c r="BA19" s="2">
        <v>1</v>
      </c>
      <c r="BB19" s="2">
        <v>0</v>
      </c>
      <c r="BC19" s="2">
        <v>0</v>
      </c>
      <c r="BD19" s="2">
        <v>0</v>
      </c>
      <c r="BE19" s="2">
        <v>1</v>
      </c>
      <c r="BF19" s="2">
        <v>0</v>
      </c>
      <c r="BG19" s="2">
        <v>0.50321304329527805</v>
      </c>
      <c r="BH19" s="2">
        <v>0.50321304329527805</v>
      </c>
      <c r="BI19" s="2">
        <v>1</v>
      </c>
      <c r="BJ19" s="2">
        <v>0.50321304329527805</v>
      </c>
      <c r="BK19" s="2">
        <v>-5268.9815093792504</v>
      </c>
      <c r="BL19" s="2">
        <v>-5268.9815093792504</v>
      </c>
      <c r="BM19" s="2">
        <v>1</v>
      </c>
      <c r="BN19" s="2">
        <v>-5268.9815093792504</v>
      </c>
      <c r="BO19" s="2">
        <v>261.04563437543902</v>
      </c>
      <c r="BP19" s="2">
        <v>261.04563437543902</v>
      </c>
      <c r="BQ19" s="2">
        <v>1</v>
      </c>
      <c r="BR19" s="2">
        <v>261.04563437543902</v>
      </c>
    </row>
    <row r="20" spans="1:70" s="2" customFormat="1" x14ac:dyDescent="0.3">
      <c r="A20" s="2">
        <v>1</v>
      </c>
      <c r="B20" s="2">
        <v>2019</v>
      </c>
      <c r="C20" s="2">
        <v>6</v>
      </c>
      <c r="D20" s="2">
        <v>6</v>
      </c>
      <c r="E20" s="2">
        <v>1</v>
      </c>
      <c r="F20" s="2">
        <v>6</v>
      </c>
      <c r="G20" s="2">
        <v>165</v>
      </c>
      <c r="H20" s="2">
        <v>165</v>
      </c>
      <c r="I20" s="2">
        <v>1</v>
      </c>
      <c r="J20" s="2">
        <v>165</v>
      </c>
      <c r="K20" s="2">
        <v>3</v>
      </c>
      <c r="L20" s="2">
        <v>3</v>
      </c>
      <c r="M20" s="2">
        <v>1</v>
      </c>
      <c r="N20" s="2">
        <v>3</v>
      </c>
      <c r="O20" s="2">
        <v>1069.5</v>
      </c>
      <c r="P20" s="2">
        <v>1069.5</v>
      </c>
      <c r="Q20" s="2">
        <v>1</v>
      </c>
      <c r="R20" s="2">
        <v>1069.5</v>
      </c>
      <c r="S20" s="2">
        <v>0</v>
      </c>
      <c r="T20" s="2">
        <v>0</v>
      </c>
      <c r="U20" s="2">
        <v>1</v>
      </c>
      <c r="V20" s="2">
        <v>0</v>
      </c>
      <c r="W20" s="2">
        <v>1</v>
      </c>
      <c r="X20" s="2">
        <v>1</v>
      </c>
      <c r="Y20" s="2">
        <v>1</v>
      </c>
      <c r="Z20" s="2">
        <v>1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>
        <v>1</v>
      </c>
      <c r="AJ20" s="2">
        <v>1</v>
      </c>
      <c r="AK20" s="2">
        <v>1</v>
      </c>
      <c r="AL20" s="2">
        <v>1</v>
      </c>
      <c r="AM20" s="2">
        <v>0</v>
      </c>
      <c r="AN20" s="2">
        <v>0</v>
      </c>
      <c r="AO20" s="2">
        <v>1</v>
      </c>
      <c r="AP20" s="2">
        <v>0</v>
      </c>
      <c r="AQ20" s="2">
        <v>0</v>
      </c>
      <c r="AR20" s="2">
        <v>0</v>
      </c>
      <c r="AS20" s="2">
        <v>1</v>
      </c>
      <c r="AT20" s="2">
        <v>0</v>
      </c>
      <c r="AU20" s="2">
        <v>0.7</v>
      </c>
      <c r="AV20" s="2">
        <v>0.7</v>
      </c>
      <c r="AW20" s="2">
        <v>1</v>
      </c>
      <c r="AX20" s="2">
        <v>0.7</v>
      </c>
      <c r="AY20" s="2">
        <v>0</v>
      </c>
      <c r="AZ20" s="2">
        <v>0</v>
      </c>
      <c r="BA20" s="2">
        <v>1</v>
      </c>
      <c r="BB20" s="2">
        <v>0</v>
      </c>
      <c r="BC20" s="2">
        <v>0</v>
      </c>
      <c r="BD20" s="2">
        <v>0</v>
      </c>
      <c r="BE20" s="2">
        <v>1</v>
      </c>
      <c r="BF20" s="2">
        <v>0</v>
      </c>
      <c r="BG20" s="2">
        <v>0.46393106527267702</v>
      </c>
      <c r="BH20" s="2">
        <v>0.46393106527267702</v>
      </c>
      <c r="BI20" s="2">
        <v>1</v>
      </c>
      <c r="BJ20" s="2">
        <v>0.46393106527267702</v>
      </c>
      <c r="BK20" s="2">
        <v>-14413.550443763599</v>
      </c>
      <c r="BL20" s="2">
        <v>-14413.550443763599</v>
      </c>
      <c r="BM20" s="2">
        <v>1</v>
      </c>
      <c r="BN20" s="2">
        <v>-14413.550443763599</v>
      </c>
      <c r="BO20" s="2">
        <v>-7425.87508781832</v>
      </c>
      <c r="BP20" s="2">
        <v>-7425.87508781832</v>
      </c>
      <c r="BQ20" s="2">
        <v>1</v>
      </c>
      <c r="BR20" s="2">
        <v>-7425.87508781832</v>
      </c>
    </row>
    <row r="21" spans="1:70" x14ac:dyDescent="0.3">
      <c r="A21" s="1">
        <v>2</v>
      </c>
      <c r="B21" s="1">
        <v>1974</v>
      </c>
      <c r="C21" s="1">
        <v>1</v>
      </c>
      <c r="D21" s="1">
        <v>9</v>
      </c>
      <c r="E21" s="1">
        <v>9</v>
      </c>
      <c r="F21" s="1">
        <v>1</v>
      </c>
      <c r="G21" s="1">
        <v>210</v>
      </c>
      <c r="H21" s="1">
        <v>1890</v>
      </c>
      <c r="I21" s="1">
        <v>9</v>
      </c>
      <c r="J21" s="1">
        <v>210</v>
      </c>
      <c r="K21" s="1">
        <v>2</v>
      </c>
      <c r="L21" s="1">
        <v>18</v>
      </c>
      <c r="M21" s="1">
        <v>9</v>
      </c>
      <c r="N21" s="1">
        <v>2</v>
      </c>
      <c r="O21" s="1">
        <v>8980.5777777777694</v>
      </c>
      <c r="P21" s="1">
        <v>80825.2</v>
      </c>
      <c r="Q21" s="1">
        <v>9</v>
      </c>
      <c r="R21" s="1">
        <v>9311</v>
      </c>
      <c r="S21" s="1">
        <v>0.22222222222222199</v>
      </c>
      <c r="T21" s="1">
        <v>2</v>
      </c>
      <c r="U21" s="1">
        <v>9</v>
      </c>
      <c r="V21" s="1">
        <v>0</v>
      </c>
      <c r="W21" s="1">
        <v>0.77777777777777701</v>
      </c>
      <c r="X21" s="1">
        <v>7</v>
      </c>
      <c r="Y21" s="1">
        <v>9</v>
      </c>
      <c r="Z21" s="1">
        <v>1</v>
      </c>
      <c r="AA21" s="1">
        <v>0</v>
      </c>
      <c r="AB21" s="1">
        <v>0</v>
      </c>
      <c r="AC21" s="1">
        <v>9</v>
      </c>
      <c r="AD21" s="1">
        <v>0</v>
      </c>
      <c r="AE21" s="1">
        <v>0</v>
      </c>
      <c r="AF21" s="1">
        <v>0</v>
      </c>
      <c r="AG21" s="1">
        <v>9</v>
      </c>
      <c r="AH21" s="1">
        <v>0</v>
      </c>
      <c r="AI21" s="1">
        <v>0</v>
      </c>
      <c r="AJ21" s="1">
        <v>0</v>
      </c>
      <c r="AK21" s="1">
        <v>9</v>
      </c>
      <c r="AL21" s="1">
        <v>0</v>
      </c>
      <c r="AM21" s="1">
        <v>1</v>
      </c>
      <c r="AN21" s="1">
        <v>9</v>
      </c>
      <c r="AO21" s="1">
        <v>9</v>
      </c>
      <c r="AP21" s="1">
        <v>1</v>
      </c>
      <c r="AQ21" s="1">
        <v>0.66666666666666596</v>
      </c>
      <c r="AR21" s="1">
        <v>6</v>
      </c>
      <c r="AS21" s="1">
        <v>9</v>
      </c>
      <c r="AT21" s="1">
        <v>1</v>
      </c>
      <c r="AU21" s="1">
        <v>22676.105734444402</v>
      </c>
      <c r="AV21" s="1">
        <v>204084.95160999999</v>
      </c>
      <c r="AW21" s="1">
        <v>9</v>
      </c>
      <c r="AX21" s="1">
        <v>20952.35484</v>
      </c>
      <c r="AY21" s="1">
        <v>77.592222222222205</v>
      </c>
      <c r="AZ21" s="1">
        <v>698.33</v>
      </c>
      <c r="BA21" s="1">
        <v>9</v>
      </c>
      <c r="BB21" s="1">
        <v>33</v>
      </c>
      <c r="BC21" s="1">
        <v>1.55555555555555</v>
      </c>
      <c r="BD21" s="1">
        <v>14</v>
      </c>
      <c r="BE21" s="1">
        <v>9</v>
      </c>
      <c r="BF21" s="1">
        <v>2</v>
      </c>
      <c r="BG21" s="1">
        <v>0.43717665231645397</v>
      </c>
      <c r="BH21" s="1">
        <v>3.9345898708480802</v>
      </c>
      <c r="BI21" s="1">
        <v>9</v>
      </c>
      <c r="BJ21" s="1">
        <v>0.56402179578492095</v>
      </c>
      <c r="BK21" s="1">
        <v>8416.1268535953895</v>
      </c>
      <c r="BL21" s="1">
        <v>75745.141682358502</v>
      </c>
      <c r="BM21" s="1">
        <v>9</v>
      </c>
      <c r="BN21" s="1">
        <v>6740.9209386402399</v>
      </c>
      <c r="BO21" s="1">
        <v>6.4349783145891903</v>
      </c>
      <c r="BP21" s="1">
        <v>57.914804831302703</v>
      </c>
      <c r="BQ21" s="1">
        <v>9</v>
      </c>
      <c r="BR21" s="1">
        <v>305.11344411788201</v>
      </c>
    </row>
    <row r="22" spans="1:70" x14ac:dyDescent="0.3">
      <c r="A22" s="1">
        <v>2</v>
      </c>
      <c r="B22" s="1">
        <v>1980</v>
      </c>
      <c r="C22" s="1">
        <v>2</v>
      </c>
      <c r="D22" s="1">
        <v>6</v>
      </c>
      <c r="E22" s="1">
        <v>3</v>
      </c>
      <c r="F22" s="1">
        <v>2</v>
      </c>
      <c r="G22" s="1">
        <v>205</v>
      </c>
      <c r="H22" s="1">
        <v>615</v>
      </c>
      <c r="I22" s="1">
        <v>3</v>
      </c>
      <c r="J22" s="1">
        <v>205</v>
      </c>
      <c r="K22" s="1">
        <v>2</v>
      </c>
      <c r="L22" s="1">
        <v>6</v>
      </c>
      <c r="M22" s="1">
        <v>3</v>
      </c>
      <c r="N22" s="1">
        <v>2</v>
      </c>
      <c r="O22" s="1">
        <v>9424.6666666666606</v>
      </c>
      <c r="P22" s="1">
        <v>28274</v>
      </c>
      <c r="Q22" s="1">
        <v>3</v>
      </c>
      <c r="R22" s="1">
        <v>5077</v>
      </c>
      <c r="S22" s="1">
        <v>0</v>
      </c>
      <c r="T22" s="1">
        <v>0</v>
      </c>
      <c r="U22" s="1">
        <v>3</v>
      </c>
      <c r="V22" s="1">
        <v>0</v>
      </c>
      <c r="W22" s="1">
        <v>1</v>
      </c>
      <c r="X22" s="1">
        <v>3</v>
      </c>
      <c r="Y22" s="1">
        <v>3</v>
      </c>
      <c r="Z22" s="1">
        <v>1</v>
      </c>
      <c r="AA22" s="1">
        <v>0</v>
      </c>
      <c r="AB22" s="1">
        <v>0</v>
      </c>
      <c r="AC22" s="1">
        <v>3</v>
      </c>
      <c r="AD22" s="1">
        <v>0</v>
      </c>
      <c r="AE22" s="1">
        <v>0.66666666666666596</v>
      </c>
      <c r="AF22" s="1">
        <v>2</v>
      </c>
      <c r="AG22" s="1">
        <v>3</v>
      </c>
      <c r="AH22" s="1">
        <v>1</v>
      </c>
      <c r="AI22" s="1">
        <v>0</v>
      </c>
      <c r="AJ22" s="1">
        <v>0</v>
      </c>
      <c r="AK22" s="1">
        <v>3</v>
      </c>
      <c r="AL22" s="1">
        <v>0</v>
      </c>
      <c r="AM22" s="1">
        <v>0.33333333333333298</v>
      </c>
      <c r="AN22" s="1">
        <v>1</v>
      </c>
      <c r="AO22" s="1">
        <v>3</v>
      </c>
      <c r="AP22" s="1">
        <v>0</v>
      </c>
      <c r="AQ22" s="1">
        <v>0.33333333333333298</v>
      </c>
      <c r="AR22" s="1">
        <v>1</v>
      </c>
      <c r="AS22" s="1">
        <v>3</v>
      </c>
      <c r="AT22" s="1">
        <v>0</v>
      </c>
      <c r="AU22" s="1">
        <v>19586.408599999999</v>
      </c>
      <c r="AV22" s="1">
        <v>58759.2258</v>
      </c>
      <c r="AW22" s="1">
        <v>3</v>
      </c>
      <c r="AX22" s="1">
        <v>14496.41935</v>
      </c>
      <c r="AY22" s="1">
        <v>189.25333333333299</v>
      </c>
      <c r="AZ22" s="1">
        <v>567.76</v>
      </c>
      <c r="BA22" s="1">
        <v>3</v>
      </c>
      <c r="BB22" s="1">
        <v>96.8</v>
      </c>
      <c r="BC22" s="1">
        <v>1.6666666666666601</v>
      </c>
      <c r="BD22" s="1">
        <v>5</v>
      </c>
      <c r="BE22" s="1">
        <v>3</v>
      </c>
      <c r="BF22" s="1">
        <v>2</v>
      </c>
      <c r="BG22" s="1">
        <v>0.120313057014443</v>
      </c>
      <c r="BH22" s="1">
        <v>0.36093917104333101</v>
      </c>
      <c r="BI22" s="1">
        <v>3</v>
      </c>
      <c r="BJ22" s="1">
        <v>0.13321390685394899</v>
      </c>
      <c r="BK22" s="1">
        <v>5337.3903042490101</v>
      </c>
      <c r="BL22" s="1">
        <v>16012.170912747</v>
      </c>
      <c r="BM22" s="1">
        <v>3</v>
      </c>
      <c r="BN22" s="1">
        <v>430.615113394952</v>
      </c>
      <c r="BO22" s="1">
        <v>519.83938056331704</v>
      </c>
      <c r="BP22" s="1">
        <v>1559.51814168995</v>
      </c>
      <c r="BQ22" s="1">
        <v>3</v>
      </c>
      <c r="BR22" s="1">
        <v>-4059.9575598004599</v>
      </c>
    </row>
    <row r="23" spans="1:70" x14ac:dyDescent="0.3">
      <c r="A23" s="1">
        <v>2</v>
      </c>
      <c r="B23" s="1">
        <v>1982</v>
      </c>
      <c r="C23" s="1">
        <v>2</v>
      </c>
      <c r="D23" s="1">
        <v>2</v>
      </c>
      <c r="E23" s="1">
        <v>1</v>
      </c>
      <c r="F23" s="1">
        <v>2</v>
      </c>
      <c r="G23" s="1">
        <v>205</v>
      </c>
      <c r="H23" s="1">
        <v>205</v>
      </c>
      <c r="I23" s="1">
        <v>1</v>
      </c>
      <c r="J23" s="1">
        <v>205</v>
      </c>
      <c r="K23" s="1">
        <v>3</v>
      </c>
      <c r="L23" s="1">
        <v>3</v>
      </c>
      <c r="M23" s="1">
        <v>1</v>
      </c>
      <c r="N23" s="1">
        <v>3</v>
      </c>
      <c r="O23" s="1">
        <v>8352.9</v>
      </c>
      <c r="P23" s="1">
        <v>8352.9</v>
      </c>
      <c r="Q23" s="1">
        <v>1</v>
      </c>
      <c r="R23" s="1">
        <v>8352.9</v>
      </c>
      <c r="S23" s="1">
        <v>0</v>
      </c>
      <c r="T23" s="1">
        <v>0</v>
      </c>
      <c r="U23" s="1">
        <v>1</v>
      </c>
      <c r="V23" s="1">
        <v>0</v>
      </c>
      <c r="W23" s="1">
        <v>1</v>
      </c>
      <c r="X23" s="1">
        <v>1</v>
      </c>
      <c r="Y23" s="1">
        <v>1</v>
      </c>
      <c r="Z23" s="1">
        <v>1</v>
      </c>
      <c r="AA23" s="1">
        <v>0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1</v>
      </c>
      <c r="AL23" s="1">
        <v>0</v>
      </c>
      <c r="AM23" s="1">
        <v>1</v>
      </c>
      <c r="AN23" s="1">
        <v>1</v>
      </c>
      <c r="AO23" s="1">
        <v>1</v>
      </c>
      <c r="AP23" s="1">
        <v>1</v>
      </c>
      <c r="AQ23" s="1">
        <v>0</v>
      </c>
      <c r="AR23" s="1">
        <v>0</v>
      </c>
      <c r="AS23" s="1">
        <v>1</v>
      </c>
      <c r="AT23" s="1">
        <v>0</v>
      </c>
      <c r="AU23" s="1">
        <v>45077.225810000004</v>
      </c>
      <c r="AV23" s="1">
        <v>45077.225810000004</v>
      </c>
      <c r="AW23" s="1">
        <v>1</v>
      </c>
      <c r="AX23" s="1">
        <v>45077.225810000004</v>
      </c>
      <c r="AY23" s="1">
        <v>686.72</v>
      </c>
      <c r="AZ23" s="1">
        <v>686.72</v>
      </c>
      <c r="BA23" s="1">
        <v>1</v>
      </c>
      <c r="BB23" s="1">
        <v>686.72</v>
      </c>
      <c r="BC23" s="1">
        <v>1</v>
      </c>
      <c r="BD23" s="1">
        <v>1</v>
      </c>
      <c r="BE23" s="1">
        <v>1</v>
      </c>
      <c r="BF23" s="1">
        <v>1</v>
      </c>
      <c r="BG23" s="1">
        <v>0.59746971328793197</v>
      </c>
      <c r="BH23" s="1">
        <v>0.59746971328793197</v>
      </c>
      <c r="BI23" s="1">
        <v>1</v>
      </c>
      <c r="BJ23" s="1">
        <v>0.59746971328793197</v>
      </c>
      <c r="BK23" s="1">
        <v>30805.340955232899</v>
      </c>
      <c r="BL23" s="1">
        <v>30805.340955232899</v>
      </c>
      <c r="BM23" s="1">
        <v>1</v>
      </c>
      <c r="BN23" s="1">
        <v>30805.340955232899</v>
      </c>
      <c r="BO23" s="1">
        <v>-1050.64946512611</v>
      </c>
      <c r="BP23" s="1">
        <v>-1050.64946512611</v>
      </c>
      <c r="BQ23" s="1">
        <v>1</v>
      </c>
      <c r="BR23" s="1">
        <v>-1050.64946512611</v>
      </c>
    </row>
    <row r="24" spans="1:70" x14ac:dyDescent="0.3">
      <c r="A24" s="1">
        <v>2</v>
      </c>
      <c r="B24" s="1">
        <v>1983</v>
      </c>
      <c r="C24" s="1">
        <v>2</v>
      </c>
      <c r="D24" s="1">
        <v>4</v>
      </c>
      <c r="E24" s="1">
        <v>2</v>
      </c>
      <c r="F24" s="1">
        <v>2</v>
      </c>
      <c r="G24" s="1">
        <v>205</v>
      </c>
      <c r="H24" s="1">
        <v>410</v>
      </c>
      <c r="I24" s="1">
        <v>2</v>
      </c>
      <c r="J24" s="1">
        <v>205</v>
      </c>
      <c r="K24" s="1">
        <v>2</v>
      </c>
      <c r="L24" s="1">
        <v>4</v>
      </c>
      <c r="M24" s="1">
        <v>2</v>
      </c>
      <c r="N24" s="1">
        <v>2</v>
      </c>
      <c r="O24" s="1">
        <v>8191.35</v>
      </c>
      <c r="P24" s="1">
        <v>16382.7</v>
      </c>
      <c r="Q24" s="1">
        <v>2</v>
      </c>
      <c r="R24" s="1">
        <v>8191.35</v>
      </c>
      <c r="S24" s="1">
        <v>0</v>
      </c>
      <c r="T24" s="1">
        <v>0</v>
      </c>
      <c r="U24" s="1">
        <v>2</v>
      </c>
      <c r="V24" s="1">
        <v>0</v>
      </c>
      <c r="W24" s="1">
        <v>1</v>
      </c>
      <c r="X24" s="1">
        <v>2</v>
      </c>
      <c r="Y24" s="1">
        <v>2</v>
      </c>
      <c r="Z24" s="1">
        <v>1</v>
      </c>
      <c r="AA24" s="1">
        <v>0</v>
      </c>
      <c r="AB24" s="1">
        <v>0</v>
      </c>
      <c r="AC24" s="1">
        <v>2</v>
      </c>
      <c r="AD24" s="1">
        <v>0</v>
      </c>
      <c r="AE24" s="1">
        <v>0.5</v>
      </c>
      <c r="AF24" s="1">
        <v>1</v>
      </c>
      <c r="AG24" s="1">
        <v>2</v>
      </c>
      <c r="AH24" s="1">
        <v>0.5</v>
      </c>
      <c r="AI24" s="1">
        <v>0</v>
      </c>
      <c r="AJ24" s="1">
        <v>0</v>
      </c>
      <c r="AK24" s="1">
        <v>2</v>
      </c>
      <c r="AL24" s="1">
        <v>0</v>
      </c>
      <c r="AM24" s="1">
        <v>0.5</v>
      </c>
      <c r="AN24" s="1">
        <v>1</v>
      </c>
      <c r="AO24" s="1">
        <v>2</v>
      </c>
      <c r="AP24" s="1">
        <v>0.5</v>
      </c>
      <c r="AQ24" s="1">
        <v>0</v>
      </c>
      <c r="AR24" s="1">
        <v>0</v>
      </c>
      <c r="AS24" s="1">
        <v>2</v>
      </c>
      <c r="AT24" s="1">
        <v>0</v>
      </c>
      <c r="AU24" s="1">
        <v>24717.54839</v>
      </c>
      <c r="AV24" s="1">
        <v>49435.09678</v>
      </c>
      <c r="AW24" s="1">
        <v>2</v>
      </c>
      <c r="AX24" s="1">
        <v>24717.54839</v>
      </c>
      <c r="AY24" s="1">
        <v>417.594999999999</v>
      </c>
      <c r="AZ24" s="1">
        <v>835.18999999999903</v>
      </c>
      <c r="BA24" s="1">
        <v>2</v>
      </c>
      <c r="BB24" s="1">
        <v>417.594999999999</v>
      </c>
      <c r="BC24" s="1">
        <v>1.5</v>
      </c>
      <c r="BD24" s="1">
        <v>3</v>
      </c>
      <c r="BE24" s="1">
        <v>2</v>
      </c>
      <c r="BF24" s="1">
        <v>1.5</v>
      </c>
      <c r="BG24" s="1">
        <v>0.34348205232817303</v>
      </c>
      <c r="BH24" s="1">
        <v>0.68696410465634705</v>
      </c>
      <c r="BI24" s="1">
        <v>2</v>
      </c>
      <c r="BJ24" s="1">
        <v>0.34348205232817303</v>
      </c>
      <c r="BK24" s="1">
        <v>10444.827494237001</v>
      </c>
      <c r="BL24" s="1">
        <v>20889.654988474002</v>
      </c>
      <c r="BM24" s="1">
        <v>2</v>
      </c>
      <c r="BN24" s="1">
        <v>10444.827494237001</v>
      </c>
      <c r="BO24" s="1">
        <v>-805.11527936655</v>
      </c>
      <c r="BP24" s="1">
        <v>-1610.2305587331</v>
      </c>
      <c r="BQ24" s="1">
        <v>2</v>
      </c>
      <c r="BR24" s="1">
        <v>-805.11527936655</v>
      </c>
    </row>
    <row r="25" spans="1:70" x14ac:dyDescent="0.3">
      <c r="A25" s="1">
        <v>2</v>
      </c>
      <c r="B25" s="1">
        <v>1984</v>
      </c>
      <c r="C25" s="1">
        <v>2</v>
      </c>
      <c r="D25" s="1">
        <v>4</v>
      </c>
      <c r="E25" s="1">
        <v>2</v>
      </c>
      <c r="F25" s="1">
        <v>2</v>
      </c>
      <c r="G25" s="1">
        <v>205</v>
      </c>
      <c r="H25" s="1">
        <v>410</v>
      </c>
      <c r="I25" s="1">
        <v>2</v>
      </c>
      <c r="J25" s="1">
        <v>205</v>
      </c>
      <c r="K25" s="1">
        <v>3</v>
      </c>
      <c r="L25" s="1">
        <v>6</v>
      </c>
      <c r="M25" s="1">
        <v>2</v>
      </c>
      <c r="N25" s="1">
        <v>3</v>
      </c>
      <c r="O25" s="1">
        <v>10062.5</v>
      </c>
      <c r="P25" s="1">
        <v>20125</v>
      </c>
      <c r="Q25" s="1">
        <v>2</v>
      </c>
      <c r="R25" s="1">
        <v>10062.5</v>
      </c>
      <c r="S25" s="1">
        <v>1</v>
      </c>
      <c r="T25" s="1">
        <v>2</v>
      </c>
      <c r="U25" s="1">
        <v>2</v>
      </c>
      <c r="V25" s="1">
        <v>1</v>
      </c>
      <c r="W25" s="1">
        <v>0</v>
      </c>
      <c r="X25" s="1">
        <v>0</v>
      </c>
      <c r="Y25" s="1">
        <v>2</v>
      </c>
      <c r="Z25" s="1">
        <v>0</v>
      </c>
      <c r="AA25" s="1">
        <v>0</v>
      </c>
      <c r="AB25" s="1">
        <v>0</v>
      </c>
      <c r="AC25" s="1">
        <v>2</v>
      </c>
      <c r="AD25" s="1">
        <v>0</v>
      </c>
      <c r="AE25" s="1">
        <v>0</v>
      </c>
      <c r="AF25" s="1">
        <v>0</v>
      </c>
      <c r="AG25" s="1">
        <v>2</v>
      </c>
      <c r="AH25" s="1">
        <v>0</v>
      </c>
      <c r="AI25" s="1">
        <v>0</v>
      </c>
      <c r="AJ25" s="1">
        <v>0</v>
      </c>
      <c r="AK25" s="1">
        <v>2</v>
      </c>
      <c r="AL25" s="1">
        <v>0</v>
      </c>
      <c r="AM25" s="1">
        <v>1</v>
      </c>
      <c r="AN25" s="1">
        <v>2</v>
      </c>
      <c r="AO25" s="1">
        <v>2</v>
      </c>
      <c r="AP25" s="1">
        <v>1</v>
      </c>
      <c r="AQ25" s="1">
        <v>1</v>
      </c>
      <c r="AR25" s="1">
        <v>2</v>
      </c>
      <c r="AS25" s="1">
        <v>2</v>
      </c>
      <c r="AT25" s="1">
        <v>1</v>
      </c>
      <c r="AU25" s="1">
        <v>14488.4596755</v>
      </c>
      <c r="AV25" s="1">
        <v>28976.919351</v>
      </c>
      <c r="AW25" s="1">
        <v>2</v>
      </c>
      <c r="AX25" s="1">
        <v>14488.4596755</v>
      </c>
      <c r="AY25" s="1">
        <v>30.56</v>
      </c>
      <c r="AZ25" s="1">
        <v>61.12</v>
      </c>
      <c r="BA25" s="1">
        <v>2</v>
      </c>
      <c r="BB25" s="1">
        <v>30.56</v>
      </c>
      <c r="BC25" s="1">
        <v>1</v>
      </c>
      <c r="BD25" s="1">
        <v>2</v>
      </c>
      <c r="BE25" s="1">
        <v>2</v>
      </c>
      <c r="BF25" s="1">
        <v>1</v>
      </c>
      <c r="BG25" s="1">
        <v>0.51850910525863103</v>
      </c>
      <c r="BH25" s="1">
        <v>1.0370182105172601</v>
      </c>
      <c r="BI25" s="1">
        <v>2</v>
      </c>
      <c r="BJ25" s="1">
        <v>0.51850910525863103</v>
      </c>
      <c r="BK25" s="1">
        <v>251.89723872491001</v>
      </c>
      <c r="BL25" s="1">
        <v>503.79447744982002</v>
      </c>
      <c r="BM25" s="1">
        <v>2</v>
      </c>
      <c r="BN25" s="1">
        <v>251.89723872491001</v>
      </c>
      <c r="BO25" s="1">
        <v>1253.4535756289299</v>
      </c>
      <c r="BP25" s="1">
        <v>2506.9071512578698</v>
      </c>
      <c r="BQ25" s="1">
        <v>2</v>
      </c>
      <c r="BR25" s="1">
        <v>1253.4535756289299</v>
      </c>
    </row>
    <row r="26" spans="1:70" x14ac:dyDescent="0.3">
      <c r="A26" s="1">
        <v>2</v>
      </c>
      <c r="B26" s="1">
        <v>1985</v>
      </c>
      <c r="C26" s="1">
        <v>3.52173913043478</v>
      </c>
      <c r="D26" s="1">
        <v>162</v>
      </c>
      <c r="E26" s="1">
        <v>46</v>
      </c>
      <c r="F26" s="1">
        <v>4</v>
      </c>
      <c r="G26" s="1">
        <v>205</v>
      </c>
      <c r="H26" s="1">
        <v>9430</v>
      </c>
      <c r="I26" s="1">
        <v>46</v>
      </c>
      <c r="J26" s="1">
        <v>205</v>
      </c>
      <c r="K26" s="1">
        <v>2.60869565217391</v>
      </c>
      <c r="L26" s="1">
        <v>120</v>
      </c>
      <c r="M26" s="1">
        <v>46</v>
      </c>
      <c r="N26" s="1">
        <v>2</v>
      </c>
      <c r="O26" s="1">
        <v>8446.3673913043403</v>
      </c>
      <c r="P26" s="1">
        <v>388532.9</v>
      </c>
      <c r="Q26" s="1">
        <v>46</v>
      </c>
      <c r="R26" s="1">
        <v>7649</v>
      </c>
      <c r="S26" s="1">
        <v>0.47826086956521702</v>
      </c>
      <c r="T26" s="1">
        <v>22</v>
      </c>
      <c r="U26" s="1">
        <v>46</v>
      </c>
      <c r="V26" s="1">
        <v>0</v>
      </c>
      <c r="W26" s="1">
        <v>0.52173913043478204</v>
      </c>
      <c r="X26" s="1">
        <v>24</v>
      </c>
      <c r="Y26" s="1">
        <v>46</v>
      </c>
      <c r="Z26" s="1">
        <v>1</v>
      </c>
      <c r="AA26" s="1">
        <v>0</v>
      </c>
      <c r="AB26" s="1">
        <v>0</v>
      </c>
      <c r="AC26" s="1">
        <v>46</v>
      </c>
      <c r="AD26" s="1">
        <v>0</v>
      </c>
      <c r="AE26" s="1">
        <v>0.108695652173913</v>
      </c>
      <c r="AF26" s="1">
        <v>5</v>
      </c>
      <c r="AG26" s="1">
        <v>46</v>
      </c>
      <c r="AH26" s="1">
        <v>0</v>
      </c>
      <c r="AI26" s="1">
        <v>0</v>
      </c>
      <c r="AJ26" s="1">
        <v>0</v>
      </c>
      <c r="AK26" s="1">
        <v>46</v>
      </c>
      <c r="AL26" s="1">
        <v>0</v>
      </c>
      <c r="AM26" s="1">
        <v>0.89130434782608603</v>
      </c>
      <c r="AN26" s="1">
        <v>41</v>
      </c>
      <c r="AO26" s="1">
        <v>46</v>
      </c>
      <c r="AP26" s="1">
        <v>1</v>
      </c>
      <c r="AQ26" s="1">
        <v>0.434782608695652</v>
      </c>
      <c r="AR26" s="1">
        <v>20</v>
      </c>
      <c r="AS26" s="1">
        <v>46</v>
      </c>
      <c r="AT26" s="1">
        <v>0</v>
      </c>
      <c r="AU26" s="1">
        <v>17717.164659988601</v>
      </c>
      <c r="AV26" s="1">
        <v>814989.57435947796</v>
      </c>
      <c r="AW26" s="1">
        <v>46</v>
      </c>
      <c r="AX26" s="1">
        <v>17304.81452</v>
      </c>
      <c r="AY26" s="1">
        <v>226.975434782608</v>
      </c>
      <c r="AZ26" s="1">
        <v>10440.869999999901</v>
      </c>
      <c r="BA26" s="1">
        <v>46</v>
      </c>
      <c r="BB26" s="1">
        <v>118</v>
      </c>
      <c r="BC26" s="1">
        <v>1.2826086956521701</v>
      </c>
      <c r="BD26" s="1">
        <v>59</v>
      </c>
      <c r="BE26" s="1">
        <v>46</v>
      </c>
      <c r="BF26" s="1">
        <v>2</v>
      </c>
      <c r="BG26" s="1">
        <v>0.432892605797777</v>
      </c>
      <c r="BH26" s="1">
        <v>19.913059866697701</v>
      </c>
      <c r="BI26" s="1">
        <v>46</v>
      </c>
      <c r="BJ26" s="1">
        <v>0.48983644318802899</v>
      </c>
      <c r="BK26" s="1">
        <v>3449.34332969046</v>
      </c>
      <c r="BL26" s="1">
        <v>158669.79316576099</v>
      </c>
      <c r="BM26" s="1">
        <v>46</v>
      </c>
      <c r="BN26" s="1">
        <v>3040.4156065920201</v>
      </c>
      <c r="BO26" s="1">
        <v>-416.02101527284702</v>
      </c>
      <c r="BP26" s="1">
        <v>-19136.966702550901</v>
      </c>
      <c r="BQ26" s="1">
        <v>46</v>
      </c>
      <c r="BR26" s="1">
        <v>-1236.2965144714899</v>
      </c>
    </row>
    <row r="27" spans="1:70" x14ac:dyDescent="0.3">
      <c r="A27" s="1">
        <v>2</v>
      </c>
      <c r="B27" s="1">
        <v>1990</v>
      </c>
      <c r="C27" s="1">
        <v>3</v>
      </c>
      <c r="D27" s="1">
        <v>3</v>
      </c>
      <c r="E27" s="1">
        <v>1</v>
      </c>
      <c r="F27" s="1">
        <v>3</v>
      </c>
      <c r="G27" s="1">
        <v>205</v>
      </c>
      <c r="H27" s="1">
        <v>205</v>
      </c>
      <c r="I27" s="1">
        <v>1</v>
      </c>
      <c r="J27" s="1">
        <v>205</v>
      </c>
      <c r="K27" s="1">
        <v>2</v>
      </c>
      <c r="L27" s="1">
        <v>2</v>
      </c>
      <c r="M27" s="1">
        <v>1</v>
      </c>
      <c r="N27" s="1">
        <v>2</v>
      </c>
      <c r="O27" s="1">
        <v>1583</v>
      </c>
      <c r="P27" s="1">
        <v>1583</v>
      </c>
      <c r="Q27" s="1">
        <v>1</v>
      </c>
      <c r="R27" s="1">
        <v>1583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1</v>
      </c>
      <c r="AF27" s="1">
        <v>1</v>
      </c>
      <c r="AG27" s="1">
        <v>1</v>
      </c>
      <c r="AH27" s="1">
        <v>1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1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4647.3548389999996</v>
      </c>
      <c r="AV27" s="1">
        <v>4647.3548389999996</v>
      </c>
      <c r="AW27" s="1">
        <v>1</v>
      </c>
      <c r="AX27" s="1">
        <v>4647.3548389999996</v>
      </c>
      <c r="AY27" s="1">
        <v>0</v>
      </c>
      <c r="AZ27" s="1">
        <v>0</v>
      </c>
      <c r="BA27" s="1">
        <v>1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  <c r="BG27" s="1">
        <v>0.47079608306075399</v>
      </c>
      <c r="BH27" s="1">
        <v>0.47079608306075399</v>
      </c>
      <c r="BI27" s="1">
        <v>1</v>
      </c>
      <c r="BJ27" s="1">
        <v>0.47079608306075399</v>
      </c>
      <c r="BK27" s="1">
        <v>-9757.7230313023501</v>
      </c>
      <c r="BL27" s="1">
        <v>-9757.7230313023501</v>
      </c>
      <c r="BM27" s="1">
        <v>1</v>
      </c>
      <c r="BN27" s="1">
        <v>-9757.7230313023501</v>
      </c>
      <c r="BO27" s="1">
        <v>-7009.4611127349599</v>
      </c>
      <c r="BP27" s="1">
        <v>-7009.4611127349599</v>
      </c>
      <c r="BQ27" s="1">
        <v>1</v>
      </c>
      <c r="BR27" s="1">
        <v>-7009.4611127349599</v>
      </c>
    </row>
    <row r="28" spans="1:70" x14ac:dyDescent="0.3">
      <c r="A28" s="1">
        <v>2</v>
      </c>
      <c r="B28" s="1">
        <v>1992</v>
      </c>
      <c r="C28" s="1">
        <v>2</v>
      </c>
      <c r="D28" s="1">
        <v>2</v>
      </c>
      <c r="E28" s="1">
        <v>1</v>
      </c>
      <c r="F28" s="1">
        <v>2</v>
      </c>
      <c r="G28" s="1">
        <v>165</v>
      </c>
      <c r="H28" s="1">
        <v>165</v>
      </c>
      <c r="I28" s="1">
        <v>1</v>
      </c>
      <c r="J28" s="1">
        <v>165</v>
      </c>
      <c r="K28" s="1">
        <v>2</v>
      </c>
      <c r="L28" s="1">
        <v>2</v>
      </c>
      <c r="M28" s="1">
        <v>1</v>
      </c>
      <c r="N28" s="1">
        <v>2</v>
      </c>
      <c r="O28" s="1">
        <v>5103</v>
      </c>
      <c r="P28" s="1">
        <v>5103</v>
      </c>
      <c r="Q28" s="1">
        <v>1</v>
      </c>
      <c r="R28" s="1">
        <v>5103</v>
      </c>
      <c r="S28" s="1">
        <v>0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1</v>
      </c>
      <c r="Z28" s="1">
        <v>1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1</v>
      </c>
      <c r="AH28" s="1">
        <v>0</v>
      </c>
      <c r="AI28" s="1">
        <v>0</v>
      </c>
      <c r="AJ28" s="1">
        <v>0</v>
      </c>
      <c r="AK28" s="1">
        <v>1</v>
      </c>
      <c r="AL28" s="1">
        <v>0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>
        <v>0</v>
      </c>
      <c r="AS28" s="1">
        <v>1</v>
      </c>
      <c r="AT28" s="1">
        <v>0</v>
      </c>
      <c r="AU28" s="1">
        <v>6511.0483869999998</v>
      </c>
      <c r="AV28" s="1">
        <v>6511.0483869999998</v>
      </c>
      <c r="AW28" s="1">
        <v>1</v>
      </c>
      <c r="AX28" s="1">
        <v>6511.0483869999998</v>
      </c>
      <c r="AY28" s="1">
        <v>44.879999999999903</v>
      </c>
      <c r="AZ28" s="1">
        <v>44.879999999999903</v>
      </c>
      <c r="BA28" s="1">
        <v>1</v>
      </c>
      <c r="BB28" s="1">
        <v>44.879999999999903</v>
      </c>
      <c r="BC28" s="1">
        <v>0</v>
      </c>
      <c r="BD28" s="1">
        <v>0</v>
      </c>
      <c r="BE28" s="1">
        <v>1</v>
      </c>
      <c r="BF28" s="1">
        <v>0</v>
      </c>
      <c r="BG28" s="1">
        <v>0.57682821781598603</v>
      </c>
      <c r="BH28" s="1">
        <v>0.57682821781598603</v>
      </c>
      <c r="BI28" s="1">
        <v>1</v>
      </c>
      <c r="BJ28" s="1">
        <v>0.57682821781598603</v>
      </c>
      <c r="BK28" s="1">
        <v>-7823.18226300882</v>
      </c>
      <c r="BL28" s="1">
        <v>-7823.18226300882</v>
      </c>
      <c r="BM28" s="1">
        <v>1</v>
      </c>
      <c r="BN28" s="1">
        <v>-7823.18226300882</v>
      </c>
      <c r="BO28" s="1">
        <v>-3531.6223173090402</v>
      </c>
      <c r="BP28" s="1">
        <v>-3531.6223173090402</v>
      </c>
      <c r="BQ28" s="1">
        <v>1</v>
      </c>
      <c r="BR28" s="1">
        <v>-3531.6223173090402</v>
      </c>
    </row>
    <row r="29" spans="1:70" x14ac:dyDescent="0.3">
      <c r="A29" s="1">
        <v>2</v>
      </c>
      <c r="B29" s="1">
        <v>1993</v>
      </c>
      <c r="C29" s="1">
        <v>3.1666666666666599</v>
      </c>
      <c r="D29" s="1">
        <v>19</v>
      </c>
      <c r="E29" s="1">
        <v>6</v>
      </c>
      <c r="F29" s="1">
        <v>3</v>
      </c>
      <c r="G29" s="1">
        <v>205</v>
      </c>
      <c r="H29" s="1">
        <v>1230</v>
      </c>
      <c r="I29" s="1">
        <v>6</v>
      </c>
      <c r="J29" s="1">
        <v>205</v>
      </c>
      <c r="K29" s="1">
        <v>3.1666666666666599</v>
      </c>
      <c r="L29" s="1">
        <v>19</v>
      </c>
      <c r="M29" s="1">
        <v>6</v>
      </c>
      <c r="N29" s="1">
        <v>3</v>
      </c>
      <c r="O29" s="1">
        <v>9605.6666666666606</v>
      </c>
      <c r="P29" s="1">
        <v>57634</v>
      </c>
      <c r="Q29" s="1">
        <v>6</v>
      </c>
      <c r="R29" s="1">
        <v>9352.9500000000007</v>
      </c>
      <c r="S29" s="1">
        <v>0.16666666666666599</v>
      </c>
      <c r="T29" s="1">
        <v>1</v>
      </c>
      <c r="U29" s="1">
        <v>6</v>
      </c>
      <c r="V29" s="1">
        <v>0</v>
      </c>
      <c r="W29" s="1">
        <v>0.83333333333333304</v>
      </c>
      <c r="X29" s="1">
        <v>5</v>
      </c>
      <c r="Y29" s="1">
        <v>6</v>
      </c>
      <c r="Z29" s="1">
        <v>1</v>
      </c>
      <c r="AA29" s="1">
        <v>0</v>
      </c>
      <c r="AB29" s="1">
        <v>0</v>
      </c>
      <c r="AC29" s="1">
        <v>6</v>
      </c>
      <c r="AD29" s="1">
        <v>0</v>
      </c>
      <c r="AE29" s="1">
        <v>0.16666666666666599</v>
      </c>
      <c r="AF29" s="1">
        <v>1</v>
      </c>
      <c r="AG29" s="1">
        <v>6</v>
      </c>
      <c r="AH29" s="1">
        <v>0</v>
      </c>
      <c r="AI29" s="1">
        <v>0</v>
      </c>
      <c r="AJ29" s="1">
        <v>0</v>
      </c>
      <c r="AK29" s="1">
        <v>6</v>
      </c>
      <c r="AL29" s="1">
        <v>0</v>
      </c>
      <c r="AM29" s="1">
        <v>0.83333333333333304</v>
      </c>
      <c r="AN29" s="1">
        <v>5</v>
      </c>
      <c r="AO29" s="1">
        <v>6</v>
      </c>
      <c r="AP29" s="1">
        <v>1</v>
      </c>
      <c r="AQ29" s="1">
        <v>0.16666666666666599</v>
      </c>
      <c r="AR29" s="1">
        <v>1</v>
      </c>
      <c r="AS29" s="1">
        <v>6</v>
      </c>
      <c r="AT29" s="1">
        <v>0</v>
      </c>
      <c r="AU29" s="1">
        <v>8804.4274196666593</v>
      </c>
      <c r="AV29" s="1">
        <v>52826.564517999999</v>
      </c>
      <c r="AW29" s="1">
        <v>6</v>
      </c>
      <c r="AX29" s="1">
        <v>9016</v>
      </c>
      <c r="AY29" s="1">
        <v>283.68666666666599</v>
      </c>
      <c r="AZ29" s="1">
        <v>1702.12</v>
      </c>
      <c r="BA29" s="1">
        <v>6</v>
      </c>
      <c r="BB29" s="1">
        <v>82.75</v>
      </c>
      <c r="BC29" s="1">
        <v>0</v>
      </c>
      <c r="BD29" s="1">
        <v>0</v>
      </c>
      <c r="BE29" s="1">
        <v>6</v>
      </c>
      <c r="BF29" s="1">
        <v>0</v>
      </c>
      <c r="BG29" s="1">
        <v>0.43627936617329799</v>
      </c>
      <c r="BH29" s="1">
        <v>2.6176761970397902</v>
      </c>
      <c r="BI29" s="1">
        <v>6</v>
      </c>
      <c r="BJ29" s="1">
        <v>0.47009194841794399</v>
      </c>
      <c r="BK29" s="1">
        <v>-5437.09531082392</v>
      </c>
      <c r="BL29" s="1">
        <v>-32622.5718649435</v>
      </c>
      <c r="BM29" s="1">
        <v>6</v>
      </c>
      <c r="BN29" s="1">
        <v>-5213.7739873697301</v>
      </c>
      <c r="BO29" s="1">
        <v>928.92674007739197</v>
      </c>
      <c r="BP29" s="1">
        <v>5573.56044046435</v>
      </c>
      <c r="BQ29" s="1">
        <v>6</v>
      </c>
      <c r="BR29" s="1">
        <v>676.95474968654798</v>
      </c>
    </row>
    <row r="30" spans="1:70" x14ac:dyDescent="0.3">
      <c r="A30" s="1">
        <v>2</v>
      </c>
      <c r="B30" s="1">
        <v>1994</v>
      </c>
      <c r="C30" s="1">
        <v>4</v>
      </c>
      <c r="D30" s="1">
        <v>4</v>
      </c>
      <c r="E30" s="1">
        <v>1</v>
      </c>
      <c r="F30" s="1">
        <v>4</v>
      </c>
      <c r="G30" s="1">
        <v>205</v>
      </c>
      <c r="H30" s="1">
        <v>205</v>
      </c>
      <c r="I30" s="1">
        <v>1</v>
      </c>
      <c r="J30" s="1">
        <v>205</v>
      </c>
      <c r="K30" s="1">
        <v>3</v>
      </c>
      <c r="L30" s="1">
        <v>3</v>
      </c>
      <c r="M30" s="1">
        <v>1</v>
      </c>
      <c r="N30" s="1">
        <v>3</v>
      </c>
      <c r="O30" s="1">
        <v>6086</v>
      </c>
      <c r="P30" s="1">
        <v>6086</v>
      </c>
      <c r="Q30" s="1">
        <v>1</v>
      </c>
      <c r="R30" s="1">
        <v>6086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0</v>
      </c>
      <c r="AF30" s="1">
        <v>0</v>
      </c>
      <c r="AG30" s="1">
        <v>1</v>
      </c>
      <c r="AH30" s="1">
        <v>0</v>
      </c>
      <c r="AI30" s="1">
        <v>0</v>
      </c>
      <c r="AJ30" s="1">
        <v>0</v>
      </c>
      <c r="AK30" s="1">
        <v>1</v>
      </c>
      <c r="AL30" s="1">
        <v>0</v>
      </c>
      <c r="AM30" s="1">
        <v>1</v>
      </c>
      <c r="AN30" s="1">
        <v>1</v>
      </c>
      <c r="AO30" s="1">
        <v>1</v>
      </c>
      <c r="AP30" s="1">
        <v>1</v>
      </c>
      <c r="AQ30" s="1">
        <v>0</v>
      </c>
      <c r="AR30" s="1">
        <v>0</v>
      </c>
      <c r="AS30" s="1">
        <v>1</v>
      </c>
      <c r="AT30" s="1">
        <v>0</v>
      </c>
      <c r="AU30" s="1">
        <v>1192.16129</v>
      </c>
      <c r="AV30" s="1">
        <v>1192.16129</v>
      </c>
      <c r="AW30" s="1">
        <v>1</v>
      </c>
      <c r="AX30" s="1">
        <v>1192.16129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0.59068336463119098</v>
      </c>
      <c r="BH30" s="1">
        <v>0.59068336463119098</v>
      </c>
      <c r="BI30" s="1">
        <v>1</v>
      </c>
      <c r="BJ30" s="1">
        <v>0.59068336463119098</v>
      </c>
      <c r="BK30" s="1">
        <v>-13121.328545459401</v>
      </c>
      <c r="BL30" s="1">
        <v>-13121.328545459401</v>
      </c>
      <c r="BM30" s="1">
        <v>1</v>
      </c>
      <c r="BN30" s="1">
        <v>-13121.328545459401</v>
      </c>
      <c r="BO30" s="1">
        <v>-2442.6267142449001</v>
      </c>
      <c r="BP30" s="1">
        <v>-2442.6267142449001</v>
      </c>
      <c r="BQ30" s="1">
        <v>1</v>
      </c>
      <c r="BR30" s="1">
        <v>-2442.6267142449001</v>
      </c>
    </row>
    <row r="31" spans="1:70" x14ac:dyDescent="0.3">
      <c r="A31" s="1">
        <v>2</v>
      </c>
      <c r="B31" s="1">
        <v>1995</v>
      </c>
      <c r="C31" s="1">
        <v>5</v>
      </c>
      <c r="D31" s="1">
        <v>50</v>
      </c>
      <c r="E31" s="1">
        <v>10</v>
      </c>
      <c r="F31" s="1">
        <v>5</v>
      </c>
      <c r="G31" s="1">
        <v>165</v>
      </c>
      <c r="H31" s="1">
        <v>1650</v>
      </c>
      <c r="I31" s="1">
        <v>10</v>
      </c>
      <c r="J31" s="1">
        <v>165</v>
      </c>
      <c r="K31" s="1">
        <v>3.1</v>
      </c>
      <c r="L31" s="1">
        <v>31</v>
      </c>
      <c r="M31" s="1">
        <v>10</v>
      </c>
      <c r="N31" s="1">
        <v>3</v>
      </c>
      <c r="O31" s="1">
        <v>8730.5499999999993</v>
      </c>
      <c r="P31" s="1">
        <v>87305.5</v>
      </c>
      <c r="Q31" s="1">
        <v>10</v>
      </c>
      <c r="R31" s="1">
        <v>7927.1</v>
      </c>
      <c r="S31" s="1">
        <v>0.2</v>
      </c>
      <c r="T31" s="1">
        <v>2</v>
      </c>
      <c r="U31" s="1">
        <v>10</v>
      </c>
      <c r="V31" s="1">
        <v>0</v>
      </c>
      <c r="W31" s="1">
        <v>0.8</v>
      </c>
      <c r="X31" s="1">
        <v>8</v>
      </c>
      <c r="Y31" s="1">
        <v>10</v>
      </c>
      <c r="Z31" s="1">
        <v>1</v>
      </c>
      <c r="AA31" s="1">
        <v>0</v>
      </c>
      <c r="AB31" s="1">
        <v>0</v>
      </c>
      <c r="AC31" s="1">
        <v>10</v>
      </c>
      <c r="AD31" s="1">
        <v>0</v>
      </c>
      <c r="AE31" s="1">
        <v>0</v>
      </c>
      <c r="AF31" s="1">
        <v>0</v>
      </c>
      <c r="AG31" s="1">
        <v>10</v>
      </c>
      <c r="AH31" s="1">
        <v>0</v>
      </c>
      <c r="AI31" s="1">
        <v>0</v>
      </c>
      <c r="AJ31" s="1">
        <v>0</v>
      </c>
      <c r="AK31" s="1">
        <v>10</v>
      </c>
      <c r="AL31" s="1">
        <v>0</v>
      </c>
      <c r="AM31" s="1">
        <v>1</v>
      </c>
      <c r="AN31" s="1">
        <v>10</v>
      </c>
      <c r="AO31" s="1">
        <v>10</v>
      </c>
      <c r="AP31" s="1">
        <v>1</v>
      </c>
      <c r="AQ31" s="1">
        <v>0.3</v>
      </c>
      <c r="AR31" s="1">
        <v>3</v>
      </c>
      <c r="AS31" s="1">
        <v>10</v>
      </c>
      <c r="AT31" s="1">
        <v>0</v>
      </c>
      <c r="AU31" s="1">
        <v>11408.730645199999</v>
      </c>
      <c r="AV31" s="1">
        <v>114087.306452</v>
      </c>
      <c r="AW31" s="1">
        <v>10</v>
      </c>
      <c r="AX31" s="1">
        <v>12001.5</v>
      </c>
      <c r="AY31" s="1">
        <v>396.02499999999901</v>
      </c>
      <c r="AZ31" s="1">
        <v>3960.24999999999</v>
      </c>
      <c r="BA31" s="1">
        <v>10</v>
      </c>
      <c r="BB31" s="1">
        <v>187.49499999999901</v>
      </c>
      <c r="BC31" s="1">
        <v>1</v>
      </c>
      <c r="BD31" s="1">
        <v>10</v>
      </c>
      <c r="BE31" s="1">
        <v>10</v>
      </c>
      <c r="BF31" s="1">
        <v>1</v>
      </c>
      <c r="BG31" s="1">
        <v>0.416246492864844</v>
      </c>
      <c r="BH31" s="1">
        <v>4.1624649286484399</v>
      </c>
      <c r="BI31" s="1">
        <v>10</v>
      </c>
      <c r="BJ31" s="1">
        <v>0.43940042689051101</v>
      </c>
      <c r="BK31" s="1">
        <v>-2849.9165873750999</v>
      </c>
      <c r="BL31" s="1">
        <v>-28499.165873751001</v>
      </c>
      <c r="BM31" s="1">
        <v>10</v>
      </c>
      <c r="BN31" s="1">
        <v>-2253.4390826762601</v>
      </c>
      <c r="BO31" s="1">
        <v>7.5226094978131997</v>
      </c>
      <c r="BP31" s="1">
        <v>75.226094978132096</v>
      </c>
      <c r="BQ31" s="1">
        <v>10</v>
      </c>
      <c r="BR31" s="1">
        <v>-842.82429648131301</v>
      </c>
    </row>
    <row r="32" spans="1:70" x14ac:dyDescent="0.3">
      <c r="A32" s="1">
        <v>2</v>
      </c>
      <c r="B32" s="1">
        <v>1996</v>
      </c>
      <c r="C32" s="1">
        <v>5.6744186046511604</v>
      </c>
      <c r="D32" s="1">
        <v>244</v>
      </c>
      <c r="E32" s="1">
        <v>43</v>
      </c>
      <c r="F32" s="1">
        <v>5</v>
      </c>
      <c r="G32" s="1">
        <v>163.13953488371999</v>
      </c>
      <c r="H32" s="1">
        <v>7015</v>
      </c>
      <c r="I32" s="1">
        <v>43</v>
      </c>
      <c r="J32" s="1">
        <v>165</v>
      </c>
      <c r="K32" s="1">
        <v>3.30232558139534</v>
      </c>
      <c r="L32" s="1">
        <v>142</v>
      </c>
      <c r="M32" s="1">
        <v>43</v>
      </c>
      <c r="N32" s="1">
        <v>3</v>
      </c>
      <c r="O32" s="1">
        <v>8706.9767441860404</v>
      </c>
      <c r="P32" s="1">
        <v>374400</v>
      </c>
      <c r="Q32" s="1">
        <v>43</v>
      </c>
      <c r="R32" s="1">
        <v>7953.5</v>
      </c>
      <c r="S32" s="1">
        <v>0.186046511627906</v>
      </c>
      <c r="T32" s="1">
        <v>8</v>
      </c>
      <c r="U32" s="1">
        <v>43</v>
      </c>
      <c r="V32" s="1">
        <v>0</v>
      </c>
      <c r="W32" s="1">
        <v>0.81395348837209303</v>
      </c>
      <c r="X32" s="1">
        <v>35</v>
      </c>
      <c r="Y32" s="1">
        <v>43</v>
      </c>
      <c r="Z32" s="1">
        <v>1</v>
      </c>
      <c r="AA32" s="1">
        <v>0</v>
      </c>
      <c r="AB32" s="1">
        <v>0</v>
      </c>
      <c r="AC32" s="1">
        <v>43</v>
      </c>
      <c r="AD32" s="1">
        <v>0</v>
      </c>
      <c r="AE32" s="1">
        <v>2.3255813953488299E-2</v>
      </c>
      <c r="AF32" s="1">
        <v>1</v>
      </c>
      <c r="AG32" s="1">
        <v>43</v>
      </c>
      <c r="AH32" s="1">
        <v>0</v>
      </c>
      <c r="AI32" s="1">
        <v>0</v>
      </c>
      <c r="AJ32" s="1">
        <v>0</v>
      </c>
      <c r="AK32" s="1">
        <v>43</v>
      </c>
      <c r="AL32" s="1">
        <v>0</v>
      </c>
      <c r="AM32" s="1">
        <v>0.97674418604651103</v>
      </c>
      <c r="AN32" s="1">
        <v>42</v>
      </c>
      <c r="AO32" s="1">
        <v>43</v>
      </c>
      <c r="AP32" s="1">
        <v>1</v>
      </c>
      <c r="AQ32" s="1">
        <v>0.32558139534883701</v>
      </c>
      <c r="AR32" s="1">
        <v>14</v>
      </c>
      <c r="AS32" s="1">
        <v>43</v>
      </c>
      <c r="AT32" s="1">
        <v>0</v>
      </c>
      <c r="AU32" s="1">
        <v>10594.7693171395</v>
      </c>
      <c r="AV32" s="1">
        <v>455575.08063699998</v>
      </c>
      <c r="AW32" s="1">
        <v>43</v>
      </c>
      <c r="AX32" s="1">
        <v>9563.9032260000004</v>
      </c>
      <c r="AY32" s="1">
        <v>256.25651162790598</v>
      </c>
      <c r="AZ32" s="1">
        <v>11019.029999999901</v>
      </c>
      <c r="BA32" s="1">
        <v>43</v>
      </c>
      <c r="BB32" s="1">
        <v>156.88999999999999</v>
      </c>
      <c r="BC32" s="1">
        <v>0.55813953488372003</v>
      </c>
      <c r="BD32" s="1">
        <v>24</v>
      </c>
      <c r="BE32" s="1">
        <v>43</v>
      </c>
      <c r="BF32" s="1">
        <v>0</v>
      </c>
      <c r="BG32" s="1">
        <v>0.45880662182096199</v>
      </c>
      <c r="BH32" s="1">
        <v>19.7286847383013</v>
      </c>
      <c r="BI32" s="1">
        <v>43</v>
      </c>
      <c r="BJ32" s="1">
        <v>0.49884193100130902</v>
      </c>
      <c r="BK32" s="1">
        <v>-3665.66078921802</v>
      </c>
      <c r="BL32" s="1">
        <v>-157623.413936375</v>
      </c>
      <c r="BM32" s="1">
        <v>43</v>
      </c>
      <c r="BN32" s="1">
        <v>-4684.6210425713098</v>
      </c>
      <c r="BO32" s="1">
        <v>-6.8001730481125797</v>
      </c>
      <c r="BP32" s="1">
        <v>-292.40744106884</v>
      </c>
      <c r="BQ32" s="1">
        <v>43</v>
      </c>
      <c r="BR32" s="1">
        <v>-706.64433704950102</v>
      </c>
    </row>
    <row r="33" spans="1:70" x14ac:dyDescent="0.3">
      <c r="A33" s="1">
        <v>2</v>
      </c>
      <c r="B33" s="1">
        <v>1997</v>
      </c>
      <c r="C33" s="1">
        <v>6.64</v>
      </c>
      <c r="D33" s="1">
        <v>166</v>
      </c>
      <c r="E33" s="1">
        <v>25</v>
      </c>
      <c r="F33" s="1">
        <v>7</v>
      </c>
      <c r="G33" s="1">
        <v>147.4</v>
      </c>
      <c r="H33" s="1">
        <v>3685</v>
      </c>
      <c r="I33" s="1">
        <v>25</v>
      </c>
      <c r="J33" s="1">
        <v>165</v>
      </c>
      <c r="K33" s="1">
        <v>3.28</v>
      </c>
      <c r="L33" s="1">
        <v>82</v>
      </c>
      <c r="M33" s="1">
        <v>25</v>
      </c>
      <c r="N33" s="1">
        <v>3</v>
      </c>
      <c r="O33" s="1">
        <v>8015.4960000000001</v>
      </c>
      <c r="P33" s="1">
        <v>200387.4</v>
      </c>
      <c r="Q33" s="1">
        <v>25</v>
      </c>
      <c r="R33" s="1">
        <v>8133.2</v>
      </c>
      <c r="S33" s="1">
        <v>0.32</v>
      </c>
      <c r="T33" s="1">
        <v>8</v>
      </c>
      <c r="U33" s="1">
        <v>25</v>
      </c>
      <c r="V33" s="1">
        <v>0</v>
      </c>
      <c r="W33" s="1">
        <v>0.68</v>
      </c>
      <c r="X33" s="1">
        <v>17</v>
      </c>
      <c r="Y33" s="1">
        <v>25</v>
      </c>
      <c r="Z33" s="1">
        <v>1</v>
      </c>
      <c r="AA33" s="1">
        <v>0</v>
      </c>
      <c r="AB33" s="1">
        <v>0</v>
      </c>
      <c r="AC33" s="1">
        <v>25</v>
      </c>
      <c r="AD33" s="1">
        <v>0</v>
      </c>
      <c r="AE33" s="1">
        <v>0.04</v>
      </c>
      <c r="AF33" s="1">
        <v>1</v>
      </c>
      <c r="AG33" s="1">
        <v>25</v>
      </c>
      <c r="AH33" s="1">
        <v>0</v>
      </c>
      <c r="AI33" s="1">
        <v>0</v>
      </c>
      <c r="AJ33" s="1">
        <v>0</v>
      </c>
      <c r="AK33" s="1">
        <v>25</v>
      </c>
      <c r="AL33" s="1">
        <v>0</v>
      </c>
      <c r="AM33" s="1">
        <v>0.96</v>
      </c>
      <c r="AN33" s="1">
        <v>24</v>
      </c>
      <c r="AO33" s="1">
        <v>25</v>
      </c>
      <c r="AP33" s="1">
        <v>1</v>
      </c>
      <c r="AQ33" s="1">
        <v>0.36</v>
      </c>
      <c r="AR33" s="1">
        <v>9</v>
      </c>
      <c r="AS33" s="1">
        <v>25</v>
      </c>
      <c r="AT33" s="1">
        <v>0</v>
      </c>
      <c r="AU33" s="1">
        <v>11255.5251608</v>
      </c>
      <c r="AV33" s="1">
        <v>281388.12901999999</v>
      </c>
      <c r="AW33" s="1">
        <v>25</v>
      </c>
      <c r="AX33" s="1">
        <v>12776.56452</v>
      </c>
      <c r="AY33" s="1">
        <v>326.22759999999897</v>
      </c>
      <c r="AZ33" s="1">
        <v>8155.6899999999896</v>
      </c>
      <c r="BA33" s="1">
        <v>25</v>
      </c>
      <c r="BB33" s="1">
        <v>129.09</v>
      </c>
      <c r="BC33" s="1">
        <v>1.04</v>
      </c>
      <c r="BD33" s="1">
        <v>26</v>
      </c>
      <c r="BE33" s="1">
        <v>25</v>
      </c>
      <c r="BF33" s="1">
        <v>2</v>
      </c>
      <c r="BG33" s="1">
        <v>0.45060792446168002</v>
      </c>
      <c r="BH33" s="1">
        <v>11.265198111542</v>
      </c>
      <c r="BI33" s="1">
        <v>25</v>
      </c>
      <c r="BJ33" s="1">
        <v>0.50340983279933305</v>
      </c>
      <c r="BK33" s="1">
        <v>-3018.2583684506899</v>
      </c>
      <c r="BL33" s="1">
        <v>-75456.459211267196</v>
      </c>
      <c r="BM33" s="1">
        <v>25</v>
      </c>
      <c r="BN33" s="1">
        <v>-1495.7491953788101</v>
      </c>
      <c r="BO33" s="1">
        <v>-706.95537229960098</v>
      </c>
      <c r="BP33" s="1">
        <v>-17673.88430749</v>
      </c>
      <c r="BQ33" s="1">
        <v>25</v>
      </c>
      <c r="BR33" s="1">
        <v>-574.17119359896401</v>
      </c>
    </row>
    <row r="34" spans="1:70" x14ac:dyDescent="0.3">
      <c r="A34" s="1">
        <v>2</v>
      </c>
      <c r="B34" s="1">
        <v>1999</v>
      </c>
      <c r="C34" s="1">
        <v>8</v>
      </c>
      <c r="D34" s="1">
        <v>32</v>
      </c>
      <c r="E34" s="1">
        <v>4</v>
      </c>
      <c r="F34" s="1">
        <v>8</v>
      </c>
      <c r="G34" s="1">
        <v>125</v>
      </c>
      <c r="H34" s="1">
        <v>500</v>
      </c>
      <c r="I34" s="1">
        <v>4</v>
      </c>
      <c r="J34" s="1">
        <v>125</v>
      </c>
      <c r="K34" s="1">
        <v>2.5</v>
      </c>
      <c r="L34" s="1">
        <v>10</v>
      </c>
      <c r="M34" s="1">
        <v>4</v>
      </c>
      <c r="N34" s="1">
        <v>2.5</v>
      </c>
      <c r="O34" s="1">
        <v>5763.2</v>
      </c>
      <c r="P34" s="1">
        <v>23052.799999999999</v>
      </c>
      <c r="Q34" s="1">
        <v>4</v>
      </c>
      <c r="R34" s="1">
        <v>5375.35</v>
      </c>
      <c r="S34" s="1">
        <v>0</v>
      </c>
      <c r="T34" s="1">
        <v>0</v>
      </c>
      <c r="U34" s="1">
        <v>4</v>
      </c>
      <c r="V34" s="1">
        <v>0</v>
      </c>
      <c r="W34" s="1">
        <v>1</v>
      </c>
      <c r="X34" s="1">
        <v>4</v>
      </c>
      <c r="Y34" s="1">
        <v>4</v>
      </c>
      <c r="Z34" s="1">
        <v>1</v>
      </c>
      <c r="AA34" s="1">
        <v>0</v>
      </c>
      <c r="AB34" s="1">
        <v>0</v>
      </c>
      <c r="AC34" s="1">
        <v>4</v>
      </c>
      <c r="AD34" s="1">
        <v>0</v>
      </c>
      <c r="AE34" s="1">
        <v>0</v>
      </c>
      <c r="AF34" s="1">
        <v>0</v>
      </c>
      <c r="AG34" s="1">
        <v>4</v>
      </c>
      <c r="AH34" s="1">
        <v>0</v>
      </c>
      <c r="AI34" s="1">
        <v>0</v>
      </c>
      <c r="AJ34" s="1">
        <v>0</v>
      </c>
      <c r="AK34" s="1">
        <v>4</v>
      </c>
      <c r="AL34" s="1">
        <v>0</v>
      </c>
      <c r="AM34" s="1">
        <v>1</v>
      </c>
      <c r="AN34" s="1">
        <v>4</v>
      </c>
      <c r="AO34" s="1">
        <v>4</v>
      </c>
      <c r="AP34" s="1">
        <v>1</v>
      </c>
      <c r="AQ34" s="1">
        <v>0.25</v>
      </c>
      <c r="AR34" s="1">
        <v>1</v>
      </c>
      <c r="AS34" s="1">
        <v>4</v>
      </c>
      <c r="AT34" s="1">
        <v>0</v>
      </c>
      <c r="AU34" s="1">
        <v>11829.500001750001</v>
      </c>
      <c r="AV34" s="1">
        <v>47318.000007000002</v>
      </c>
      <c r="AW34" s="1">
        <v>4</v>
      </c>
      <c r="AX34" s="1">
        <v>12292.798387999999</v>
      </c>
      <c r="AY34" s="1">
        <v>77.502499999999998</v>
      </c>
      <c r="AZ34" s="1">
        <v>310.01</v>
      </c>
      <c r="BA34" s="1">
        <v>4</v>
      </c>
      <c r="BB34" s="1">
        <v>79.454999999999998</v>
      </c>
      <c r="BC34" s="1">
        <v>1</v>
      </c>
      <c r="BD34" s="1">
        <v>4</v>
      </c>
      <c r="BE34" s="1">
        <v>4</v>
      </c>
      <c r="BF34" s="1">
        <v>1</v>
      </c>
      <c r="BG34" s="1">
        <v>0.472308521889091</v>
      </c>
      <c r="BH34" s="1">
        <v>1.88923408755636</v>
      </c>
      <c r="BI34" s="1">
        <v>4</v>
      </c>
      <c r="BJ34" s="1">
        <v>0.43456956188939799</v>
      </c>
      <c r="BK34" s="1">
        <v>-2492.51796167459</v>
      </c>
      <c r="BL34" s="1">
        <v>-9970.0718466983799</v>
      </c>
      <c r="BM34" s="1">
        <v>4</v>
      </c>
      <c r="BN34" s="1">
        <v>-2037.1730649507799</v>
      </c>
      <c r="BO34" s="1">
        <v>-2980.8853346023102</v>
      </c>
      <c r="BP34" s="1">
        <v>-11923.541338409201</v>
      </c>
      <c r="BQ34" s="1">
        <v>4</v>
      </c>
      <c r="BR34" s="1">
        <v>-3377.7706223504101</v>
      </c>
    </row>
    <row r="35" spans="1:70" x14ac:dyDescent="0.3">
      <c r="A35" s="1">
        <v>2</v>
      </c>
      <c r="B35" s="1">
        <v>2000</v>
      </c>
      <c r="C35" s="1">
        <v>6.875</v>
      </c>
      <c r="D35" s="1">
        <v>110</v>
      </c>
      <c r="E35" s="1">
        <v>16</v>
      </c>
      <c r="F35" s="1">
        <v>7</v>
      </c>
      <c r="G35" s="1">
        <v>165</v>
      </c>
      <c r="H35" s="1">
        <v>2640</v>
      </c>
      <c r="I35" s="1">
        <v>16</v>
      </c>
      <c r="J35" s="1">
        <v>165</v>
      </c>
      <c r="K35" s="1">
        <v>3.0625</v>
      </c>
      <c r="L35" s="1">
        <v>49</v>
      </c>
      <c r="M35" s="1">
        <v>16</v>
      </c>
      <c r="N35" s="1">
        <v>3</v>
      </c>
      <c r="O35" s="1">
        <v>10052.168750000001</v>
      </c>
      <c r="P35" s="1">
        <v>160834.70000000001</v>
      </c>
      <c r="Q35" s="1">
        <v>16</v>
      </c>
      <c r="R35" s="1">
        <v>9357.9500000000007</v>
      </c>
      <c r="S35" s="1">
        <v>6.25E-2</v>
      </c>
      <c r="T35" s="1">
        <v>1</v>
      </c>
      <c r="U35" s="1">
        <v>16</v>
      </c>
      <c r="V35" s="1">
        <v>0</v>
      </c>
      <c r="W35" s="1">
        <v>0.9375</v>
      </c>
      <c r="X35" s="1">
        <v>15</v>
      </c>
      <c r="Y35" s="1">
        <v>16</v>
      </c>
      <c r="Z35" s="1">
        <v>1</v>
      </c>
      <c r="AA35" s="1">
        <v>0</v>
      </c>
      <c r="AB35" s="1">
        <v>0</v>
      </c>
      <c r="AC35" s="1">
        <v>16</v>
      </c>
      <c r="AD35" s="1">
        <v>0</v>
      </c>
      <c r="AE35" s="1">
        <v>0</v>
      </c>
      <c r="AF35" s="1">
        <v>0</v>
      </c>
      <c r="AG35" s="1">
        <v>16</v>
      </c>
      <c r="AH35" s="1">
        <v>0</v>
      </c>
      <c r="AI35" s="1">
        <v>0</v>
      </c>
      <c r="AJ35" s="1">
        <v>0</v>
      </c>
      <c r="AK35" s="1">
        <v>16</v>
      </c>
      <c r="AL35" s="1">
        <v>0</v>
      </c>
      <c r="AM35" s="1">
        <v>1</v>
      </c>
      <c r="AN35" s="1">
        <v>16</v>
      </c>
      <c r="AO35" s="1">
        <v>16</v>
      </c>
      <c r="AP35" s="1">
        <v>1</v>
      </c>
      <c r="AQ35" s="1">
        <v>0.25</v>
      </c>
      <c r="AR35" s="1">
        <v>4</v>
      </c>
      <c r="AS35" s="1">
        <v>16</v>
      </c>
      <c r="AT35" s="1">
        <v>0</v>
      </c>
      <c r="AU35" s="1">
        <v>13130.208495875</v>
      </c>
      <c r="AV35" s="1">
        <v>210083.335934</v>
      </c>
      <c r="AW35" s="1">
        <v>16</v>
      </c>
      <c r="AX35" s="1">
        <v>10594.08871</v>
      </c>
      <c r="AY35" s="1">
        <v>395.53812499999901</v>
      </c>
      <c r="AZ35" s="1">
        <v>6328.6099999999897</v>
      </c>
      <c r="BA35" s="1">
        <v>16</v>
      </c>
      <c r="BB35" s="1">
        <v>280.21499999999997</v>
      </c>
      <c r="BC35" s="1">
        <v>0.8125</v>
      </c>
      <c r="BD35" s="1">
        <v>13</v>
      </c>
      <c r="BE35" s="1">
        <v>16</v>
      </c>
      <c r="BF35" s="1">
        <v>0</v>
      </c>
      <c r="BG35" s="1">
        <v>0.39736248911219602</v>
      </c>
      <c r="BH35" s="1">
        <v>6.3577998257951398</v>
      </c>
      <c r="BI35" s="1">
        <v>16</v>
      </c>
      <c r="BJ35" s="1">
        <v>0.36253134762086398</v>
      </c>
      <c r="BK35" s="1">
        <v>-1102.2829922257799</v>
      </c>
      <c r="BL35" s="1">
        <v>-17636.527875612501</v>
      </c>
      <c r="BM35" s="1">
        <v>16</v>
      </c>
      <c r="BN35" s="1">
        <v>-3676.9020842633399</v>
      </c>
      <c r="BO35" s="1">
        <v>1291.21511831305</v>
      </c>
      <c r="BP35" s="1">
        <v>20659.441893008901</v>
      </c>
      <c r="BQ35" s="1">
        <v>16</v>
      </c>
      <c r="BR35" s="1">
        <v>647.12036185244301</v>
      </c>
    </row>
    <row r="36" spans="1:70" x14ac:dyDescent="0.3">
      <c r="A36" s="1">
        <v>2</v>
      </c>
      <c r="B36" s="1">
        <v>2001</v>
      </c>
      <c r="C36" s="1">
        <v>6.1621621621621596</v>
      </c>
      <c r="D36" s="1">
        <v>228</v>
      </c>
      <c r="E36" s="1">
        <v>37</v>
      </c>
      <c r="F36" s="1">
        <v>6</v>
      </c>
      <c r="G36" s="1">
        <v>165</v>
      </c>
      <c r="H36" s="1">
        <v>6105</v>
      </c>
      <c r="I36" s="1">
        <v>37</v>
      </c>
      <c r="J36" s="1">
        <v>165</v>
      </c>
      <c r="K36" s="1">
        <v>3.4324324324324298</v>
      </c>
      <c r="L36" s="1">
        <v>127</v>
      </c>
      <c r="M36" s="1">
        <v>37</v>
      </c>
      <c r="N36" s="1">
        <v>3</v>
      </c>
      <c r="O36" s="1">
        <v>8888.1837837837793</v>
      </c>
      <c r="P36" s="1">
        <v>328862.8</v>
      </c>
      <c r="Q36" s="1">
        <v>37</v>
      </c>
      <c r="R36" s="1">
        <v>8300.7999999999993</v>
      </c>
      <c r="S36" s="1">
        <v>0.32432432432432401</v>
      </c>
      <c r="T36" s="1">
        <v>12</v>
      </c>
      <c r="U36" s="1">
        <v>37</v>
      </c>
      <c r="V36" s="1">
        <v>0</v>
      </c>
      <c r="W36" s="1">
        <v>0.67567567567567499</v>
      </c>
      <c r="X36" s="1">
        <v>25</v>
      </c>
      <c r="Y36" s="1">
        <v>37</v>
      </c>
      <c r="Z36" s="1">
        <v>1</v>
      </c>
      <c r="AA36" s="1">
        <v>0</v>
      </c>
      <c r="AB36" s="1">
        <v>0</v>
      </c>
      <c r="AC36" s="1">
        <v>37</v>
      </c>
      <c r="AD36" s="1">
        <v>0</v>
      </c>
      <c r="AE36" s="1">
        <v>2.7027027027027001E-2</v>
      </c>
      <c r="AF36" s="1">
        <v>1</v>
      </c>
      <c r="AG36" s="1">
        <v>37</v>
      </c>
      <c r="AH36" s="1">
        <v>0</v>
      </c>
      <c r="AI36" s="1">
        <v>0</v>
      </c>
      <c r="AJ36" s="1">
        <v>0</v>
      </c>
      <c r="AK36" s="1">
        <v>37</v>
      </c>
      <c r="AL36" s="1">
        <v>0</v>
      </c>
      <c r="AM36" s="1">
        <v>0.97297297297297303</v>
      </c>
      <c r="AN36" s="1">
        <v>36</v>
      </c>
      <c r="AO36" s="1">
        <v>37</v>
      </c>
      <c r="AP36" s="1">
        <v>1</v>
      </c>
      <c r="AQ36" s="1">
        <v>0.35135135135135098</v>
      </c>
      <c r="AR36" s="1">
        <v>13</v>
      </c>
      <c r="AS36" s="1">
        <v>37</v>
      </c>
      <c r="AT36" s="1">
        <v>0</v>
      </c>
      <c r="AU36" s="1">
        <v>9055.4112008664506</v>
      </c>
      <c r="AV36" s="1">
        <v>335050.21443205897</v>
      </c>
      <c r="AW36" s="1">
        <v>37</v>
      </c>
      <c r="AX36" s="1">
        <v>8185.8064519999998</v>
      </c>
      <c r="AY36" s="1">
        <v>346.229999999999</v>
      </c>
      <c r="AZ36" s="1">
        <v>12810.5099999999</v>
      </c>
      <c r="BA36" s="1">
        <v>37</v>
      </c>
      <c r="BB36" s="1">
        <v>199.44</v>
      </c>
      <c r="BC36" s="1">
        <v>0.64864864864864802</v>
      </c>
      <c r="BD36" s="1">
        <v>24</v>
      </c>
      <c r="BE36" s="1">
        <v>37</v>
      </c>
      <c r="BF36" s="1">
        <v>0</v>
      </c>
      <c r="BG36" s="1">
        <v>0.466511463011962</v>
      </c>
      <c r="BH36" s="1">
        <v>17.2609241314426</v>
      </c>
      <c r="BI36" s="1">
        <v>37</v>
      </c>
      <c r="BJ36" s="1">
        <v>0.54255621443716295</v>
      </c>
      <c r="BK36" s="1">
        <v>-5199.9880392221903</v>
      </c>
      <c r="BL36" s="1">
        <v>-192399.55745122099</v>
      </c>
      <c r="BM36" s="1">
        <v>37</v>
      </c>
      <c r="BN36" s="1">
        <v>-6051.2136222047302</v>
      </c>
      <c r="BO36" s="1">
        <v>210.88950315667799</v>
      </c>
      <c r="BP36" s="1">
        <v>7802.9116167970997</v>
      </c>
      <c r="BQ36" s="1">
        <v>37</v>
      </c>
      <c r="BR36" s="1">
        <v>-464.81646773257398</v>
      </c>
    </row>
    <row r="37" spans="1:70" x14ac:dyDescent="0.3">
      <c r="A37" s="1">
        <v>2</v>
      </c>
      <c r="B37" s="1">
        <v>2010</v>
      </c>
      <c r="C37" s="1">
        <v>3</v>
      </c>
      <c r="D37" s="1">
        <v>9</v>
      </c>
      <c r="E37" s="1">
        <v>3</v>
      </c>
      <c r="F37" s="1">
        <v>3</v>
      </c>
      <c r="G37" s="1">
        <v>205</v>
      </c>
      <c r="H37" s="1">
        <v>615</v>
      </c>
      <c r="I37" s="1">
        <v>3</v>
      </c>
      <c r="J37" s="1">
        <v>205</v>
      </c>
      <c r="K37" s="1">
        <v>3.6666666666666599</v>
      </c>
      <c r="L37" s="1">
        <v>11</v>
      </c>
      <c r="M37" s="1">
        <v>3</v>
      </c>
      <c r="N37" s="1">
        <v>4</v>
      </c>
      <c r="O37" s="1">
        <v>13202.199999999901</v>
      </c>
      <c r="P37" s="1">
        <v>39606.6</v>
      </c>
      <c r="Q37" s="1">
        <v>3</v>
      </c>
      <c r="R37" s="1">
        <v>13739.5</v>
      </c>
      <c r="S37" s="1">
        <v>0</v>
      </c>
      <c r="T37" s="1">
        <v>0</v>
      </c>
      <c r="U37" s="1">
        <v>3</v>
      </c>
      <c r="V37" s="1">
        <v>0</v>
      </c>
      <c r="W37" s="1">
        <v>1</v>
      </c>
      <c r="X37" s="1">
        <v>3</v>
      </c>
      <c r="Y37" s="1">
        <v>3</v>
      </c>
      <c r="Z37" s="1">
        <v>1</v>
      </c>
      <c r="AA37" s="1">
        <v>0</v>
      </c>
      <c r="AB37" s="1">
        <v>0</v>
      </c>
      <c r="AC37" s="1">
        <v>3</v>
      </c>
      <c r="AD37" s="1">
        <v>0</v>
      </c>
      <c r="AE37" s="1">
        <v>0</v>
      </c>
      <c r="AF37" s="1">
        <v>0</v>
      </c>
      <c r="AG37" s="1">
        <v>3</v>
      </c>
      <c r="AH37" s="1">
        <v>0</v>
      </c>
      <c r="AI37" s="1">
        <v>0</v>
      </c>
      <c r="AJ37" s="1">
        <v>0</v>
      </c>
      <c r="AK37" s="1">
        <v>3</v>
      </c>
      <c r="AL37" s="1">
        <v>0</v>
      </c>
      <c r="AM37" s="1">
        <v>1</v>
      </c>
      <c r="AN37" s="1">
        <v>3</v>
      </c>
      <c r="AO37" s="1">
        <v>3</v>
      </c>
      <c r="AP37" s="1">
        <v>1</v>
      </c>
      <c r="AQ37" s="1">
        <v>0.66666666666666596</v>
      </c>
      <c r="AR37" s="1">
        <v>2</v>
      </c>
      <c r="AS37" s="1">
        <v>3</v>
      </c>
      <c r="AT37" s="1">
        <v>1</v>
      </c>
      <c r="AU37" s="1">
        <v>6706.4408593333301</v>
      </c>
      <c r="AV37" s="1">
        <v>20119.322577999999</v>
      </c>
      <c r="AW37" s="1">
        <v>3</v>
      </c>
      <c r="AX37" s="1">
        <v>6432.080645</v>
      </c>
      <c r="AY37" s="1">
        <v>38.466666666666598</v>
      </c>
      <c r="AZ37" s="1">
        <v>115.4</v>
      </c>
      <c r="BA37" s="1">
        <v>3</v>
      </c>
      <c r="BB37" s="1">
        <v>21</v>
      </c>
      <c r="BC37" s="1">
        <v>0</v>
      </c>
      <c r="BD37" s="1">
        <v>0</v>
      </c>
      <c r="BE37" s="1">
        <v>3</v>
      </c>
      <c r="BF37" s="1">
        <v>0</v>
      </c>
      <c r="BG37" s="1">
        <v>0.47298137798560802</v>
      </c>
      <c r="BH37" s="1">
        <v>1.4189441339568201</v>
      </c>
      <c r="BI37" s="1">
        <v>3</v>
      </c>
      <c r="BJ37" s="1">
        <v>0.49755111067136198</v>
      </c>
      <c r="BK37" s="1">
        <v>-7464.7764623960802</v>
      </c>
      <c r="BL37" s="1">
        <v>-22394.329387188202</v>
      </c>
      <c r="BM37" s="1">
        <v>3</v>
      </c>
      <c r="BN37" s="1">
        <v>-7806.9491886605701</v>
      </c>
      <c r="BO37" s="1">
        <v>4549.3436787765004</v>
      </c>
      <c r="BP37" s="1">
        <v>13648.031036329499</v>
      </c>
      <c r="BQ37" s="1">
        <v>3</v>
      </c>
      <c r="BR37" s="1">
        <v>5108.8901135292899</v>
      </c>
    </row>
    <row r="38" spans="1:70" x14ac:dyDescent="0.3">
      <c r="A38" s="1">
        <v>2</v>
      </c>
      <c r="B38" s="1">
        <v>2012</v>
      </c>
      <c r="C38" s="1">
        <v>7</v>
      </c>
      <c r="D38" s="1">
        <v>63</v>
      </c>
      <c r="E38" s="1">
        <v>9</v>
      </c>
      <c r="F38" s="1">
        <v>7</v>
      </c>
      <c r="G38" s="1">
        <v>165</v>
      </c>
      <c r="H38" s="1">
        <v>1485</v>
      </c>
      <c r="I38" s="1">
        <v>9</v>
      </c>
      <c r="J38" s="1">
        <v>165</v>
      </c>
      <c r="K38" s="1">
        <v>2.1111111111111098</v>
      </c>
      <c r="L38" s="1">
        <v>19</v>
      </c>
      <c r="M38" s="1">
        <v>9</v>
      </c>
      <c r="N38" s="1">
        <v>2</v>
      </c>
      <c r="O38" s="1">
        <v>9719.9777777777708</v>
      </c>
      <c r="P38" s="1">
        <v>87479.8</v>
      </c>
      <c r="Q38" s="1">
        <v>9</v>
      </c>
      <c r="R38" s="1">
        <v>9237.2999999999993</v>
      </c>
      <c r="S38" s="1">
        <v>0.55555555555555503</v>
      </c>
      <c r="T38" s="1">
        <v>5</v>
      </c>
      <c r="U38" s="1">
        <v>9</v>
      </c>
      <c r="V38" s="1">
        <v>1</v>
      </c>
      <c r="W38" s="1">
        <v>0.44444444444444398</v>
      </c>
      <c r="X38" s="1">
        <v>4</v>
      </c>
      <c r="Y38" s="1">
        <v>9</v>
      </c>
      <c r="Z38" s="1">
        <v>0</v>
      </c>
      <c r="AA38" s="1">
        <v>0</v>
      </c>
      <c r="AB38" s="1">
        <v>0</v>
      </c>
      <c r="AC38" s="1">
        <v>9</v>
      </c>
      <c r="AD38" s="1">
        <v>0</v>
      </c>
      <c r="AE38" s="1">
        <v>0</v>
      </c>
      <c r="AF38" s="1">
        <v>0</v>
      </c>
      <c r="AG38" s="1">
        <v>9</v>
      </c>
      <c r="AH38" s="1">
        <v>0</v>
      </c>
      <c r="AI38" s="1">
        <v>0</v>
      </c>
      <c r="AJ38" s="1">
        <v>0</v>
      </c>
      <c r="AK38" s="1">
        <v>9</v>
      </c>
      <c r="AL38" s="1">
        <v>0</v>
      </c>
      <c r="AM38" s="1">
        <v>1</v>
      </c>
      <c r="AN38" s="1">
        <v>9</v>
      </c>
      <c r="AO38" s="1">
        <v>9</v>
      </c>
      <c r="AP38" s="1">
        <v>1</v>
      </c>
      <c r="AQ38" s="1">
        <v>0.11111111111111099</v>
      </c>
      <c r="AR38" s="1">
        <v>1</v>
      </c>
      <c r="AS38" s="1">
        <v>9</v>
      </c>
      <c r="AT38" s="1">
        <v>0</v>
      </c>
      <c r="AU38" s="1">
        <v>0.27777777777777701</v>
      </c>
      <c r="AV38" s="1">
        <v>2.5</v>
      </c>
      <c r="AW38" s="1">
        <v>9</v>
      </c>
      <c r="AX38" s="1">
        <v>0.5</v>
      </c>
      <c r="AY38" s="1">
        <v>0</v>
      </c>
      <c r="AZ38" s="1">
        <v>0</v>
      </c>
      <c r="BA38" s="1">
        <v>9</v>
      </c>
      <c r="BB38" s="1">
        <v>0</v>
      </c>
      <c r="BC38" s="1">
        <v>0</v>
      </c>
      <c r="BD38" s="1">
        <v>0</v>
      </c>
      <c r="BE38" s="1">
        <v>9</v>
      </c>
      <c r="BF38" s="1">
        <v>0</v>
      </c>
      <c r="BG38" s="1">
        <v>0.55720453070255804</v>
      </c>
      <c r="BH38" s="1">
        <v>5.0148407763230196</v>
      </c>
      <c r="BI38" s="1">
        <v>9</v>
      </c>
      <c r="BJ38" s="1">
        <v>0.57490409653594399</v>
      </c>
      <c r="BK38" s="1">
        <v>-14239.762948579</v>
      </c>
      <c r="BL38" s="1">
        <v>-128157.866537211</v>
      </c>
      <c r="BM38" s="1">
        <v>9</v>
      </c>
      <c r="BN38" s="1">
        <v>-14249.760996635099</v>
      </c>
      <c r="BO38" s="1">
        <v>1209.8102294405501</v>
      </c>
      <c r="BP38" s="1">
        <v>10888.2920649649</v>
      </c>
      <c r="BQ38" s="1">
        <v>9</v>
      </c>
      <c r="BR38" s="1">
        <v>727.96389343088299</v>
      </c>
    </row>
    <row r="39" spans="1:70" x14ac:dyDescent="0.3">
      <c r="A39" s="1">
        <v>2</v>
      </c>
      <c r="B39" s="1">
        <v>2015</v>
      </c>
      <c r="C39" s="1">
        <v>9</v>
      </c>
      <c r="D39" s="1">
        <v>45</v>
      </c>
      <c r="E39" s="1">
        <v>5</v>
      </c>
      <c r="F39" s="1">
        <v>9</v>
      </c>
      <c r="G39" s="1">
        <v>165</v>
      </c>
      <c r="H39" s="1">
        <v>825</v>
      </c>
      <c r="I39" s="1">
        <v>5</v>
      </c>
      <c r="J39" s="1">
        <v>165</v>
      </c>
      <c r="K39" s="1">
        <v>3.4</v>
      </c>
      <c r="L39" s="1">
        <v>17</v>
      </c>
      <c r="M39" s="1">
        <v>5</v>
      </c>
      <c r="N39" s="1">
        <v>4</v>
      </c>
      <c r="O39" s="1">
        <v>11057.8</v>
      </c>
      <c r="P39" s="1">
        <v>55289</v>
      </c>
      <c r="Q39" s="1">
        <v>5</v>
      </c>
      <c r="R39" s="1">
        <v>11552.8</v>
      </c>
      <c r="S39" s="1">
        <v>0</v>
      </c>
      <c r="T39" s="1">
        <v>0</v>
      </c>
      <c r="U39" s="1">
        <v>5</v>
      </c>
      <c r="V39" s="1">
        <v>0</v>
      </c>
      <c r="W39" s="1">
        <v>1</v>
      </c>
      <c r="X39" s="1">
        <v>5</v>
      </c>
      <c r="Y39" s="1">
        <v>5</v>
      </c>
      <c r="Z39" s="1">
        <v>1</v>
      </c>
      <c r="AA39" s="1">
        <v>0</v>
      </c>
      <c r="AB39" s="1">
        <v>0</v>
      </c>
      <c r="AC39" s="1">
        <v>5</v>
      </c>
      <c r="AD39" s="1">
        <v>0</v>
      </c>
      <c r="AE39" s="1">
        <v>0</v>
      </c>
      <c r="AF39" s="1">
        <v>0</v>
      </c>
      <c r="AG39" s="1">
        <v>5</v>
      </c>
      <c r="AH39" s="1">
        <v>0</v>
      </c>
      <c r="AI39" s="1">
        <v>0</v>
      </c>
      <c r="AJ39" s="1">
        <v>0</v>
      </c>
      <c r="AK39" s="1">
        <v>5</v>
      </c>
      <c r="AL39" s="1">
        <v>0</v>
      </c>
      <c r="AM39" s="1">
        <v>1</v>
      </c>
      <c r="AN39" s="1">
        <v>5</v>
      </c>
      <c r="AO39" s="1">
        <v>5</v>
      </c>
      <c r="AP39" s="1">
        <v>1</v>
      </c>
      <c r="AQ39" s="1">
        <v>0.4</v>
      </c>
      <c r="AR39" s="1">
        <v>2</v>
      </c>
      <c r="AS39" s="1">
        <v>5</v>
      </c>
      <c r="AT39" s="1">
        <v>0</v>
      </c>
      <c r="AU39" s="1">
        <v>9002.8645151999899</v>
      </c>
      <c r="AV39" s="1">
        <v>45014.322575999999</v>
      </c>
      <c r="AW39" s="1">
        <v>5</v>
      </c>
      <c r="AX39" s="1">
        <v>8949.080645</v>
      </c>
      <c r="AY39" s="1">
        <v>0</v>
      </c>
      <c r="AZ39" s="1">
        <v>0</v>
      </c>
      <c r="BA39" s="1">
        <v>5</v>
      </c>
      <c r="BB39" s="1">
        <v>0</v>
      </c>
      <c r="BC39" s="1">
        <v>0.4</v>
      </c>
      <c r="BD39" s="1">
        <v>2</v>
      </c>
      <c r="BE39" s="1">
        <v>5</v>
      </c>
      <c r="BF39" s="1">
        <v>0</v>
      </c>
      <c r="BG39" s="1">
        <v>0.49779261450134998</v>
      </c>
      <c r="BH39" s="1">
        <v>2.48896307250675</v>
      </c>
      <c r="BI39" s="1">
        <v>5</v>
      </c>
      <c r="BJ39" s="1">
        <v>0.50436640348583095</v>
      </c>
      <c r="BK39" s="1">
        <v>-5212.5989877674501</v>
      </c>
      <c r="BL39" s="1">
        <v>-26062.994938837201</v>
      </c>
      <c r="BM39" s="1">
        <v>5</v>
      </c>
      <c r="BN39" s="1">
        <v>-5249.0416952523401</v>
      </c>
      <c r="BO39" s="1">
        <v>2358.9579200285598</v>
      </c>
      <c r="BP39" s="1">
        <v>11794.7896001428</v>
      </c>
      <c r="BQ39" s="1">
        <v>5</v>
      </c>
      <c r="BR39" s="1">
        <v>2847.5542003816699</v>
      </c>
    </row>
    <row r="40" spans="1:70" x14ac:dyDescent="0.3">
      <c r="A40" s="1">
        <v>2</v>
      </c>
      <c r="B40" s="1">
        <v>2018</v>
      </c>
      <c r="C40" s="1">
        <v>9</v>
      </c>
      <c r="D40" s="1">
        <v>63</v>
      </c>
      <c r="E40" s="1">
        <v>7</v>
      </c>
      <c r="F40" s="1">
        <v>9</v>
      </c>
      <c r="G40" s="1">
        <v>165</v>
      </c>
      <c r="H40" s="1">
        <v>1155</v>
      </c>
      <c r="I40" s="1">
        <v>7</v>
      </c>
      <c r="J40" s="1">
        <v>165</v>
      </c>
      <c r="K40" s="1">
        <v>2.4285714285714199</v>
      </c>
      <c r="L40" s="1">
        <v>17</v>
      </c>
      <c r="M40" s="1">
        <v>7</v>
      </c>
      <c r="N40" s="1">
        <v>2</v>
      </c>
      <c r="O40" s="1">
        <v>8326.8428571428503</v>
      </c>
      <c r="P40" s="1">
        <v>58287.9</v>
      </c>
      <c r="Q40" s="1">
        <v>7</v>
      </c>
      <c r="R40" s="1">
        <v>8372.1</v>
      </c>
      <c r="S40" s="1">
        <v>0.85714285714285698</v>
      </c>
      <c r="T40" s="1">
        <v>6</v>
      </c>
      <c r="U40" s="1">
        <v>7</v>
      </c>
      <c r="V40" s="1">
        <v>1</v>
      </c>
      <c r="W40" s="1">
        <v>0.14285714285714199</v>
      </c>
      <c r="X40" s="1">
        <v>1</v>
      </c>
      <c r="Y40" s="1">
        <v>7</v>
      </c>
      <c r="Z40" s="1">
        <v>0</v>
      </c>
      <c r="AA40" s="1">
        <v>0</v>
      </c>
      <c r="AB40" s="1">
        <v>0</v>
      </c>
      <c r="AC40" s="1">
        <v>7</v>
      </c>
      <c r="AD40" s="1">
        <v>0</v>
      </c>
      <c r="AE40" s="1">
        <v>0</v>
      </c>
      <c r="AF40" s="1">
        <v>0</v>
      </c>
      <c r="AG40" s="1">
        <v>7</v>
      </c>
      <c r="AH40" s="1">
        <v>0</v>
      </c>
      <c r="AI40" s="1">
        <v>0</v>
      </c>
      <c r="AJ40" s="1">
        <v>0</v>
      </c>
      <c r="AK40" s="1">
        <v>7</v>
      </c>
      <c r="AL40" s="1">
        <v>0</v>
      </c>
      <c r="AM40" s="1">
        <v>1</v>
      </c>
      <c r="AN40" s="1">
        <v>7</v>
      </c>
      <c r="AO40" s="1">
        <v>7</v>
      </c>
      <c r="AP40" s="1">
        <v>1</v>
      </c>
      <c r="AQ40" s="1">
        <v>0.28571428571428498</v>
      </c>
      <c r="AR40" s="1">
        <v>2</v>
      </c>
      <c r="AS40" s="1">
        <v>7</v>
      </c>
      <c r="AT40" s="1">
        <v>0</v>
      </c>
      <c r="AU40" s="1">
        <v>5073.4032257142799</v>
      </c>
      <c r="AV40" s="1">
        <v>35513.82258</v>
      </c>
      <c r="AW40" s="1">
        <v>7</v>
      </c>
      <c r="AX40" s="1">
        <v>5564.6290319999998</v>
      </c>
      <c r="AY40" s="1">
        <v>0</v>
      </c>
      <c r="AZ40" s="1">
        <v>0</v>
      </c>
      <c r="BA40" s="1">
        <v>7</v>
      </c>
      <c r="BB40" s="1">
        <v>0</v>
      </c>
      <c r="BC40" s="1">
        <v>0</v>
      </c>
      <c r="BD40" s="1">
        <v>0</v>
      </c>
      <c r="BE40" s="1">
        <v>7</v>
      </c>
      <c r="BF40" s="1">
        <v>0</v>
      </c>
      <c r="BG40" s="1">
        <v>0.61908876793352197</v>
      </c>
      <c r="BH40" s="1">
        <v>4.3336213755346504</v>
      </c>
      <c r="BI40" s="1">
        <v>7</v>
      </c>
      <c r="BJ40" s="1">
        <v>0.62426165716985504</v>
      </c>
      <c r="BK40" s="1">
        <v>-9196.0273135934403</v>
      </c>
      <c r="BL40" s="1">
        <v>-64372.191195154002</v>
      </c>
      <c r="BM40" s="1">
        <v>7</v>
      </c>
      <c r="BN40" s="1">
        <v>-8735.0019066604</v>
      </c>
      <c r="BO40" s="1">
        <v>-285.97153298652802</v>
      </c>
      <c r="BP40" s="1">
        <v>-2001.80073090569</v>
      </c>
      <c r="BQ40" s="1">
        <v>7</v>
      </c>
      <c r="BR40" s="1">
        <v>-291.77677144601898</v>
      </c>
    </row>
    <row r="46" spans="1:70" x14ac:dyDescent="0.3">
      <c r="M46" s="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Sheet3</vt:lpstr>
      <vt:lpstr>Sheet2</vt:lpstr>
      <vt:lpstr>Sheet5</vt:lpstr>
      <vt:lpstr>Sheet6</vt:lpstr>
      <vt:lpstr>Sheet4</vt:lpstr>
      <vt:lpstr>Sheet7</vt:lpstr>
      <vt:lpstr>kmean3cluster_준공년도</vt:lpstr>
      <vt:lpstr>gmm3cluster_준공년도</vt:lpstr>
      <vt:lpstr>kmean_3_층규모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</dc:creator>
  <cp:lastModifiedBy>shs</cp:lastModifiedBy>
  <dcterms:created xsi:type="dcterms:W3CDTF">2022-07-06T01:13:22Z</dcterms:created>
  <dcterms:modified xsi:type="dcterms:W3CDTF">2022-07-19T06:09:50Z</dcterms:modified>
</cp:coreProperties>
</file>