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goldtree\스마트그린기술부문_그린빌딩기술본부\RnD_01_backup\100_연구용역\029_건물부문 그린리모델링을 통한 온실가스 감축계수 산정 및 배출량 평가 방안 마련\02_표준모델선정\대표모델선정_DATA_어린이집,보건소\230214 ECO2검토 (오봉보건진료소)\"/>
    </mc:Choice>
  </mc:AlternateContent>
  <xr:revisionPtr revIDLastSave="0" documentId="13_ncr:1_{A6971FC3-CF6F-4B3D-9411-B54BE465F3C2}" xr6:coauthVersionLast="47" xr6:coauthVersionMax="47" xr10:uidLastSave="{00000000-0000-0000-0000-000000000000}"/>
  <bookViews>
    <workbookView xWindow="-120" yWindow="-120" windowWidth="29040" windowHeight="15840" xr2:uid="{C27105EB-B4F9-4EBB-BD16-1E6F61A40B3F}"/>
  </bookViews>
  <sheets>
    <sheet name="Sheet2" sheetId="2" r:id="rId1"/>
    <sheet name="Sheet3" sheetId="3" r:id="rId2"/>
    <sheet name="Sheet1" sheetId="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2" i="1" l="1"/>
  <c r="N86" i="1"/>
  <c r="N85" i="1"/>
  <c r="N84" i="1"/>
  <c r="N83" i="1"/>
  <c r="N78" i="1"/>
  <c r="N77" i="1"/>
  <c r="N76" i="1"/>
  <c r="N74" i="1"/>
  <c r="N73" i="1"/>
  <c r="N71" i="1"/>
  <c r="N40" i="1"/>
  <c r="N41" i="1"/>
  <c r="N42" i="1"/>
  <c r="N43" i="1"/>
  <c r="N44" i="1"/>
  <c r="N45" i="1"/>
  <c r="N38" i="1"/>
  <c r="N39" i="1"/>
  <c r="N33" i="1"/>
  <c r="N32" i="1"/>
  <c r="N31" i="1"/>
  <c r="N30" i="1"/>
  <c r="N29" i="1"/>
  <c r="N28" i="1"/>
  <c r="N27" i="1"/>
  <c r="N26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140" i="1"/>
  <c r="N95" i="1"/>
  <c r="N50" i="1"/>
  <c r="N25" i="1"/>
  <c r="N24" i="1"/>
  <c r="N5" i="1"/>
</calcChain>
</file>

<file path=xl/sharedStrings.xml><?xml version="1.0" encoding="utf-8"?>
<sst xmlns="http://schemas.openxmlformats.org/spreadsheetml/2006/main" count="737" uniqueCount="308">
  <si>
    <t>지역</t>
    <phoneticPr fontId="1" type="noConversion"/>
  </si>
  <si>
    <t>중부1</t>
    <phoneticPr fontId="1" type="noConversion"/>
  </si>
  <si>
    <t>중부2</t>
    <phoneticPr fontId="1" type="noConversion"/>
  </si>
  <si>
    <t>남부</t>
    <phoneticPr fontId="1" type="noConversion"/>
  </si>
  <si>
    <t>제주</t>
    <phoneticPr fontId="1" type="noConversion"/>
  </si>
  <si>
    <t>바닥</t>
    <phoneticPr fontId="1" type="noConversion"/>
  </si>
  <si>
    <t>창호</t>
  </si>
  <si>
    <t>창호</t>
    <phoneticPr fontId="1" type="noConversion"/>
  </si>
  <si>
    <t>구조체 열관류율</t>
  </si>
  <si>
    <t>구조체 열관류율</t>
    <phoneticPr fontId="1" type="noConversion"/>
  </si>
  <si>
    <t>SHGC</t>
    <phoneticPr fontId="1" type="noConversion"/>
  </si>
  <si>
    <t>난방기기</t>
  </si>
  <si>
    <t>난방기기</t>
    <phoneticPr fontId="1" type="noConversion"/>
  </si>
  <si>
    <t>냉방기기</t>
  </si>
  <si>
    <t>냉방기기</t>
    <phoneticPr fontId="1" type="noConversion"/>
  </si>
  <si>
    <t>급탕기기</t>
  </si>
  <si>
    <t>조명</t>
  </si>
  <si>
    <t>조명</t>
    <phoneticPr fontId="1" type="noConversion"/>
  </si>
  <si>
    <t>급탕기기</t>
    <phoneticPr fontId="1" type="noConversion"/>
  </si>
  <si>
    <t>요구량</t>
    <phoneticPr fontId="1" type="noConversion"/>
  </si>
  <si>
    <t>난방</t>
    <phoneticPr fontId="1" type="noConversion"/>
  </si>
  <si>
    <t>냉방</t>
    <phoneticPr fontId="1" type="noConversion"/>
  </si>
  <si>
    <t>급탕</t>
    <phoneticPr fontId="1" type="noConversion"/>
  </si>
  <si>
    <t>환기</t>
    <phoneticPr fontId="1" type="noConversion"/>
  </si>
  <si>
    <t>소요량</t>
    <phoneticPr fontId="1" type="noConversion"/>
  </si>
  <si>
    <t>1차 소요량</t>
    <phoneticPr fontId="1" type="noConversion"/>
  </si>
  <si>
    <t>문</t>
    <phoneticPr fontId="1" type="noConversion"/>
  </si>
  <si>
    <t>2-1</t>
    <phoneticPr fontId="1" type="noConversion"/>
  </si>
  <si>
    <t>2-2</t>
    <phoneticPr fontId="1" type="noConversion"/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</si>
  <si>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</si>
  <si>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</si>
  <si>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</si>
  <si>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</si>
  <si>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</si>
  <si>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</si>
  <si>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</si>
  <si>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</si>
  <si>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</si>
  <si>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</si>
  <si>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</si>
  <si>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</si>
  <si>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</si>
  <si>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</si>
  <si>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</si>
  <si>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</si>
  <si>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</si>
  <si>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</si>
  <si>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1-1</t>
    <phoneticPr fontId="1" type="noConversion"/>
  </si>
  <si>
    <t>1-2</t>
    <phoneticPr fontId="1" type="noConversion"/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</si>
  <si>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</si>
  <si>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</si>
  <si>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</si>
  <si>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</si>
  <si>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</si>
  <si>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</si>
  <si>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</si>
  <si>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</si>
  <si>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</si>
  <si>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</si>
  <si>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</si>
  <si>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</si>
  <si>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</si>
  <si>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</si>
  <si>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</si>
  <si>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</si>
  <si>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</si>
  <si>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1-3</t>
    <phoneticPr fontId="1" type="noConversion"/>
  </si>
  <si>
    <t>3-1</t>
    <phoneticPr fontId="1" type="noConversion"/>
  </si>
  <si>
    <t>3-2</t>
    <phoneticPr fontId="1" type="noConversion"/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</si>
  <si>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</si>
  <si>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</si>
  <si>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</si>
  <si>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</si>
  <si>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</si>
  <si>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</si>
  <si>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</si>
  <si>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</si>
  <si>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</si>
  <si>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</si>
  <si>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</si>
  <si>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</si>
  <si>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</si>
  <si>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</si>
  <si>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</si>
  <si>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</si>
  <si>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</si>
  <si>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</si>
  <si>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4-1</t>
    <phoneticPr fontId="1" type="noConversion"/>
  </si>
  <si>
    <t>4-2</t>
    <phoneticPr fontId="1" type="noConversion"/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</si>
  <si>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</si>
  <si>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</si>
  <si>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</si>
  <si>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</si>
  <si>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</si>
  <si>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</si>
  <si>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</si>
  <si>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</si>
  <si>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</si>
  <si>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</si>
  <si>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</si>
  <si>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</si>
  <si>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</si>
  <si>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</si>
  <si>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</si>
  <si>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</si>
  <si>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</si>
  <si>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</si>
  <si>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중부1</t>
    <phoneticPr fontId="1" type="noConversion"/>
  </si>
  <si>
    <t>중부2</t>
    <phoneticPr fontId="1" type="noConversion"/>
  </si>
  <si>
    <t>남부</t>
    <phoneticPr fontId="1" type="noConversion"/>
  </si>
  <si>
    <t>제주</t>
    <phoneticPr fontId="1" type="noConversion"/>
  </si>
  <si>
    <t>원안</t>
    <phoneticPr fontId="1" type="noConversion"/>
  </si>
  <si>
    <t>BASE_중부1</t>
    <phoneticPr fontId="1" type="noConversion"/>
  </si>
  <si>
    <t>BASE_중부2</t>
    <phoneticPr fontId="1" type="noConversion"/>
  </si>
  <si>
    <t>BASE_남부</t>
    <phoneticPr fontId="1" type="noConversion"/>
  </si>
  <si>
    <t>BASE_제주</t>
    <phoneticPr fontId="1" type="noConversion"/>
  </si>
  <si>
    <t>바닥_0.357</t>
    <phoneticPr fontId="1" type="noConversion"/>
  </si>
  <si>
    <t>바닥_0.237</t>
    <phoneticPr fontId="1" type="noConversion"/>
  </si>
  <si>
    <t>SHGC_0.46</t>
    <phoneticPr fontId="1" type="noConversion"/>
  </si>
  <si>
    <t>SHGC_0.23</t>
    <phoneticPr fontId="1" type="noConversion"/>
  </si>
  <si>
    <t>조명밀도_8.5</t>
    <phoneticPr fontId="1" type="noConversion"/>
  </si>
  <si>
    <t>조명밀도_6.5</t>
    <phoneticPr fontId="1" type="noConversion"/>
  </si>
  <si>
    <t>외벽_0.349</t>
    <phoneticPr fontId="1" type="noConversion"/>
  </si>
  <si>
    <t>외벽_0.233</t>
    <phoneticPr fontId="1" type="noConversion"/>
  </si>
  <si>
    <t>지붕_0.231</t>
    <phoneticPr fontId="1" type="noConversion"/>
  </si>
  <si>
    <t>지붕_0.206</t>
    <phoneticPr fontId="1" type="noConversion"/>
  </si>
  <si>
    <t>창호_2.35</t>
    <phoneticPr fontId="1" type="noConversion"/>
  </si>
  <si>
    <t>창호_1.5</t>
    <phoneticPr fontId="1" type="noConversion"/>
  </si>
  <si>
    <t>문_2.15</t>
    <phoneticPr fontId="1" type="noConversion"/>
  </si>
  <si>
    <t>문_1.5</t>
    <phoneticPr fontId="1" type="noConversion"/>
  </si>
  <si>
    <t>난방효율_94</t>
    <phoneticPr fontId="1" type="noConversion"/>
  </si>
  <si>
    <t>난방효율_100</t>
    <phoneticPr fontId="1" type="noConversion"/>
  </si>
  <si>
    <t>냉방효율_4.2</t>
    <phoneticPr fontId="1" type="noConversion"/>
  </si>
  <si>
    <t>냉방효율_4.5</t>
    <phoneticPr fontId="1" type="noConversion"/>
  </si>
  <si>
    <t>급탕효율_95</t>
    <phoneticPr fontId="1" type="noConversion"/>
  </si>
  <si>
    <t>급탕효율_100</t>
    <phoneticPr fontId="1" type="noConversion"/>
  </si>
  <si>
    <t>외벽</t>
    <phoneticPr fontId="1" type="noConversion"/>
  </si>
  <si>
    <t>지붕</t>
    <phoneticPr fontId="1" type="noConversion"/>
  </si>
  <si>
    <t>창호열관류율</t>
    <phoneticPr fontId="1" type="noConversion"/>
  </si>
  <si>
    <t>문열관류율</t>
    <phoneticPr fontId="1" type="noConversion"/>
  </si>
  <si>
    <t>난방효율</t>
    <phoneticPr fontId="1" type="noConversion"/>
  </si>
  <si>
    <t xml:space="preserve"> 냉방효율</t>
    <phoneticPr fontId="1" type="noConversion"/>
  </si>
  <si>
    <t>급탕효율</t>
    <phoneticPr fontId="1" type="noConversion"/>
  </si>
  <si>
    <t>조명밀도</t>
    <phoneticPr fontId="1" type="noConversion"/>
  </si>
  <si>
    <t>요구량_난방</t>
    <phoneticPr fontId="1" type="noConversion"/>
  </si>
  <si>
    <t>요구량_냉방</t>
    <phoneticPr fontId="1" type="noConversion"/>
  </si>
  <si>
    <t>요구량_급탕</t>
    <phoneticPr fontId="1" type="noConversion"/>
  </si>
  <si>
    <t>요구량_조명</t>
    <phoneticPr fontId="1" type="noConversion"/>
  </si>
  <si>
    <t>요구량_환기</t>
    <phoneticPr fontId="1" type="noConversion"/>
  </si>
  <si>
    <t>소요량_난방</t>
    <phoneticPr fontId="1" type="noConversion"/>
  </si>
  <si>
    <t>소요량_냉방</t>
    <phoneticPr fontId="1" type="noConversion"/>
  </si>
  <si>
    <t>소요량_급탕</t>
    <phoneticPr fontId="1" type="noConversion"/>
  </si>
  <si>
    <t>소요량_조명</t>
    <phoneticPr fontId="1" type="noConversion"/>
  </si>
  <si>
    <t>소요량_환기</t>
    <phoneticPr fontId="1" type="noConversion"/>
  </si>
  <si>
    <t>1차에너지소요량_난방</t>
    <phoneticPr fontId="1" type="noConversion"/>
  </si>
  <si>
    <t>1차에너지소요량_냉방</t>
    <phoneticPr fontId="1" type="noConversion"/>
  </si>
  <si>
    <t>1차에너지소요량_급탕</t>
    <phoneticPr fontId="1" type="noConversion"/>
  </si>
  <si>
    <t>1차에너지소요량_조명</t>
    <phoneticPr fontId="1" type="noConversion"/>
  </si>
  <si>
    <t>1차에너지소요량_환기</t>
    <phoneticPr fontId="1" type="noConversion"/>
  </si>
  <si>
    <t>조합 1</t>
    <phoneticPr fontId="1" type="noConversion"/>
  </si>
  <si>
    <t>조합 2</t>
    <phoneticPr fontId="1" type="noConversion"/>
  </si>
  <si>
    <t>조합 3</t>
  </si>
  <si>
    <t>조합 4</t>
  </si>
  <si>
    <t>조합 5</t>
  </si>
  <si>
    <t>조합 6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</si>
  <si>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</si>
  <si>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</si>
  <si>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</si>
  <si>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</si>
  <si>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</si>
  <si>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</si>
  <si>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</si>
  <si>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</si>
  <si>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</si>
  <si>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</si>
  <si>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</si>
  <si>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</si>
  <si>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</si>
  <si>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</si>
  <si>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</si>
  <si>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</si>
  <si>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</si>
  <si>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1-38</t>
  </si>
  <si>
    <t>1-39</t>
  </si>
  <si>
    <t>1-40</t>
  </si>
  <si>
    <t>1-41</t>
  </si>
  <si>
    <t>1-42</t>
  </si>
  <si>
    <t>1-43</t>
  </si>
  <si>
    <t>1-44</t>
  </si>
  <si>
    <t>Passive_1</t>
    <phoneticPr fontId="1" type="noConversion"/>
  </si>
  <si>
    <t>Passive_1-1</t>
    <phoneticPr fontId="1" type="noConversion"/>
  </si>
  <si>
    <t>Passive_1-2</t>
  </si>
  <si>
    <t>Passive_1-3</t>
  </si>
  <si>
    <t>Passive_1-4</t>
  </si>
  <si>
    <t>Active_1</t>
    <phoneticPr fontId="1" type="noConversion"/>
  </si>
  <si>
    <t>Active_1-1</t>
    <phoneticPr fontId="1" type="noConversion"/>
  </si>
  <si>
    <t>Active_1-2</t>
  </si>
  <si>
    <t>Passive_2</t>
    <phoneticPr fontId="1" type="noConversion"/>
  </si>
  <si>
    <t>Passive_2-1</t>
    <phoneticPr fontId="1" type="noConversion"/>
  </si>
  <si>
    <t>Passive_2-2</t>
  </si>
  <si>
    <t>Passive_2-3</t>
  </si>
  <si>
    <t>Passive_2-4</t>
  </si>
  <si>
    <t>Active_2</t>
    <phoneticPr fontId="1" type="noConversion"/>
  </si>
  <si>
    <t>Active_2-1</t>
    <phoneticPr fontId="1" type="noConversion"/>
  </si>
  <si>
    <t>Active_2-2</t>
  </si>
  <si>
    <t>조합 7</t>
  </si>
  <si>
    <t>조합 8</t>
    <phoneticPr fontId="1" type="noConversion"/>
  </si>
  <si>
    <t>조합 9</t>
  </si>
  <si>
    <t>조합 10</t>
  </si>
  <si>
    <t>조합 11</t>
    <phoneticPr fontId="1" type="noConversion"/>
  </si>
  <si>
    <t>조합 12</t>
    <phoneticPr fontId="1" type="noConversion"/>
  </si>
  <si>
    <t>조합 13</t>
  </si>
  <si>
    <t>조합 14</t>
    <phoneticPr fontId="1" type="noConversion"/>
  </si>
  <si>
    <t>조합 15</t>
    <phoneticPr fontId="1" type="noConversion"/>
  </si>
  <si>
    <t>조합 16</t>
  </si>
  <si>
    <t>조합 17</t>
  </si>
  <si>
    <t>조합 18</t>
  </si>
  <si>
    <t>조합 19</t>
    <phoneticPr fontId="1" type="noConversion"/>
  </si>
  <si>
    <t>조합 20</t>
  </si>
  <si>
    <t>조합 21</t>
  </si>
  <si>
    <t>조합 22</t>
    <phoneticPr fontId="1" type="noConversion"/>
  </si>
  <si>
    <t>조합 23</t>
    <phoneticPr fontId="1" type="noConversion"/>
  </si>
  <si>
    <t>조합 24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</si>
  <si>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</si>
  <si>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</si>
  <si>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</si>
  <si>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</si>
  <si>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</si>
  <si>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</si>
  <si>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</si>
  <si>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</si>
  <si>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</si>
  <si>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Passive+Active_1-1</t>
    <phoneticPr fontId="1" type="noConversion"/>
  </si>
  <si>
    <t>Passive+Active_1-2</t>
  </si>
  <si>
    <t>Passive+Active_1-3</t>
  </si>
  <si>
    <t>grade_1_all</t>
    <phoneticPr fontId="1" type="noConversion"/>
  </si>
  <si>
    <t>grade_2_all</t>
  </si>
  <si>
    <t>grade_2_all</t>
    <phoneticPr fontId="1" type="noConversion"/>
  </si>
  <si>
    <t>Passive+Active_2-1</t>
    <phoneticPr fontId="1" type="noConversion"/>
  </si>
  <si>
    <t>Passive+Active_2-2</t>
  </si>
  <si>
    <t>Passive+Active_2-3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</si>
  <si>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</si>
  <si>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</si>
  <si>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</si>
  <si>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</si>
  <si>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</si>
  <si>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</si>
  <si>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</si>
  <si>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</si>
  <si>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</si>
  <si>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</si>
  <si>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</si>
  <si>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</si>
  <si>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</si>
  <si>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</si>
  <si>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2-44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</si>
  <si>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</si>
  <si>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</si>
  <si>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</si>
  <si>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</si>
  <si>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</si>
  <si>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</si>
  <si>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</si>
  <si>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</si>
  <si>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</si>
  <si>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</si>
  <si>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</si>
  <si>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</si>
  <si>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</si>
  <si>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</si>
  <si>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</si>
  <si>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</si>
  <si>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</si>
  <si>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</si>
  <si>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3-39</t>
  </si>
  <si>
    <t>3-40</t>
  </si>
  <si>
    <t>3-41</t>
  </si>
  <si>
    <t>3-42</t>
  </si>
  <si>
    <t>3-43</t>
  </si>
  <si>
    <t>3-44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</si>
  <si>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</si>
  <si>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</si>
  <si>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</si>
  <si>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</si>
  <si>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</si>
  <si>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</si>
  <si>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</si>
  <si>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</si>
  <si>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</si>
  <si>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</si>
  <si>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</si>
  <si>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</si>
  <si>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</si>
  <si>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</si>
  <si>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</si>
  <si>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</si>
  <si>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</si>
  <si>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</si>
  <si>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</si>
  <si>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</si>
  <si>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</si>
  <si>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</si>
  <si>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4-43</t>
  </si>
  <si>
    <t>4-44</t>
  </si>
  <si>
    <t>2-원안</t>
    <phoneticPr fontId="1" type="noConversion"/>
  </si>
  <si>
    <t>1-원안</t>
    <phoneticPr fontId="1" type="noConversion"/>
  </si>
  <si>
    <t>3-원안</t>
    <phoneticPr fontId="1" type="noConversion"/>
  </si>
  <si>
    <t>4-원안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</si>
</sst>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_-* #,##0.0_-;\-* #,##0.0_-;_-* &quot;-&quot;_-;_-@_-"/>
    <numFmt numFmtId="177" formatCode="0.0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  <xf numFmtId="176" fontId="0" fillId="2" borderId="0" xfId="1" applyNumberFormat="1" applyFont="1" applyFill="1" applyBorder="1">
      <alignment vertical="center"/>
    </xf>
    <xf numFmtId="176" fontId="0" fillId="3" borderId="0" xfId="1" applyNumberFormat="1" applyFont="1" applyFill="1" applyBorder="1">
      <alignment vertical="center"/>
    </xf>
    <xf numFmtId="0" fontId="0" fillId="4" borderId="0" xfId="0" applyFill="1">
      <alignment vertical="center"/>
    </xf>
    <xf numFmtId="176" fontId="0" fillId="4" borderId="0" xfId="1" applyNumberFormat="1" applyFont="1" applyFill="1" applyBorder="1">
      <alignment vertical="center"/>
    </xf>
    <xf numFmtId="0" fontId="0" fillId="2" borderId="0" xfId="0" applyFill="1">
      <alignment vertical="center"/>
    </xf>
    <xf numFmtId="176" fontId="0" fillId="0" borderId="0" xfId="1" applyNumberFormat="1" applyFont="1" applyBorder="1">
      <alignment vertical="center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176" fontId="0" fillId="5" borderId="0" xfId="1" applyNumberFormat="1" applyFont="1" applyFill="1" applyBorder="1">
      <alignment vertical="center"/>
    </xf>
    <xf numFmtId="0" fontId="0" fillId="6" borderId="0" xfId="0" applyFill="1">
      <alignment vertical="center"/>
    </xf>
    <xf numFmtId="176" fontId="0" fillId="6" borderId="0" xfId="1" applyNumberFormat="1" applyFont="1" applyFill="1" applyBorder="1">
      <alignment vertical="center"/>
    </xf>
    <xf numFmtId="0" fontId="4" fillId="0" borderId="0" xfId="0" applyFont="1">
      <alignment vertical="center"/>
    </xf>
    <xf numFmtId="177" fontId="0" fillId="5" borderId="0" xfId="0" applyNumberFormat="1" applyFill="1">
      <alignment vertical="center"/>
    </xf>
    <xf numFmtId="1" fontId="0" fillId="5" borderId="0" xfId="0" applyNumberFormat="1" applyFill="1">
      <alignment vertical="center"/>
    </xf>
    <xf numFmtId="177" fontId="0" fillId="0" borderId="0" xfId="0" applyNumberFormat="1">
      <alignment vertical="center"/>
    </xf>
    <xf numFmtId="1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177" fontId="0" fillId="6" borderId="0" xfId="0" applyNumberFormat="1" applyFill="1">
      <alignment vertical="center"/>
    </xf>
    <xf numFmtId="177" fontId="0" fillId="3" borderId="0" xfId="0" applyNumberFormat="1" applyFill="1">
      <alignment vertical="center"/>
    </xf>
    <xf numFmtId="176" fontId="0" fillId="0" borderId="0" xfId="1" applyNumberFormat="1" applyFont="1">
      <alignment vertical="center"/>
    </xf>
    <xf numFmtId="176" fontId="0" fillId="2" borderId="0" xfId="1" applyNumberFormat="1" applyFont="1" applyFill="1">
      <alignment vertical="center"/>
    </xf>
    <xf numFmtId="176" fontId="0" fillId="3" borderId="0" xfId="1" applyNumberFormat="1" applyFont="1" applyFill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51" Type="http://schemas.openxmlformats.org/officeDocument/2006/relationships/image" Target="../media/image151.png"/><Relationship Id="rId156" Type="http://schemas.openxmlformats.org/officeDocument/2006/relationships/image" Target="../media/image156.png"/><Relationship Id="rId172" Type="http://schemas.openxmlformats.org/officeDocument/2006/relationships/image" Target="../media/image172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162" Type="http://schemas.openxmlformats.org/officeDocument/2006/relationships/image" Target="../media/image16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6" Type="http://schemas.openxmlformats.org/officeDocument/2006/relationships/image" Target="../media/image16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</xdr:row>
      <xdr:rowOff>0</xdr:rowOff>
    </xdr:from>
    <xdr:to>
      <xdr:col>4</xdr:col>
      <xdr:colOff>7076190</xdr:colOff>
      <xdr:row>11</xdr:row>
      <xdr:rowOff>171314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1466850"/>
          <a:ext cx="7076190" cy="107619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7076190</xdr:colOff>
      <xdr:row>18</xdr:row>
      <xdr:rowOff>7657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1600" y="2724150"/>
          <a:ext cx="7076190" cy="108571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7085714</xdr:colOff>
      <xdr:row>24</xdr:row>
      <xdr:rowOff>18913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1600" y="3752850"/>
          <a:ext cx="7085714" cy="110476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7085714</xdr:colOff>
      <xdr:row>29</xdr:row>
      <xdr:rowOff>152268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1600" y="5143500"/>
          <a:ext cx="7085714" cy="10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7076190</xdr:colOff>
      <xdr:row>35</xdr:row>
      <xdr:rowOff>133220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71600" y="6229350"/>
          <a:ext cx="7076190" cy="103809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7085714</xdr:colOff>
      <xdr:row>41</xdr:row>
      <xdr:rowOff>152268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71600" y="7315200"/>
          <a:ext cx="7085714" cy="10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7085714</xdr:colOff>
      <xdr:row>47</xdr:row>
      <xdr:rowOff>133219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71600" y="8401050"/>
          <a:ext cx="7085714" cy="103809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7076190</xdr:colOff>
      <xdr:row>53</xdr:row>
      <xdr:rowOff>171313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71600" y="9486900"/>
          <a:ext cx="7076190" cy="107619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7076190</xdr:colOff>
      <xdr:row>59</xdr:row>
      <xdr:rowOff>133221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71600" y="10572750"/>
          <a:ext cx="7076190" cy="103809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7076190</xdr:colOff>
      <xdr:row>65</xdr:row>
      <xdr:rowOff>133221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71600" y="11658600"/>
          <a:ext cx="7076190" cy="103809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7104762</xdr:colOff>
      <xdr:row>71</xdr:row>
      <xdr:rowOff>161792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71600" y="12744450"/>
          <a:ext cx="7104762" cy="106666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72</xdr:row>
      <xdr:rowOff>0</xdr:rowOff>
    </xdr:from>
    <xdr:to>
      <xdr:col>4</xdr:col>
      <xdr:colOff>7076190</xdr:colOff>
      <xdr:row>77</xdr:row>
      <xdr:rowOff>152268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71600" y="13830300"/>
          <a:ext cx="7076190" cy="10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78</xdr:row>
      <xdr:rowOff>0</xdr:rowOff>
    </xdr:from>
    <xdr:to>
      <xdr:col>4</xdr:col>
      <xdr:colOff>7104762</xdr:colOff>
      <xdr:row>84</xdr:row>
      <xdr:rowOff>9387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71600" y="14916150"/>
          <a:ext cx="7104762" cy="10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7066667</xdr:colOff>
      <xdr:row>89</xdr:row>
      <xdr:rowOff>152268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71600" y="16002000"/>
          <a:ext cx="7066667" cy="10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90</xdr:row>
      <xdr:rowOff>0</xdr:rowOff>
    </xdr:from>
    <xdr:to>
      <xdr:col>4</xdr:col>
      <xdr:colOff>7038095</xdr:colOff>
      <xdr:row>95</xdr:row>
      <xdr:rowOff>142743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71600" y="17087850"/>
          <a:ext cx="7038095" cy="10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7066667</xdr:colOff>
      <xdr:row>101</xdr:row>
      <xdr:rowOff>152269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71600" y="18173700"/>
          <a:ext cx="7066667" cy="10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102</xdr:row>
      <xdr:rowOff>0</xdr:rowOff>
    </xdr:from>
    <xdr:to>
      <xdr:col>4</xdr:col>
      <xdr:colOff>7066667</xdr:colOff>
      <xdr:row>107</xdr:row>
      <xdr:rowOff>142745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71600" y="19259550"/>
          <a:ext cx="7066667" cy="10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108</xdr:row>
      <xdr:rowOff>0</xdr:rowOff>
    </xdr:from>
    <xdr:to>
      <xdr:col>4</xdr:col>
      <xdr:colOff>7047619</xdr:colOff>
      <xdr:row>113</xdr:row>
      <xdr:rowOff>123696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71600" y="20345400"/>
          <a:ext cx="7047619" cy="102857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7095238</xdr:colOff>
      <xdr:row>119</xdr:row>
      <xdr:rowOff>152267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371600" y="21431250"/>
          <a:ext cx="7095238" cy="10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7076190</xdr:colOff>
      <xdr:row>125</xdr:row>
      <xdr:rowOff>133220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71600" y="22517100"/>
          <a:ext cx="7076190" cy="10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7066667</xdr:colOff>
      <xdr:row>11</xdr:row>
      <xdr:rowOff>133219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371600" y="1885950"/>
          <a:ext cx="7066667" cy="103809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7076190</xdr:colOff>
      <xdr:row>5</xdr:row>
      <xdr:rowOff>44032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9039225" y="209550"/>
          <a:ext cx="7076190" cy="10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7066667</xdr:colOff>
      <xdr:row>5</xdr:row>
      <xdr:rowOff>24985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371600" y="209550"/>
          <a:ext cx="7066667" cy="10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7114286</xdr:colOff>
      <xdr:row>17</xdr:row>
      <xdr:rowOff>152269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371600" y="2971800"/>
          <a:ext cx="7114286" cy="10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7066667</xdr:colOff>
      <xdr:row>23</xdr:row>
      <xdr:rowOff>161794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371600" y="4057650"/>
          <a:ext cx="7066667" cy="1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7076190</xdr:colOff>
      <xdr:row>29</xdr:row>
      <xdr:rowOff>152268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371600" y="5143500"/>
          <a:ext cx="7076190" cy="10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7095238</xdr:colOff>
      <xdr:row>36</xdr:row>
      <xdr:rowOff>18912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371600" y="6229350"/>
          <a:ext cx="7095238" cy="11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7057143</xdr:colOff>
      <xdr:row>41</xdr:row>
      <xdr:rowOff>142744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371600" y="7315200"/>
          <a:ext cx="7057143" cy="10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7047619</xdr:colOff>
      <xdr:row>47</xdr:row>
      <xdr:rowOff>152267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371600" y="8401050"/>
          <a:ext cx="7047619" cy="10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7114286</xdr:colOff>
      <xdr:row>53</xdr:row>
      <xdr:rowOff>152266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371600" y="9486900"/>
          <a:ext cx="7114286" cy="10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7076190</xdr:colOff>
      <xdr:row>59</xdr:row>
      <xdr:rowOff>142745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371600" y="10572750"/>
          <a:ext cx="7076190" cy="10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2</xdr:col>
      <xdr:colOff>7047619</xdr:colOff>
      <xdr:row>65</xdr:row>
      <xdr:rowOff>133221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371600" y="1165860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66</xdr:row>
      <xdr:rowOff>0</xdr:rowOff>
    </xdr:from>
    <xdr:to>
      <xdr:col>2</xdr:col>
      <xdr:colOff>7047619</xdr:colOff>
      <xdr:row>71</xdr:row>
      <xdr:rowOff>133220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371600" y="1274445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7047619</xdr:colOff>
      <xdr:row>77</xdr:row>
      <xdr:rowOff>133220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371600" y="1383030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2</xdr:col>
      <xdr:colOff>7047619</xdr:colOff>
      <xdr:row>83</xdr:row>
      <xdr:rowOff>133220</xdr:rowOff>
    </xdr:to>
    <xdr:pic>
      <xdr:nvPicPr>
        <xdr:cNvPr id="44" name="그림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371600" y="1491615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84</xdr:row>
      <xdr:rowOff>0</xdr:rowOff>
    </xdr:from>
    <xdr:to>
      <xdr:col>2</xdr:col>
      <xdr:colOff>7047619</xdr:colOff>
      <xdr:row>89</xdr:row>
      <xdr:rowOff>133220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371600" y="1600200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7047619</xdr:colOff>
      <xdr:row>95</xdr:row>
      <xdr:rowOff>133219</xdr:rowOff>
    </xdr:to>
    <xdr:pic>
      <xdr:nvPicPr>
        <xdr:cNvPr id="46" name="그림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371600" y="1708785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96</xdr:row>
      <xdr:rowOff>0</xdr:rowOff>
    </xdr:from>
    <xdr:to>
      <xdr:col>2</xdr:col>
      <xdr:colOff>7047619</xdr:colOff>
      <xdr:row>101</xdr:row>
      <xdr:rowOff>133221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371600" y="1817370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102</xdr:row>
      <xdr:rowOff>0</xdr:rowOff>
    </xdr:from>
    <xdr:to>
      <xdr:col>2</xdr:col>
      <xdr:colOff>7047619</xdr:colOff>
      <xdr:row>107</xdr:row>
      <xdr:rowOff>133221</xdr:rowOff>
    </xdr:to>
    <xdr:pic>
      <xdr:nvPicPr>
        <xdr:cNvPr id="48" name="그림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371600" y="1925955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108</xdr:row>
      <xdr:rowOff>0</xdr:rowOff>
    </xdr:from>
    <xdr:to>
      <xdr:col>2</xdr:col>
      <xdr:colOff>7047619</xdr:colOff>
      <xdr:row>113</xdr:row>
      <xdr:rowOff>133220</xdr:rowOff>
    </xdr:to>
    <xdr:pic>
      <xdr:nvPicPr>
        <xdr:cNvPr id="49" name="그림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371600" y="2034540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114</xdr:row>
      <xdr:rowOff>0</xdr:rowOff>
    </xdr:from>
    <xdr:to>
      <xdr:col>2</xdr:col>
      <xdr:colOff>7047619</xdr:colOff>
      <xdr:row>119</xdr:row>
      <xdr:rowOff>133219</xdr:rowOff>
    </xdr:to>
    <xdr:pic>
      <xdr:nvPicPr>
        <xdr:cNvPr id="50" name="그림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371600" y="2143125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120</xdr:row>
      <xdr:rowOff>0</xdr:rowOff>
    </xdr:from>
    <xdr:to>
      <xdr:col>2</xdr:col>
      <xdr:colOff>7047619</xdr:colOff>
      <xdr:row>125</xdr:row>
      <xdr:rowOff>133220</xdr:rowOff>
    </xdr:to>
    <xdr:pic>
      <xdr:nvPicPr>
        <xdr:cNvPr id="51" name="그림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360714" y="22206857"/>
          <a:ext cx="7047619" cy="101768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7047619</xdr:colOff>
      <xdr:row>5</xdr:row>
      <xdr:rowOff>44032</xdr:rowOff>
    </xdr:to>
    <xdr:pic>
      <xdr:nvPicPr>
        <xdr:cNvPr id="52" name="그림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6706850" y="41910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7047619</xdr:colOff>
      <xdr:row>11</xdr:row>
      <xdr:rowOff>133219</xdr:rowOff>
    </xdr:to>
    <xdr:pic>
      <xdr:nvPicPr>
        <xdr:cNvPr id="53" name="그림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6706850" y="188595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7047619</xdr:colOff>
      <xdr:row>17</xdr:row>
      <xdr:rowOff>133221</xdr:rowOff>
    </xdr:to>
    <xdr:pic>
      <xdr:nvPicPr>
        <xdr:cNvPr id="54" name="그림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6706850" y="297180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7047619</xdr:colOff>
      <xdr:row>23</xdr:row>
      <xdr:rowOff>133222</xdr:rowOff>
    </xdr:to>
    <xdr:pic>
      <xdr:nvPicPr>
        <xdr:cNvPr id="55" name="그림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6706850" y="405765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7047619</xdr:colOff>
      <xdr:row>29</xdr:row>
      <xdr:rowOff>133220</xdr:rowOff>
    </xdr:to>
    <xdr:pic>
      <xdr:nvPicPr>
        <xdr:cNvPr id="56" name="그림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16706850" y="514350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7047619</xdr:colOff>
      <xdr:row>35</xdr:row>
      <xdr:rowOff>133220</xdr:rowOff>
    </xdr:to>
    <xdr:pic>
      <xdr:nvPicPr>
        <xdr:cNvPr id="57" name="그림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16706850" y="622935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7047619</xdr:colOff>
      <xdr:row>41</xdr:row>
      <xdr:rowOff>133220</xdr:rowOff>
    </xdr:to>
    <xdr:pic>
      <xdr:nvPicPr>
        <xdr:cNvPr id="58" name="그림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6706850" y="731520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42</xdr:row>
      <xdr:rowOff>0</xdr:rowOff>
    </xdr:from>
    <xdr:to>
      <xdr:col>6</xdr:col>
      <xdr:colOff>7047619</xdr:colOff>
      <xdr:row>47</xdr:row>
      <xdr:rowOff>133219</xdr:rowOff>
    </xdr:to>
    <xdr:pic>
      <xdr:nvPicPr>
        <xdr:cNvPr id="59" name="그림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16706850" y="840105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6</xdr:col>
      <xdr:colOff>7047619</xdr:colOff>
      <xdr:row>53</xdr:row>
      <xdr:rowOff>133218</xdr:rowOff>
    </xdr:to>
    <xdr:pic>
      <xdr:nvPicPr>
        <xdr:cNvPr id="60" name="그림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6706850" y="948690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54</xdr:row>
      <xdr:rowOff>0</xdr:rowOff>
    </xdr:from>
    <xdr:to>
      <xdr:col>6</xdr:col>
      <xdr:colOff>7047619</xdr:colOff>
      <xdr:row>59</xdr:row>
      <xdr:rowOff>133221</xdr:rowOff>
    </xdr:to>
    <xdr:pic>
      <xdr:nvPicPr>
        <xdr:cNvPr id="61" name="그림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16706850" y="1057275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60</xdr:row>
      <xdr:rowOff>0</xdr:rowOff>
    </xdr:from>
    <xdr:to>
      <xdr:col>6</xdr:col>
      <xdr:colOff>7047619</xdr:colOff>
      <xdr:row>65</xdr:row>
      <xdr:rowOff>133221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6706850" y="1165860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66</xdr:row>
      <xdr:rowOff>0</xdr:rowOff>
    </xdr:from>
    <xdr:to>
      <xdr:col>6</xdr:col>
      <xdr:colOff>7047619</xdr:colOff>
      <xdr:row>71</xdr:row>
      <xdr:rowOff>133220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6706850" y="1274445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72</xdr:row>
      <xdr:rowOff>0</xdr:rowOff>
    </xdr:from>
    <xdr:to>
      <xdr:col>6</xdr:col>
      <xdr:colOff>7047619</xdr:colOff>
      <xdr:row>77</xdr:row>
      <xdr:rowOff>133220</xdr:rowOff>
    </xdr:to>
    <xdr:pic>
      <xdr:nvPicPr>
        <xdr:cNvPr id="65" name="그림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16706850" y="1383030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78</xdr:row>
      <xdr:rowOff>0</xdr:rowOff>
    </xdr:from>
    <xdr:to>
      <xdr:col>6</xdr:col>
      <xdr:colOff>7047619</xdr:colOff>
      <xdr:row>83</xdr:row>
      <xdr:rowOff>133220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16706850" y="1491615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84</xdr:row>
      <xdr:rowOff>0</xdr:rowOff>
    </xdr:from>
    <xdr:to>
      <xdr:col>6</xdr:col>
      <xdr:colOff>7047619</xdr:colOff>
      <xdr:row>89</xdr:row>
      <xdr:rowOff>133220</xdr:rowOff>
    </xdr:to>
    <xdr:pic>
      <xdr:nvPicPr>
        <xdr:cNvPr id="67" name="그림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16706850" y="1600200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90</xdr:row>
      <xdr:rowOff>0</xdr:rowOff>
    </xdr:from>
    <xdr:to>
      <xdr:col>6</xdr:col>
      <xdr:colOff>7047619</xdr:colOff>
      <xdr:row>95</xdr:row>
      <xdr:rowOff>133219</xdr:rowOff>
    </xdr:to>
    <xdr:pic>
      <xdr:nvPicPr>
        <xdr:cNvPr id="68" name="그림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16706850" y="1708785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96</xdr:row>
      <xdr:rowOff>0</xdr:rowOff>
    </xdr:from>
    <xdr:to>
      <xdr:col>6</xdr:col>
      <xdr:colOff>7047619</xdr:colOff>
      <xdr:row>101</xdr:row>
      <xdr:rowOff>133221</xdr:rowOff>
    </xdr:to>
    <xdr:pic>
      <xdr:nvPicPr>
        <xdr:cNvPr id="69" name="그림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16706850" y="1817370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102</xdr:row>
      <xdr:rowOff>0</xdr:rowOff>
    </xdr:from>
    <xdr:to>
      <xdr:col>6</xdr:col>
      <xdr:colOff>7047619</xdr:colOff>
      <xdr:row>107</xdr:row>
      <xdr:rowOff>133221</xdr:rowOff>
    </xdr:to>
    <xdr:pic>
      <xdr:nvPicPr>
        <xdr:cNvPr id="70" name="그림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6706850" y="1925955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108</xdr:row>
      <xdr:rowOff>0</xdr:rowOff>
    </xdr:from>
    <xdr:to>
      <xdr:col>6</xdr:col>
      <xdr:colOff>7047619</xdr:colOff>
      <xdr:row>113</xdr:row>
      <xdr:rowOff>133220</xdr:rowOff>
    </xdr:to>
    <xdr:pic>
      <xdr:nvPicPr>
        <xdr:cNvPr id="71" name="그림 70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6706850" y="2034540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114</xdr:row>
      <xdr:rowOff>0</xdr:rowOff>
    </xdr:from>
    <xdr:to>
      <xdr:col>6</xdr:col>
      <xdr:colOff>7047619</xdr:colOff>
      <xdr:row>119</xdr:row>
      <xdr:rowOff>133219</xdr:rowOff>
    </xdr:to>
    <xdr:pic>
      <xdr:nvPicPr>
        <xdr:cNvPr id="72" name="그림 7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16706850" y="2143125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120</xdr:row>
      <xdr:rowOff>0</xdr:rowOff>
    </xdr:from>
    <xdr:to>
      <xdr:col>6</xdr:col>
      <xdr:colOff>7047619</xdr:colOff>
      <xdr:row>125</xdr:row>
      <xdr:rowOff>133220</xdr:rowOff>
    </xdr:to>
    <xdr:pic>
      <xdr:nvPicPr>
        <xdr:cNvPr id="73" name="그림 72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16706850" y="2251710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7047619</xdr:colOff>
      <xdr:row>5</xdr:row>
      <xdr:rowOff>44032</xdr:rowOff>
    </xdr:to>
    <xdr:pic>
      <xdr:nvPicPr>
        <xdr:cNvPr id="74" name="그림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24374475" y="41910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7047619</xdr:colOff>
      <xdr:row>11</xdr:row>
      <xdr:rowOff>133219</xdr:rowOff>
    </xdr:to>
    <xdr:pic>
      <xdr:nvPicPr>
        <xdr:cNvPr id="75" name="그림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24374475" y="188595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7047619</xdr:colOff>
      <xdr:row>17</xdr:row>
      <xdr:rowOff>133221</xdr:rowOff>
    </xdr:to>
    <xdr:pic>
      <xdr:nvPicPr>
        <xdr:cNvPr id="76" name="그림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24374475" y="297180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7047619</xdr:colOff>
      <xdr:row>23</xdr:row>
      <xdr:rowOff>133222</xdr:rowOff>
    </xdr:to>
    <xdr:pic>
      <xdr:nvPicPr>
        <xdr:cNvPr id="77" name="그림 76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24374475" y="405765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7047619</xdr:colOff>
      <xdr:row>29</xdr:row>
      <xdr:rowOff>133220</xdr:rowOff>
    </xdr:to>
    <xdr:pic>
      <xdr:nvPicPr>
        <xdr:cNvPr id="78" name="그림 77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24374475" y="514350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7047619</xdr:colOff>
      <xdr:row>35</xdr:row>
      <xdr:rowOff>133220</xdr:rowOff>
    </xdr:to>
    <xdr:pic>
      <xdr:nvPicPr>
        <xdr:cNvPr id="79" name="그림 78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24374475" y="622935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7047619</xdr:colOff>
      <xdr:row>41</xdr:row>
      <xdr:rowOff>133220</xdr:rowOff>
    </xdr:to>
    <xdr:pic>
      <xdr:nvPicPr>
        <xdr:cNvPr id="80" name="그림 79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24374475" y="731520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42</xdr:row>
      <xdr:rowOff>0</xdr:rowOff>
    </xdr:from>
    <xdr:to>
      <xdr:col>8</xdr:col>
      <xdr:colOff>7047619</xdr:colOff>
      <xdr:row>47</xdr:row>
      <xdr:rowOff>133219</xdr:rowOff>
    </xdr:to>
    <xdr:pic>
      <xdr:nvPicPr>
        <xdr:cNvPr id="81" name="그림 80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24374475" y="840105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48</xdr:row>
      <xdr:rowOff>0</xdr:rowOff>
    </xdr:from>
    <xdr:to>
      <xdr:col>8</xdr:col>
      <xdr:colOff>7047619</xdr:colOff>
      <xdr:row>53</xdr:row>
      <xdr:rowOff>133218</xdr:rowOff>
    </xdr:to>
    <xdr:pic>
      <xdr:nvPicPr>
        <xdr:cNvPr id="82" name="그림 8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24374475" y="948690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54</xdr:row>
      <xdr:rowOff>0</xdr:rowOff>
    </xdr:from>
    <xdr:to>
      <xdr:col>8</xdr:col>
      <xdr:colOff>7047619</xdr:colOff>
      <xdr:row>59</xdr:row>
      <xdr:rowOff>133221</xdr:rowOff>
    </xdr:to>
    <xdr:pic>
      <xdr:nvPicPr>
        <xdr:cNvPr id="83" name="그림 82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24374475" y="1057275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60</xdr:row>
      <xdr:rowOff>0</xdr:rowOff>
    </xdr:from>
    <xdr:to>
      <xdr:col>8</xdr:col>
      <xdr:colOff>7047619</xdr:colOff>
      <xdr:row>65</xdr:row>
      <xdr:rowOff>133221</xdr:rowOff>
    </xdr:to>
    <xdr:pic>
      <xdr:nvPicPr>
        <xdr:cNvPr id="84" name="그림 83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24374475" y="1165860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66</xdr:row>
      <xdr:rowOff>0</xdr:rowOff>
    </xdr:from>
    <xdr:to>
      <xdr:col>8</xdr:col>
      <xdr:colOff>7047619</xdr:colOff>
      <xdr:row>71</xdr:row>
      <xdr:rowOff>133220</xdr:rowOff>
    </xdr:to>
    <xdr:pic>
      <xdr:nvPicPr>
        <xdr:cNvPr id="85" name="그림 84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24374475" y="1274445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72</xdr:row>
      <xdr:rowOff>0</xdr:rowOff>
    </xdr:from>
    <xdr:to>
      <xdr:col>8</xdr:col>
      <xdr:colOff>7047619</xdr:colOff>
      <xdr:row>77</xdr:row>
      <xdr:rowOff>133220</xdr:rowOff>
    </xdr:to>
    <xdr:pic>
      <xdr:nvPicPr>
        <xdr:cNvPr id="86" name="그림 8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24374475" y="1383030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78</xdr:row>
      <xdr:rowOff>0</xdr:rowOff>
    </xdr:from>
    <xdr:to>
      <xdr:col>8</xdr:col>
      <xdr:colOff>7047619</xdr:colOff>
      <xdr:row>83</xdr:row>
      <xdr:rowOff>133220</xdr:rowOff>
    </xdr:to>
    <xdr:pic>
      <xdr:nvPicPr>
        <xdr:cNvPr id="87" name="그림 86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24374475" y="1491615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84</xdr:row>
      <xdr:rowOff>0</xdr:rowOff>
    </xdr:from>
    <xdr:to>
      <xdr:col>8</xdr:col>
      <xdr:colOff>7047619</xdr:colOff>
      <xdr:row>89</xdr:row>
      <xdr:rowOff>133220</xdr:rowOff>
    </xdr:to>
    <xdr:pic>
      <xdr:nvPicPr>
        <xdr:cNvPr id="88" name="그림 87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24374475" y="1600200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90</xdr:row>
      <xdr:rowOff>0</xdr:rowOff>
    </xdr:from>
    <xdr:to>
      <xdr:col>8</xdr:col>
      <xdr:colOff>7047619</xdr:colOff>
      <xdr:row>95</xdr:row>
      <xdr:rowOff>133219</xdr:rowOff>
    </xdr:to>
    <xdr:pic>
      <xdr:nvPicPr>
        <xdr:cNvPr id="89" name="그림 88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24374475" y="1708785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96</xdr:row>
      <xdr:rowOff>0</xdr:rowOff>
    </xdr:from>
    <xdr:to>
      <xdr:col>8</xdr:col>
      <xdr:colOff>7047619</xdr:colOff>
      <xdr:row>101</xdr:row>
      <xdr:rowOff>133221</xdr:rowOff>
    </xdr:to>
    <xdr:pic>
      <xdr:nvPicPr>
        <xdr:cNvPr id="90" name="그림 89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24374475" y="1817370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102</xdr:row>
      <xdr:rowOff>0</xdr:rowOff>
    </xdr:from>
    <xdr:to>
      <xdr:col>8</xdr:col>
      <xdr:colOff>7047619</xdr:colOff>
      <xdr:row>107</xdr:row>
      <xdr:rowOff>133221</xdr:rowOff>
    </xdr:to>
    <xdr:pic>
      <xdr:nvPicPr>
        <xdr:cNvPr id="91" name="그림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24374475" y="1925955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108</xdr:row>
      <xdr:rowOff>0</xdr:rowOff>
    </xdr:from>
    <xdr:to>
      <xdr:col>8</xdr:col>
      <xdr:colOff>7047619</xdr:colOff>
      <xdr:row>113</xdr:row>
      <xdr:rowOff>133220</xdr:rowOff>
    </xdr:to>
    <xdr:pic>
      <xdr:nvPicPr>
        <xdr:cNvPr id="92" name="그림 91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24374475" y="2034540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114</xdr:row>
      <xdr:rowOff>0</xdr:rowOff>
    </xdr:from>
    <xdr:to>
      <xdr:col>8</xdr:col>
      <xdr:colOff>7047619</xdr:colOff>
      <xdr:row>119</xdr:row>
      <xdr:rowOff>133219</xdr:rowOff>
    </xdr:to>
    <xdr:pic>
      <xdr:nvPicPr>
        <xdr:cNvPr id="93" name="그림 92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24374475" y="2143125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120</xdr:row>
      <xdr:rowOff>0</xdr:rowOff>
    </xdr:from>
    <xdr:to>
      <xdr:col>8</xdr:col>
      <xdr:colOff>7047619</xdr:colOff>
      <xdr:row>125</xdr:row>
      <xdr:rowOff>133220</xdr:rowOff>
    </xdr:to>
    <xdr:pic>
      <xdr:nvPicPr>
        <xdr:cNvPr id="94" name="그림 93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24374475" y="2251710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13607</xdr:colOff>
      <xdr:row>174</xdr:row>
      <xdr:rowOff>13607</xdr:rowOff>
    </xdr:from>
    <xdr:to>
      <xdr:col>2</xdr:col>
      <xdr:colOff>7062107</xdr:colOff>
      <xdr:row>179</xdr:row>
      <xdr:rowOff>149678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D2CC06D3-F503-4A07-F772-D2E8363DD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1374321" y="23281821"/>
          <a:ext cx="7048500" cy="102053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245</xdr:row>
      <xdr:rowOff>176891</xdr:rowOff>
    </xdr:from>
    <xdr:to>
      <xdr:col>2</xdr:col>
      <xdr:colOff>7075715</xdr:colOff>
      <xdr:row>251</xdr:row>
      <xdr:rowOff>149678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86135B60-997B-E264-8EDD-4A0720833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360714" y="24329570"/>
          <a:ext cx="7075715" cy="1034144"/>
        </a:xfrm>
        <a:prstGeom prst="rect">
          <a:avLst/>
        </a:prstGeom>
      </xdr:spPr>
    </xdr:pic>
    <xdr:clientData/>
  </xdr:twoCellAnchor>
  <xdr:twoCellAnchor editAs="oneCell">
    <xdr:from>
      <xdr:col>1</xdr:col>
      <xdr:colOff>653142</xdr:colOff>
      <xdr:row>264</xdr:row>
      <xdr:rowOff>40821</xdr:rowOff>
    </xdr:from>
    <xdr:to>
      <xdr:col>2</xdr:col>
      <xdr:colOff>7116536</xdr:colOff>
      <xdr:row>269</xdr:row>
      <xdr:rowOff>163287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72657E79-3A80-ECF8-D798-E6755DEC3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1333499" y="28615821"/>
          <a:ext cx="7143751" cy="100693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264</xdr:row>
      <xdr:rowOff>40821</xdr:rowOff>
    </xdr:from>
    <xdr:to>
      <xdr:col>8</xdr:col>
      <xdr:colOff>7062107</xdr:colOff>
      <xdr:row>270</xdr:row>
      <xdr:rowOff>27214</xdr:rowOff>
    </xdr:to>
    <xdr:pic>
      <xdr:nvPicPr>
        <xdr:cNvPr id="40" name="그림 39">
          <a:extLst>
            <a:ext uri="{FF2B5EF4-FFF2-40B4-BE49-F238E27FC236}">
              <a16:creationId xmlns:a16="http://schemas.microsoft.com/office/drawing/2014/main" id="{3600920A-01F4-D6D1-E503-253CE7AE2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26425071" y="28615821"/>
          <a:ext cx="7062107" cy="1047750"/>
        </a:xfrm>
        <a:prstGeom prst="rect">
          <a:avLst/>
        </a:prstGeom>
      </xdr:spPr>
    </xdr:pic>
    <xdr:clientData/>
  </xdr:twoCellAnchor>
  <xdr:twoCellAnchor editAs="oneCell">
    <xdr:from>
      <xdr:col>7</xdr:col>
      <xdr:colOff>680356</xdr:colOff>
      <xdr:row>246</xdr:row>
      <xdr:rowOff>0</xdr:rowOff>
    </xdr:from>
    <xdr:to>
      <xdr:col>8</xdr:col>
      <xdr:colOff>7051750</xdr:colOff>
      <xdr:row>252</xdr:row>
      <xdr:rowOff>27215</xdr:rowOff>
    </xdr:to>
    <xdr:pic>
      <xdr:nvPicPr>
        <xdr:cNvPr id="97" name="그림 96">
          <a:extLst>
            <a:ext uri="{FF2B5EF4-FFF2-40B4-BE49-F238E27FC236}">
              <a16:creationId xmlns:a16="http://schemas.microsoft.com/office/drawing/2014/main" id="{981B3ED3-1C54-96B3-7719-6875D671CC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26425070" y="24329571"/>
          <a:ext cx="7051751" cy="108857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174</xdr:row>
      <xdr:rowOff>0</xdr:rowOff>
    </xdr:from>
    <xdr:to>
      <xdr:col>8</xdr:col>
      <xdr:colOff>7062107</xdr:colOff>
      <xdr:row>180</xdr:row>
      <xdr:rowOff>27214</xdr:rowOff>
    </xdr:to>
    <xdr:pic>
      <xdr:nvPicPr>
        <xdr:cNvPr id="98" name="그림 97">
          <a:extLst>
            <a:ext uri="{FF2B5EF4-FFF2-40B4-BE49-F238E27FC236}">
              <a16:creationId xmlns:a16="http://schemas.microsoft.com/office/drawing/2014/main" id="{968EBB35-38BA-8419-B6E6-99D482EBF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26425071" y="23268214"/>
          <a:ext cx="7062107" cy="108857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174</xdr:row>
      <xdr:rowOff>0</xdr:rowOff>
    </xdr:from>
    <xdr:to>
      <xdr:col>6</xdr:col>
      <xdr:colOff>7062107</xdr:colOff>
      <xdr:row>180</xdr:row>
      <xdr:rowOff>27214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AE0B5508-6709-4A9E-6312-D5E2A4E03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18070286" y="23268214"/>
          <a:ext cx="7062107" cy="108857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246</xdr:row>
      <xdr:rowOff>0</xdr:rowOff>
    </xdr:from>
    <xdr:to>
      <xdr:col>6</xdr:col>
      <xdr:colOff>7062107</xdr:colOff>
      <xdr:row>252</xdr:row>
      <xdr:rowOff>27215</xdr:rowOff>
    </xdr:to>
    <xdr:pic>
      <xdr:nvPicPr>
        <xdr:cNvPr id="100" name="그림 99">
          <a:extLst>
            <a:ext uri="{FF2B5EF4-FFF2-40B4-BE49-F238E27FC236}">
              <a16:creationId xmlns:a16="http://schemas.microsoft.com/office/drawing/2014/main" id="{D94F2BCD-A4C5-2F90-F97D-166BB154E3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18070286" y="24329571"/>
          <a:ext cx="7062107" cy="108857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264</xdr:row>
      <xdr:rowOff>0</xdr:rowOff>
    </xdr:from>
    <xdr:to>
      <xdr:col>6</xdr:col>
      <xdr:colOff>7062107</xdr:colOff>
      <xdr:row>270</xdr:row>
      <xdr:rowOff>42126</xdr:rowOff>
    </xdr:to>
    <xdr:pic>
      <xdr:nvPicPr>
        <xdr:cNvPr id="104" name="그림 103">
          <a:extLst>
            <a:ext uri="{FF2B5EF4-FFF2-40B4-BE49-F238E27FC236}">
              <a16:creationId xmlns:a16="http://schemas.microsoft.com/office/drawing/2014/main" id="{3B481B7E-AD10-7034-7966-DEB9249AF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18070286" y="28574999"/>
          <a:ext cx="7062107" cy="110348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245</xdr:row>
      <xdr:rowOff>176891</xdr:rowOff>
    </xdr:from>
    <xdr:to>
      <xdr:col>4</xdr:col>
      <xdr:colOff>7062107</xdr:colOff>
      <xdr:row>252</xdr:row>
      <xdr:rowOff>13606</xdr:rowOff>
    </xdr:to>
    <xdr:pic>
      <xdr:nvPicPr>
        <xdr:cNvPr id="106" name="그림 105">
          <a:extLst>
            <a:ext uri="{FF2B5EF4-FFF2-40B4-BE49-F238E27FC236}">
              <a16:creationId xmlns:a16="http://schemas.microsoft.com/office/drawing/2014/main" id="{DEAF802B-DD84-4709-2998-E6CE6405A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9715500" y="24329570"/>
          <a:ext cx="7062107" cy="1074965"/>
        </a:xfrm>
        <a:prstGeom prst="rect">
          <a:avLst/>
        </a:prstGeom>
      </xdr:spPr>
    </xdr:pic>
    <xdr:clientData/>
  </xdr:twoCellAnchor>
  <xdr:twoCellAnchor editAs="oneCell">
    <xdr:from>
      <xdr:col>3</xdr:col>
      <xdr:colOff>680356</xdr:colOff>
      <xdr:row>264</xdr:row>
      <xdr:rowOff>0</xdr:rowOff>
    </xdr:from>
    <xdr:to>
      <xdr:col>4</xdr:col>
      <xdr:colOff>7051750</xdr:colOff>
      <xdr:row>270</xdr:row>
      <xdr:rowOff>13608</xdr:rowOff>
    </xdr:to>
    <xdr:pic>
      <xdr:nvPicPr>
        <xdr:cNvPr id="110" name="그림 109">
          <a:extLst>
            <a:ext uri="{FF2B5EF4-FFF2-40B4-BE49-F238E27FC236}">
              <a16:creationId xmlns:a16="http://schemas.microsoft.com/office/drawing/2014/main" id="{3AB19C84-47B5-1FA6-C71D-8904BED21D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9715499" y="28574999"/>
          <a:ext cx="7051751" cy="107496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174</xdr:row>
      <xdr:rowOff>0</xdr:rowOff>
    </xdr:from>
    <xdr:to>
      <xdr:col>4</xdr:col>
      <xdr:colOff>7062107</xdr:colOff>
      <xdr:row>180</xdr:row>
      <xdr:rowOff>13607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3E209FB-48BA-410F-8EA1-3C29440433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9715500" y="28221214"/>
          <a:ext cx="7062107" cy="107496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150</xdr:row>
      <xdr:rowOff>0</xdr:rowOff>
    </xdr:from>
    <xdr:to>
      <xdr:col>2</xdr:col>
      <xdr:colOff>7062108</xdr:colOff>
      <xdr:row>156</xdr:row>
      <xdr:rowOff>1</xdr:rowOff>
    </xdr:to>
    <xdr:pic>
      <xdr:nvPicPr>
        <xdr:cNvPr id="112" name="그림 111">
          <a:extLst>
            <a:ext uri="{FF2B5EF4-FFF2-40B4-BE49-F238E27FC236}">
              <a16:creationId xmlns:a16="http://schemas.microsoft.com/office/drawing/2014/main" id="{CD672BB5-14A9-4698-8EC2-9F2360CC5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1360714" y="27513643"/>
          <a:ext cx="7062108" cy="106135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7075715</xdr:colOff>
      <xdr:row>198</xdr:row>
      <xdr:rowOff>1</xdr:rowOff>
    </xdr:to>
    <xdr:pic>
      <xdr:nvPicPr>
        <xdr:cNvPr id="113" name="그림 112">
          <a:extLst>
            <a:ext uri="{FF2B5EF4-FFF2-40B4-BE49-F238E27FC236}">
              <a16:creationId xmlns:a16="http://schemas.microsoft.com/office/drawing/2014/main" id="{91E70E3A-4FDC-443F-A0D0-58B895814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1360714" y="34943143"/>
          <a:ext cx="7075715" cy="106135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222</xdr:row>
      <xdr:rowOff>0</xdr:rowOff>
    </xdr:from>
    <xdr:to>
      <xdr:col>2</xdr:col>
      <xdr:colOff>7102929</xdr:colOff>
      <xdr:row>227</xdr:row>
      <xdr:rowOff>163287</xdr:rowOff>
    </xdr:to>
    <xdr:pic>
      <xdr:nvPicPr>
        <xdr:cNvPr id="114" name="그림 113">
          <a:extLst>
            <a:ext uri="{FF2B5EF4-FFF2-40B4-BE49-F238E27FC236}">
              <a16:creationId xmlns:a16="http://schemas.microsoft.com/office/drawing/2014/main" id="{FDCE5844-2F36-425F-B45B-4A47F5AFF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1360714" y="40249929"/>
          <a:ext cx="7102929" cy="104775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150</xdr:row>
      <xdr:rowOff>0</xdr:rowOff>
    </xdr:from>
    <xdr:to>
      <xdr:col>4</xdr:col>
      <xdr:colOff>7062107</xdr:colOff>
      <xdr:row>156</xdr:row>
      <xdr:rowOff>13608</xdr:rowOff>
    </xdr:to>
    <xdr:pic>
      <xdr:nvPicPr>
        <xdr:cNvPr id="115" name="그림 114">
          <a:extLst>
            <a:ext uri="{FF2B5EF4-FFF2-40B4-BE49-F238E27FC236}">
              <a16:creationId xmlns:a16="http://schemas.microsoft.com/office/drawing/2014/main" id="{D6A0D2FA-8831-444A-BBB7-CDAA50504B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9715500" y="27513643"/>
          <a:ext cx="7062107" cy="107496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150</xdr:row>
      <xdr:rowOff>0</xdr:rowOff>
    </xdr:from>
    <xdr:to>
      <xdr:col>6</xdr:col>
      <xdr:colOff>7062107</xdr:colOff>
      <xdr:row>156</xdr:row>
      <xdr:rowOff>27215</xdr:rowOff>
    </xdr:to>
    <xdr:pic>
      <xdr:nvPicPr>
        <xdr:cNvPr id="116" name="그림 115">
          <a:extLst>
            <a:ext uri="{FF2B5EF4-FFF2-40B4-BE49-F238E27FC236}">
              <a16:creationId xmlns:a16="http://schemas.microsoft.com/office/drawing/2014/main" id="{0B228496-6E8D-431A-8265-C22FE12A13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18070286" y="27513643"/>
          <a:ext cx="7062107" cy="108857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150</xdr:row>
      <xdr:rowOff>0</xdr:rowOff>
    </xdr:from>
    <xdr:to>
      <xdr:col>8</xdr:col>
      <xdr:colOff>7062107</xdr:colOff>
      <xdr:row>156</xdr:row>
      <xdr:rowOff>27215</xdr:rowOff>
    </xdr:to>
    <xdr:pic>
      <xdr:nvPicPr>
        <xdr:cNvPr id="117" name="그림 116">
          <a:extLst>
            <a:ext uri="{FF2B5EF4-FFF2-40B4-BE49-F238E27FC236}">
              <a16:creationId xmlns:a16="http://schemas.microsoft.com/office/drawing/2014/main" id="{3D693BDF-6545-429B-A639-563805DA3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26425071" y="27513643"/>
          <a:ext cx="7062107" cy="1088572"/>
        </a:xfrm>
        <a:prstGeom prst="rect">
          <a:avLst/>
        </a:prstGeom>
      </xdr:spPr>
    </xdr:pic>
    <xdr:clientData/>
  </xdr:twoCellAnchor>
  <xdr:twoCellAnchor editAs="oneCell">
    <xdr:from>
      <xdr:col>7</xdr:col>
      <xdr:colOff>680356</xdr:colOff>
      <xdr:row>192</xdr:row>
      <xdr:rowOff>0</xdr:rowOff>
    </xdr:from>
    <xdr:to>
      <xdr:col>8</xdr:col>
      <xdr:colOff>7051750</xdr:colOff>
      <xdr:row>198</xdr:row>
      <xdr:rowOff>12304</xdr:rowOff>
    </xdr:to>
    <xdr:pic>
      <xdr:nvPicPr>
        <xdr:cNvPr id="118" name="그림 117">
          <a:extLst>
            <a:ext uri="{FF2B5EF4-FFF2-40B4-BE49-F238E27FC236}">
              <a16:creationId xmlns:a16="http://schemas.microsoft.com/office/drawing/2014/main" id="{66E483F0-CFFF-4CC7-8439-8E1FA2AFC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26425070" y="34943143"/>
          <a:ext cx="7051751" cy="107366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192</xdr:row>
      <xdr:rowOff>1</xdr:rowOff>
    </xdr:from>
    <xdr:to>
      <xdr:col>6</xdr:col>
      <xdr:colOff>7062107</xdr:colOff>
      <xdr:row>198</xdr:row>
      <xdr:rowOff>27216</xdr:rowOff>
    </xdr:to>
    <xdr:pic>
      <xdr:nvPicPr>
        <xdr:cNvPr id="119" name="그림 118">
          <a:extLst>
            <a:ext uri="{FF2B5EF4-FFF2-40B4-BE49-F238E27FC236}">
              <a16:creationId xmlns:a16="http://schemas.microsoft.com/office/drawing/2014/main" id="{923C5931-D9CF-45FF-871C-9FDAF26E8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18070286" y="34943144"/>
          <a:ext cx="7062107" cy="108857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192</xdr:row>
      <xdr:rowOff>0</xdr:rowOff>
    </xdr:from>
    <xdr:to>
      <xdr:col>4</xdr:col>
      <xdr:colOff>7062107</xdr:colOff>
      <xdr:row>198</xdr:row>
      <xdr:rowOff>13608</xdr:rowOff>
    </xdr:to>
    <xdr:pic>
      <xdr:nvPicPr>
        <xdr:cNvPr id="120" name="그림 119">
          <a:extLst>
            <a:ext uri="{FF2B5EF4-FFF2-40B4-BE49-F238E27FC236}">
              <a16:creationId xmlns:a16="http://schemas.microsoft.com/office/drawing/2014/main" id="{AD3BE10E-1B00-4485-A85C-69F281721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9715500" y="34943143"/>
          <a:ext cx="7062107" cy="107496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222</xdr:row>
      <xdr:rowOff>1</xdr:rowOff>
    </xdr:from>
    <xdr:to>
      <xdr:col>8</xdr:col>
      <xdr:colOff>7082816</xdr:colOff>
      <xdr:row>228</xdr:row>
      <xdr:rowOff>27216</xdr:rowOff>
    </xdr:to>
    <xdr:pic>
      <xdr:nvPicPr>
        <xdr:cNvPr id="121" name="그림 120">
          <a:extLst>
            <a:ext uri="{FF2B5EF4-FFF2-40B4-BE49-F238E27FC236}">
              <a16:creationId xmlns:a16="http://schemas.microsoft.com/office/drawing/2014/main" id="{C41BE1AC-F193-41FE-AF86-A22E96643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26425071" y="40249930"/>
          <a:ext cx="7082816" cy="108857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222</xdr:row>
      <xdr:rowOff>0</xdr:rowOff>
    </xdr:from>
    <xdr:to>
      <xdr:col>6</xdr:col>
      <xdr:colOff>7062107</xdr:colOff>
      <xdr:row>228</xdr:row>
      <xdr:rowOff>42126</xdr:rowOff>
    </xdr:to>
    <xdr:pic>
      <xdr:nvPicPr>
        <xdr:cNvPr id="122" name="그림 121">
          <a:extLst>
            <a:ext uri="{FF2B5EF4-FFF2-40B4-BE49-F238E27FC236}">
              <a16:creationId xmlns:a16="http://schemas.microsoft.com/office/drawing/2014/main" id="{772FFD4B-E938-4AB3-9AD3-225BC2927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18070286" y="40249929"/>
          <a:ext cx="7062107" cy="110348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7062107</xdr:colOff>
      <xdr:row>228</xdr:row>
      <xdr:rowOff>13608</xdr:rowOff>
    </xdr:to>
    <xdr:pic>
      <xdr:nvPicPr>
        <xdr:cNvPr id="123" name="그림 122">
          <a:extLst>
            <a:ext uri="{FF2B5EF4-FFF2-40B4-BE49-F238E27FC236}">
              <a16:creationId xmlns:a16="http://schemas.microsoft.com/office/drawing/2014/main" id="{DA35ACBD-0F3D-4C78-A0AB-241721371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9715500" y="40249929"/>
          <a:ext cx="7062107" cy="1074965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126</xdr:row>
      <xdr:rowOff>0</xdr:rowOff>
    </xdr:from>
    <xdr:to>
      <xdr:col>2</xdr:col>
      <xdr:colOff>7106099</xdr:colOff>
      <xdr:row>131</xdr:row>
      <xdr:rowOff>175775</xdr:rowOff>
    </xdr:to>
    <xdr:pic>
      <xdr:nvPicPr>
        <xdr:cNvPr id="124" name="그림 123">
          <a:extLst>
            <a:ext uri="{FF2B5EF4-FFF2-40B4-BE49-F238E27FC236}">
              <a16:creationId xmlns:a16="http://schemas.microsoft.com/office/drawing/2014/main" id="{A033F0BC-27EA-E39F-DA12-5708ACD4E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1360713" y="23268214"/>
          <a:ext cx="7106100" cy="106024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131</xdr:row>
      <xdr:rowOff>176891</xdr:rowOff>
    </xdr:from>
    <xdr:to>
      <xdr:col>2</xdr:col>
      <xdr:colOff>7116536</xdr:colOff>
      <xdr:row>138</xdr:row>
      <xdr:rowOff>13606</xdr:rowOff>
    </xdr:to>
    <xdr:pic>
      <xdr:nvPicPr>
        <xdr:cNvPr id="125" name="그림 124">
          <a:extLst>
            <a:ext uri="{FF2B5EF4-FFF2-40B4-BE49-F238E27FC236}">
              <a16:creationId xmlns:a16="http://schemas.microsoft.com/office/drawing/2014/main" id="{DEB3C319-97A4-908F-53F0-DF0DE2821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1360714" y="24329570"/>
          <a:ext cx="7116536" cy="1074965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138</xdr:row>
      <xdr:rowOff>-1</xdr:rowOff>
    </xdr:from>
    <xdr:to>
      <xdr:col>2</xdr:col>
      <xdr:colOff>7126970</xdr:colOff>
      <xdr:row>144</xdr:row>
      <xdr:rowOff>13607</xdr:rowOff>
    </xdr:to>
    <xdr:pic>
      <xdr:nvPicPr>
        <xdr:cNvPr id="126" name="그림 125">
          <a:extLst>
            <a:ext uri="{FF2B5EF4-FFF2-40B4-BE49-F238E27FC236}">
              <a16:creationId xmlns:a16="http://schemas.microsoft.com/office/drawing/2014/main" id="{30A157FB-5206-868F-157B-53977B188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1360713" y="25390928"/>
          <a:ext cx="7126971" cy="107496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144</xdr:row>
      <xdr:rowOff>-1</xdr:rowOff>
    </xdr:from>
    <xdr:to>
      <xdr:col>2</xdr:col>
      <xdr:colOff>7116536</xdr:colOff>
      <xdr:row>150</xdr:row>
      <xdr:rowOff>13607</xdr:rowOff>
    </xdr:to>
    <xdr:pic>
      <xdr:nvPicPr>
        <xdr:cNvPr id="127" name="그림 126">
          <a:extLst>
            <a:ext uri="{FF2B5EF4-FFF2-40B4-BE49-F238E27FC236}">
              <a16:creationId xmlns:a16="http://schemas.microsoft.com/office/drawing/2014/main" id="{EB2D51BE-9CCE-4D4F-B1F7-802E8BAF7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1360714" y="26452285"/>
          <a:ext cx="7116536" cy="107496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257</xdr:row>
      <xdr:rowOff>176891</xdr:rowOff>
    </xdr:from>
    <xdr:to>
      <xdr:col>2</xdr:col>
      <xdr:colOff>7116536</xdr:colOff>
      <xdr:row>264</xdr:row>
      <xdr:rowOff>13606</xdr:rowOff>
    </xdr:to>
    <xdr:pic>
      <xdr:nvPicPr>
        <xdr:cNvPr id="128" name="그림 127">
          <a:extLst>
            <a:ext uri="{FF2B5EF4-FFF2-40B4-BE49-F238E27FC236}">
              <a16:creationId xmlns:a16="http://schemas.microsoft.com/office/drawing/2014/main" id="{0D4653F8-AEA4-84D4-CF1B-64461C071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1360714" y="46618070"/>
          <a:ext cx="7116536" cy="1074965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156</xdr:row>
      <xdr:rowOff>0</xdr:rowOff>
    </xdr:from>
    <xdr:to>
      <xdr:col>2</xdr:col>
      <xdr:colOff>7106099</xdr:colOff>
      <xdr:row>161</xdr:row>
      <xdr:rowOff>175776</xdr:rowOff>
    </xdr:to>
    <xdr:pic>
      <xdr:nvPicPr>
        <xdr:cNvPr id="129" name="그림 128">
          <a:extLst>
            <a:ext uri="{FF2B5EF4-FFF2-40B4-BE49-F238E27FC236}">
              <a16:creationId xmlns:a16="http://schemas.microsoft.com/office/drawing/2014/main" id="{C852ACEE-DDD8-EB50-DB5C-5E48B4A844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1360713" y="28575000"/>
          <a:ext cx="7106100" cy="106024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162</xdr:row>
      <xdr:rowOff>0</xdr:rowOff>
    </xdr:from>
    <xdr:to>
      <xdr:col>2</xdr:col>
      <xdr:colOff>7106099</xdr:colOff>
      <xdr:row>167</xdr:row>
      <xdr:rowOff>175776</xdr:rowOff>
    </xdr:to>
    <xdr:pic>
      <xdr:nvPicPr>
        <xdr:cNvPr id="130" name="그림 129">
          <a:extLst>
            <a:ext uri="{FF2B5EF4-FFF2-40B4-BE49-F238E27FC236}">
              <a16:creationId xmlns:a16="http://schemas.microsoft.com/office/drawing/2014/main" id="{96E82A68-C098-0CA1-40BB-2AB36DEC2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1360713" y="29636357"/>
          <a:ext cx="7106100" cy="106024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167</xdr:row>
      <xdr:rowOff>176892</xdr:rowOff>
    </xdr:from>
    <xdr:to>
      <xdr:col>2</xdr:col>
      <xdr:colOff>7106099</xdr:colOff>
      <xdr:row>174</xdr:row>
      <xdr:rowOff>13607</xdr:rowOff>
    </xdr:to>
    <xdr:pic>
      <xdr:nvPicPr>
        <xdr:cNvPr id="131" name="그림 130">
          <a:extLst>
            <a:ext uri="{FF2B5EF4-FFF2-40B4-BE49-F238E27FC236}">
              <a16:creationId xmlns:a16="http://schemas.microsoft.com/office/drawing/2014/main" id="{DDD5AE44-F736-95CF-F47B-47B0119BF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1360713" y="30697713"/>
          <a:ext cx="7106100" cy="107496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180</xdr:row>
      <xdr:rowOff>-1</xdr:rowOff>
    </xdr:from>
    <xdr:to>
      <xdr:col>2</xdr:col>
      <xdr:colOff>7116536</xdr:colOff>
      <xdr:row>186</xdr:row>
      <xdr:rowOff>13607</xdr:rowOff>
    </xdr:to>
    <xdr:pic>
      <xdr:nvPicPr>
        <xdr:cNvPr id="132" name="그림 131">
          <a:extLst>
            <a:ext uri="{FF2B5EF4-FFF2-40B4-BE49-F238E27FC236}">
              <a16:creationId xmlns:a16="http://schemas.microsoft.com/office/drawing/2014/main" id="{08631A88-8BBF-E970-54DA-5B60BB18A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1360714" y="32820428"/>
          <a:ext cx="7116536" cy="1074965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186</xdr:row>
      <xdr:rowOff>-1</xdr:rowOff>
    </xdr:from>
    <xdr:to>
      <xdr:col>2</xdr:col>
      <xdr:colOff>7106099</xdr:colOff>
      <xdr:row>192</xdr:row>
      <xdr:rowOff>13607</xdr:rowOff>
    </xdr:to>
    <xdr:pic>
      <xdr:nvPicPr>
        <xdr:cNvPr id="133" name="그림 132">
          <a:extLst>
            <a:ext uri="{FF2B5EF4-FFF2-40B4-BE49-F238E27FC236}">
              <a16:creationId xmlns:a16="http://schemas.microsoft.com/office/drawing/2014/main" id="{0C14B4E5-956B-7485-51EE-3E66AB89F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1360713" y="33881785"/>
          <a:ext cx="7106100" cy="1074965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197</xdr:row>
      <xdr:rowOff>176892</xdr:rowOff>
    </xdr:from>
    <xdr:to>
      <xdr:col>2</xdr:col>
      <xdr:colOff>7106099</xdr:colOff>
      <xdr:row>204</xdr:row>
      <xdr:rowOff>13607</xdr:rowOff>
    </xdr:to>
    <xdr:pic>
      <xdr:nvPicPr>
        <xdr:cNvPr id="134" name="그림 133">
          <a:extLst>
            <a:ext uri="{FF2B5EF4-FFF2-40B4-BE49-F238E27FC236}">
              <a16:creationId xmlns:a16="http://schemas.microsoft.com/office/drawing/2014/main" id="{8006E3EC-9C47-CFF8-E86B-8FE7BB48C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1360713" y="36004499"/>
          <a:ext cx="7106100" cy="107496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203</xdr:row>
      <xdr:rowOff>176892</xdr:rowOff>
    </xdr:from>
    <xdr:to>
      <xdr:col>2</xdr:col>
      <xdr:colOff>7116536</xdr:colOff>
      <xdr:row>210</xdr:row>
      <xdr:rowOff>13607</xdr:rowOff>
    </xdr:to>
    <xdr:pic>
      <xdr:nvPicPr>
        <xdr:cNvPr id="135" name="그림 134">
          <a:extLst>
            <a:ext uri="{FF2B5EF4-FFF2-40B4-BE49-F238E27FC236}">
              <a16:creationId xmlns:a16="http://schemas.microsoft.com/office/drawing/2014/main" id="{6F14A00F-78AF-6D5F-F56A-E9D749D7A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1360714" y="37065856"/>
          <a:ext cx="7116536" cy="107496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209</xdr:row>
      <xdr:rowOff>176892</xdr:rowOff>
    </xdr:from>
    <xdr:to>
      <xdr:col>2</xdr:col>
      <xdr:colOff>7116536</xdr:colOff>
      <xdr:row>216</xdr:row>
      <xdr:rowOff>13607</xdr:rowOff>
    </xdr:to>
    <xdr:pic>
      <xdr:nvPicPr>
        <xdr:cNvPr id="136" name="그림 135">
          <a:extLst>
            <a:ext uri="{FF2B5EF4-FFF2-40B4-BE49-F238E27FC236}">
              <a16:creationId xmlns:a16="http://schemas.microsoft.com/office/drawing/2014/main" id="{51562916-FA18-0BCB-64FB-A5DEB6AE2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1360714" y="38127213"/>
          <a:ext cx="7116536" cy="107496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215</xdr:row>
      <xdr:rowOff>176891</xdr:rowOff>
    </xdr:from>
    <xdr:to>
      <xdr:col>2</xdr:col>
      <xdr:colOff>7116536</xdr:colOff>
      <xdr:row>222</xdr:row>
      <xdr:rowOff>13606</xdr:rowOff>
    </xdr:to>
    <xdr:pic>
      <xdr:nvPicPr>
        <xdr:cNvPr id="137" name="그림 136">
          <a:extLst>
            <a:ext uri="{FF2B5EF4-FFF2-40B4-BE49-F238E27FC236}">
              <a16:creationId xmlns:a16="http://schemas.microsoft.com/office/drawing/2014/main" id="{2B53E216-55E0-C0AC-241A-B83B97987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1360714" y="39188570"/>
          <a:ext cx="7116536" cy="1074965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228</xdr:row>
      <xdr:rowOff>0</xdr:rowOff>
    </xdr:from>
    <xdr:to>
      <xdr:col>2</xdr:col>
      <xdr:colOff>7106099</xdr:colOff>
      <xdr:row>233</xdr:row>
      <xdr:rowOff>175776</xdr:rowOff>
    </xdr:to>
    <xdr:pic>
      <xdr:nvPicPr>
        <xdr:cNvPr id="138" name="그림 137">
          <a:extLst>
            <a:ext uri="{FF2B5EF4-FFF2-40B4-BE49-F238E27FC236}">
              <a16:creationId xmlns:a16="http://schemas.microsoft.com/office/drawing/2014/main" id="{6882BEDC-88D7-87EE-0841-181CA857B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1360713" y="41311286"/>
          <a:ext cx="7106100" cy="106024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234</xdr:row>
      <xdr:rowOff>0</xdr:rowOff>
    </xdr:from>
    <xdr:to>
      <xdr:col>2</xdr:col>
      <xdr:colOff>7116536</xdr:colOff>
      <xdr:row>239</xdr:row>
      <xdr:rowOff>175776</xdr:rowOff>
    </xdr:to>
    <xdr:pic>
      <xdr:nvPicPr>
        <xdr:cNvPr id="139" name="그림 138">
          <a:extLst>
            <a:ext uri="{FF2B5EF4-FFF2-40B4-BE49-F238E27FC236}">
              <a16:creationId xmlns:a16="http://schemas.microsoft.com/office/drawing/2014/main" id="{AD22745C-FE71-8986-4E2A-45225B7D7C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1360714" y="42372643"/>
          <a:ext cx="7116536" cy="106024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240</xdr:row>
      <xdr:rowOff>0</xdr:rowOff>
    </xdr:from>
    <xdr:to>
      <xdr:col>2</xdr:col>
      <xdr:colOff>7106099</xdr:colOff>
      <xdr:row>245</xdr:row>
      <xdr:rowOff>175776</xdr:rowOff>
    </xdr:to>
    <xdr:pic>
      <xdr:nvPicPr>
        <xdr:cNvPr id="140" name="그림 139">
          <a:extLst>
            <a:ext uri="{FF2B5EF4-FFF2-40B4-BE49-F238E27FC236}">
              <a16:creationId xmlns:a16="http://schemas.microsoft.com/office/drawing/2014/main" id="{D19816F1-C81C-316C-638C-F45C373C0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1360713" y="43434000"/>
          <a:ext cx="7106100" cy="106024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252</xdr:row>
      <xdr:rowOff>0</xdr:rowOff>
    </xdr:from>
    <xdr:to>
      <xdr:col>2</xdr:col>
      <xdr:colOff>7106099</xdr:colOff>
      <xdr:row>257</xdr:row>
      <xdr:rowOff>175775</xdr:rowOff>
    </xdr:to>
    <xdr:pic>
      <xdr:nvPicPr>
        <xdr:cNvPr id="141" name="그림 140">
          <a:extLst>
            <a:ext uri="{FF2B5EF4-FFF2-40B4-BE49-F238E27FC236}">
              <a16:creationId xmlns:a16="http://schemas.microsoft.com/office/drawing/2014/main" id="{852549A2-39CF-08F7-5963-6FC6A2778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1360713" y="45556714"/>
          <a:ext cx="7106100" cy="106024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257</xdr:row>
      <xdr:rowOff>176891</xdr:rowOff>
    </xdr:from>
    <xdr:to>
      <xdr:col>4</xdr:col>
      <xdr:colOff>7086105</xdr:colOff>
      <xdr:row>264</xdr:row>
      <xdr:rowOff>28536</xdr:rowOff>
    </xdr:to>
    <xdr:pic>
      <xdr:nvPicPr>
        <xdr:cNvPr id="142" name="그림 141">
          <a:extLst>
            <a:ext uri="{FF2B5EF4-FFF2-40B4-BE49-F238E27FC236}">
              <a16:creationId xmlns:a16="http://schemas.microsoft.com/office/drawing/2014/main" id="{6D7D8770-9B06-32EA-BAE0-BF3DF9D23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9715500" y="46618070"/>
          <a:ext cx="7086105" cy="108989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251</xdr:row>
      <xdr:rowOff>176892</xdr:rowOff>
    </xdr:from>
    <xdr:to>
      <xdr:col>4</xdr:col>
      <xdr:colOff>7075714</xdr:colOff>
      <xdr:row>258</xdr:row>
      <xdr:rowOff>13607</xdr:rowOff>
    </xdr:to>
    <xdr:pic>
      <xdr:nvPicPr>
        <xdr:cNvPr id="143" name="그림 142">
          <a:extLst>
            <a:ext uri="{FF2B5EF4-FFF2-40B4-BE49-F238E27FC236}">
              <a16:creationId xmlns:a16="http://schemas.microsoft.com/office/drawing/2014/main" id="{FA9E2B36-EDA6-3903-1724-09627725F6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9715500" y="45556713"/>
          <a:ext cx="7075714" cy="107496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239</xdr:row>
      <xdr:rowOff>176892</xdr:rowOff>
    </xdr:from>
    <xdr:to>
      <xdr:col>4</xdr:col>
      <xdr:colOff>7075714</xdr:colOff>
      <xdr:row>246</xdr:row>
      <xdr:rowOff>28537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3317F72-DCC3-9DB2-E92E-229E037FE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9715500" y="43433999"/>
          <a:ext cx="7075714" cy="108989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233</xdr:row>
      <xdr:rowOff>176892</xdr:rowOff>
    </xdr:from>
    <xdr:to>
      <xdr:col>4</xdr:col>
      <xdr:colOff>7075714</xdr:colOff>
      <xdr:row>240</xdr:row>
      <xdr:rowOff>13607</xdr:rowOff>
    </xdr:to>
    <xdr:pic>
      <xdr:nvPicPr>
        <xdr:cNvPr id="145" name="그림 144">
          <a:extLst>
            <a:ext uri="{FF2B5EF4-FFF2-40B4-BE49-F238E27FC236}">
              <a16:creationId xmlns:a16="http://schemas.microsoft.com/office/drawing/2014/main" id="{6C7DDADD-32AD-1BE9-8C10-8DDC4BCB1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9715500" y="42372642"/>
          <a:ext cx="7075714" cy="107496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228</xdr:row>
      <xdr:rowOff>-1</xdr:rowOff>
    </xdr:from>
    <xdr:to>
      <xdr:col>4</xdr:col>
      <xdr:colOff>7075714</xdr:colOff>
      <xdr:row>234</xdr:row>
      <xdr:rowOff>28537</xdr:rowOff>
    </xdr:to>
    <xdr:pic>
      <xdr:nvPicPr>
        <xdr:cNvPr id="146" name="그림 145">
          <a:extLst>
            <a:ext uri="{FF2B5EF4-FFF2-40B4-BE49-F238E27FC236}">
              <a16:creationId xmlns:a16="http://schemas.microsoft.com/office/drawing/2014/main" id="{3E9B29C1-87F1-32B1-1317-D2393E55D2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9715500" y="41311285"/>
          <a:ext cx="7075714" cy="108989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215</xdr:row>
      <xdr:rowOff>176891</xdr:rowOff>
    </xdr:from>
    <xdr:to>
      <xdr:col>4</xdr:col>
      <xdr:colOff>7075714</xdr:colOff>
      <xdr:row>222</xdr:row>
      <xdr:rowOff>13606</xdr:rowOff>
    </xdr:to>
    <xdr:pic>
      <xdr:nvPicPr>
        <xdr:cNvPr id="147" name="그림 146">
          <a:extLst>
            <a:ext uri="{FF2B5EF4-FFF2-40B4-BE49-F238E27FC236}">
              <a16:creationId xmlns:a16="http://schemas.microsoft.com/office/drawing/2014/main" id="{1CDE50D5-530A-918D-E412-CFA09B6A11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9715500" y="39188570"/>
          <a:ext cx="7075714" cy="107496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209</xdr:row>
      <xdr:rowOff>176892</xdr:rowOff>
    </xdr:from>
    <xdr:to>
      <xdr:col>4</xdr:col>
      <xdr:colOff>7086105</xdr:colOff>
      <xdr:row>216</xdr:row>
      <xdr:rowOff>13607</xdr:rowOff>
    </xdr:to>
    <xdr:pic>
      <xdr:nvPicPr>
        <xdr:cNvPr id="148" name="그림 147">
          <a:extLst>
            <a:ext uri="{FF2B5EF4-FFF2-40B4-BE49-F238E27FC236}">
              <a16:creationId xmlns:a16="http://schemas.microsoft.com/office/drawing/2014/main" id="{C03EC67E-F0C2-57B7-C12A-826B3B50E5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9715500" y="38127213"/>
          <a:ext cx="7086105" cy="107496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203</xdr:row>
      <xdr:rowOff>176892</xdr:rowOff>
    </xdr:from>
    <xdr:to>
      <xdr:col>4</xdr:col>
      <xdr:colOff>7075714</xdr:colOff>
      <xdr:row>210</xdr:row>
      <xdr:rowOff>13607</xdr:rowOff>
    </xdr:to>
    <xdr:pic>
      <xdr:nvPicPr>
        <xdr:cNvPr id="149" name="그림 148">
          <a:extLst>
            <a:ext uri="{FF2B5EF4-FFF2-40B4-BE49-F238E27FC236}">
              <a16:creationId xmlns:a16="http://schemas.microsoft.com/office/drawing/2014/main" id="{61072324-B9E0-14E0-1FCF-3C52683D1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9715500" y="37065856"/>
          <a:ext cx="7075714" cy="107496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197</xdr:row>
      <xdr:rowOff>176892</xdr:rowOff>
    </xdr:from>
    <xdr:to>
      <xdr:col>4</xdr:col>
      <xdr:colOff>7075714</xdr:colOff>
      <xdr:row>204</xdr:row>
      <xdr:rowOff>28537</xdr:rowOff>
    </xdr:to>
    <xdr:pic>
      <xdr:nvPicPr>
        <xdr:cNvPr id="150" name="그림 149">
          <a:extLst>
            <a:ext uri="{FF2B5EF4-FFF2-40B4-BE49-F238E27FC236}">
              <a16:creationId xmlns:a16="http://schemas.microsoft.com/office/drawing/2014/main" id="{3541E048-EA16-4FE6-6977-14886A75E2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9715500" y="36004499"/>
          <a:ext cx="7075714" cy="108989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186</xdr:row>
      <xdr:rowOff>-1</xdr:rowOff>
    </xdr:from>
    <xdr:to>
      <xdr:col>4</xdr:col>
      <xdr:colOff>7086105</xdr:colOff>
      <xdr:row>192</xdr:row>
      <xdr:rowOff>28537</xdr:rowOff>
    </xdr:to>
    <xdr:pic>
      <xdr:nvPicPr>
        <xdr:cNvPr id="151" name="그림 150">
          <a:extLst>
            <a:ext uri="{FF2B5EF4-FFF2-40B4-BE49-F238E27FC236}">
              <a16:creationId xmlns:a16="http://schemas.microsoft.com/office/drawing/2014/main" id="{9E28F879-C53C-0BDA-CA76-2D5C3BE723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9715500" y="33881785"/>
          <a:ext cx="7086105" cy="108989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180</xdr:row>
      <xdr:rowOff>-1</xdr:rowOff>
    </xdr:from>
    <xdr:to>
      <xdr:col>4</xdr:col>
      <xdr:colOff>7086105</xdr:colOff>
      <xdr:row>186</xdr:row>
      <xdr:rowOff>28537</xdr:rowOff>
    </xdr:to>
    <xdr:pic>
      <xdr:nvPicPr>
        <xdr:cNvPr id="152" name="그림 151">
          <a:extLst>
            <a:ext uri="{FF2B5EF4-FFF2-40B4-BE49-F238E27FC236}">
              <a16:creationId xmlns:a16="http://schemas.microsoft.com/office/drawing/2014/main" id="{D89AD84F-D24B-1420-96EE-C486CBEBF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9715500" y="32820428"/>
          <a:ext cx="7086105" cy="108989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168</xdr:row>
      <xdr:rowOff>0</xdr:rowOff>
    </xdr:from>
    <xdr:to>
      <xdr:col>4</xdr:col>
      <xdr:colOff>7086105</xdr:colOff>
      <xdr:row>174</xdr:row>
      <xdr:rowOff>43467</xdr:rowOff>
    </xdr:to>
    <xdr:pic>
      <xdr:nvPicPr>
        <xdr:cNvPr id="153" name="그림 152">
          <a:extLst>
            <a:ext uri="{FF2B5EF4-FFF2-40B4-BE49-F238E27FC236}">
              <a16:creationId xmlns:a16="http://schemas.microsoft.com/office/drawing/2014/main" id="{BA5621B6-F3F0-BA38-8AE2-DA08080D4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9715500" y="30697714"/>
          <a:ext cx="7086105" cy="110482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161</xdr:row>
      <xdr:rowOff>176892</xdr:rowOff>
    </xdr:from>
    <xdr:to>
      <xdr:col>4</xdr:col>
      <xdr:colOff>7086105</xdr:colOff>
      <xdr:row>168</xdr:row>
      <xdr:rowOff>28537</xdr:rowOff>
    </xdr:to>
    <xdr:pic>
      <xdr:nvPicPr>
        <xdr:cNvPr id="154" name="그림 153">
          <a:extLst>
            <a:ext uri="{FF2B5EF4-FFF2-40B4-BE49-F238E27FC236}">
              <a16:creationId xmlns:a16="http://schemas.microsoft.com/office/drawing/2014/main" id="{2291760E-C79A-EB49-811F-3B1304EFBF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9715500" y="29636356"/>
          <a:ext cx="7086105" cy="108989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155</xdr:row>
      <xdr:rowOff>176892</xdr:rowOff>
    </xdr:from>
    <xdr:to>
      <xdr:col>4</xdr:col>
      <xdr:colOff>7086105</xdr:colOff>
      <xdr:row>162</xdr:row>
      <xdr:rowOff>28537</xdr:rowOff>
    </xdr:to>
    <xdr:pic>
      <xdr:nvPicPr>
        <xdr:cNvPr id="155" name="그림 154">
          <a:extLst>
            <a:ext uri="{FF2B5EF4-FFF2-40B4-BE49-F238E27FC236}">
              <a16:creationId xmlns:a16="http://schemas.microsoft.com/office/drawing/2014/main" id="{E14CED1B-8346-A801-4EF3-ACF43FDA58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9715500" y="28574999"/>
          <a:ext cx="7086105" cy="108989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144</xdr:row>
      <xdr:rowOff>-1</xdr:rowOff>
    </xdr:from>
    <xdr:to>
      <xdr:col>4</xdr:col>
      <xdr:colOff>7086105</xdr:colOff>
      <xdr:row>150</xdr:row>
      <xdr:rowOff>28537</xdr:rowOff>
    </xdr:to>
    <xdr:pic>
      <xdr:nvPicPr>
        <xdr:cNvPr id="156" name="그림 155">
          <a:extLst>
            <a:ext uri="{FF2B5EF4-FFF2-40B4-BE49-F238E27FC236}">
              <a16:creationId xmlns:a16="http://schemas.microsoft.com/office/drawing/2014/main" id="{15C7B2DD-3207-F843-2058-5F00E65CF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9715500" y="26452285"/>
          <a:ext cx="7086105" cy="108989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138</xdr:row>
      <xdr:rowOff>-1</xdr:rowOff>
    </xdr:from>
    <xdr:to>
      <xdr:col>4</xdr:col>
      <xdr:colOff>7086105</xdr:colOff>
      <xdr:row>144</xdr:row>
      <xdr:rowOff>28537</xdr:rowOff>
    </xdr:to>
    <xdr:pic>
      <xdr:nvPicPr>
        <xdr:cNvPr id="157" name="그림 156">
          <a:extLst>
            <a:ext uri="{FF2B5EF4-FFF2-40B4-BE49-F238E27FC236}">
              <a16:creationId xmlns:a16="http://schemas.microsoft.com/office/drawing/2014/main" id="{AEF8E6C3-DE4B-B3AE-1764-BDCDF5A826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9715500" y="25390928"/>
          <a:ext cx="7086105" cy="108989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131</xdr:row>
      <xdr:rowOff>176891</xdr:rowOff>
    </xdr:from>
    <xdr:to>
      <xdr:col>4</xdr:col>
      <xdr:colOff>7075714</xdr:colOff>
      <xdr:row>138</xdr:row>
      <xdr:rowOff>28536</xdr:rowOff>
    </xdr:to>
    <xdr:pic>
      <xdr:nvPicPr>
        <xdr:cNvPr id="158" name="그림 157">
          <a:extLst>
            <a:ext uri="{FF2B5EF4-FFF2-40B4-BE49-F238E27FC236}">
              <a16:creationId xmlns:a16="http://schemas.microsoft.com/office/drawing/2014/main" id="{DF4BB077-DD17-BB0A-7FDB-8E06A7D4A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9715500" y="24329570"/>
          <a:ext cx="7075714" cy="108989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125</xdr:row>
      <xdr:rowOff>176892</xdr:rowOff>
    </xdr:from>
    <xdr:to>
      <xdr:col>4</xdr:col>
      <xdr:colOff>7075714</xdr:colOff>
      <xdr:row>132</xdr:row>
      <xdr:rowOff>13607</xdr:rowOff>
    </xdr:to>
    <xdr:pic>
      <xdr:nvPicPr>
        <xdr:cNvPr id="159" name="그림 158">
          <a:extLst>
            <a:ext uri="{FF2B5EF4-FFF2-40B4-BE49-F238E27FC236}">
              <a16:creationId xmlns:a16="http://schemas.microsoft.com/office/drawing/2014/main" id="{F2285A08-6BEF-19DB-2704-50A57F150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9715500" y="23268213"/>
          <a:ext cx="7075714" cy="107496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257</xdr:row>
      <xdr:rowOff>176891</xdr:rowOff>
    </xdr:from>
    <xdr:to>
      <xdr:col>6</xdr:col>
      <xdr:colOff>7075714</xdr:colOff>
      <xdr:row>264</xdr:row>
      <xdr:rowOff>13606</xdr:rowOff>
    </xdr:to>
    <xdr:pic>
      <xdr:nvPicPr>
        <xdr:cNvPr id="160" name="그림 159">
          <a:extLst>
            <a:ext uri="{FF2B5EF4-FFF2-40B4-BE49-F238E27FC236}">
              <a16:creationId xmlns:a16="http://schemas.microsoft.com/office/drawing/2014/main" id="{7E012103-8197-D92C-5423-C9E943692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18070286" y="46618070"/>
          <a:ext cx="7075714" cy="107496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251</xdr:row>
      <xdr:rowOff>176892</xdr:rowOff>
    </xdr:from>
    <xdr:to>
      <xdr:col>6</xdr:col>
      <xdr:colOff>7075714</xdr:colOff>
      <xdr:row>258</xdr:row>
      <xdr:rowOff>28537</xdr:rowOff>
    </xdr:to>
    <xdr:pic>
      <xdr:nvPicPr>
        <xdr:cNvPr id="161" name="그림 160">
          <a:extLst>
            <a:ext uri="{FF2B5EF4-FFF2-40B4-BE49-F238E27FC236}">
              <a16:creationId xmlns:a16="http://schemas.microsoft.com/office/drawing/2014/main" id="{88C9F13E-86DA-886F-E5AA-436D8E700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18070286" y="45556713"/>
          <a:ext cx="7075714" cy="10898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239</xdr:row>
      <xdr:rowOff>176892</xdr:rowOff>
    </xdr:from>
    <xdr:to>
      <xdr:col>6</xdr:col>
      <xdr:colOff>7075714</xdr:colOff>
      <xdr:row>246</xdr:row>
      <xdr:rowOff>13607</xdr:rowOff>
    </xdr:to>
    <xdr:pic>
      <xdr:nvPicPr>
        <xdr:cNvPr id="162" name="그림 161">
          <a:extLst>
            <a:ext uri="{FF2B5EF4-FFF2-40B4-BE49-F238E27FC236}">
              <a16:creationId xmlns:a16="http://schemas.microsoft.com/office/drawing/2014/main" id="{B9D298FB-16C7-FBF7-3207-07A54D16B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18070286" y="43433999"/>
          <a:ext cx="7075714" cy="107496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233</xdr:row>
      <xdr:rowOff>176892</xdr:rowOff>
    </xdr:from>
    <xdr:to>
      <xdr:col>6</xdr:col>
      <xdr:colOff>7086105</xdr:colOff>
      <xdr:row>240</xdr:row>
      <xdr:rowOff>28537</xdr:rowOff>
    </xdr:to>
    <xdr:pic>
      <xdr:nvPicPr>
        <xdr:cNvPr id="163" name="그림 162">
          <a:extLst>
            <a:ext uri="{FF2B5EF4-FFF2-40B4-BE49-F238E27FC236}">
              <a16:creationId xmlns:a16="http://schemas.microsoft.com/office/drawing/2014/main" id="{B7106C45-2207-B65B-EB92-56E1E214C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18070286" y="42372642"/>
          <a:ext cx="7086105" cy="10898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228</xdr:row>
      <xdr:rowOff>0</xdr:rowOff>
    </xdr:from>
    <xdr:to>
      <xdr:col>6</xdr:col>
      <xdr:colOff>7086105</xdr:colOff>
      <xdr:row>233</xdr:row>
      <xdr:rowOff>175570</xdr:rowOff>
    </xdr:to>
    <xdr:pic>
      <xdr:nvPicPr>
        <xdr:cNvPr id="164" name="그림 163">
          <a:extLst>
            <a:ext uri="{FF2B5EF4-FFF2-40B4-BE49-F238E27FC236}">
              <a16:creationId xmlns:a16="http://schemas.microsoft.com/office/drawing/2014/main" id="{21D793BF-B9A2-7F7B-8B0F-695594D39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18070286" y="41311286"/>
          <a:ext cx="7086105" cy="106003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215</xdr:row>
      <xdr:rowOff>176891</xdr:rowOff>
    </xdr:from>
    <xdr:to>
      <xdr:col>6</xdr:col>
      <xdr:colOff>7086105</xdr:colOff>
      <xdr:row>222</xdr:row>
      <xdr:rowOff>28536</xdr:rowOff>
    </xdr:to>
    <xdr:pic>
      <xdr:nvPicPr>
        <xdr:cNvPr id="165" name="그림 164">
          <a:extLst>
            <a:ext uri="{FF2B5EF4-FFF2-40B4-BE49-F238E27FC236}">
              <a16:creationId xmlns:a16="http://schemas.microsoft.com/office/drawing/2014/main" id="{8A76EF8E-4755-5D82-5D7D-543AFD1B48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18070286" y="39188570"/>
          <a:ext cx="7086105" cy="10898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209</xdr:row>
      <xdr:rowOff>176892</xdr:rowOff>
    </xdr:from>
    <xdr:to>
      <xdr:col>6</xdr:col>
      <xdr:colOff>7086105</xdr:colOff>
      <xdr:row>216</xdr:row>
      <xdr:rowOff>13607</xdr:rowOff>
    </xdr:to>
    <xdr:pic>
      <xdr:nvPicPr>
        <xdr:cNvPr id="166" name="그림 165">
          <a:extLst>
            <a:ext uri="{FF2B5EF4-FFF2-40B4-BE49-F238E27FC236}">
              <a16:creationId xmlns:a16="http://schemas.microsoft.com/office/drawing/2014/main" id="{DAFD3D8F-BBD4-6078-BA45-CF51244D7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18070286" y="38127213"/>
          <a:ext cx="7086105" cy="107496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203</xdr:row>
      <xdr:rowOff>176892</xdr:rowOff>
    </xdr:from>
    <xdr:to>
      <xdr:col>6</xdr:col>
      <xdr:colOff>7086105</xdr:colOff>
      <xdr:row>210</xdr:row>
      <xdr:rowOff>28537</xdr:rowOff>
    </xdr:to>
    <xdr:pic>
      <xdr:nvPicPr>
        <xdr:cNvPr id="167" name="그림 166">
          <a:extLst>
            <a:ext uri="{FF2B5EF4-FFF2-40B4-BE49-F238E27FC236}">
              <a16:creationId xmlns:a16="http://schemas.microsoft.com/office/drawing/2014/main" id="{1BD8E23C-33B6-EB78-E3EB-7D4A960B0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18070286" y="37065856"/>
          <a:ext cx="7086105" cy="10898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197</xdr:row>
      <xdr:rowOff>176892</xdr:rowOff>
    </xdr:from>
    <xdr:to>
      <xdr:col>6</xdr:col>
      <xdr:colOff>7086105</xdr:colOff>
      <xdr:row>204</xdr:row>
      <xdr:rowOff>13607</xdr:rowOff>
    </xdr:to>
    <xdr:pic>
      <xdr:nvPicPr>
        <xdr:cNvPr id="168" name="그림 167">
          <a:extLst>
            <a:ext uri="{FF2B5EF4-FFF2-40B4-BE49-F238E27FC236}">
              <a16:creationId xmlns:a16="http://schemas.microsoft.com/office/drawing/2014/main" id="{970A9A48-9FC1-788B-1094-3EFFDA0E3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18070286" y="36004499"/>
          <a:ext cx="7086105" cy="107496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186</xdr:row>
      <xdr:rowOff>-1</xdr:rowOff>
    </xdr:from>
    <xdr:to>
      <xdr:col>6</xdr:col>
      <xdr:colOff>7086105</xdr:colOff>
      <xdr:row>192</xdr:row>
      <xdr:rowOff>28537</xdr:rowOff>
    </xdr:to>
    <xdr:pic>
      <xdr:nvPicPr>
        <xdr:cNvPr id="169" name="그림 168">
          <a:extLst>
            <a:ext uri="{FF2B5EF4-FFF2-40B4-BE49-F238E27FC236}">
              <a16:creationId xmlns:a16="http://schemas.microsoft.com/office/drawing/2014/main" id="{A4681D8D-C78A-41A5-70F3-E6124A0F2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18070286" y="33881785"/>
          <a:ext cx="7086105" cy="10898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180</xdr:row>
      <xdr:rowOff>-1</xdr:rowOff>
    </xdr:from>
    <xdr:to>
      <xdr:col>6</xdr:col>
      <xdr:colOff>7086105</xdr:colOff>
      <xdr:row>186</xdr:row>
      <xdr:rowOff>28537</xdr:rowOff>
    </xdr:to>
    <xdr:pic>
      <xdr:nvPicPr>
        <xdr:cNvPr id="170" name="그림 169">
          <a:extLst>
            <a:ext uri="{FF2B5EF4-FFF2-40B4-BE49-F238E27FC236}">
              <a16:creationId xmlns:a16="http://schemas.microsoft.com/office/drawing/2014/main" id="{132A0C0B-418C-5734-C0B3-C77E9C352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18070286" y="32820428"/>
          <a:ext cx="7086105" cy="10898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167</xdr:row>
      <xdr:rowOff>176892</xdr:rowOff>
    </xdr:from>
    <xdr:to>
      <xdr:col>6</xdr:col>
      <xdr:colOff>7075714</xdr:colOff>
      <xdr:row>174</xdr:row>
      <xdr:rowOff>13607</xdr:rowOff>
    </xdr:to>
    <xdr:pic>
      <xdr:nvPicPr>
        <xdr:cNvPr id="171" name="그림 170">
          <a:extLst>
            <a:ext uri="{FF2B5EF4-FFF2-40B4-BE49-F238E27FC236}">
              <a16:creationId xmlns:a16="http://schemas.microsoft.com/office/drawing/2014/main" id="{B0820DE6-31F7-06E8-B614-79ADA21E7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18070286" y="30697713"/>
          <a:ext cx="7075714" cy="107496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161</xdr:row>
      <xdr:rowOff>176892</xdr:rowOff>
    </xdr:from>
    <xdr:to>
      <xdr:col>6</xdr:col>
      <xdr:colOff>7086105</xdr:colOff>
      <xdr:row>168</xdr:row>
      <xdr:rowOff>28537</xdr:rowOff>
    </xdr:to>
    <xdr:pic>
      <xdr:nvPicPr>
        <xdr:cNvPr id="172" name="그림 171">
          <a:extLst>
            <a:ext uri="{FF2B5EF4-FFF2-40B4-BE49-F238E27FC236}">
              <a16:creationId xmlns:a16="http://schemas.microsoft.com/office/drawing/2014/main" id="{59F34B16-2520-C282-532C-189277228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18070286" y="29636356"/>
          <a:ext cx="7086105" cy="10898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155</xdr:row>
      <xdr:rowOff>176892</xdr:rowOff>
    </xdr:from>
    <xdr:to>
      <xdr:col>6</xdr:col>
      <xdr:colOff>7086105</xdr:colOff>
      <xdr:row>162</xdr:row>
      <xdr:rowOff>28537</xdr:rowOff>
    </xdr:to>
    <xdr:pic>
      <xdr:nvPicPr>
        <xdr:cNvPr id="173" name="그림 172">
          <a:extLst>
            <a:ext uri="{FF2B5EF4-FFF2-40B4-BE49-F238E27FC236}">
              <a16:creationId xmlns:a16="http://schemas.microsoft.com/office/drawing/2014/main" id="{98A9C4F0-7673-955F-3D7E-8C02F71AA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18070286" y="28574999"/>
          <a:ext cx="7086105" cy="10898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144</xdr:row>
      <xdr:rowOff>-1</xdr:rowOff>
    </xdr:from>
    <xdr:to>
      <xdr:col>6</xdr:col>
      <xdr:colOff>7086105</xdr:colOff>
      <xdr:row>150</xdr:row>
      <xdr:rowOff>13607</xdr:rowOff>
    </xdr:to>
    <xdr:pic>
      <xdr:nvPicPr>
        <xdr:cNvPr id="174" name="그림 173">
          <a:extLst>
            <a:ext uri="{FF2B5EF4-FFF2-40B4-BE49-F238E27FC236}">
              <a16:creationId xmlns:a16="http://schemas.microsoft.com/office/drawing/2014/main" id="{AA272794-20D1-BFA6-49A7-0DAF0D3A7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18070286" y="26452285"/>
          <a:ext cx="7086105" cy="107496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138</xdr:row>
      <xdr:rowOff>-1</xdr:rowOff>
    </xdr:from>
    <xdr:to>
      <xdr:col>6</xdr:col>
      <xdr:colOff>7096495</xdr:colOff>
      <xdr:row>144</xdr:row>
      <xdr:rowOff>28537</xdr:rowOff>
    </xdr:to>
    <xdr:pic>
      <xdr:nvPicPr>
        <xdr:cNvPr id="175" name="그림 174">
          <a:extLst>
            <a:ext uri="{FF2B5EF4-FFF2-40B4-BE49-F238E27FC236}">
              <a16:creationId xmlns:a16="http://schemas.microsoft.com/office/drawing/2014/main" id="{10359A1F-29AB-9406-3E90-C09DF06133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18070286" y="25390928"/>
          <a:ext cx="7096495" cy="10898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131</xdr:row>
      <xdr:rowOff>176891</xdr:rowOff>
    </xdr:from>
    <xdr:to>
      <xdr:col>6</xdr:col>
      <xdr:colOff>7086105</xdr:colOff>
      <xdr:row>138</xdr:row>
      <xdr:rowOff>28536</xdr:rowOff>
    </xdr:to>
    <xdr:pic>
      <xdr:nvPicPr>
        <xdr:cNvPr id="176" name="그림 175">
          <a:extLst>
            <a:ext uri="{FF2B5EF4-FFF2-40B4-BE49-F238E27FC236}">
              <a16:creationId xmlns:a16="http://schemas.microsoft.com/office/drawing/2014/main" id="{32782FFE-0A30-9ADC-E5A4-DED91B806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18070286" y="24329570"/>
          <a:ext cx="7086105" cy="10898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126</xdr:row>
      <xdr:rowOff>0</xdr:rowOff>
    </xdr:from>
    <xdr:to>
      <xdr:col>6</xdr:col>
      <xdr:colOff>7096495</xdr:colOff>
      <xdr:row>132</xdr:row>
      <xdr:rowOff>43467</xdr:rowOff>
    </xdr:to>
    <xdr:pic>
      <xdr:nvPicPr>
        <xdr:cNvPr id="177" name="그림 176">
          <a:extLst>
            <a:ext uri="{FF2B5EF4-FFF2-40B4-BE49-F238E27FC236}">
              <a16:creationId xmlns:a16="http://schemas.microsoft.com/office/drawing/2014/main" id="{2BE39356-E3AC-CD38-1146-E898EE9BF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18070286" y="23268214"/>
          <a:ext cx="7096495" cy="110482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257</xdr:row>
      <xdr:rowOff>176891</xdr:rowOff>
    </xdr:from>
    <xdr:to>
      <xdr:col>8</xdr:col>
      <xdr:colOff>7086105</xdr:colOff>
      <xdr:row>264</xdr:row>
      <xdr:rowOff>28536</xdr:rowOff>
    </xdr:to>
    <xdr:pic>
      <xdr:nvPicPr>
        <xdr:cNvPr id="178" name="그림 177">
          <a:extLst>
            <a:ext uri="{FF2B5EF4-FFF2-40B4-BE49-F238E27FC236}">
              <a16:creationId xmlns:a16="http://schemas.microsoft.com/office/drawing/2014/main" id="{A2B634E6-9873-FA76-CD4B-681DB1C37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26425071" y="46618070"/>
          <a:ext cx="7086105" cy="108989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251</xdr:row>
      <xdr:rowOff>176892</xdr:rowOff>
    </xdr:from>
    <xdr:to>
      <xdr:col>8</xdr:col>
      <xdr:colOff>7086105</xdr:colOff>
      <xdr:row>258</xdr:row>
      <xdr:rowOff>28537</xdr:rowOff>
    </xdr:to>
    <xdr:pic>
      <xdr:nvPicPr>
        <xdr:cNvPr id="179" name="그림 178">
          <a:extLst>
            <a:ext uri="{FF2B5EF4-FFF2-40B4-BE49-F238E27FC236}">
              <a16:creationId xmlns:a16="http://schemas.microsoft.com/office/drawing/2014/main" id="{D6BFA1C1-47CA-9EF2-76A2-C89FA04C9D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26425071" y="45556713"/>
          <a:ext cx="7086105" cy="108989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239</xdr:row>
      <xdr:rowOff>176892</xdr:rowOff>
    </xdr:from>
    <xdr:to>
      <xdr:col>8</xdr:col>
      <xdr:colOff>7086105</xdr:colOff>
      <xdr:row>246</xdr:row>
      <xdr:rowOff>13607</xdr:rowOff>
    </xdr:to>
    <xdr:pic>
      <xdr:nvPicPr>
        <xdr:cNvPr id="180" name="그림 179">
          <a:extLst>
            <a:ext uri="{FF2B5EF4-FFF2-40B4-BE49-F238E27FC236}">
              <a16:creationId xmlns:a16="http://schemas.microsoft.com/office/drawing/2014/main" id="{3C59B7C5-E431-2C11-2EAF-11DED7F80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26425071" y="43433999"/>
          <a:ext cx="7086105" cy="107496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233</xdr:row>
      <xdr:rowOff>176892</xdr:rowOff>
    </xdr:from>
    <xdr:to>
      <xdr:col>8</xdr:col>
      <xdr:colOff>7086105</xdr:colOff>
      <xdr:row>240</xdr:row>
      <xdr:rowOff>28537</xdr:rowOff>
    </xdr:to>
    <xdr:pic>
      <xdr:nvPicPr>
        <xdr:cNvPr id="181" name="그림 180">
          <a:extLst>
            <a:ext uri="{FF2B5EF4-FFF2-40B4-BE49-F238E27FC236}">
              <a16:creationId xmlns:a16="http://schemas.microsoft.com/office/drawing/2014/main" id="{531A8473-24A4-8230-5234-BF41B37CD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26425071" y="42372642"/>
          <a:ext cx="7086105" cy="108989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228</xdr:row>
      <xdr:rowOff>-1</xdr:rowOff>
    </xdr:from>
    <xdr:to>
      <xdr:col>8</xdr:col>
      <xdr:colOff>7075714</xdr:colOff>
      <xdr:row>234</xdr:row>
      <xdr:rowOff>28537</xdr:rowOff>
    </xdr:to>
    <xdr:pic>
      <xdr:nvPicPr>
        <xdr:cNvPr id="182" name="그림 181">
          <a:extLst>
            <a:ext uri="{FF2B5EF4-FFF2-40B4-BE49-F238E27FC236}">
              <a16:creationId xmlns:a16="http://schemas.microsoft.com/office/drawing/2014/main" id="{25EF477E-2B32-1F0A-0EF2-C10256E14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26425071" y="41311285"/>
          <a:ext cx="7075714" cy="108989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215</xdr:row>
      <xdr:rowOff>176891</xdr:rowOff>
    </xdr:from>
    <xdr:to>
      <xdr:col>8</xdr:col>
      <xdr:colOff>7086105</xdr:colOff>
      <xdr:row>222</xdr:row>
      <xdr:rowOff>28536</xdr:rowOff>
    </xdr:to>
    <xdr:pic>
      <xdr:nvPicPr>
        <xdr:cNvPr id="183" name="그림 182">
          <a:extLst>
            <a:ext uri="{FF2B5EF4-FFF2-40B4-BE49-F238E27FC236}">
              <a16:creationId xmlns:a16="http://schemas.microsoft.com/office/drawing/2014/main" id="{901A3F87-66B1-DD53-BED7-B41ED6E3A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26425071" y="39188570"/>
          <a:ext cx="7086105" cy="108989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209</xdr:row>
      <xdr:rowOff>176892</xdr:rowOff>
    </xdr:from>
    <xdr:to>
      <xdr:col>8</xdr:col>
      <xdr:colOff>7075714</xdr:colOff>
      <xdr:row>216</xdr:row>
      <xdr:rowOff>28537</xdr:rowOff>
    </xdr:to>
    <xdr:pic>
      <xdr:nvPicPr>
        <xdr:cNvPr id="184" name="그림 183">
          <a:extLst>
            <a:ext uri="{FF2B5EF4-FFF2-40B4-BE49-F238E27FC236}">
              <a16:creationId xmlns:a16="http://schemas.microsoft.com/office/drawing/2014/main" id="{CF3BCFD8-52D0-BC99-5B0E-F3D74FDEB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26425071" y="38127213"/>
          <a:ext cx="7075714" cy="108989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203</xdr:row>
      <xdr:rowOff>176892</xdr:rowOff>
    </xdr:from>
    <xdr:to>
      <xdr:col>8</xdr:col>
      <xdr:colOff>7086105</xdr:colOff>
      <xdr:row>210</xdr:row>
      <xdr:rowOff>28537</xdr:rowOff>
    </xdr:to>
    <xdr:pic>
      <xdr:nvPicPr>
        <xdr:cNvPr id="185" name="그림 184">
          <a:extLst>
            <a:ext uri="{FF2B5EF4-FFF2-40B4-BE49-F238E27FC236}">
              <a16:creationId xmlns:a16="http://schemas.microsoft.com/office/drawing/2014/main" id="{09FA3261-0086-9AE3-71FA-8174E5060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26425071" y="37065856"/>
          <a:ext cx="7086105" cy="108989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197</xdr:row>
      <xdr:rowOff>176892</xdr:rowOff>
    </xdr:from>
    <xdr:to>
      <xdr:col>8</xdr:col>
      <xdr:colOff>7075714</xdr:colOff>
      <xdr:row>204</xdr:row>
      <xdr:rowOff>28537</xdr:rowOff>
    </xdr:to>
    <xdr:pic>
      <xdr:nvPicPr>
        <xdr:cNvPr id="186" name="그림 185">
          <a:extLst>
            <a:ext uri="{FF2B5EF4-FFF2-40B4-BE49-F238E27FC236}">
              <a16:creationId xmlns:a16="http://schemas.microsoft.com/office/drawing/2014/main" id="{F483DA5E-FAA5-0DB4-B857-8654B35050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26425071" y="36004499"/>
          <a:ext cx="7075714" cy="108989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186</xdr:row>
      <xdr:rowOff>-1</xdr:rowOff>
    </xdr:from>
    <xdr:to>
      <xdr:col>8</xdr:col>
      <xdr:colOff>7086105</xdr:colOff>
      <xdr:row>192</xdr:row>
      <xdr:rowOff>28537</xdr:rowOff>
    </xdr:to>
    <xdr:pic>
      <xdr:nvPicPr>
        <xdr:cNvPr id="187" name="그림 186">
          <a:extLst>
            <a:ext uri="{FF2B5EF4-FFF2-40B4-BE49-F238E27FC236}">
              <a16:creationId xmlns:a16="http://schemas.microsoft.com/office/drawing/2014/main" id="{7FD5E40A-2C0B-5022-6DF2-5E45DE125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26425071" y="33881785"/>
          <a:ext cx="7086105" cy="108989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180</xdr:row>
      <xdr:rowOff>0</xdr:rowOff>
    </xdr:from>
    <xdr:to>
      <xdr:col>8</xdr:col>
      <xdr:colOff>7086105</xdr:colOff>
      <xdr:row>186</xdr:row>
      <xdr:rowOff>43467</xdr:rowOff>
    </xdr:to>
    <xdr:pic>
      <xdr:nvPicPr>
        <xdr:cNvPr id="188" name="그림 187">
          <a:extLst>
            <a:ext uri="{FF2B5EF4-FFF2-40B4-BE49-F238E27FC236}">
              <a16:creationId xmlns:a16="http://schemas.microsoft.com/office/drawing/2014/main" id="{359F6F75-59F1-DA22-97DD-F157CC689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26425071" y="32820429"/>
          <a:ext cx="7086105" cy="110482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168</xdr:row>
      <xdr:rowOff>0</xdr:rowOff>
    </xdr:from>
    <xdr:to>
      <xdr:col>8</xdr:col>
      <xdr:colOff>7086105</xdr:colOff>
      <xdr:row>174</xdr:row>
      <xdr:rowOff>43467</xdr:rowOff>
    </xdr:to>
    <xdr:pic>
      <xdr:nvPicPr>
        <xdr:cNvPr id="189" name="그림 188">
          <a:extLst>
            <a:ext uri="{FF2B5EF4-FFF2-40B4-BE49-F238E27FC236}">
              <a16:creationId xmlns:a16="http://schemas.microsoft.com/office/drawing/2014/main" id="{7D81654F-3220-77CC-1BFB-3D4F0A330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26425071" y="30697714"/>
          <a:ext cx="7086105" cy="110482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161</xdr:row>
      <xdr:rowOff>176892</xdr:rowOff>
    </xdr:from>
    <xdr:to>
      <xdr:col>8</xdr:col>
      <xdr:colOff>7086105</xdr:colOff>
      <xdr:row>168</xdr:row>
      <xdr:rowOff>28537</xdr:rowOff>
    </xdr:to>
    <xdr:pic>
      <xdr:nvPicPr>
        <xdr:cNvPr id="190" name="그림 189">
          <a:extLst>
            <a:ext uri="{FF2B5EF4-FFF2-40B4-BE49-F238E27FC236}">
              <a16:creationId xmlns:a16="http://schemas.microsoft.com/office/drawing/2014/main" id="{27AE5041-22DF-DEA9-448D-C964153F1C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26425071" y="29636356"/>
          <a:ext cx="7086105" cy="108989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155</xdr:row>
      <xdr:rowOff>176892</xdr:rowOff>
    </xdr:from>
    <xdr:to>
      <xdr:col>8</xdr:col>
      <xdr:colOff>7086105</xdr:colOff>
      <xdr:row>162</xdr:row>
      <xdr:rowOff>13607</xdr:rowOff>
    </xdr:to>
    <xdr:pic>
      <xdr:nvPicPr>
        <xdr:cNvPr id="191" name="그림 190">
          <a:extLst>
            <a:ext uri="{FF2B5EF4-FFF2-40B4-BE49-F238E27FC236}">
              <a16:creationId xmlns:a16="http://schemas.microsoft.com/office/drawing/2014/main" id="{F2C1D4ED-D9FB-38F7-7838-94329E239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26425071" y="28574999"/>
          <a:ext cx="7086105" cy="107496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144</xdr:row>
      <xdr:rowOff>0</xdr:rowOff>
    </xdr:from>
    <xdr:to>
      <xdr:col>8</xdr:col>
      <xdr:colOff>7086105</xdr:colOff>
      <xdr:row>150</xdr:row>
      <xdr:rowOff>58398</xdr:rowOff>
    </xdr:to>
    <xdr:pic>
      <xdr:nvPicPr>
        <xdr:cNvPr id="192" name="그림 191">
          <a:extLst>
            <a:ext uri="{FF2B5EF4-FFF2-40B4-BE49-F238E27FC236}">
              <a16:creationId xmlns:a16="http://schemas.microsoft.com/office/drawing/2014/main" id="{9BDBF024-7F2F-D3BF-C07F-D16DB3C06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26425071" y="26452286"/>
          <a:ext cx="7086105" cy="111975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138</xdr:row>
      <xdr:rowOff>-1</xdr:rowOff>
    </xdr:from>
    <xdr:to>
      <xdr:col>8</xdr:col>
      <xdr:colOff>7075714</xdr:colOff>
      <xdr:row>144</xdr:row>
      <xdr:rowOff>28537</xdr:rowOff>
    </xdr:to>
    <xdr:pic>
      <xdr:nvPicPr>
        <xdr:cNvPr id="193" name="그림 192">
          <a:extLst>
            <a:ext uri="{FF2B5EF4-FFF2-40B4-BE49-F238E27FC236}">
              <a16:creationId xmlns:a16="http://schemas.microsoft.com/office/drawing/2014/main" id="{15358B8A-4E2E-9345-64AE-305C798B8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26425071" y="25390928"/>
          <a:ext cx="7075714" cy="108989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131</xdr:row>
      <xdr:rowOff>176891</xdr:rowOff>
    </xdr:from>
    <xdr:to>
      <xdr:col>8</xdr:col>
      <xdr:colOff>7086105</xdr:colOff>
      <xdr:row>138</xdr:row>
      <xdr:rowOff>13606</xdr:rowOff>
    </xdr:to>
    <xdr:pic>
      <xdr:nvPicPr>
        <xdr:cNvPr id="194" name="그림 193">
          <a:extLst>
            <a:ext uri="{FF2B5EF4-FFF2-40B4-BE49-F238E27FC236}">
              <a16:creationId xmlns:a16="http://schemas.microsoft.com/office/drawing/2014/main" id="{4C49E5FF-3AFE-0EE6-546F-CDA782256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26425071" y="24329570"/>
          <a:ext cx="7086105" cy="107496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125</xdr:row>
      <xdr:rowOff>176892</xdr:rowOff>
    </xdr:from>
    <xdr:to>
      <xdr:col>8</xdr:col>
      <xdr:colOff>7075714</xdr:colOff>
      <xdr:row>132</xdr:row>
      <xdr:rowOff>28537</xdr:rowOff>
    </xdr:to>
    <xdr:pic>
      <xdr:nvPicPr>
        <xdr:cNvPr id="195" name="그림 194">
          <a:extLst>
            <a:ext uri="{FF2B5EF4-FFF2-40B4-BE49-F238E27FC236}">
              <a16:creationId xmlns:a16="http://schemas.microsoft.com/office/drawing/2014/main" id="{287905FA-4E95-B5D1-64DC-711154544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26425071" y="23268213"/>
          <a:ext cx="7075714" cy="1089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734"/>
  <sheetViews>
    <sheetView tabSelected="1" zoomScale="70" zoomScaleNormal="70" workbookViewId="0">
      <selection activeCell="C246" sqref="C246"/>
    </sheetView>
  </sheetViews>
  <sheetFormatPr defaultRowHeight="26.25" x14ac:dyDescent="0.3"/>
  <cols>
    <col min="1" max="2" width="9" style="1"/>
    <col min="3" max="3" width="100.625" style="1" customWidth="1"/>
    <col min="4" max="4" width="9" style="1"/>
    <col min="5" max="5" width="100.625" style="1" customWidth="1"/>
    <col min="6" max="6" width="9" style="1"/>
    <col min="7" max="7" width="100.625" style="1" customWidth="1"/>
    <col min="8" max="8" width="9" style="1"/>
    <col min="9" max="9" width="100.625" style="1" customWidth="1"/>
    <col min="10" max="10" width="6" style="1" customWidth="1"/>
    <col min="11" max="16384" width="9" style="1"/>
  </cols>
  <sheetData>
    <row r="1" spans="2:9" x14ac:dyDescent="0.3">
      <c r="C1" s="1" t="s">
        <v>107</v>
      </c>
      <c r="E1" s="1" t="s">
        <v>108</v>
      </c>
      <c r="G1" s="1" t="s">
        <v>109</v>
      </c>
      <c r="I1" s="1" t="s">
        <v>110</v>
      </c>
    </row>
    <row r="3" spans="2:9" x14ac:dyDescent="0.3">
      <c r="B3" s="1" t="s">
        <v>111</v>
      </c>
      <c r="D3" s="1" t="s">
        <v>111</v>
      </c>
      <c r="F3" s="1" t="s">
        <v>111</v>
      </c>
      <c r="H3" s="1" t="s">
        <v>111</v>
      </c>
    </row>
    <row r="7" spans="2:9" ht="14.45" customHeight="1" x14ac:dyDescent="0.3">
      <c r="B7" s="1">
        <v>1</v>
      </c>
      <c r="D7" s="1">
        <v>1</v>
      </c>
      <c r="F7" s="1">
        <v>1</v>
      </c>
      <c r="H7" s="1">
        <v>1</v>
      </c>
    </row>
    <row r="8" spans="2:9" ht="14.45" customHeight="1" x14ac:dyDescent="0.3"/>
    <row r="9" spans="2:9" ht="14.45" customHeight="1" x14ac:dyDescent="0.3"/>
    <row r="10" spans="2:9" ht="14.45" customHeight="1" x14ac:dyDescent="0.3"/>
    <row r="11" spans="2:9" ht="14.45" customHeight="1" x14ac:dyDescent="0.3"/>
    <row r="12" spans="2:9" ht="14.45" customHeight="1" x14ac:dyDescent="0.3"/>
    <row r="13" spans="2:9" ht="14.45" customHeight="1" x14ac:dyDescent="0.3">
      <c r="B13" s="1">
        <v>2</v>
      </c>
      <c r="D13" s="1">
        <v>2</v>
      </c>
      <c r="F13" s="1">
        <v>2</v>
      </c>
      <c r="H13" s="1">
        <v>2</v>
      </c>
    </row>
    <row r="14" spans="2:9" ht="14.45" customHeight="1" x14ac:dyDescent="0.3"/>
    <row r="15" spans="2:9" ht="14.45" customHeight="1" x14ac:dyDescent="0.3"/>
    <row r="16" spans="2:9" ht="14.45" customHeight="1" x14ac:dyDescent="0.3"/>
    <row r="17" spans="2:8" ht="14.45" customHeight="1" x14ac:dyDescent="0.3"/>
    <row r="18" spans="2:8" ht="14.45" customHeight="1" x14ac:dyDescent="0.3"/>
    <row r="19" spans="2:8" ht="14.45" customHeight="1" x14ac:dyDescent="0.3">
      <c r="B19" s="1">
        <v>3</v>
      </c>
      <c r="D19" s="1">
        <v>3</v>
      </c>
      <c r="F19" s="1">
        <v>3</v>
      </c>
      <c r="H19" s="1">
        <v>3</v>
      </c>
    </row>
    <row r="20" spans="2:8" ht="14.45" customHeight="1" x14ac:dyDescent="0.3"/>
    <row r="21" spans="2:8" ht="14.45" customHeight="1" x14ac:dyDescent="0.3"/>
    <row r="22" spans="2:8" ht="14.45" customHeight="1" x14ac:dyDescent="0.3"/>
    <row r="23" spans="2:8" ht="14.45" customHeight="1" x14ac:dyDescent="0.3"/>
    <row r="24" spans="2:8" ht="14.45" customHeight="1" x14ac:dyDescent="0.3"/>
    <row r="25" spans="2:8" ht="14.45" customHeight="1" x14ac:dyDescent="0.3">
      <c r="B25" s="1">
        <v>4</v>
      </c>
      <c r="D25" s="1">
        <v>4</v>
      </c>
      <c r="F25" s="1">
        <v>4</v>
      </c>
      <c r="H25" s="1">
        <v>4</v>
      </c>
    </row>
    <row r="26" spans="2:8" ht="14.45" customHeight="1" x14ac:dyDescent="0.3"/>
    <row r="27" spans="2:8" ht="14.45" customHeight="1" x14ac:dyDescent="0.3"/>
    <row r="28" spans="2:8" ht="14.45" customHeight="1" x14ac:dyDescent="0.3"/>
    <row r="29" spans="2:8" ht="14.45" customHeight="1" x14ac:dyDescent="0.3"/>
    <row r="30" spans="2:8" ht="14.45" customHeight="1" x14ac:dyDescent="0.3"/>
    <row r="31" spans="2:8" ht="14.45" customHeight="1" x14ac:dyDescent="0.3">
      <c r="B31" s="1">
        <v>5</v>
      </c>
      <c r="D31" s="1">
        <v>5</v>
      </c>
      <c r="F31" s="1">
        <v>5</v>
      </c>
      <c r="H31" s="1">
        <v>5</v>
      </c>
    </row>
    <row r="32" spans="2:8" ht="14.45" customHeight="1" x14ac:dyDescent="0.3"/>
    <row r="33" spans="2:8" ht="14.45" customHeight="1" x14ac:dyDescent="0.3"/>
    <row r="34" spans="2:8" ht="14.45" customHeight="1" x14ac:dyDescent="0.3"/>
    <row r="35" spans="2:8" ht="14.45" customHeight="1" x14ac:dyDescent="0.3"/>
    <row r="36" spans="2:8" ht="14.45" customHeight="1" x14ac:dyDescent="0.3"/>
    <row r="37" spans="2:8" ht="14.45" customHeight="1" x14ac:dyDescent="0.3">
      <c r="B37" s="1">
        <v>6</v>
      </c>
      <c r="D37" s="1">
        <v>6</v>
      </c>
      <c r="F37" s="1">
        <v>6</v>
      </c>
      <c r="H37" s="1">
        <v>6</v>
      </c>
    </row>
    <row r="38" spans="2:8" ht="14.45" customHeight="1" x14ac:dyDescent="0.3"/>
    <row r="39" spans="2:8" ht="14.45" customHeight="1" x14ac:dyDescent="0.3"/>
    <row r="40" spans="2:8" ht="14.45" customHeight="1" x14ac:dyDescent="0.3"/>
    <row r="41" spans="2:8" ht="14.45" customHeight="1" x14ac:dyDescent="0.3"/>
    <row r="42" spans="2:8" ht="14.45" customHeight="1" x14ac:dyDescent="0.3"/>
    <row r="43" spans="2:8" ht="14.45" customHeight="1" x14ac:dyDescent="0.3">
      <c r="B43" s="1">
        <v>7</v>
      </c>
      <c r="D43" s="1">
        <v>7</v>
      </c>
      <c r="F43" s="1">
        <v>7</v>
      </c>
      <c r="H43" s="1">
        <v>7</v>
      </c>
    </row>
    <row r="44" spans="2:8" ht="14.45" customHeight="1" x14ac:dyDescent="0.3"/>
    <row r="45" spans="2:8" ht="14.45" customHeight="1" x14ac:dyDescent="0.3"/>
    <row r="46" spans="2:8" ht="14.45" customHeight="1" x14ac:dyDescent="0.3"/>
    <row r="47" spans="2:8" ht="14.45" customHeight="1" x14ac:dyDescent="0.3"/>
    <row r="48" spans="2:8" ht="14.45" customHeight="1" x14ac:dyDescent="0.3"/>
    <row r="49" spans="2:8" ht="14.45" customHeight="1" x14ac:dyDescent="0.3">
      <c r="B49" s="1">
        <v>8</v>
      </c>
      <c r="D49" s="1">
        <v>8</v>
      </c>
      <c r="F49" s="1">
        <v>8</v>
      </c>
      <c r="H49" s="1">
        <v>8</v>
      </c>
    </row>
    <row r="50" spans="2:8" ht="14.45" customHeight="1" x14ac:dyDescent="0.3"/>
    <row r="51" spans="2:8" ht="14.45" customHeight="1" x14ac:dyDescent="0.3"/>
    <row r="52" spans="2:8" ht="14.45" customHeight="1" x14ac:dyDescent="0.3"/>
    <row r="53" spans="2:8" ht="14.45" customHeight="1" x14ac:dyDescent="0.3"/>
    <row r="54" spans="2:8" ht="14.45" customHeight="1" x14ac:dyDescent="0.3"/>
    <row r="55" spans="2:8" ht="14.45" customHeight="1" x14ac:dyDescent="0.3">
      <c r="B55" s="1">
        <v>9</v>
      </c>
      <c r="D55" s="1">
        <v>9</v>
      </c>
      <c r="F55" s="1">
        <v>9</v>
      </c>
      <c r="H55" s="1">
        <v>9</v>
      </c>
    </row>
    <row r="56" spans="2:8" ht="14.45" customHeight="1" x14ac:dyDescent="0.3"/>
    <row r="57" spans="2:8" ht="14.45" customHeight="1" x14ac:dyDescent="0.3"/>
    <row r="58" spans="2:8" ht="14.45" customHeight="1" x14ac:dyDescent="0.3"/>
    <row r="59" spans="2:8" ht="14.45" customHeight="1" x14ac:dyDescent="0.3"/>
    <row r="60" spans="2:8" ht="14.45" customHeight="1" x14ac:dyDescent="0.3"/>
    <row r="61" spans="2:8" ht="14.45" customHeight="1" x14ac:dyDescent="0.3">
      <c r="B61" s="1">
        <v>10</v>
      </c>
      <c r="D61" s="1">
        <v>10</v>
      </c>
      <c r="F61" s="1">
        <v>10</v>
      </c>
      <c r="H61" s="1">
        <v>10</v>
      </c>
    </row>
    <row r="62" spans="2:8" ht="14.45" customHeight="1" x14ac:dyDescent="0.3"/>
    <row r="63" spans="2:8" ht="14.45" customHeight="1" x14ac:dyDescent="0.3"/>
    <row r="64" spans="2:8" ht="14.45" customHeight="1" x14ac:dyDescent="0.3"/>
    <row r="65" spans="2:8" ht="14.45" customHeight="1" x14ac:dyDescent="0.3"/>
    <row r="66" spans="2:8" ht="14.45" customHeight="1" x14ac:dyDescent="0.3"/>
    <row r="67" spans="2:8" ht="14.45" customHeight="1" x14ac:dyDescent="0.3">
      <c r="B67" s="1">
        <v>11</v>
      </c>
      <c r="D67" s="1">
        <v>11</v>
      </c>
      <c r="F67" s="1">
        <v>11</v>
      </c>
      <c r="H67" s="1">
        <v>11</v>
      </c>
    </row>
    <row r="68" spans="2:8" ht="14.45" customHeight="1" x14ac:dyDescent="0.3"/>
    <row r="69" spans="2:8" ht="14.45" customHeight="1" x14ac:dyDescent="0.3"/>
    <row r="70" spans="2:8" ht="14.45" customHeight="1" x14ac:dyDescent="0.3"/>
    <row r="71" spans="2:8" ht="14.45" customHeight="1" x14ac:dyDescent="0.3"/>
    <row r="72" spans="2:8" ht="14.45" customHeight="1" x14ac:dyDescent="0.3"/>
    <row r="73" spans="2:8" ht="14.45" customHeight="1" x14ac:dyDescent="0.3">
      <c r="B73" s="1">
        <v>12</v>
      </c>
      <c r="D73" s="1">
        <v>12</v>
      </c>
      <c r="F73" s="1">
        <v>12</v>
      </c>
      <c r="H73" s="1">
        <v>12</v>
      </c>
    </row>
    <row r="74" spans="2:8" ht="14.45" customHeight="1" x14ac:dyDescent="0.3"/>
    <row r="75" spans="2:8" ht="14.45" customHeight="1" x14ac:dyDescent="0.3"/>
    <row r="76" spans="2:8" ht="14.45" customHeight="1" x14ac:dyDescent="0.3"/>
    <row r="77" spans="2:8" ht="14.45" customHeight="1" x14ac:dyDescent="0.3"/>
    <row r="78" spans="2:8" ht="14.45" customHeight="1" x14ac:dyDescent="0.3"/>
    <row r="79" spans="2:8" ht="14.45" customHeight="1" x14ac:dyDescent="0.3">
      <c r="B79" s="1">
        <v>13</v>
      </c>
      <c r="D79" s="1">
        <v>13</v>
      </c>
      <c r="F79" s="1">
        <v>13</v>
      </c>
      <c r="H79" s="1">
        <v>13</v>
      </c>
    </row>
    <row r="80" spans="2:8" ht="14.45" customHeight="1" x14ac:dyDescent="0.3"/>
    <row r="81" spans="2:8" ht="14.45" customHeight="1" x14ac:dyDescent="0.3"/>
    <row r="82" spans="2:8" ht="14.45" customHeight="1" x14ac:dyDescent="0.3"/>
    <row r="83" spans="2:8" ht="14.45" customHeight="1" x14ac:dyDescent="0.3"/>
    <row r="84" spans="2:8" ht="14.45" customHeight="1" x14ac:dyDescent="0.3"/>
    <row r="85" spans="2:8" ht="14.45" customHeight="1" x14ac:dyDescent="0.3">
      <c r="B85" s="1">
        <v>14</v>
      </c>
      <c r="D85" s="1">
        <v>14</v>
      </c>
      <c r="F85" s="1">
        <v>14</v>
      </c>
      <c r="H85" s="1">
        <v>14</v>
      </c>
    </row>
    <row r="86" spans="2:8" ht="14.45" customHeight="1" x14ac:dyDescent="0.3"/>
    <row r="87" spans="2:8" ht="14.45" customHeight="1" x14ac:dyDescent="0.3"/>
    <row r="88" spans="2:8" ht="14.45" customHeight="1" x14ac:dyDescent="0.3"/>
    <row r="89" spans="2:8" ht="14.45" customHeight="1" x14ac:dyDescent="0.3"/>
    <row r="90" spans="2:8" ht="14.45" customHeight="1" x14ac:dyDescent="0.3"/>
    <row r="91" spans="2:8" ht="14.45" customHeight="1" x14ac:dyDescent="0.3">
      <c r="B91" s="1">
        <v>15</v>
      </c>
      <c r="D91" s="1">
        <v>15</v>
      </c>
      <c r="F91" s="1">
        <v>15</v>
      </c>
      <c r="H91" s="1">
        <v>15</v>
      </c>
    </row>
    <row r="92" spans="2:8" ht="14.45" customHeight="1" x14ac:dyDescent="0.3"/>
    <row r="93" spans="2:8" ht="14.45" customHeight="1" x14ac:dyDescent="0.3"/>
    <row r="94" spans="2:8" ht="14.45" customHeight="1" x14ac:dyDescent="0.3"/>
    <row r="95" spans="2:8" ht="14.45" customHeight="1" x14ac:dyDescent="0.3"/>
    <row r="96" spans="2:8" ht="14.45" customHeight="1" x14ac:dyDescent="0.3"/>
    <row r="97" spans="2:8" ht="14.45" customHeight="1" x14ac:dyDescent="0.3">
      <c r="B97" s="1">
        <v>16</v>
      </c>
      <c r="D97" s="1">
        <v>16</v>
      </c>
      <c r="F97" s="1">
        <v>16</v>
      </c>
      <c r="H97" s="1">
        <v>16</v>
      </c>
    </row>
    <row r="98" spans="2:8" ht="14.45" customHeight="1" x14ac:dyDescent="0.3"/>
    <row r="99" spans="2:8" ht="14.45" customHeight="1" x14ac:dyDescent="0.3"/>
    <row r="100" spans="2:8" ht="14.45" customHeight="1" x14ac:dyDescent="0.3"/>
    <row r="101" spans="2:8" ht="14.45" customHeight="1" x14ac:dyDescent="0.3"/>
    <row r="102" spans="2:8" ht="14.45" customHeight="1" x14ac:dyDescent="0.3"/>
    <row r="103" spans="2:8" ht="14.45" customHeight="1" x14ac:dyDescent="0.3">
      <c r="B103" s="1">
        <v>17</v>
      </c>
      <c r="D103" s="1">
        <v>17</v>
      </c>
      <c r="F103" s="1">
        <v>17</v>
      </c>
      <c r="H103" s="1">
        <v>17</v>
      </c>
    </row>
    <row r="104" spans="2:8" ht="14.45" customHeight="1" x14ac:dyDescent="0.3"/>
    <row r="105" spans="2:8" ht="14.45" customHeight="1" x14ac:dyDescent="0.3"/>
    <row r="106" spans="2:8" ht="14.45" customHeight="1" x14ac:dyDescent="0.3"/>
    <row r="107" spans="2:8" ht="14.45" customHeight="1" x14ac:dyDescent="0.3"/>
    <row r="108" spans="2:8" ht="14.45" customHeight="1" x14ac:dyDescent="0.3"/>
    <row r="109" spans="2:8" ht="14.45" customHeight="1" x14ac:dyDescent="0.3">
      <c r="B109" s="1">
        <v>18</v>
      </c>
      <c r="D109" s="1">
        <v>18</v>
      </c>
      <c r="F109" s="1">
        <v>18</v>
      </c>
      <c r="H109" s="1">
        <v>18</v>
      </c>
    </row>
    <row r="110" spans="2:8" ht="14.45" customHeight="1" x14ac:dyDescent="0.3"/>
    <row r="111" spans="2:8" ht="14.45" customHeight="1" x14ac:dyDescent="0.3"/>
    <row r="112" spans="2:8" ht="14.45" customHeight="1" x14ac:dyDescent="0.3"/>
    <row r="113" spans="2:8" ht="14.45" customHeight="1" x14ac:dyDescent="0.3"/>
    <row r="114" spans="2:8" ht="14.45" customHeight="1" x14ac:dyDescent="0.3"/>
    <row r="115" spans="2:8" ht="14.45" customHeight="1" x14ac:dyDescent="0.3">
      <c r="B115" s="1">
        <v>19</v>
      </c>
      <c r="D115" s="1">
        <v>19</v>
      </c>
      <c r="F115" s="1">
        <v>19</v>
      </c>
      <c r="H115" s="1">
        <v>19</v>
      </c>
    </row>
    <row r="116" spans="2:8" ht="14.45" customHeight="1" x14ac:dyDescent="0.3"/>
    <row r="117" spans="2:8" ht="14.45" customHeight="1" x14ac:dyDescent="0.3"/>
    <row r="118" spans="2:8" ht="14.45" customHeight="1" x14ac:dyDescent="0.3"/>
    <row r="119" spans="2:8" ht="14.45" customHeight="1" x14ac:dyDescent="0.3"/>
    <row r="120" spans="2:8" ht="14.45" customHeight="1" x14ac:dyDescent="0.3"/>
    <row r="121" spans="2:8" ht="14.45" customHeight="1" x14ac:dyDescent="0.3">
      <c r="B121" s="1">
        <v>20</v>
      </c>
      <c r="D121" s="1">
        <v>20</v>
      </c>
      <c r="F121" s="1">
        <v>20</v>
      </c>
      <c r="H121" s="1">
        <v>20</v>
      </c>
    </row>
    <row r="122" spans="2:8" ht="14.45" customHeight="1" x14ac:dyDescent="0.3"/>
    <row r="123" spans="2:8" ht="14.45" customHeight="1" x14ac:dyDescent="0.3"/>
    <row r="124" spans="2:8" ht="14.45" customHeight="1" x14ac:dyDescent="0.3"/>
    <row r="125" spans="2:8" ht="14.45" customHeight="1" x14ac:dyDescent="0.3"/>
    <row r="126" spans="2:8" ht="14.45" customHeight="1" x14ac:dyDescent="0.3"/>
    <row r="127" spans="2:8" ht="14.45" customHeight="1" x14ac:dyDescent="0.3">
      <c r="B127" s="1">
        <v>21</v>
      </c>
      <c r="D127" s="1">
        <v>21</v>
      </c>
      <c r="F127" s="1">
        <v>21</v>
      </c>
      <c r="H127" s="1">
        <v>21</v>
      </c>
    </row>
    <row r="128" spans="2:8" ht="14.45" customHeight="1" x14ac:dyDescent="0.3"/>
    <row r="129" spans="2:8" ht="14.45" customHeight="1" x14ac:dyDescent="0.3"/>
    <row r="130" spans="2:8" ht="14.45" customHeight="1" x14ac:dyDescent="0.3"/>
    <row r="131" spans="2:8" ht="14.45" customHeight="1" x14ac:dyDescent="0.3"/>
    <row r="132" spans="2:8" ht="14.45" customHeight="1" x14ac:dyDescent="0.3"/>
    <row r="133" spans="2:8" ht="14.45" customHeight="1" x14ac:dyDescent="0.3">
      <c r="B133" s="1">
        <v>22</v>
      </c>
      <c r="D133" s="1">
        <v>22</v>
      </c>
      <c r="F133" s="1">
        <v>22</v>
      </c>
      <c r="H133" s="1">
        <v>22</v>
      </c>
    </row>
    <row r="134" spans="2:8" ht="14.45" customHeight="1" x14ac:dyDescent="0.3"/>
    <row r="135" spans="2:8" ht="14.45" customHeight="1" x14ac:dyDescent="0.3"/>
    <row r="136" spans="2:8" ht="14.45" customHeight="1" x14ac:dyDescent="0.3"/>
    <row r="137" spans="2:8" ht="14.45" customHeight="1" x14ac:dyDescent="0.3"/>
    <row r="138" spans="2:8" ht="14.45" customHeight="1" x14ac:dyDescent="0.3"/>
    <row r="139" spans="2:8" ht="14.45" customHeight="1" x14ac:dyDescent="0.3">
      <c r="B139" s="1">
        <v>23</v>
      </c>
      <c r="D139" s="1">
        <v>23</v>
      </c>
      <c r="F139" s="1">
        <v>23</v>
      </c>
      <c r="H139" s="1">
        <v>23</v>
      </c>
    </row>
    <row r="140" spans="2:8" ht="14.45" customHeight="1" x14ac:dyDescent="0.3"/>
    <row r="141" spans="2:8" ht="14.45" customHeight="1" x14ac:dyDescent="0.3"/>
    <row r="142" spans="2:8" ht="14.45" customHeight="1" x14ac:dyDescent="0.3"/>
    <row r="143" spans="2:8" ht="14.45" customHeight="1" x14ac:dyDescent="0.3"/>
    <row r="144" spans="2:8" ht="14.45" customHeight="1" x14ac:dyDescent="0.3"/>
    <row r="145" spans="2:8" ht="14.45" customHeight="1" x14ac:dyDescent="0.3">
      <c r="B145" s="1">
        <v>24</v>
      </c>
      <c r="D145" s="1">
        <v>24</v>
      </c>
      <c r="F145" s="1">
        <v>24</v>
      </c>
      <c r="H145" s="1">
        <v>24</v>
      </c>
    </row>
    <row r="146" spans="2:8" ht="14.45" customHeight="1" x14ac:dyDescent="0.3"/>
    <row r="147" spans="2:8" ht="14.45" customHeight="1" x14ac:dyDescent="0.3"/>
    <row r="148" spans="2:8" ht="14.45" customHeight="1" x14ac:dyDescent="0.3"/>
    <row r="149" spans="2:8" ht="14.45" customHeight="1" x14ac:dyDescent="0.3"/>
    <row r="150" spans="2:8" ht="14.45" customHeight="1" x14ac:dyDescent="0.3"/>
    <row r="151" spans="2:8" ht="14.45" customHeight="1" x14ac:dyDescent="0.3">
      <c r="B151" s="1">
        <v>25</v>
      </c>
      <c r="D151" s="1">
        <v>25</v>
      </c>
      <c r="F151" s="1">
        <v>25</v>
      </c>
      <c r="H151" s="1">
        <v>25</v>
      </c>
    </row>
    <row r="152" spans="2:8" ht="14.45" customHeight="1" x14ac:dyDescent="0.3"/>
    <row r="153" spans="2:8" ht="14.45" customHeight="1" x14ac:dyDescent="0.3"/>
    <row r="154" spans="2:8" ht="14.45" customHeight="1" x14ac:dyDescent="0.3"/>
    <row r="155" spans="2:8" ht="14.45" customHeight="1" x14ac:dyDescent="0.3"/>
    <row r="156" spans="2:8" ht="14.45" customHeight="1" x14ac:dyDescent="0.3"/>
    <row r="157" spans="2:8" ht="14.45" customHeight="1" x14ac:dyDescent="0.3">
      <c r="B157" s="1">
        <v>26</v>
      </c>
      <c r="D157" s="1">
        <v>26</v>
      </c>
      <c r="F157" s="1">
        <v>26</v>
      </c>
      <c r="H157" s="1">
        <v>26</v>
      </c>
    </row>
    <row r="158" spans="2:8" ht="14.45" customHeight="1" x14ac:dyDescent="0.3"/>
    <row r="159" spans="2:8" ht="14.45" customHeight="1" x14ac:dyDescent="0.3"/>
    <row r="160" spans="2:8" ht="14.45" customHeight="1" x14ac:dyDescent="0.3"/>
    <row r="161" spans="2:8" ht="14.45" customHeight="1" x14ac:dyDescent="0.3"/>
    <row r="162" spans="2:8" ht="14.45" customHeight="1" x14ac:dyDescent="0.3"/>
    <row r="163" spans="2:8" ht="14.45" customHeight="1" x14ac:dyDescent="0.3">
      <c r="B163" s="1">
        <v>27</v>
      </c>
      <c r="D163" s="1">
        <v>27</v>
      </c>
      <c r="F163" s="1">
        <v>27</v>
      </c>
      <c r="H163" s="1">
        <v>27</v>
      </c>
    </row>
    <row r="164" spans="2:8" ht="14.45" customHeight="1" x14ac:dyDescent="0.3"/>
    <row r="165" spans="2:8" ht="14.45" customHeight="1" x14ac:dyDescent="0.3"/>
    <row r="166" spans="2:8" ht="14.45" customHeight="1" x14ac:dyDescent="0.3"/>
    <row r="167" spans="2:8" ht="14.45" customHeight="1" x14ac:dyDescent="0.3"/>
    <row r="168" spans="2:8" ht="14.45" customHeight="1" x14ac:dyDescent="0.3"/>
    <row r="169" spans="2:8" ht="14.45" customHeight="1" x14ac:dyDescent="0.3">
      <c r="B169" s="1">
        <v>28</v>
      </c>
      <c r="D169" s="1">
        <v>28</v>
      </c>
      <c r="F169" s="1">
        <v>28</v>
      </c>
      <c r="H169" s="1">
        <v>28</v>
      </c>
    </row>
    <row r="170" spans="2:8" ht="14.45" customHeight="1" x14ac:dyDescent="0.3"/>
    <row r="171" spans="2:8" ht="14.45" customHeight="1" x14ac:dyDescent="0.3"/>
    <row r="172" spans="2:8" ht="14.45" customHeight="1" x14ac:dyDescent="0.3"/>
    <row r="173" spans="2:8" ht="14.45" customHeight="1" x14ac:dyDescent="0.3"/>
    <row r="174" spans="2:8" ht="14.45" customHeight="1" x14ac:dyDescent="0.3"/>
    <row r="175" spans="2:8" ht="14.45" customHeight="1" x14ac:dyDescent="0.3">
      <c r="B175" s="1">
        <v>29</v>
      </c>
      <c r="D175" s="1">
        <v>29</v>
      </c>
      <c r="F175" s="1">
        <v>29</v>
      </c>
      <c r="H175" s="1">
        <v>29</v>
      </c>
    </row>
    <row r="176" spans="2:8" ht="14.45" customHeight="1" x14ac:dyDescent="0.3"/>
    <row r="177" spans="2:8" ht="14.45" customHeight="1" x14ac:dyDescent="0.3"/>
    <row r="178" spans="2:8" ht="14.45" customHeight="1" x14ac:dyDescent="0.3"/>
    <row r="179" spans="2:8" ht="14.45" customHeight="1" x14ac:dyDescent="0.3"/>
    <row r="180" spans="2:8" ht="14.45" customHeight="1" x14ac:dyDescent="0.3"/>
    <row r="181" spans="2:8" ht="14.45" customHeight="1" x14ac:dyDescent="0.3">
      <c r="B181" s="1">
        <v>30</v>
      </c>
      <c r="D181" s="1">
        <v>30</v>
      </c>
      <c r="F181" s="1">
        <v>30</v>
      </c>
      <c r="H181" s="1">
        <v>30</v>
      </c>
    </row>
    <row r="182" spans="2:8" ht="14.45" customHeight="1" x14ac:dyDescent="0.3"/>
    <row r="183" spans="2:8" ht="14.45" customHeight="1" x14ac:dyDescent="0.3"/>
    <row r="184" spans="2:8" ht="14.45" customHeight="1" x14ac:dyDescent="0.3"/>
    <row r="185" spans="2:8" ht="14.45" customHeight="1" x14ac:dyDescent="0.3"/>
    <row r="186" spans="2:8" ht="14.45" customHeight="1" x14ac:dyDescent="0.3"/>
    <row r="187" spans="2:8" ht="14.45" customHeight="1" x14ac:dyDescent="0.3">
      <c r="B187" s="1">
        <v>31</v>
      </c>
      <c r="D187" s="1">
        <v>31</v>
      </c>
      <c r="F187" s="1">
        <v>31</v>
      </c>
      <c r="H187" s="1">
        <v>31</v>
      </c>
    </row>
    <row r="188" spans="2:8" ht="14.45" customHeight="1" x14ac:dyDescent="0.3"/>
    <row r="189" spans="2:8" ht="14.45" customHeight="1" x14ac:dyDescent="0.3"/>
    <row r="190" spans="2:8" ht="14.45" customHeight="1" x14ac:dyDescent="0.3"/>
    <row r="191" spans="2:8" ht="14.45" customHeight="1" x14ac:dyDescent="0.3"/>
    <row r="192" spans="2:8" ht="14.45" customHeight="1" x14ac:dyDescent="0.3"/>
    <row r="193" spans="2:8" ht="14.45" customHeight="1" x14ac:dyDescent="0.3">
      <c r="B193" s="1">
        <v>32</v>
      </c>
      <c r="D193" s="1">
        <v>32</v>
      </c>
      <c r="F193" s="1">
        <v>32</v>
      </c>
      <c r="H193" s="1">
        <v>32</v>
      </c>
    </row>
    <row r="194" spans="2:8" ht="14.45" customHeight="1" x14ac:dyDescent="0.3"/>
    <row r="195" spans="2:8" ht="14.45" customHeight="1" x14ac:dyDescent="0.3"/>
    <row r="196" spans="2:8" ht="14.45" customHeight="1" x14ac:dyDescent="0.3"/>
    <row r="197" spans="2:8" ht="14.45" customHeight="1" x14ac:dyDescent="0.3"/>
    <row r="198" spans="2:8" ht="14.45" customHeight="1" x14ac:dyDescent="0.3"/>
    <row r="199" spans="2:8" ht="14.45" customHeight="1" x14ac:dyDescent="0.3">
      <c r="B199" s="1">
        <v>33</v>
      </c>
      <c r="D199" s="1">
        <v>33</v>
      </c>
      <c r="F199" s="1">
        <v>33</v>
      </c>
      <c r="H199" s="1">
        <v>33</v>
      </c>
    </row>
    <row r="200" spans="2:8" ht="14.45" customHeight="1" x14ac:dyDescent="0.3"/>
    <row r="201" spans="2:8" ht="14.45" customHeight="1" x14ac:dyDescent="0.3"/>
    <row r="202" spans="2:8" ht="14.45" customHeight="1" x14ac:dyDescent="0.3"/>
    <row r="203" spans="2:8" ht="14.45" customHeight="1" x14ac:dyDescent="0.3"/>
    <row r="204" spans="2:8" ht="14.45" customHeight="1" x14ac:dyDescent="0.3"/>
    <row r="205" spans="2:8" ht="14.45" customHeight="1" x14ac:dyDescent="0.3">
      <c r="B205" s="1">
        <v>34</v>
      </c>
      <c r="D205" s="1">
        <v>34</v>
      </c>
      <c r="F205" s="1">
        <v>34</v>
      </c>
      <c r="H205" s="1">
        <v>34</v>
      </c>
    </row>
    <row r="206" spans="2:8" ht="14.45" customHeight="1" x14ac:dyDescent="0.3"/>
    <row r="207" spans="2:8" ht="14.45" customHeight="1" x14ac:dyDescent="0.3"/>
    <row r="208" spans="2:8" ht="14.45" customHeight="1" x14ac:dyDescent="0.3"/>
    <row r="209" spans="2:8" ht="14.45" customHeight="1" x14ac:dyDescent="0.3"/>
    <row r="210" spans="2:8" ht="14.45" customHeight="1" x14ac:dyDescent="0.3"/>
    <row r="211" spans="2:8" ht="14.45" customHeight="1" x14ac:dyDescent="0.3">
      <c r="B211" s="1">
        <v>35</v>
      </c>
      <c r="D211" s="1">
        <v>35</v>
      </c>
      <c r="F211" s="1">
        <v>35</v>
      </c>
      <c r="H211" s="1">
        <v>35</v>
      </c>
    </row>
    <row r="212" spans="2:8" ht="14.45" customHeight="1" x14ac:dyDescent="0.3"/>
    <row r="213" spans="2:8" ht="14.45" customHeight="1" x14ac:dyDescent="0.3"/>
    <row r="214" spans="2:8" ht="14.45" customHeight="1" x14ac:dyDescent="0.3"/>
    <row r="215" spans="2:8" ht="14.45" customHeight="1" x14ac:dyDescent="0.3"/>
    <row r="216" spans="2:8" ht="14.45" customHeight="1" x14ac:dyDescent="0.3"/>
    <row r="217" spans="2:8" ht="14.45" customHeight="1" x14ac:dyDescent="0.3">
      <c r="B217" s="1">
        <v>36</v>
      </c>
      <c r="D217" s="1">
        <v>36</v>
      </c>
      <c r="F217" s="1">
        <v>36</v>
      </c>
      <c r="H217" s="1">
        <v>36</v>
      </c>
    </row>
    <row r="218" spans="2:8" ht="14.45" customHeight="1" x14ac:dyDescent="0.3"/>
    <row r="219" spans="2:8" ht="14.45" customHeight="1" x14ac:dyDescent="0.3"/>
    <row r="220" spans="2:8" ht="14.45" customHeight="1" x14ac:dyDescent="0.3"/>
    <row r="221" spans="2:8" ht="14.45" customHeight="1" x14ac:dyDescent="0.3"/>
    <row r="222" spans="2:8" ht="14.45" customHeight="1" x14ac:dyDescent="0.3"/>
    <row r="223" spans="2:8" ht="14.45" customHeight="1" x14ac:dyDescent="0.3">
      <c r="B223" s="1">
        <v>37</v>
      </c>
      <c r="D223" s="1">
        <v>37</v>
      </c>
      <c r="F223" s="1">
        <v>37</v>
      </c>
      <c r="H223" s="1">
        <v>37</v>
      </c>
    </row>
    <row r="224" spans="2:8" ht="14.45" customHeight="1" x14ac:dyDescent="0.3"/>
    <row r="225" spans="2:8" ht="14.45" customHeight="1" x14ac:dyDescent="0.3"/>
    <row r="226" spans="2:8" ht="14.45" customHeight="1" x14ac:dyDescent="0.3"/>
    <row r="227" spans="2:8" ht="14.45" customHeight="1" x14ac:dyDescent="0.3"/>
    <row r="228" spans="2:8" ht="14.45" customHeight="1" x14ac:dyDescent="0.3"/>
    <row r="229" spans="2:8" ht="14.45" customHeight="1" x14ac:dyDescent="0.3">
      <c r="B229" s="1">
        <v>38</v>
      </c>
      <c r="D229" s="1">
        <v>38</v>
      </c>
      <c r="F229" s="1">
        <v>38</v>
      </c>
      <c r="H229" s="1">
        <v>38</v>
      </c>
    </row>
    <row r="230" spans="2:8" ht="14.45" customHeight="1" x14ac:dyDescent="0.3"/>
    <row r="231" spans="2:8" ht="14.45" customHeight="1" x14ac:dyDescent="0.3"/>
    <row r="232" spans="2:8" ht="14.45" customHeight="1" x14ac:dyDescent="0.3"/>
    <row r="233" spans="2:8" ht="14.45" customHeight="1" x14ac:dyDescent="0.3"/>
    <row r="234" spans="2:8" ht="14.45" customHeight="1" x14ac:dyDescent="0.3"/>
    <row r="235" spans="2:8" ht="14.45" customHeight="1" x14ac:dyDescent="0.3">
      <c r="B235" s="1">
        <v>39</v>
      </c>
      <c r="D235" s="1">
        <v>39</v>
      </c>
      <c r="F235" s="1">
        <v>39</v>
      </c>
      <c r="H235" s="1">
        <v>39</v>
      </c>
    </row>
    <row r="236" spans="2:8" ht="14.45" customHeight="1" x14ac:dyDescent="0.3"/>
    <row r="237" spans="2:8" ht="14.45" customHeight="1" x14ac:dyDescent="0.3"/>
    <row r="238" spans="2:8" ht="14.45" customHeight="1" x14ac:dyDescent="0.3"/>
    <row r="239" spans="2:8" ht="14.45" customHeight="1" x14ac:dyDescent="0.3"/>
    <row r="240" spans="2:8" ht="14.45" customHeight="1" x14ac:dyDescent="0.3"/>
    <row r="241" spans="2:8" ht="14.45" customHeight="1" x14ac:dyDescent="0.3">
      <c r="B241" s="1">
        <v>40</v>
      </c>
      <c r="D241" s="1">
        <v>40</v>
      </c>
      <c r="F241" s="1">
        <v>40</v>
      </c>
      <c r="H241" s="1">
        <v>40</v>
      </c>
    </row>
    <row r="242" spans="2:8" ht="14.45" customHeight="1" x14ac:dyDescent="0.3"/>
    <row r="243" spans="2:8" ht="14.45" customHeight="1" x14ac:dyDescent="0.3"/>
    <row r="244" spans="2:8" ht="14.45" customHeight="1" x14ac:dyDescent="0.3"/>
    <row r="245" spans="2:8" ht="14.45" customHeight="1" x14ac:dyDescent="0.3"/>
    <row r="246" spans="2:8" ht="14.45" customHeight="1" x14ac:dyDescent="0.3"/>
    <row r="247" spans="2:8" ht="14.45" customHeight="1" x14ac:dyDescent="0.3">
      <c r="B247" s="1">
        <v>41</v>
      </c>
      <c r="D247" s="1">
        <v>41</v>
      </c>
      <c r="F247" s="1">
        <v>41</v>
      </c>
      <c r="H247" s="1">
        <v>41</v>
      </c>
    </row>
    <row r="248" spans="2:8" ht="14.45" customHeight="1" x14ac:dyDescent="0.3"/>
    <row r="249" spans="2:8" ht="14.45" customHeight="1" x14ac:dyDescent="0.3"/>
    <row r="250" spans="2:8" ht="14.45" customHeight="1" x14ac:dyDescent="0.3"/>
    <row r="251" spans="2:8" ht="14.45" customHeight="1" x14ac:dyDescent="0.3"/>
    <row r="252" spans="2:8" ht="14.45" customHeight="1" x14ac:dyDescent="0.3"/>
    <row r="253" spans="2:8" ht="14.45" customHeight="1" x14ac:dyDescent="0.3">
      <c r="B253" s="1">
        <v>42</v>
      </c>
      <c r="D253" s="1">
        <v>42</v>
      </c>
      <c r="F253" s="1">
        <v>42</v>
      </c>
      <c r="H253" s="1">
        <v>42</v>
      </c>
    </row>
    <row r="254" spans="2:8" ht="14.45" customHeight="1" x14ac:dyDescent="0.3"/>
    <row r="255" spans="2:8" ht="14.45" customHeight="1" x14ac:dyDescent="0.3"/>
    <row r="256" spans="2:8" ht="14.45" customHeight="1" x14ac:dyDescent="0.3"/>
    <row r="257" spans="2:8" ht="14.45" customHeight="1" x14ac:dyDescent="0.3"/>
    <row r="258" spans="2:8" ht="14.45" customHeight="1" x14ac:dyDescent="0.3"/>
    <row r="259" spans="2:8" ht="14.45" customHeight="1" x14ac:dyDescent="0.3">
      <c r="B259" s="1">
        <v>43</v>
      </c>
      <c r="D259" s="1">
        <v>43</v>
      </c>
      <c r="F259" s="1">
        <v>43</v>
      </c>
      <c r="H259" s="1">
        <v>43</v>
      </c>
    </row>
    <row r="260" spans="2:8" ht="14.45" customHeight="1" x14ac:dyDescent="0.3"/>
    <row r="261" spans="2:8" ht="14.45" customHeight="1" x14ac:dyDescent="0.3"/>
    <row r="262" spans="2:8" ht="14.45" customHeight="1" x14ac:dyDescent="0.3"/>
    <row r="263" spans="2:8" ht="14.45" customHeight="1" x14ac:dyDescent="0.3"/>
    <row r="264" spans="2:8" ht="14.45" customHeight="1" x14ac:dyDescent="0.3"/>
    <row r="265" spans="2:8" ht="14.45" customHeight="1" x14ac:dyDescent="0.3">
      <c r="B265" s="1">
        <v>44</v>
      </c>
      <c r="D265" s="1">
        <v>44</v>
      </c>
      <c r="F265" s="1">
        <v>44</v>
      </c>
      <c r="H265" s="1">
        <v>44</v>
      </c>
    </row>
    <row r="266" spans="2:8" ht="14.45" customHeight="1" x14ac:dyDescent="0.3"/>
    <row r="267" spans="2:8" ht="14.45" customHeight="1" x14ac:dyDescent="0.3"/>
    <row r="268" spans="2:8" ht="14.45" customHeight="1" x14ac:dyDescent="0.3"/>
    <row r="269" spans="2:8" ht="14.45" customHeight="1" x14ac:dyDescent="0.3"/>
    <row r="270" spans="2:8" ht="14.45" customHeight="1" x14ac:dyDescent="0.3"/>
    <row r="271" spans="2:8" ht="14.45" customHeight="1" x14ac:dyDescent="0.3"/>
    <row r="272" spans="2:8" ht="14.45" customHeight="1" x14ac:dyDescent="0.3"/>
    <row r="273" ht="14.45" customHeight="1" x14ac:dyDescent="0.3"/>
    <row r="274" ht="14.45" customHeight="1" x14ac:dyDescent="0.3"/>
    <row r="275" ht="14.45" customHeight="1" x14ac:dyDescent="0.3"/>
    <row r="276" ht="14.45" customHeight="1" x14ac:dyDescent="0.3"/>
    <row r="277" ht="14.45" customHeight="1" x14ac:dyDescent="0.3"/>
    <row r="278" ht="14.45" customHeight="1" x14ac:dyDescent="0.3"/>
    <row r="279" ht="14.45" customHeight="1" x14ac:dyDescent="0.3"/>
    <row r="280" ht="14.45" customHeight="1" x14ac:dyDescent="0.3"/>
    <row r="281" ht="14.45" customHeight="1" x14ac:dyDescent="0.3"/>
    <row r="282" ht="14.45" customHeight="1" x14ac:dyDescent="0.3"/>
    <row r="283" ht="14.45" customHeight="1" x14ac:dyDescent="0.3"/>
    <row r="284" ht="14.45" customHeight="1" x14ac:dyDescent="0.3"/>
    <row r="285" ht="14.45" customHeight="1" x14ac:dyDescent="0.3"/>
    <row r="286" ht="14.45" customHeight="1" x14ac:dyDescent="0.3"/>
    <row r="287" ht="14.45" customHeight="1" x14ac:dyDescent="0.3"/>
    <row r="288" ht="14.45" customHeight="1" x14ac:dyDescent="0.3"/>
    <row r="289" ht="14.45" customHeight="1" x14ac:dyDescent="0.3"/>
    <row r="290" ht="14.45" customHeight="1" x14ac:dyDescent="0.3"/>
    <row r="291" ht="14.45" customHeight="1" x14ac:dyDescent="0.3"/>
    <row r="292" ht="14.45" customHeight="1" x14ac:dyDescent="0.3"/>
    <row r="293" ht="14.45" customHeight="1" x14ac:dyDescent="0.3"/>
    <row r="294" ht="14.45" customHeight="1" x14ac:dyDescent="0.3"/>
    <row r="295" ht="14.45" customHeight="1" x14ac:dyDescent="0.3"/>
    <row r="296" ht="14.45" customHeight="1" x14ac:dyDescent="0.3"/>
    <row r="297" ht="14.45" customHeight="1" x14ac:dyDescent="0.3"/>
    <row r="298" ht="14.45" customHeight="1" x14ac:dyDescent="0.3"/>
    <row r="299" ht="14.45" customHeight="1" x14ac:dyDescent="0.3"/>
    <row r="300" ht="14.45" customHeight="1" x14ac:dyDescent="0.3"/>
    <row r="301" ht="14.45" customHeight="1" x14ac:dyDescent="0.3"/>
    <row r="302" ht="14.45" customHeight="1" x14ac:dyDescent="0.3"/>
    <row r="303" ht="14.45" customHeight="1" x14ac:dyDescent="0.3"/>
    <row r="304" ht="14.45" customHeight="1" x14ac:dyDescent="0.3"/>
    <row r="305" ht="14.45" customHeight="1" x14ac:dyDescent="0.3"/>
    <row r="306" ht="14.45" customHeight="1" x14ac:dyDescent="0.3"/>
    <row r="307" ht="14.45" customHeight="1" x14ac:dyDescent="0.3"/>
    <row r="308" ht="14.45" customHeight="1" x14ac:dyDescent="0.3"/>
    <row r="309" ht="14.45" customHeight="1" x14ac:dyDescent="0.3"/>
    <row r="310" ht="14.45" customHeight="1" x14ac:dyDescent="0.3"/>
    <row r="311" ht="14.45" customHeight="1" x14ac:dyDescent="0.3"/>
    <row r="312" ht="14.45" customHeight="1" x14ac:dyDescent="0.3"/>
    <row r="313" ht="14.45" customHeight="1" x14ac:dyDescent="0.3"/>
    <row r="314" ht="14.45" customHeight="1" x14ac:dyDescent="0.3"/>
    <row r="315" ht="14.45" customHeight="1" x14ac:dyDescent="0.3"/>
    <row r="316" ht="14.45" customHeight="1" x14ac:dyDescent="0.3"/>
    <row r="317" ht="14.45" customHeight="1" x14ac:dyDescent="0.3"/>
    <row r="318" ht="14.45" customHeight="1" x14ac:dyDescent="0.3"/>
    <row r="319" ht="14.45" customHeight="1" x14ac:dyDescent="0.3"/>
    <row r="320" ht="14.45" customHeight="1" x14ac:dyDescent="0.3"/>
    <row r="321" ht="14.45" customHeight="1" x14ac:dyDescent="0.3"/>
    <row r="322" ht="14.45" customHeight="1" x14ac:dyDescent="0.3"/>
    <row r="323" ht="14.45" customHeight="1" x14ac:dyDescent="0.3"/>
    <row r="324" ht="14.45" customHeight="1" x14ac:dyDescent="0.3"/>
    <row r="325" ht="14.45" customHeight="1" x14ac:dyDescent="0.3"/>
    <row r="326" ht="14.45" customHeight="1" x14ac:dyDescent="0.3"/>
    <row r="327" ht="14.45" customHeight="1" x14ac:dyDescent="0.3"/>
    <row r="328" ht="14.45" customHeight="1" x14ac:dyDescent="0.3"/>
    <row r="329" ht="14.45" customHeight="1" x14ac:dyDescent="0.3"/>
    <row r="330" ht="14.45" customHeight="1" x14ac:dyDescent="0.3"/>
    <row r="331" ht="14.45" customHeight="1" x14ac:dyDescent="0.3"/>
    <row r="332" ht="14.45" customHeight="1" x14ac:dyDescent="0.3"/>
    <row r="333" ht="14.45" customHeight="1" x14ac:dyDescent="0.3"/>
    <row r="334" ht="14.45" customHeight="1" x14ac:dyDescent="0.3"/>
    <row r="335" ht="14.45" customHeight="1" x14ac:dyDescent="0.3"/>
    <row r="336" ht="14.45" customHeight="1" x14ac:dyDescent="0.3"/>
    <row r="337" ht="14.45" customHeight="1" x14ac:dyDescent="0.3"/>
    <row r="338" ht="14.45" customHeight="1" x14ac:dyDescent="0.3"/>
    <row r="339" ht="14.45" customHeight="1" x14ac:dyDescent="0.3"/>
    <row r="340" ht="14.45" customHeight="1" x14ac:dyDescent="0.3"/>
    <row r="341" ht="14.45" customHeight="1" x14ac:dyDescent="0.3"/>
    <row r="342" ht="14.45" customHeight="1" x14ac:dyDescent="0.3"/>
    <row r="343" ht="14.45" customHeight="1" x14ac:dyDescent="0.3"/>
    <row r="344" ht="14.45" customHeight="1" x14ac:dyDescent="0.3"/>
    <row r="345" ht="14.45" customHeight="1" x14ac:dyDescent="0.3"/>
    <row r="346" ht="14.45" customHeight="1" x14ac:dyDescent="0.3"/>
    <row r="347" ht="14.45" customHeight="1" x14ac:dyDescent="0.3"/>
    <row r="348" ht="14.45" customHeight="1" x14ac:dyDescent="0.3"/>
    <row r="349" ht="14.45" customHeight="1" x14ac:dyDescent="0.3"/>
    <row r="350" ht="14.45" customHeight="1" x14ac:dyDescent="0.3"/>
    <row r="351" ht="14.45" customHeight="1" x14ac:dyDescent="0.3"/>
    <row r="352" ht="14.45" customHeight="1" x14ac:dyDescent="0.3"/>
    <row r="353" ht="14.45" customHeight="1" x14ac:dyDescent="0.3"/>
    <row r="354" ht="14.45" customHeight="1" x14ac:dyDescent="0.3"/>
    <row r="355" ht="14.45" customHeight="1" x14ac:dyDescent="0.3"/>
    <row r="356" ht="14.45" customHeight="1" x14ac:dyDescent="0.3"/>
    <row r="357" ht="14.45" customHeight="1" x14ac:dyDescent="0.3"/>
    <row r="358" ht="14.45" customHeight="1" x14ac:dyDescent="0.3"/>
    <row r="359" ht="14.45" customHeight="1" x14ac:dyDescent="0.3"/>
    <row r="360" ht="14.45" customHeight="1" x14ac:dyDescent="0.3"/>
    <row r="361" ht="14.45" customHeight="1" x14ac:dyDescent="0.3"/>
    <row r="362" ht="14.45" customHeight="1" x14ac:dyDescent="0.3"/>
    <row r="363" ht="14.45" customHeight="1" x14ac:dyDescent="0.3"/>
    <row r="364" ht="14.45" customHeight="1" x14ac:dyDescent="0.3"/>
    <row r="365" ht="14.45" customHeight="1" x14ac:dyDescent="0.3"/>
    <row r="366" ht="14.45" customHeight="1" x14ac:dyDescent="0.3"/>
    <row r="367" ht="14.45" customHeight="1" x14ac:dyDescent="0.3"/>
    <row r="368" ht="14.45" customHeight="1" x14ac:dyDescent="0.3"/>
    <row r="369" ht="14.45" customHeight="1" x14ac:dyDescent="0.3"/>
    <row r="370" ht="14.45" customHeight="1" x14ac:dyDescent="0.3"/>
    <row r="371" ht="14.45" customHeight="1" x14ac:dyDescent="0.3"/>
    <row r="372" ht="14.45" customHeight="1" x14ac:dyDescent="0.3"/>
    <row r="373" ht="14.45" customHeight="1" x14ac:dyDescent="0.3"/>
    <row r="374" ht="14.45" customHeight="1" x14ac:dyDescent="0.3"/>
    <row r="375" ht="14.45" customHeight="1" x14ac:dyDescent="0.3"/>
    <row r="376" ht="14.45" customHeight="1" x14ac:dyDescent="0.3"/>
    <row r="377" ht="14.45" customHeight="1" x14ac:dyDescent="0.3"/>
    <row r="378" ht="14.45" customHeight="1" x14ac:dyDescent="0.3"/>
    <row r="379" ht="14.45" customHeight="1" x14ac:dyDescent="0.3"/>
    <row r="380" ht="14.45" customHeight="1" x14ac:dyDescent="0.3"/>
    <row r="381" ht="14.45" customHeight="1" x14ac:dyDescent="0.3"/>
    <row r="382" ht="14.45" customHeight="1" x14ac:dyDescent="0.3"/>
    <row r="383" ht="14.45" customHeight="1" x14ac:dyDescent="0.3"/>
    <row r="384" ht="14.45" customHeight="1" x14ac:dyDescent="0.3"/>
    <row r="385" ht="14.45" customHeight="1" x14ac:dyDescent="0.3"/>
    <row r="386" ht="14.45" customHeight="1" x14ac:dyDescent="0.3"/>
    <row r="387" ht="14.45" customHeight="1" x14ac:dyDescent="0.3"/>
    <row r="388" ht="14.45" customHeight="1" x14ac:dyDescent="0.3"/>
    <row r="389" ht="14.45" customHeight="1" x14ac:dyDescent="0.3"/>
    <row r="390" ht="14.45" customHeight="1" x14ac:dyDescent="0.3"/>
    <row r="391" ht="14.45" customHeight="1" x14ac:dyDescent="0.3"/>
    <row r="392" ht="14.45" customHeight="1" x14ac:dyDescent="0.3"/>
    <row r="393" ht="14.45" customHeight="1" x14ac:dyDescent="0.3"/>
    <row r="394" ht="14.45" customHeight="1" x14ac:dyDescent="0.3"/>
    <row r="395" ht="14.45" customHeight="1" x14ac:dyDescent="0.3"/>
    <row r="396" ht="14.45" customHeight="1" x14ac:dyDescent="0.3"/>
    <row r="397" ht="14.45" customHeight="1" x14ac:dyDescent="0.3"/>
    <row r="398" ht="14.45" customHeight="1" x14ac:dyDescent="0.3"/>
    <row r="399" ht="14.45" customHeight="1" x14ac:dyDescent="0.3"/>
    <row r="400" ht="14.45" customHeight="1" x14ac:dyDescent="0.3"/>
    <row r="401" ht="14.45" customHeight="1" x14ac:dyDescent="0.3"/>
    <row r="402" ht="14.45" customHeight="1" x14ac:dyDescent="0.3"/>
    <row r="403" ht="14.45" customHeight="1" x14ac:dyDescent="0.3"/>
    <row r="404" ht="14.45" customHeight="1" x14ac:dyDescent="0.3"/>
    <row r="405" ht="14.45" customHeight="1" x14ac:dyDescent="0.3"/>
    <row r="406" ht="14.45" customHeight="1" x14ac:dyDescent="0.3"/>
    <row r="407" ht="14.45" customHeight="1" x14ac:dyDescent="0.3"/>
    <row r="408" ht="14.45" customHeight="1" x14ac:dyDescent="0.3"/>
    <row r="409" ht="14.45" customHeight="1" x14ac:dyDescent="0.3"/>
    <row r="410" ht="14.45" customHeight="1" x14ac:dyDescent="0.3"/>
    <row r="411" ht="14.45" customHeight="1" x14ac:dyDescent="0.3"/>
    <row r="412" ht="14.45" customHeight="1" x14ac:dyDescent="0.3"/>
    <row r="413" ht="14.45" customHeight="1" x14ac:dyDescent="0.3"/>
    <row r="414" ht="14.45" customHeight="1" x14ac:dyDescent="0.3"/>
    <row r="415" ht="14.45" customHeight="1" x14ac:dyDescent="0.3"/>
    <row r="416" ht="14.45" customHeight="1" x14ac:dyDescent="0.3"/>
    <row r="417" ht="14.45" customHeight="1" x14ac:dyDescent="0.3"/>
    <row r="418" ht="14.45" customHeight="1" x14ac:dyDescent="0.3"/>
    <row r="419" ht="14.45" customHeight="1" x14ac:dyDescent="0.3"/>
    <row r="420" ht="14.45" customHeight="1" x14ac:dyDescent="0.3"/>
    <row r="421" ht="14.45" customHeight="1" x14ac:dyDescent="0.3"/>
    <row r="422" ht="14.45" customHeight="1" x14ac:dyDescent="0.3"/>
    <row r="423" ht="14.45" customHeight="1" x14ac:dyDescent="0.3"/>
    <row r="424" ht="14.45" customHeight="1" x14ac:dyDescent="0.3"/>
    <row r="425" ht="14.45" customHeight="1" x14ac:dyDescent="0.3"/>
    <row r="426" ht="14.45" customHeight="1" x14ac:dyDescent="0.3"/>
    <row r="427" ht="14.45" customHeight="1" x14ac:dyDescent="0.3"/>
    <row r="428" ht="14.45" customHeight="1" x14ac:dyDescent="0.3"/>
    <row r="429" ht="14.45" customHeight="1" x14ac:dyDescent="0.3"/>
    <row r="430" ht="14.45" customHeight="1" x14ac:dyDescent="0.3"/>
    <row r="431" ht="14.45" customHeight="1" x14ac:dyDescent="0.3"/>
    <row r="432" ht="14.45" customHeight="1" x14ac:dyDescent="0.3"/>
    <row r="433" ht="14.45" customHeight="1" x14ac:dyDescent="0.3"/>
    <row r="434" ht="14.45" customHeight="1" x14ac:dyDescent="0.3"/>
    <row r="435" ht="14.45" customHeight="1" x14ac:dyDescent="0.3"/>
    <row r="436" ht="14.45" customHeight="1" x14ac:dyDescent="0.3"/>
    <row r="437" ht="14.45" customHeight="1" x14ac:dyDescent="0.3"/>
    <row r="438" ht="14.45" customHeight="1" x14ac:dyDescent="0.3"/>
    <row r="439" ht="14.45" customHeight="1" x14ac:dyDescent="0.3"/>
    <row r="440" ht="14.45" customHeight="1" x14ac:dyDescent="0.3"/>
    <row r="441" ht="14.45" customHeight="1" x14ac:dyDescent="0.3"/>
    <row r="442" ht="14.45" customHeight="1" x14ac:dyDescent="0.3"/>
    <row r="443" ht="14.45" customHeight="1" x14ac:dyDescent="0.3"/>
    <row r="444" ht="14.45" customHeight="1" x14ac:dyDescent="0.3"/>
    <row r="445" ht="14.45" customHeight="1" x14ac:dyDescent="0.3"/>
    <row r="446" ht="14.45" customHeight="1" x14ac:dyDescent="0.3"/>
    <row r="447" ht="14.45" customHeight="1" x14ac:dyDescent="0.3"/>
    <row r="448" ht="14.45" customHeight="1" x14ac:dyDescent="0.3"/>
    <row r="449" ht="14.45" customHeight="1" x14ac:dyDescent="0.3"/>
    <row r="450" ht="14.45" customHeight="1" x14ac:dyDescent="0.3"/>
    <row r="451" ht="14.45" customHeight="1" x14ac:dyDescent="0.3"/>
    <row r="452" ht="14.45" customHeight="1" x14ac:dyDescent="0.3"/>
    <row r="453" ht="14.45" customHeight="1" x14ac:dyDescent="0.3"/>
    <row r="454" ht="14.45" customHeight="1" x14ac:dyDescent="0.3"/>
    <row r="455" ht="14.45" customHeight="1" x14ac:dyDescent="0.3"/>
    <row r="456" ht="14.45" customHeight="1" x14ac:dyDescent="0.3"/>
    <row r="457" ht="14.45" customHeight="1" x14ac:dyDescent="0.3"/>
    <row r="458" ht="14.45" customHeight="1" x14ac:dyDescent="0.3"/>
    <row r="459" ht="14.45" customHeight="1" x14ac:dyDescent="0.3"/>
    <row r="460" ht="14.45" customHeight="1" x14ac:dyDescent="0.3"/>
    <row r="461" ht="14.45" customHeight="1" x14ac:dyDescent="0.3"/>
    <row r="462" ht="14.45" customHeight="1" x14ac:dyDescent="0.3"/>
    <row r="463" ht="14.45" customHeight="1" x14ac:dyDescent="0.3"/>
    <row r="464" ht="14.45" customHeight="1" x14ac:dyDescent="0.3"/>
    <row r="465" ht="14.45" customHeight="1" x14ac:dyDescent="0.3"/>
    <row r="466" ht="14.45" customHeight="1" x14ac:dyDescent="0.3"/>
    <row r="467" ht="14.45" customHeight="1" x14ac:dyDescent="0.3"/>
    <row r="468" ht="14.45" customHeight="1" x14ac:dyDescent="0.3"/>
    <row r="469" ht="14.45" customHeight="1" x14ac:dyDescent="0.3"/>
    <row r="470" ht="14.45" customHeight="1" x14ac:dyDescent="0.3"/>
    <row r="471" ht="14.45" customHeight="1" x14ac:dyDescent="0.3"/>
    <row r="472" ht="14.45" customHeight="1" x14ac:dyDescent="0.3"/>
    <row r="473" ht="14.45" customHeight="1" x14ac:dyDescent="0.3"/>
    <row r="474" ht="14.45" customHeight="1" x14ac:dyDescent="0.3"/>
    <row r="475" ht="14.45" customHeight="1" x14ac:dyDescent="0.3"/>
    <row r="476" ht="14.45" customHeight="1" x14ac:dyDescent="0.3"/>
    <row r="477" ht="14.45" customHeight="1" x14ac:dyDescent="0.3"/>
    <row r="478" ht="14.45" customHeight="1" x14ac:dyDescent="0.3"/>
    <row r="479" ht="14.45" customHeight="1" x14ac:dyDescent="0.3"/>
    <row r="480" ht="14.45" customHeight="1" x14ac:dyDescent="0.3"/>
    <row r="481" ht="14.45" customHeight="1" x14ac:dyDescent="0.3"/>
    <row r="482" ht="14.45" customHeight="1" x14ac:dyDescent="0.3"/>
    <row r="483" ht="14.45" customHeight="1" x14ac:dyDescent="0.3"/>
    <row r="484" ht="14.45" customHeight="1" x14ac:dyDescent="0.3"/>
    <row r="485" ht="14.45" customHeight="1" x14ac:dyDescent="0.3"/>
    <row r="486" ht="14.45" customHeight="1" x14ac:dyDescent="0.3"/>
    <row r="487" ht="14.45" customHeight="1" x14ac:dyDescent="0.3"/>
    <row r="488" ht="14.45" customHeight="1" x14ac:dyDescent="0.3"/>
    <row r="489" ht="14.45" customHeight="1" x14ac:dyDescent="0.3"/>
    <row r="490" ht="14.45" customHeight="1" x14ac:dyDescent="0.3"/>
    <row r="491" ht="14.45" customHeight="1" x14ac:dyDescent="0.3"/>
    <row r="492" ht="14.45" customHeight="1" x14ac:dyDescent="0.3"/>
    <row r="493" ht="14.45" customHeight="1" x14ac:dyDescent="0.3"/>
    <row r="494" ht="14.45" customHeight="1" x14ac:dyDescent="0.3"/>
    <row r="495" ht="14.45" customHeight="1" x14ac:dyDescent="0.3"/>
    <row r="496" ht="14.45" customHeight="1" x14ac:dyDescent="0.3"/>
    <row r="497" ht="14.45" customHeight="1" x14ac:dyDescent="0.3"/>
    <row r="498" ht="14.45" customHeight="1" x14ac:dyDescent="0.3"/>
    <row r="499" ht="14.45" customHeight="1" x14ac:dyDescent="0.3"/>
    <row r="500" ht="14.45" customHeight="1" x14ac:dyDescent="0.3"/>
    <row r="501" ht="14.45" customHeight="1" x14ac:dyDescent="0.3"/>
    <row r="502" ht="14.45" customHeight="1" x14ac:dyDescent="0.3"/>
    <row r="503" ht="14.45" customHeight="1" x14ac:dyDescent="0.3"/>
    <row r="504" ht="14.45" customHeight="1" x14ac:dyDescent="0.3"/>
    <row r="505" ht="14.45" customHeight="1" x14ac:dyDescent="0.3"/>
    <row r="506" ht="14.45" customHeight="1" x14ac:dyDescent="0.3"/>
    <row r="507" ht="14.45" customHeight="1" x14ac:dyDescent="0.3"/>
    <row r="508" ht="14.45" customHeight="1" x14ac:dyDescent="0.3"/>
    <row r="509" ht="14.45" customHeight="1" x14ac:dyDescent="0.3"/>
    <row r="510" ht="14.45" customHeight="1" x14ac:dyDescent="0.3"/>
    <row r="511" ht="14.45" customHeight="1" x14ac:dyDescent="0.3"/>
    <row r="512" ht="14.45" customHeight="1" x14ac:dyDescent="0.3"/>
    <row r="513" ht="14.45" customHeight="1" x14ac:dyDescent="0.3"/>
    <row r="514" ht="14.45" customHeight="1" x14ac:dyDescent="0.3"/>
    <row r="515" ht="14.45" customHeight="1" x14ac:dyDescent="0.3"/>
    <row r="516" ht="14.45" customHeight="1" x14ac:dyDescent="0.3"/>
    <row r="517" ht="14.45" customHeight="1" x14ac:dyDescent="0.3"/>
    <row r="518" ht="14.45" customHeight="1" x14ac:dyDescent="0.3"/>
    <row r="519" ht="14.45" customHeight="1" x14ac:dyDescent="0.3"/>
    <row r="520" ht="14.45" customHeight="1" x14ac:dyDescent="0.3"/>
    <row r="521" ht="14.45" customHeight="1" x14ac:dyDescent="0.3"/>
    <row r="522" ht="14.45" customHeight="1" x14ac:dyDescent="0.3"/>
    <row r="523" ht="14.45" customHeight="1" x14ac:dyDescent="0.3"/>
    <row r="524" ht="14.45" customHeight="1" x14ac:dyDescent="0.3"/>
    <row r="525" ht="14.45" customHeight="1" x14ac:dyDescent="0.3"/>
    <row r="526" ht="14.45" customHeight="1" x14ac:dyDescent="0.3"/>
    <row r="527" ht="14.45" customHeight="1" x14ac:dyDescent="0.3"/>
    <row r="528" ht="14.45" customHeight="1" x14ac:dyDescent="0.3"/>
    <row r="529" ht="14.45" customHeight="1" x14ac:dyDescent="0.3"/>
    <row r="530" ht="14.45" customHeight="1" x14ac:dyDescent="0.3"/>
    <row r="531" ht="14.45" customHeight="1" x14ac:dyDescent="0.3"/>
    <row r="532" ht="14.45" customHeight="1" x14ac:dyDescent="0.3"/>
    <row r="533" ht="14.45" customHeight="1" x14ac:dyDescent="0.3"/>
    <row r="534" ht="14.45" customHeight="1" x14ac:dyDescent="0.3"/>
    <row r="535" ht="14.45" customHeight="1" x14ac:dyDescent="0.3"/>
    <row r="536" ht="14.45" customHeight="1" x14ac:dyDescent="0.3"/>
    <row r="537" ht="14.45" customHeight="1" x14ac:dyDescent="0.3"/>
    <row r="538" ht="14.45" customHeight="1" x14ac:dyDescent="0.3"/>
    <row r="539" ht="14.45" customHeight="1" x14ac:dyDescent="0.3"/>
    <row r="540" ht="14.45" customHeight="1" x14ac:dyDescent="0.3"/>
    <row r="541" ht="14.45" customHeight="1" x14ac:dyDescent="0.3"/>
    <row r="542" ht="14.45" customHeight="1" x14ac:dyDescent="0.3"/>
    <row r="543" ht="14.45" customHeight="1" x14ac:dyDescent="0.3"/>
    <row r="544" ht="14.45" customHeight="1" x14ac:dyDescent="0.3"/>
    <row r="545" ht="14.45" customHeight="1" x14ac:dyDescent="0.3"/>
    <row r="546" ht="14.45" customHeight="1" x14ac:dyDescent="0.3"/>
    <row r="547" ht="14.45" customHeight="1" x14ac:dyDescent="0.3"/>
    <row r="548" ht="14.45" customHeight="1" x14ac:dyDescent="0.3"/>
    <row r="549" ht="14.45" customHeight="1" x14ac:dyDescent="0.3"/>
    <row r="550" ht="14.45" customHeight="1" x14ac:dyDescent="0.3"/>
    <row r="551" ht="14.45" customHeight="1" x14ac:dyDescent="0.3"/>
    <row r="552" ht="14.45" customHeight="1" x14ac:dyDescent="0.3"/>
    <row r="553" ht="14.45" customHeight="1" x14ac:dyDescent="0.3"/>
    <row r="554" ht="14.45" customHeight="1" x14ac:dyDescent="0.3"/>
    <row r="555" ht="14.45" customHeight="1" x14ac:dyDescent="0.3"/>
    <row r="556" ht="14.45" customHeight="1" x14ac:dyDescent="0.3"/>
    <row r="557" ht="14.45" customHeight="1" x14ac:dyDescent="0.3"/>
    <row r="558" ht="14.45" customHeight="1" x14ac:dyDescent="0.3"/>
    <row r="559" ht="14.45" customHeight="1" x14ac:dyDescent="0.3"/>
    <row r="560" ht="14.45" customHeight="1" x14ac:dyDescent="0.3"/>
    <row r="561" ht="14.45" customHeight="1" x14ac:dyDescent="0.3"/>
    <row r="562" ht="14.45" customHeight="1" x14ac:dyDescent="0.3"/>
    <row r="563" ht="14.45" customHeight="1" x14ac:dyDescent="0.3"/>
    <row r="564" ht="14.45" customHeight="1" x14ac:dyDescent="0.3"/>
    <row r="565" ht="14.45" customHeight="1" x14ac:dyDescent="0.3"/>
    <row r="566" ht="14.45" customHeight="1" x14ac:dyDescent="0.3"/>
    <row r="567" ht="14.45" customHeight="1" x14ac:dyDescent="0.3"/>
    <row r="568" ht="14.45" customHeight="1" x14ac:dyDescent="0.3"/>
    <row r="569" ht="14.45" customHeight="1" x14ac:dyDescent="0.3"/>
    <row r="570" ht="14.45" customHeight="1" x14ac:dyDescent="0.3"/>
    <row r="571" ht="14.45" customHeight="1" x14ac:dyDescent="0.3"/>
    <row r="572" ht="14.45" customHeight="1" x14ac:dyDescent="0.3"/>
    <row r="573" ht="14.45" customHeight="1" x14ac:dyDescent="0.3"/>
    <row r="574" ht="14.45" customHeight="1" x14ac:dyDescent="0.3"/>
    <row r="575" ht="14.45" customHeight="1" x14ac:dyDescent="0.3"/>
    <row r="576" ht="14.45" customHeight="1" x14ac:dyDescent="0.3"/>
    <row r="577" ht="14.45" customHeight="1" x14ac:dyDescent="0.3"/>
    <row r="578" ht="14.45" customHeight="1" x14ac:dyDescent="0.3"/>
    <row r="579" ht="14.45" customHeight="1" x14ac:dyDescent="0.3"/>
    <row r="580" ht="14.45" customHeight="1" x14ac:dyDescent="0.3"/>
    <row r="581" ht="14.45" customHeight="1" x14ac:dyDescent="0.3"/>
    <row r="582" ht="14.45" customHeight="1" x14ac:dyDescent="0.3"/>
    <row r="583" ht="14.45" customHeight="1" x14ac:dyDescent="0.3"/>
    <row r="584" ht="14.45" customHeight="1" x14ac:dyDescent="0.3"/>
    <row r="585" ht="14.45" customHeight="1" x14ac:dyDescent="0.3"/>
    <row r="586" ht="14.45" customHeight="1" x14ac:dyDescent="0.3"/>
    <row r="587" ht="14.45" customHeight="1" x14ac:dyDescent="0.3"/>
    <row r="588" ht="14.45" customHeight="1" x14ac:dyDescent="0.3"/>
    <row r="589" ht="14.45" customHeight="1" x14ac:dyDescent="0.3"/>
    <row r="590" ht="14.45" customHeight="1" x14ac:dyDescent="0.3"/>
    <row r="591" ht="14.45" customHeight="1" x14ac:dyDescent="0.3"/>
    <row r="592" ht="14.45" customHeight="1" x14ac:dyDescent="0.3"/>
    <row r="593" ht="14.45" customHeight="1" x14ac:dyDescent="0.3"/>
    <row r="594" ht="14.45" customHeight="1" x14ac:dyDescent="0.3"/>
    <row r="595" ht="14.45" customHeight="1" x14ac:dyDescent="0.3"/>
    <row r="596" ht="14.45" customHeight="1" x14ac:dyDescent="0.3"/>
    <row r="597" ht="14.45" customHeight="1" x14ac:dyDescent="0.3"/>
    <row r="598" ht="14.45" customHeight="1" x14ac:dyDescent="0.3"/>
    <row r="599" ht="14.45" customHeight="1" x14ac:dyDescent="0.3"/>
    <row r="600" ht="14.45" customHeight="1" x14ac:dyDescent="0.3"/>
    <row r="601" ht="14.45" customHeight="1" x14ac:dyDescent="0.3"/>
    <row r="602" ht="14.45" customHeight="1" x14ac:dyDescent="0.3"/>
    <row r="603" ht="14.45" customHeight="1" x14ac:dyDescent="0.3"/>
    <row r="604" ht="14.45" customHeight="1" x14ac:dyDescent="0.3"/>
    <row r="605" ht="14.45" customHeight="1" x14ac:dyDescent="0.3"/>
    <row r="606" ht="14.45" customHeight="1" x14ac:dyDescent="0.3"/>
    <row r="607" ht="14.45" customHeight="1" x14ac:dyDescent="0.3"/>
    <row r="608" ht="14.45" customHeight="1" x14ac:dyDescent="0.3"/>
    <row r="609" ht="14.45" customHeight="1" x14ac:dyDescent="0.3"/>
    <row r="610" ht="14.45" customHeight="1" x14ac:dyDescent="0.3"/>
    <row r="611" ht="14.45" customHeight="1" x14ac:dyDescent="0.3"/>
    <row r="612" ht="14.45" customHeight="1" x14ac:dyDescent="0.3"/>
    <row r="613" ht="14.45" customHeight="1" x14ac:dyDescent="0.3"/>
    <row r="614" ht="14.45" customHeight="1" x14ac:dyDescent="0.3"/>
    <row r="615" ht="14.45" customHeight="1" x14ac:dyDescent="0.3"/>
    <row r="616" ht="14.45" customHeight="1" x14ac:dyDescent="0.3"/>
    <row r="617" ht="14.45" customHeight="1" x14ac:dyDescent="0.3"/>
    <row r="618" ht="14.45" customHeight="1" x14ac:dyDescent="0.3"/>
    <row r="619" ht="14.45" customHeight="1" x14ac:dyDescent="0.3"/>
    <row r="620" ht="14.45" customHeight="1" x14ac:dyDescent="0.3"/>
    <row r="621" ht="14.45" customHeight="1" x14ac:dyDescent="0.3"/>
    <row r="622" ht="14.45" customHeight="1" x14ac:dyDescent="0.3"/>
    <row r="623" ht="14.45" customHeight="1" x14ac:dyDescent="0.3"/>
    <row r="624" ht="14.45" customHeight="1" x14ac:dyDescent="0.3"/>
    <row r="625" ht="14.45" customHeight="1" x14ac:dyDescent="0.3"/>
    <row r="626" ht="14.45" customHeight="1" x14ac:dyDescent="0.3"/>
    <row r="627" ht="14.45" customHeight="1" x14ac:dyDescent="0.3"/>
    <row r="628" ht="14.45" customHeight="1" x14ac:dyDescent="0.3"/>
    <row r="629" ht="14.45" customHeight="1" x14ac:dyDescent="0.3"/>
    <row r="630" ht="14.45" customHeight="1" x14ac:dyDescent="0.3"/>
    <row r="631" ht="14.45" customHeight="1" x14ac:dyDescent="0.3"/>
    <row r="632" ht="14.45" customHeight="1" x14ac:dyDescent="0.3"/>
    <row r="633" ht="14.45" customHeight="1" x14ac:dyDescent="0.3"/>
    <row r="634" ht="14.45" customHeight="1" x14ac:dyDescent="0.3"/>
    <row r="635" ht="14.45" customHeight="1" x14ac:dyDescent="0.3"/>
    <row r="636" ht="14.45" customHeight="1" x14ac:dyDescent="0.3"/>
    <row r="637" ht="14.45" customHeight="1" x14ac:dyDescent="0.3"/>
    <row r="638" ht="14.45" customHeight="1" x14ac:dyDescent="0.3"/>
    <row r="639" ht="14.45" customHeight="1" x14ac:dyDescent="0.3"/>
    <row r="640" ht="14.45" customHeight="1" x14ac:dyDescent="0.3"/>
    <row r="641" ht="14.45" customHeight="1" x14ac:dyDescent="0.3"/>
    <row r="642" ht="14.45" customHeight="1" x14ac:dyDescent="0.3"/>
    <row r="643" ht="14.45" customHeight="1" x14ac:dyDescent="0.3"/>
    <row r="644" ht="14.45" customHeight="1" x14ac:dyDescent="0.3"/>
    <row r="645" ht="14.45" customHeight="1" x14ac:dyDescent="0.3"/>
    <row r="646" ht="14.45" customHeight="1" x14ac:dyDescent="0.3"/>
    <row r="647" ht="14.45" customHeight="1" x14ac:dyDescent="0.3"/>
    <row r="648" ht="14.45" customHeight="1" x14ac:dyDescent="0.3"/>
    <row r="649" ht="14.45" customHeight="1" x14ac:dyDescent="0.3"/>
    <row r="650" ht="14.45" customHeight="1" x14ac:dyDescent="0.3"/>
    <row r="651" ht="14.45" customHeight="1" x14ac:dyDescent="0.3"/>
    <row r="652" ht="14.45" customHeight="1" x14ac:dyDescent="0.3"/>
    <row r="653" ht="14.45" customHeight="1" x14ac:dyDescent="0.3"/>
    <row r="654" ht="14.45" customHeight="1" x14ac:dyDescent="0.3"/>
    <row r="655" ht="14.45" customHeight="1" x14ac:dyDescent="0.3"/>
    <row r="656" ht="14.45" customHeight="1" x14ac:dyDescent="0.3"/>
    <row r="657" ht="14.45" customHeight="1" x14ac:dyDescent="0.3"/>
    <row r="658" ht="14.45" customHeight="1" x14ac:dyDescent="0.3"/>
    <row r="659" ht="14.45" customHeight="1" x14ac:dyDescent="0.3"/>
    <row r="660" ht="14.45" customHeight="1" x14ac:dyDescent="0.3"/>
    <row r="661" ht="14.45" customHeight="1" x14ac:dyDescent="0.3"/>
    <row r="662" ht="14.45" customHeight="1" x14ac:dyDescent="0.3"/>
    <row r="663" ht="14.45" customHeight="1" x14ac:dyDescent="0.3"/>
    <row r="664" ht="14.45" customHeight="1" x14ac:dyDescent="0.3"/>
    <row r="665" ht="14.45" customHeight="1" x14ac:dyDescent="0.3"/>
    <row r="666" ht="14.45" customHeight="1" x14ac:dyDescent="0.3"/>
    <row r="667" ht="14.45" customHeight="1" x14ac:dyDescent="0.3"/>
    <row r="668" ht="14.45" customHeight="1" x14ac:dyDescent="0.3"/>
    <row r="669" ht="14.45" customHeight="1" x14ac:dyDescent="0.3"/>
    <row r="670" ht="14.45" customHeight="1" x14ac:dyDescent="0.3"/>
    <row r="671" ht="14.45" customHeight="1" x14ac:dyDescent="0.3"/>
    <row r="672" ht="14.45" customHeight="1" x14ac:dyDescent="0.3"/>
    <row r="673" ht="14.45" customHeight="1" x14ac:dyDescent="0.3"/>
    <row r="674" ht="14.45" customHeight="1" x14ac:dyDescent="0.3"/>
    <row r="675" ht="14.45" customHeight="1" x14ac:dyDescent="0.3"/>
    <row r="676" ht="14.45" customHeight="1" x14ac:dyDescent="0.3"/>
    <row r="677" ht="14.45" customHeight="1" x14ac:dyDescent="0.3"/>
    <row r="678" ht="14.45" customHeight="1" x14ac:dyDescent="0.3"/>
    <row r="679" ht="14.45" customHeight="1" x14ac:dyDescent="0.3"/>
    <row r="680" ht="14.45" customHeight="1" x14ac:dyDescent="0.3"/>
    <row r="681" ht="14.45" customHeight="1" x14ac:dyDescent="0.3"/>
    <row r="682" ht="14.45" customHeight="1" x14ac:dyDescent="0.3"/>
    <row r="683" ht="14.45" customHeight="1" x14ac:dyDescent="0.3"/>
    <row r="684" ht="14.45" customHeight="1" x14ac:dyDescent="0.3"/>
    <row r="685" ht="14.45" customHeight="1" x14ac:dyDescent="0.3"/>
    <row r="686" ht="14.45" customHeight="1" x14ac:dyDescent="0.3"/>
    <row r="687" ht="14.45" customHeight="1" x14ac:dyDescent="0.3"/>
    <row r="688" ht="14.45" customHeight="1" x14ac:dyDescent="0.3"/>
    <row r="689" ht="14.45" customHeight="1" x14ac:dyDescent="0.3"/>
    <row r="690" ht="14.45" customHeight="1" x14ac:dyDescent="0.3"/>
    <row r="691" ht="14.45" customHeight="1" x14ac:dyDescent="0.3"/>
    <row r="692" ht="14.45" customHeight="1" x14ac:dyDescent="0.3"/>
    <row r="693" ht="14.45" customHeight="1" x14ac:dyDescent="0.3"/>
    <row r="694" ht="14.45" customHeight="1" x14ac:dyDescent="0.3"/>
    <row r="695" ht="14.45" customHeight="1" x14ac:dyDescent="0.3"/>
    <row r="696" ht="14.45" customHeight="1" x14ac:dyDescent="0.3"/>
    <row r="697" ht="14.45" customHeight="1" x14ac:dyDescent="0.3"/>
    <row r="698" ht="14.45" customHeight="1" x14ac:dyDescent="0.3"/>
    <row r="699" ht="14.45" customHeight="1" x14ac:dyDescent="0.3"/>
    <row r="700" ht="14.45" customHeight="1" x14ac:dyDescent="0.3"/>
    <row r="701" ht="14.45" customHeight="1" x14ac:dyDescent="0.3"/>
    <row r="702" ht="14.45" customHeight="1" x14ac:dyDescent="0.3"/>
    <row r="703" ht="14.45" customHeight="1" x14ac:dyDescent="0.3"/>
    <row r="704" ht="14.45" customHeight="1" x14ac:dyDescent="0.3"/>
    <row r="705" ht="14.45" customHeight="1" x14ac:dyDescent="0.3"/>
    <row r="706" ht="14.45" customHeight="1" x14ac:dyDescent="0.3"/>
    <row r="707" ht="14.45" customHeight="1" x14ac:dyDescent="0.3"/>
    <row r="708" ht="14.45" customHeight="1" x14ac:dyDescent="0.3"/>
    <row r="709" ht="14.45" customHeight="1" x14ac:dyDescent="0.3"/>
    <row r="710" ht="14.45" customHeight="1" x14ac:dyDescent="0.3"/>
    <row r="711" ht="14.45" customHeight="1" x14ac:dyDescent="0.3"/>
    <row r="712" ht="14.45" customHeight="1" x14ac:dyDescent="0.3"/>
    <row r="713" ht="14.45" customHeight="1" x14ac:dyDescent="0.3"/>
    <row r="714" ht="14.45" customHeight="1" x14ac:dyDescent="0.3"/>
    <row r="715" ht="14.45" customHeight="1" x14ac:dyDescent="0.3"/>
    <row r="716" ht="14.45" customHeight="1" x14ac:dyDescent="0.3"/>
    <row r="717" ht="14.45" customHeight="1" x14ac:dyDescent="0.3"/>
    <row r="718" ht="14.45" customHeight="1" x14ac:dyDescent="0.3"/>
    <row r="719" ht="14.45" customHeight="1" x14ac:dyDescent="0.3"/>
    <row r="720" ht="14.45" customHeight="1" x14ac:dyDescent="0.3"/>
    <row r="721" ht="14.45" customHeight="1" x14ac:dyDescent="0.3"/>
    <row r="722" ht="14.45" customHeight="1" x14ac:dyDescent="0.3"/>
    <row r="723" ht="14.45" customHeight="1" x14ac:dyDescent="0.3"/>
    <row r="724" ht="14.45" customHeight="1" x14ac:dyDescent="0.3"/>
    <row r="725" ht="14.45" customHeight="1" x14ac:dyDescent="0.3"/>
    <row r="726" ht="14.45" customHeight="1" x14ac:dyDescent="0.3"/>
    <row r="727" ht="14.45" customHeight="1" x14ac:dyDescent="0.3"/>
    <row r="728" ht="14.45" customHeight="1" x14ac:dyDescent="0.3"/>
    <row r="729" ht="14.45" customHeight="1" x14ac:dyDescent="0.3"/>
    <row r="730" ht="14.45" customHeight="1" x14ac:dyDescent="0.3"/>
    <row r="731" ht="14.45" customHeight="1" x14ac:dyDescent="0.3"/>
    <row r="732" ht="14.45" customHeight="1" x14ac:dyDescent="0.3"/>
    <row r="733" ht="14.45" customHeight="1" x14ac:dyDescent="0.3"/>
    <row r="734" ht="14.45" customHeight="1" x14ac:dyDescent="0.3"/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6DEB1-D5AE-42F7-A436-3B93C38B9B2F}">
  <dimension ref="A1:AE218"/>
  <sheetViews>
    <sheetView topLeftCell="F143" zoomScale="85" zoomScaleNormal="85" workbookViewId="0">
      <selection activeCell="P158" sqref="P158:AD181"/>
    </sheetView>
  </sheetViews>
  <sheetFormatPr defaultRowHeight="16.5" x14ac:dyDescent="0.3"/>
  <cols>
    <col min="1" max="1" width="10" bestFit="1" customWidth="1"/>
    <col min="2" max="4" width="6.5" bestFit="1" customWidth="1"/>
    <col min="5" max="5" width="13" bestFit="1" customWidth="1"/>
    <col min="6" max="6" width="6.5" bestFit="1" customWidth="1"/>
    <col min="7" max="7" width="11" bestFit="1" customWidth="1"/>
    <col min="9" max="9" width="9.625" bestFit="1" customWidth="1"/>
    <col min="12" max="13" width="6.25" bestFit="1" customWidth="1"/>
    <col min="14" max="15" width="5.25" bestFit="1" customWidth="1"/>
    <col min="16" max="16" width="11.75" style="18" bestFit="1" customWidth="1"/>
    <col min="17" max="17" width="12.75" style="18" customWidth="1"/>
    <col min="18" max="25" width="11.125" style="18" customWidth="1"/>
    <col min="26" max="26" width="21.25" style="18" bestFit="1" customWidth="1"/>
    <col min="27" max="30" width="11.125" style="18" customWidth="1"/>
  </cols>
  <sheetData>
    <row r="1" spans="1:30" x14ac:dyDescent="0.3">
      <c r="B1" t="s">
        <v>136</v>
      </c>
      <c r="C1" t="s">
        <v>137</v>
      </c>
      <c r="D1" t="s">
        <v>5</v>
      </c>
      <c r="E1" t="s">
        <v>138</v>
      </c>
      <c r="F1" t="s">
        <v>10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</v>
      </c>
      <c r="M1" t="s">
        <v>2</v>
      </c>
      <c r="N1" t="s">
        <v>3</v>
      </c>
      <c r="O1" t="s">
        <v>4</v>
      </c>
      <c r="P1" s="18" t="s">
        <v>144</v>
      </c>
      <c r="Q1" s="18" t="s">
        <v>145</v>
      </c>
      <c r="R1" s="18" t="s">
        <v>146</v>
      </c>
      <c r="S1" s="18" t="s">
        <v>147</v>
      </c>
      <c r="T1" s="18" t="s">
        <v>148</v>
      </c>
      <c r="U1" s="18" t="s">
        <v>149</v>
      </c>
      <c r="V1" s="18" t="s">
        <v>150</v>
      </c>
      <c r="W1" s="18" t="s">
        <v>151</v>
      </c>
      <c r="X1" s="18" t="s">
        <v>152</v>
      </c>
      <c r="Y1" s="18" t="s">
        <v>153</v>
      </c>
      <c r="Z1" s="18" t="s">
        <v>154</v>
      </c>
      <c r="AA1" s="18" t="s">
        <v>155</v>
      </c>
      <c r="AB1" s="18" t="s">
        <v>156</v>
      </c>
      <c r="AC1" s="18" t="s">
        <v>157</v>
      </c>
      <c r="AD1" s="18" t="s">
        <v>158</v>
      </c>
    </row>
    <row r="2" spans="1:30" s="11" customFormat="1" x14ac:dyDescent="0.3">
      <c r="A2" t="s">
        <v>305</v>
      </c>
      <c r="B2" s="11">
        <v>0.46600000000000003</v>
      </c>
      <c r="C2" s="11">
        <v>0.26400000000000001</v>
      </c>
      <c r="D2" s="11">
        <v>0.48</v>
      </c>
      <c r="E2" s="11">
        <v>3.2</v>
      </c>
      <c r="F2" s="11">
        <v>0.68799999999999994</v>
      </c>
      <c r="G2" s="11">
        <v>2.8</v>
      </c>
      <c r="H2" s="11">
        <v>87</v>
      </c>
      <c r="I2" s="11">
        <v>3.9</v>
      </c>
      <c r="J2" s="11">
        <v>90</v>
      </c>
      <c r="K2" s="12">
        <v>10.551801801801803</v>
      </c>
      <c r="L2" s="11">
        <v>1</v>
      </c>
      <c r="M2" s="11">
        <v>0</v>
      </c>
      <c r="N2" s="11">
        <v>0</v>
      </c>
      <c r="O2" s="11">
        <v>0</v>
      </c>
      <c r="P2" s="16">
        <v>100</v>
      </c>
      <c r="Q2" s="16">
        <v>9.1</v>
      </c>
      <c r="R2" s="16">
        <v>6.6</v>
      </c>
      <c r="S2" s="16">
        <v>25.9</v>
      </c>
      <c r="T2" s="16">
        <v>0</v>
      </c>
      <c r="U2" s="16">
        <v>114.9</v>
      </c>
      <c r="V2" s="16">
        <v>2.9</v>
      </c>
      <c r="W2" s="16">
        <v>6.8</v>
      </c>
      <c r="X2" s="16">
        <v>25.9</v>
      </c>
      <c r="Y2" s="16">
        <v>0</v>
      </c>
      <c r="Z2" s="16">
        <v>344.5</v>
      </c>
      <c r="AA2" s="16">
        <v>8.1</v>
      </c>
      <c r="AB2" s="16">
        <v>20.8</v>
      </c>
      <c r="AC2" s="16">
        <v>71.099999999999994</v>
      </c>
      <c r="AD2" s="16">
        <v>0</v>
      </c>
    </row>
    <row r="3" spans="1:30" s="11" customFormat="1" x14ac:dyDescent="0.3">
      <c r="A3" s="2" t="s">
        <v>47</v>
      </c>
      <c r="B3" s="11">
        <v>0.34899999999999998</v>
      </c>
      <c r="C3" s="11">
        <v>0.26400000000000001</v>
      </c>
      <c r="D3" s="11">
        <v>0.48</v>
      </c>
      <c r="E3" s="11">
        <v>3.2</v>
      </c>
      <c r="F3" s="11">
        <v>0.68799999999999994</v>
      </c>
      <c r="G3" s="11">
        <v>2.8</v>
      </c>
      <c r="H3" s="11">
        <v>87</v>
      </c>
      <c r="I3" s="11">
        <v>3.9</v>
      </c>
      <c r="J3" s="11">
        <v>90</v>
      </c>
      <c r="K3" s="12">
        <v>10.551801801801803</v>
      </c>
      <c r="L3" s="11">
        <v>1</v>
      </c>
      <c r="M3" s="11">
        <v>0</v>
      </c>
      <c r="N3" s="11">
        <v>0</v>
      </c>
      <c r="O3" s="11">
        <v>0</v>
      </c>
      <c r="P3" s="16">
        <v>89.6</v>
      </c>
      <c r="Q3" s="16">
        <v>9.6</v>
      </c>
      <c r="R3" s="16">
        <v>6.6</v>
      </c>
      <c r="S3" s="16">
        <v>25.9</v>
      </c>
      <c r="T3" s="16">
        <v>0</v>
      </c>
      <c r="U3" s="16">
        <v>103</v>
      </c>
      <c r="V3" s="16">
        <v>3.1</v>
      </c>
      <c r="W3" s="16">
        <v>6.8</v>
      </c>
      <c r="X3" s="16">
        <v>25.9</v>
      </c>
      <c r="Y3" s="16">
        <v>0</v>
      </c>
      <c r="Z3" s="16">
        <v>308.7</v>
      </c>
      <c r="AA3" s="16">
        <v>8.6</v>
      </c>
      <c r="AB3" s="16">
        <v>20.8</v>
      </c>
      <c r="AC3" s="16">
        <v>71.099999999999994</v>
      </c>
      <c r="AD3" s="16">
        <v>0</v>
      </c>
    </row>
    <row r="4" spans="1:30" s="11" customFormat="1" x14ac:dyDescent="0.3">
      <c r="A4" s="2" t="s">
        <v>48</v>
      </c>
      <c r="B4" s="11">
        <v>0.23300000000000001</v>
      </c>
      <c r="C4" s="11">
        <v>0.26400000000000001</v>
      </c>
      <c r="D4" s="11">
        <v>0.48</v>
      </c>
      <c r="E4" s="11">
        <v>3.2</v>
      </c>
      <c r="F4" s="11">
        <v>0.68799999999999994</v>
      </c>
      <c r="G4" s="11">
        <v>2.8</v>
      </c>
      <c r="H4" s="11">
        <v>87</v>
      </c>
      <c r="I4" s="11">
        <v>3.9</v>
      </c>
      <c r="J4" s="11">
        <v>90</v>
      </c>
      <c r="K4" s="12">
        <v>10.551801801801803</v>
      </c>
      <c r="L4" s="11">
        <v>1</v>
      </c>
      <c r="M4" s="11">
        <v>0</v>
      </c>
      <c r="N4" s="11">
        <v>0</v>
      </c>
      <c r="O4" s="11">
        <v>0</v>
      </c>
      <c r="P4" s="16">
        <v>79.400000000000006</v>
      </c>
      <c r="Q4" s="16">
        <v>10.3</v>
      </c>
      <c r="R4" s="16">
        <v>6.6</v>
      </c>
      <c r="S4" s="16">
        <v>25.9</v>
      </c>
      <c r="T4" s="16">
        <v>0</v>
      </c>
      <c r="U4" s="16">
        <v>91.2</v>
      </c>
      <c r="V4" s="16">
        <v>3.4</v>
      </c>
      <c r="W4" s="16">
        <v>6.8</v>
      </c>
      <c r="X4" s="16">
        <v>25.9</v>
      </c>
      <c r="Y4" s="16">
        <v>0</v>
      </c>
      <c r="Z4" s="16">
        <v>273.39999999999998</v>
      </c>
      <c r="AA4" s="16">
        <v>9.3000000000000007</v>
      </c>
      <c r="AB4" s="16">
        <v>20.8</v>
      </c>
      <c r="AC4" s="16">
        <v>71.099999999999994</v>
      </c>
      <c r="AD4" s="16">
        <v>0</v>
      </c>
    </row>
    <row r="5" spans="1:30" s="11" customFormat="1" x14ac:dyDescent="0.3">
      <c r="A5" s="2" t="s">
        <v>66</v>
      </c>
      <c r="B5" s="11">
        <v>0.46600000000000003</v>
      </c>
      <c r="C5" s="11">
        <v>0.23100000000000001</v>
      </c>
      <c r="D5" s="11">
        <v>0.48</v>
      </c>
      <c r="E5" s="11">
        <v>3.2</v>
      </c>
      <c r="F5" s="11">
        <v>0.68799999999999994</v>
      </c>
      <c r="G5" s="11">
        <v>2.8</v>
      </c>
      <c r="H5" s="11">
        <v>87</v>
      </c>
      <c r="I5" s="11">
        <v>3.9</v>
      </c>
      <c r="J5" s="11">
        <v>90</v>
      </c>
      <c r="K5" s="12">
        <v>10.551801801801803</v>
      </c>
      <c r="L5" s="11">
        <v>1</v>
      </c>
      <c r="M5" s="11">
        <v>0</v>
      </c>
      <c r="N5" s="11">
        <v>0</v>
      </c>
      <c r="O5" s="11">
        <v>0</v>
      </c>
      <c r="P5" s="16">
        <v>98.8</v>
      </c>
      <c r="Q5" s="16">
        <v>9.1</v>
      </c>
      <c r="R5" s="16">
        <v>6.6</v>
      </c>
      <c r="S5" s="16">
        <v>25.9</v>
      </c>
      <c r="T5" s="16">
        <v>0</v>
      </c>
      <c r="U5" s="16">
        <v>113.6</v>
      </c>
      <c r="V5" s="16">
        <v>2.9</v>
      </c>
      <c r="W5" s="16">
        <v>6.8</v>
      </c>
      <c r="X5" s="16">
        <v>25.9</v>
      </c>
      <c r="Y5" s="16">
        <v>0</v>
      </c>
      <c r="Z5" s="16">
        <v>340.5</v>
      </c>
      <c r="AA5" s="16">
        <v>8.1</v>
      </c>
      <c r="AB5" s="16">
        <v>20.8</v>
      </c>
      <c r="AC5" s="16">
        <v>71.099999999999994</v>
      </c>
      <c r="AD5" s="16">
        <v>0</v>
      </c>
    </row>
    <row r="6" spans="1:30" s="11" customFormat="1" x14ac:dyDescent="0.3">
      <c r="A6" s="2" t="s">
        <v>49</v>
      </c>
      <c r="B6" s="11">
        <v>0.46600000000000003</v>
      </c>
      <c r="C6" s="11">
        <v>0.20599999999999999</v>
      </c>
      <c r="D6" s="11">
        <v>0.48</v>
      </c>
      <c r="E6" s="11">
        <v>3.2</v>
      </c>
      <c r="F6" s="11">
        <v>0.68799999999999994</v>
      </c>
      <c r="G6" s="11">
        <v>2.8</v>
      </c>
      <c r="H6" s="11">
        <v>87</v>
      </c>
      <c r="I6" s="11">
        <v>3.9</v>
      </c>
      <c r="J6" s="11">
        <v>90</v>
      </c>
      <c r="K6" s="12">
        <v>10.551801801801803</v>
      </c>
      <c r="L6" s="11">
        <v>1</v>
      </c>
      <c r="M6" s="11">
        <v>0</v>
      </c>
      <c r="N6" s="11">
        <v>0</v>
      </c>
      <c r="O6" s="11">
        <v>0</v>
      </c>
      <c r="P6" s="16">
        <v>98</v>
      </c>
      <c r="Q6" s="16">
        <v>9.1</v>
      </c>
      <c r="R6" s="16">
        <v>6.6</v>
      </c>
      <c r="S6" s="16">
        <v>25.9</v>
      </c>
      <c r="T6" s="16">
        <v>0</v>
      </c>
      <c r="U6" s="16">
        <v>112.6</v>
      </c>
      <c r="V6" s="16">
        <v>2.9</v>
      </c>
      <c r="W6" s="16">
        <v>6.8</v>
      </c>
      <c r="X6" s="16">
        <v>25.9</v>
      </c>
      <c r="Y6" s="16">
        <v>0</v>
      </c>
      <c r="Z6" s="16">
        <v>337.5</v>
      </c>
      <c r="AA6" s="16">
        <v>8.1</v>
      </c>
      <c r="AB6" s="16">
        <v>20.8</v>
      </c>
      <c r="AC6" s="16">
        <v>71.099999999999994</v>
      </c>
      <c r="AD6" s="16">
        <v>0</v>
      </c>
    </row>
    <row r="7" spans="1:30" s="11" customFormat="1" x14ac:dyDescent="0.3">
      <c r="A7" s="2" t="s">
        <v>50</v>
      </c>
      <c r="B7" s="11">
        <v>0.46600000000000003</v>
      </c>
      <c r="C7" s="11">
        <v>0.26400000000000001</v>
      </c>
      <c r="D7" s="11">
        <v>0.35699999999999998</v>
      </c>
      <c r="E7" s="11">
        <v>3.2</v>
      </c>
      <c r="F7" s="11">
        <v>0.68799999999999994</v>
      </c>
      <c r="G7" s="11">
        <v>2.8</v>
      </c>
      <c r="H7" s="11">
        <v>87</v>
      </c>
      <c r="I7" s="11">
        <v>3.9</v>
      </c>
      <c r="J7" s="11">
        <v>90</v>
      </c>
      <c r="K7" s="12">
        <v>10.551801801801803</v>
      </c>
      <c r="L7" s="11">
        <v>1</v>
      </c>
      <c r="M7" s="11">
        <v>0</v>
      </c>
      <c r="N7" s="11">
        <v>0</v>
      </c>
      <c r="O7" s="11">
        <v>0</v>
      </c>
      <c r="P7" s="16">
        <v>97.2</v>
      </c>
      <c r="Q7" s="16">
        <v>9.3000000000000007</v>
      </c>
      <c r="R7" s="16">
        <v>6.6</v>
      </c>
      <c r="S7" s="16">
        <v>25.9</v>
      </c>
      <c r="T7" s="16">
        <v>0</v>
      </c>
      <c r="U7" s="16">
        <v>111.8</v>
      </c>
      <c r="V7" s="16">
        <v>3</v>
      </c>
      <c r="W7" s="16">
        <v>6.8</v>
      </c>
      <c r="X7" s="16">
        <v>25.9</v>
      </c>
      <c r="Y7" s="16">
        <v>0</v>
      </c>
      <c r="Z7" s="16">
        <v>335</v>
      </c>
      <c r="AA7" s="16">
        <v>8.3000000000000007</v>
      </c>
      <c r="AB7" s="16">
        <v>20.8</v>
      </c>
      <c r="AC7" s="16">
        <v>71.099999999999994</v>
      </c>
      <c r="AD7" s="16">
        <v>0</v>
      </c>
    </row>
    <row r="8" spans="1:30" s="11" customFormat="1" x14ac:dyDescent="0.3">
      <c r="A8" s="2" t="s">
        <v>51</v>
      </c>
      <c r="B8" s="11">
        <v>0.46600000000000003</v>
      </c>
      <c r="C8" s="11">
        <v>0.26400000000000001</v>
      </c>
      <c r="D8" s="11">
        <v>0.23699999999999999</v>
      </c>
      <c r="E8" s="11">
        <v>3.2</v>
      </c>
      <c r="F8" s="11">
        <v>0.68799999999999994</v>
      </c>
      <c r="G8" s="11">
        <v>2.8</v>
      </c>
      <c r="H8" s="11">
        <v>87</v>
      </c>
      <c r="I8" s="11">
        <v>3.9</v>
      </c>
      <c r="J8" s="11">
        <v>90</v>
      </c>
      <c r="K8" s="12">
        <v>10.551801801801803</v>
      </c>
      <c r="L8" s="11">
        <v>1</v>
      </c>
      <c r="M8" s="11">
        <v>0</v>
      </c>
      <c r="N8" s="11">
        <v>0</v>
      </c>
      <c r="O8" s="11">
        <v>0</v>
      </c>
      <c r="P8" s="16">
        <v>94.6</v>
      </c>
      <c r="Q8" s="16">
        <v>9.5</v>
      </c>
      <c r="R8" s="16">
        <v>6.6</v>
      </c>
      <c r="S8" s="16">
        <v>25.9</v>
      </c>
      <c r="T8" s="16">
        <v>0</v>
      </c>
      <c r="U8" s="16">
        <v>108.7</v>
      </c>
      <c r="V8" s="16">
        <v>3.1</v>
      </c>
      <c r="W8" s="16">
        <v>6.8</v>
      </c>
      <c r="X8" s="16">
        <v>25.9</v>
      </c>
      <c r="Y8" s="16">
        <v>0</v>
      </c>
      <c r="Z8" s="16">
        <v>325.8</v>
      </c>
      <c r="AA8" s="16">
        <v>8.5</v>
      </c>
      <c r="AB8" s="16">
        <v>20.8</v>
      </c>
      <c r="AC8" s="16">
        <v>71.099999999999994</v>
      </c>
      <c r="AD8" s="16">
        <v>0</v>
      </c>
    </row>
    <row r="9" spans="1:30" s="11" customFormat="1" x14ac:dyDescent="0.3">
      <c r="A9" s="2" t="s">
        <v>52</v>
      </c>
      <c r="B9" s="11">
        <v>0.46600000000000003</v>
      </c>
      <c r="C9" s="11">
        <v>0.26400000000000001</v>
      </c>
      <c r="D9" s="11">
        <v>0.48</v>
      </c>
      <c r="E9" s="11">
        <v>2.35</v>
      </c>
      <c r="F9" s="11">
        <v>0.68799999999999994</v>
      </c>
      <c r="G9" s="11">
        <v>2.8</v>
      </c>
      <c r="H9" s="11">
        <v>87</v>
      </c>
      <c r="I9" s="11">
        <v>3.9</v>
      </c>
      <c r="J9" s="11">
        <v>90</v>
      </c>
      <c r="K9" s="12">
        <v>10.551801801801803</v>
      </c>
      <c r="L9" s="11">
        <v>1</v>
      </c>
      <c r="M9" s="11">
        <v>0</v>
      </c>
      <c r="N9" s="11">
        <v>0</v>
      </c>
      <c r="O9" s="11">
        <v>0</v>
      </c>
      <c r="P9" s="16">
        <v>95.5</v>
      </c>
      <c r="Q9" s="16">
        <v>9.4</v>
      </c>
      <c r="R9" s="16">
        <v>6.6</v>
      </c>
      <c r="S9" s="16">
        <v>25.9</v>
      </c>
      <c r="T9" s="16">
        <v>0</v>
      </c>
      <c r="U9" s="16">
        <v>109.7</v>
      </c>
      <c r="V9" s="16">
        <v>3</v>
      </c>
      <c r="W9" s="16">
        <v>6.8</v>
      </c>
      <c r="X9" s="16">
        <v>25.9</v>
      </c>
      <c r="Y9" s="16">
        <v>0</v>
      </c>
      <c r="Z9" s="16">
        <v>328.9</v>
      </c>
      <c r="AA9" s="16">
        <v>8.3000000000000007</v>
      </c>
      <c r="AB9" s="16">
        <v>20.8</v>
      </c>
      <c r="AC9" s="16">
        <v>71.099999999999994</v>
      </c>
      <c r="AD9" s="16">
        <v>0</v>
      </c>
    </row>
    <row r="10" spans="1:30" s="11" customFormat="1" x14ac:dyDescent="0.3">
      <c r="A10" s="2" t="s">
        <v>53</v>
      </c>
      <c r="B10" s="11">
        <v>0.46600000000000003</v>
      </c>
      <c r="C10" s="11">
        <v>0.26400000000000001</v>
      </c>
      <c r="D10" s="11">
        <v>0.48</v>
      </c>
      <c r="E10" s="11">
        <v>1.5</v>
      </c>
      <c r="F10" s="11">
        <v>0.68799999999999994</v>
      </c>
      <c r="G10" s="11">
        <v>2.8</v>
      </c>
      <c r="H10" s="11">
        <v>87</v>
      </c>
      <c r="I10" s="11">
        <v>3.9</v>
      </c>
      <c r="J10" s="11">
        <v>90</v>
      </c>
      <c r="K10" s="12">
        <v>10.551801801801803</v>
      </c>
      <c r="L10" s="11">
        <v>1</v>
      </c>
      <c r="M10" s="11">
        <v>0</v>
      </c>
      <c r="N10" s="11">
        <v>0</v>
      </c>
      <c r="O10" s="11">
        <v>0</v>
      </c>
      <c r="P10" s="16">
        <v>91</v>
      </c>
      <c r="Q10" s="16">
        <v>9.6</v>
      </c>
      <c r="R10" s="16">
        <v>6.6</v>
      </c>
      <c r="S10" s="16">
        <v>25.9</v>
      </c>
      <c r="T10" s="16">
        <v>0</v>
      </c>
      <c r="U10" s="16">
        <v>104.5</v>
      </c>
      <c r="V10" s="16">
        <v>3.1</v>
      </c>
      <c r="W10" s="16">
        <v>6.8</v>
      </c>
      <c r="X10" s="16">
        <v>25.9</v>
      </c>
      <c r="Y10" s="16">
        <v>0</v>
      </c>
      <c r="Z10" s="16">
        <v>313.39999999999998</v>
      </c>
      <c r="AA10" s="16">
        <v>8.6</v>
      </c>
      <c r="AB10" s="16">
        <v>20.8</v>
      </c>
      <c r="AC10" s="16">
        <v>71.099999999999994</v>
      </c>
      <c r="AD10" s="16">
        <v>0</v>
      </c>
    </row>
    <row r="11" spans="1:30" s="11" customFormat="1" x14ac:dyDescent="0.3">
      <c r="A11" s="2" t="s">
        <v>54</v>
      </c>
      <c r="B11" s="11">
        <v>0.46600000000000003</v>
      </c>
      <c r="C11" s="11">
        <v>0.26400000000000001</v>
      </c>
      <c r="D11" s="11">
        <v>0.48</v>
      </c>
      <c r="E11" s="11">
        <v>3.2</v>
      </c>
      <c r="F11" s="11">
        <v>0.46</v>
      </c>
      <c r="G11" s="11">
        <v>2.8</v>
      </c>
      <c r="H11" s="11">
        <v>87</v>
      </c>
      <c r="I11" s="11">
        <v>3.9</v>
      </c>
      <c r="J11" s="11">
        <v>90</v>
      </c>
      <c r="K11" s="12">
        <v>10.551801801801803</v>
      </c>
      <c r="L11" s="11">
        <v>1</v>
      </c>
      <c r="M11" s="11">
        <v>0</v>
      </c>
      <c r="N11" s="11">
        <v>0</v>
      </c>
      <c r="O11" s="11">
        <v>0</v>
      </c>
      <c r="P11" s="16">
        <v>106.2</v>
      </c>
      <c r="Q11" s="16">
        <v>7.1</v>
      </c>
      <c r="R11" s="16">
        <v>6.6</v>
      </c>
      <c r="S11" s="16">
        <v>25.9</v>
      </c>
      <c r="T11" s="16">
        <v>0</v>
      </c>
      <c r="U11" s="16">
        <v>122.1</v>
      </c>
      <c r="V11" s="16">
        <v>2.33</v>
      </c>
      <c r="W11" s="16">
        <v>6.8</v>
      </c>
      <c r="X11" s="16">
        <v>25.9</v>
      </c>
      <c r="Y11" s="16">
        <v>0</v>
      </c>
      <c r="Z11" s="16">
        <v>365.9</v>
      </c>
      <c r="AA11" s="16">
        <v>6.4</v>
      </c>
      <c r="AB11" s="16">
        <v>20.8</v>
      </c>
      <c r="AC11" s="16">
        <v>71.099999999999994</v>
      </c>
      <c r="AD11" s="16">
        <v>0</v>
      </c>
    </row>
    <row r="12" spans="1:30" s="11" customFormat="1" x14ac:dyDescent="0.3">
      <c r="A12" s="2" t="s">
        <v>55</v>
      </c>
      <c r="B12" s="11">
        <v>0.46600000000000003</v>
      </c>
      <c r="C12" s="11">
        <v>0.26400000000000001</v>
      </c>
      <c r="D12" s="11">
        <v>0.48</v>
      </c>
      <c r="E12" s="11">
        <v>3.2</v>
      </c>
      <c r="F12" s="11">
        <v>0.23</v>
      </c>
      <c r="G12" s="11">
        <v>2.8</v>
      </c>
      <c r="H12" s="11">
        <v>87</v>
      </c>
      <c r="I12" s="11">
        <v>3.9</v>
      </c>
      <c r="J12" s="11">
        <v>90</v>
      </c>
      <c r="K12" s="12">
        <v>10.551801801801803</v>
      </c>
      <c r="L12" s="11">
        <v>1</v>
      </c>
      <c r="M12" s="11">
        <v>0</v>
      </c>
      <c r="N12" s="11">
        <v>0</v>
      </c>
      <c r="O12" s="11">
        <v>0</v>
      </c>
      <c r="P12" s="16">
        <v>112.8</v>
      </c>
      <c r="Q12" s="16">
        <v>5.3</v>
      </c>
      <c r="R12" s="16">
        <v>6.6</v>
      </c>
      <c r="S12" s="16">
        <v>25.9</v>
      </c>
      <c r="T12" s="16">
        <v>0</v>
      </c>
      <c r="U12" s="16">
        <v>129.6</v>
      </c>
      <c r="V12" s="16">
        <v>1.9</v>
      </c>
      <c r="W12" s="16">
        <v>6.8</v>
      </c>
      <c r="X12" s="16">
        <v>25.9</v>
      </c>
      <c r="Y12" s="16">
        <v>0</v>
      </c>
      <c r="Z12" s="16">
        <v>388.5</v>
      </c>
      <c r="AA12" s="16">
        <v>5.0999999999999996</v>
      </c>
      <c r="AB12" s="16">
        <v>20.8</v>
      </c>
      <c r="AC12" s="16">
        <v>71.099999999999994</v>
      </c>
      <c r="AD12" s="16">
        <v>0</v>
      </c>
    </row>
    <row r="13" spans="1:30" s="11" customFormat="1" x14ac:dyDescent="0.3">
      <c r="A13" s="2" t="s">
        <v>56</v>
      </c>
      <c r="B13" s="11">
        <v>0.46600000000000003</v>
      </c>
      <c r="C13" s="11">
        <v>0.26400000000000001</v>
      </c>
      <c r="D13" s="11">
        <v>0.48</v>
      </c>
      <c r="E13" s="11">
        <v>3.2</v>
      </c>
      <c r="F13" s="11">
        <v>0.68799999999999994</v>
      </c>
      <c r="G13" s="11">
        <v>2.15</v>
      </c>
      <c r="H13" s="11">
        <v>87</v>
      </c>
      <c r="I13" s="11">
        <v>3.9</v>
      </c>
      <c r="J13" s="11">
        <v>90</v>
      </c>
      <c r="K13" s="12">
        <v>10.551801801801803</v>
      </c>
      <c r="L13" s="11">
        <v>1</v>
      </c>
      <c r="M13" s="11">
        <v>0</v>
      </c>
      <c r="N13" s="11">
        <v>0</v>
      </c>
      <c r="O13" s="11">
        <v>0</v>
      </c>
      <c r="P13" s="16">
        <v>99.7</v>
      </c>
      <c r="Q13" s="16">
        <v>9.1</v>
      </c>
      <c r="R13" s="16">
        <v>6.6</v>
      </c>
      <c r="S13" s="16">
        <v>25.9</v>
      </c>
      <c r="T13" s="16">
        <v>0</v>
      </c>
      <c r="U13" s="16">
        <v>114.6</v>
      </c>
      <c r="V13" s="16">
        <v>3</v>
      </c>
      <c r="W13" s="16">
        <v>6.8</v>
      </c>
      <c r="X13" s="16">
        <v>25.9</v>
      </c>
      <c r="Y13" s="16">
        <v>0</v>
      </c>
      <c r="Z13" s="16">
        <v>343.5</v>
      </c>
      <c r="AA13" s="16">
        <v>8.1</v>
      </c>
      <c r="AB13" s="16">
        <v>20.8</v>
      </c>
      <c r="AC13" s="16">
        <v>71.099999999999994</v>
      </c>
      <c r="AD13" s="16">
        <v>0</v>
      </c>
    </row>
    <row r="14" spans="1:30" s="11" customFormat="1" x14ac:dyDescent="0.3">
      <c r="A14" s="2" t="s">
        <v>57</v>
      </c>
      <c r="B14" s="11">
        <v>0.46600000000000003</v>
      </c>
      <c r="C14" s="11">
        <v>0.26400000000000001</v>
      </c>
      <c r="D14" s="11">
        <v>0.48</v>
      </c>
      <c r="E14" s="11">
        <v>3.2</v>
      </c>
      <c r="F14" s="11">
        <v>0.68799999999999994</v>
      </c>
      <c r="G14" s="11">
        <v>1.5</v>
      </c>
      <c r="H14" s="11">
        <v>87</v>
      </c>
      <c r="I14" s="11">
        <v>3.9</v>
      </c>
      <c r="J14" s="11">
        <v>90</v>
      </c>
      <c r="K14" s="12">
        <v>10.551801801801803</v>
      </c>
      <c r="L14" s="11">
        <v>1</v>
      </c>
      <c r="M14" s="11">
        <v>0</v>
      </c>
      <c r="N14" s="11">
        <v>0</v>
      </c>
      <c r="O14" s="11">
        <v>0</v>
      </c>
      <c r="P14" s="16">
        <v>99.4</v>
      </c>
      <c r="Q14" s="16">
        <v>9.1</v>
      </c>
      <c r="R14" s="16">
        <v>6.6</v>
      </c>
      <c r="S14" s="16">
        <v>25.9</v>
      </c>
      <c r="T14" s="16">
        <v>0</v>
      </c>
      <c r="U14" s="16">
        <v>114.3</v>
      </c>
      <c r="V14" s="16">
        <v>3</v>
      </c>
      <c r="W14" s="16">
        <v>6.8</v>
      </c>
      <c r="X14" s="16">
        <v>25.9</v>
      </c>
      <c r="Y14" s="16">
        <v>0</v>
      </c>
      <c r="Z14" s="16">
        <v>342.5</v>
      </c>
      <c r="AA14" s="16">
        <v>8.1</v>
      </c>
      <c r="AB14" s="16">
        <v>20.8</v>
      </c>
      <c r="AC14" s="16">
        <v>71.099999999999994</v>
      </c>
      <c r="AD14" s="16">
        <v>0</v>
      </c>
    </row>
    <row r="15" spans="1:30" s="11" customFormat="1" x14ac:dyDescent="0.3">
      <c r="A15" s="2" t="s">
        <v>58</v>
      </c>
      <c r="B15" s="11">
        <v>0.46600000000000003</v>
      </c>
      <c r="C15" s="11">
        <v>0.26400000000000001</v>
      </c>
      <c r="D15" s="11">
        <v>0.48</v>
      </c>
      <c r="E15" s="11">
        <v>3.2</v>
      </c>
      <c r="F15" s="11">
        <v>0.68799999999999994</v>
      </c>
      <c r="G15" s="11">
        <v>2.8</v>
      </c>
      <c r="H15" s="11">
        <v>94</v>
      </c>
      <c r="I15" s="11">
        <v>3.9</v>
      </c>
      <c r="J15" s="11">
        <v>90</v>
      </c>
      <c r="K15" s="12">
        <v>10.551801801801803</v>
      </c>
      <c r="L15" s="11">
        <v>1</v>
      </c>
      <c r="M15" s="11">
        <v>0</v>
      </c>
      <c r="N15" s="11">
        <v>0</v>
      </c>
      <c r="O15" s="11">
        <v>0</v>
      </c>
      <c r="P15" s="16">
        <v>100</v>
      </c>
      <c r="Q15" s="16">
        <v>9.1</v>
      </c>
      <c r="R15" s="16">
        <v>6.6</v>
      </c>
      <c r="S15" s="16">
        <v>25.9</v>
      </c>
      <c r="T15" s="16">
        <v>0</v>
      </c>
      <c r="U15" s="16">
        <v>106.4</v>
      </c>
      <c r="V15" s="16">
        <v>2.9</v>
      </c>
      <c r="W15" s="16">
        <v>6.8</v>
      </c>
      <c r="X15" s="16">
        <v>25.9</v>
      </c>
      <c r="Y15" s="16">
        <v>0</v>
      </c>
      <c r="Z15" s="16">
        <v>318.89999999999998</v>
      </c>
      <c r="AA15" s="16">
        <v>8.1</v>
      </c>
      <c r="AB15" s="16">
        <v>20.8</v>
      </c>
      <c r="AC15" s="16">
        <v>71.099999999999994</v>
      </c>
      <c r="AD15" s="16">
        <v>0</v>
      </c>
    </row>
    <row r="16" spans="1:30" s="11" customFormat="1" x14ac:dyDescent="0.3">
      <c r="A16" s="2" t="s">
        <v>59</v>
      </c>
      <c r="B16" s="11">
        <v>0.46600000000000003</v>
      </c>
      <c r="C16" s="11">
        <v>0.26400000000000001</v>
      </c>
      <c r="D16" s="11">
        <v>0.48</v>
      </c>
      <c r="E16" s="11">
        <v>3.2</v>
      </c>
      <c r="F16" s="11">
        <v>0.68799999999999994</v>
      </c>
      <c r="G16" s="11">
        <v>2.8</v>
      </c>
      <c r="H16" s="11">
        <v>100</v>
      </c>
      <c r="I16" s="11">
        <v>3.9</v>
      </c>
      <c r="J16" s="11">
        <v>90</v>
      </c>
      <c r="K16" s="12">
        <v>10.551801801801803</v>
      </c>
      <c r="L16" s="11">
        <v>1</v>
      </c>
      <c r="M16" s="11">
        <v>0</v>
      </c>
      <c r="N16" s="11">
        <v>0</v>
      </c>
      <c r="O16" s="11">
        <v>0</v>
      </c>
      <c r="P16" s="16">
        <v>100</v>
      </c>
      <c r="Q16" s="16">
        <v>9.1</v>
      </c>
      <c r="R16" s="16">
        <v>6.6</v>
      </c>
      <c r="S16" s="16">
        <v>25.9</v>
      </c>
      <c r="T16" s="16">
        <v>0</v>
      </c>
      <c r="U16" s="16">
        <v>100</v>
      </c>
      <c r="V16" s="16">
        <v>2.9</v>
      </c>
      <c r="W16" s="16">
        <v>6.8</v>
      </c>
      <c r="X16" s="16">
        <v>25.9</v>
      </c>
      <c r="Y16" s="16">
        <v>0</v>
      </c>
      <c r="Z16" s="16">
        <v>299.7</v>
      </c>
      <c r="AA16" s="16">
        <v>8.1</v>
      </c>
      <c r="AB16" s="16">
        <v>20.8</v>
      </c>
      <c r="AC16" s="16">
        <v>71.099999999999994</v>
      </c>
      <c r="AD16" s="16">
        <v>0</v>
      </c>
    </row>
    <row r="17" spans="1:31" s="11" customFormat="1" x14ac:dyDescent="0.3">
      <c r="A17" s="2" t="s">
        <v>60</v>
      </c>
      <c r="B17" s="11">
        <v>0.46600000000000003</v>
      </c>
      <c r="C17" s="11">
        <v>0.26400000000000001</v>
      </c>
      <c r="D17" s="11">
        <v>0.48</v>
      </c>
      <c r="E17" s="11">
        <v>3.2</v>
      </c>
      <c r="F17" s="11">
        <v>0.68799999999999994</v>
      </c>
      <c r="G17" s="11">
        <v>2.8</v>
      </c>
      <c r="H17" s="11">
        <v>87</v>
      </c>
      <c r="I17" s="11">
        <v>4.2</v>
      </c>
      <c r="J17" s="11">
        <v>90</v>
      </c>
      <c r="K17" s="12">
        <v>10.551801801801803</v>
      </c>
      <c r="L17" s="11">
        <v>1</v>
      </c>
      <c r="M17" s="11">
        <v>0</v>
      </c>
      <c r="N17" s="11">
        <v>0</v>
      </c>
      <c r="O17" s="11">
        <v>0</v>
      </c>
      <c r="P17" s="16">
        <v>100</v>
      </c>
      <c r="Q17" s="16">
        <v>9.1</v>
      </c>
      <c r="R17" s="16">
        <v>6.6</v>
      </c>
      <c r="S17" s="16">
        <v>25.9</v>
      </c>
      <c r="T17" s="16">
        <v>0</v>
      </c>
      <c r="U17" s="16">
        <v>114.9</v>
      </c>
      <c r="V17" s="16">
        <v>2.7</v>
      </c>
      <c r="W17" s="16">
        <v>6.8</v>
      </c>
      <c r="X17" s="16">
        <v>25.9</v>
      </c>
      <c r="Y17" s="16">
        <v>0</v>
      </c>
      <c r="Z17" s="16">
        <v>344.5</v>
      </c>
      <c r="AA17" s="16">
        <v>7.5</v>
      </c>
      <c r="AB17" s="16">
        <v>20.8</v>
      </c>
      <c r="AC17" s="16">
        <v>71.099999999999994</v>
      </c>
      <c r="AD17" s="16">
        <v>0</v>
      </c>
    </row>
    <row r="18" spans="1:31" s="11" customFormat="1" x14ac:dyDescent="0.3">
      <c r="A18" s="2" t="s">
        <v>61</v>
      </c>
      <c r="B18" s="11">
        <v>0.46600000000000003</v>
      </c>
      <c r="C18" s="11">
        <v>0.26400000000000001</v>
      </c>
      <c r="D18" s="11">
        <v>0.48</v>
      </c>
      <c r="E18" s="11">
        <v>3.2</v>
      </c>
      <c r="F18" s="11">
        <v>0.68799999999999994</v>
      </c>
      <c r="G18" s="11">
        <v>2.8</v>
      </c>
      <c r="H18" s="11">
        <v>87</v>
      </c>
      <c r="I18" s="11">
        <v>4.5</v>
      </c>
      <c r="J18" s="11">
        <v>90</v>
      </c>
      <c r="K18" s="12">
        <v>10.551801801801803</v>
      </c>
      <c r="L18" s="11">
        <v>1</v>
      </c>
      <c r="M18" s="11">
        <v>0</v>
      </c>
      <c r="N18" s="11">
        <v>0</v>
      </c>
      <c r="O18" s="11">
        <v>0</v>
      </c>
      <c r="P18" s="16">
        <v>100</v>
      </c>
      <c r="Q18" s="16">
        <v>9.1</v>
      </c>
      <c r="R18" s="16">
        <v>6.6</v>
      </c>
      <c r="S18" s="16">
        <v>25.9</v>
      </c>
      <c r="T18" s="16">
        <v>0</v>
      </c>
      <c r="U18" s="16">
        <v>114.9</v>
      </c>
      <c r="V18" s="16">
        <v>2.6</v>
      </c>
      <c r="W18" s="16">
        <v>6.8</v>
      </c>
      <c r="X18" s="16">
        <v>25.9</v>
      </c>
      <c r="Y18" s="16">
        <v>0</v>
      </c>
      <c r="Z18" s="16">
        <v>344.5</v>
      </c>
      <c r="AA18" s="16">
        <v>7</v>
      </c>
      <c r="AB18" s="16">
        <v>20.8</v>
      </c>
      <c r="AC18" s="16">
        <v>71.099999999999994</v>
      </c>
      <c r="AD18" s="16">
        <v>0</v>
      </c>
    </row>
    <row r="19" spans="1:31" s="11" customFormat="1" x14ac:dyDescent="0.3">
      <c r="A19" s="2" t="s">
        <v>62</v>
      </c>
      <c r="B19" s="11">
        <v>0.46600000000000003</v>
      </c>
      <c r="C19" s="11">
        <v>0.26400000000000001</v>
      </c>
      <c r="D19" s="11">
        <v>0.48</v>
      </c>
      <c r="E19" s="11">
        <v>3.2</v>
      </c>
      <c r="F19" s="11">
        <v>0.68799999999999994</v>
      </c>
      <c r="G19" s="11">
        <v>2.8</v>
      </c>
      <c r="H19" s="11">
        <v>87</v>
      </c>
      <c r="I19" s="11">
        <v>3.9</v>
      </c>
      <c r="J19" s="11">
        <v>95</v>
      </c>
      <c r="K19" s="12">
        <v>10.551801801801803</v>
      </c>
      <c r="L19" s="11">
        <v>1</v>
      </c>
      <c r="M19" s="11">
        <v>0</v>
      </c>
      <c r="N19" s="11">
        <v>0</v>
      </c>
      <c r="O19" s="11">
        <v>0</v>
      </c>
      <c r="P19" s="16">
        <v>100</v>
      </c>
      <c r="Q19" s="16">
        <v>9.1</v>
      </c>
      <c r="R19" s="16">
        <v>6.6</v>
      </c>
      <c r="S19" s="16">
        <v>25.9</v>
      </c>
      <c r="T19" s="16">
        <v>0</v>
      </c>
      <c r="U19" s="16">
        <v>114.9</v>
      </c>
      <c r="V19" s="16">
        <v>2.9</v>
      </c>
      <c r="W19" s="16">
        <v>6.8</v>
      </c>
      <c r="X19" s="16">
        <v>25.9</v>
      </c>
      <c r="Y19" s="16">
        <v>0</v>
      </c>
      <c r="Z19" s="16">
        <v>344.5</v>
      </c>
      <c r="AA19" s="16">
        <v>8.1</v>
      </c>
      <c r="AB19" s="16">
        <v>20.8</v>
      </c>
      <c r="AC19" s="16">
        <v>71.099999999999994</v>
      </c>
      <c r="AD19" s="16">
        <v>0</v>
      </c>
    </row>
    <row r="20" spans="1:31" s="11" customFormat="1" x14ac:dyDescent="0.3">
      <c r="A20" s="2" t="s">
        <v>63</v>
      </c>
      <c r="B20" s="11">
        <v>0.46600000000000003</v>
      </c>
      <c r="C20" s="11">
        <v>0.26400000000000001</v>
      </c>
      <c r="D20" s="11">
        <v>0.48</v>
      </c>
      <c r="E20" s="11">
        <v>3.2</v>
      </c>
      <c r="F20" s="11">
        <v>0.68799999999999994</v>
      </c>
      <c r="G20" s="11">
        <v>2.8</v>
      </c>
      <c r="H20" s="11">
        <v>87</v>
      </c>
      <c r="I20" s="11">
        <v>3.9</v>
      </c>
      <c r="J20" s="11">
        <v>100</v>
      </c>
      <c r="K20" s="12">
        <v>10.551801801801803</v>
      </c>
      <c r="L20" s="11">
        <v>1</v>
      </c>
      <c r="M20" s="11">
        <v>0</v>
      </c>
      <c r="N20" s="11">
        <v>0</v>
      </c>
      <c r="O20" s="11">
        <v>0</v>
      </c>
      <c r="P20" s="16">
        <v>100</v>
      </c>
      <c r="Q20" s="16">
        <v>9.1</v>
      </c>
      <c r="R20" s="16">
        <v>6.6</v>
      </c>
      <c r="S20" s="16">
        <v>25.9</v>
      </c>
      <c r="T20" s="16">
        <v>0</v>
      </c>
      <c r="U20" s="16">
        <v>114.9</v>
      </c>
      <c r="V20" s="16">
        <v>2.9</v>
      </c>
      <c r="W20" s="16">
        <v>6.8</v>
      </c>
      <c r="X20" s="16">
        <v>25.9</v>
      </c>
      <c r="Y20" s="16">
        <v>0</v>
      </c>
      <c r="Z20" s="16">
        <v>344.5</v>
      </c>
      <c r="AA20" s="16">
        <v>8.1</v>
      </c>
      <c r="AB20" s="16">
        <v>20.8</v>
      </c>
      <c r="AC20" s="16">
        <v>71.099999999999994</v>
      </c>
      <c r="AD20" s="16">
        <v>0</v>
      </c>
    </row>
    <row r="21" spans="1:31" s="11" customFormat="1" x14ac:dyDescent="0.3">
      <c r="A21" s="2" t="s">
        <v>64</v>
      </c>
      <c r="B21" s="11">
        <v>0.46600000000000003</v>
      </c>
      <c r="C21" s="11">
        <v>0.26400000000000001</v>
      </c>
      <c r="D21" s="11">
        <v>0.48</v>
      </c>
      <c r="E21" s="11">
        <v>3.2</v>
      </c>
      <c r="F21" s="11">
        <v>0.68799999999999994</v>
      </c>
      <c r="G21" s="11">
        <v>2.8</v>
      </c>
      <c r="H21" s="11">
        <v>87</v>
      </c>
      <c r="I21" s="11">
        <v>3.9</v>
      </c>
      <c r="J21" s="11">
        <v>90</v>
      </c>
      <c r="K21" s="12">
        <v>8.5022522522522532</v>
      </c>
      <c r="L21" s="11">
        <v>1</v>
      </c>
      <c r="M21" s="11">
        <v>0</v>
      </c>
      <c r="N21" s="11">
        <v>0</v>
      </c>
      <c r="O21" s="11">
        <v>0</v>
      </c>
      <c r="P21" s="16">
        <v>102.6</v>
      </c>
      <c r="Q21" s="16">
        <v>8</v>
      </c>
      <c r="R21" s="16">
        <v>6.6</v>
      </c>
      <c r="S21" s="16">
        <v>20.8</v>
      </c>
      <c r="T21" s="16">
        <v>0</v>
      </c>
      <c r="U21" s="16">
        <v>118</v>
      </c>
      <c r="V21" s="16">
        <v>2.6</v>
      </c>
      <c r="W21" s="16">
        <v>6.8</v>
      </c>
      <c r="X21" s="16">
        <v>20.8</v>
      </c>
      <c r="Y21" s="16">
        <v>0</v>
      </c>
      <c r="Z21" s="16">
        <v>353.7</v>
      </c>
      <c r="AA21" s="16">
        <v>7.1</v>
      </c>
      <c r="AB21" s="16">
        <v>20.8</v>
      </c>
      <c r="AC21" s="16">
        <v>57.3</v>
      </c>
      <c r="AD21" s="16">
        <v>0</v>
      </c>
    </row>
    <row r="22" spans="1:31" s="11" customFormat="1" x14ac:dyDescent="0.3">
      <c r="A22" s="2" t="s">
        <v>65</v>
      </c>
      <c r="B22" s="11">
        <v>0.46600000000000003</v>
      </c>
      <c r="C22" s="11">
        <v>0.26400000000000001</v>
      </c>
      <c r="D22" s="11">
        <v>0.48</v>
      </c>
      <c r="E22" s="11">
        <v>3.2</v>
      </c>
      <c r="F22" s="11">
        <v>0.68799999999999994</v>
      </c>
      <c r="G22" s="11">
        <v>2.8</v>
      </c>
      <c r="H22" s="11">
        <v>87</v>
      </c>
      <c r="I22" s="11">
        <v>3.9</v>
      </c>
      <c r="J22" s="11">
        <v>90</v>
      </c>
      <c r="K22" s="12">
        <v>6.5015015015015019</v>
      </c>
      <c r="L22" s="11">
        <v>1</v>
      </c>
      <c r="M22" s="11">
        <v>0</v>
      </c>
      <c r="N22" s="11">
        <v>0</v>
      </c>
      <c r="O22" s="11">
        <v>0</v>
      </c>
      <c r="P22" s="16">
        <v>105.3</v>
      </c>
      <c r="Q22" s="16">
        <v>7</v>
      </c>
      <c r="R22" s="16">
        <v>6.6</v>
      </c>
      <c r="S22" s="16">
        <v>15.9</v>
      </c>
      <c r="T22" s="16">
        <v>0</v>
      </c>
      <c r="U22" s="16">
        <v>121</v>
      </c>
      <c r="V22" s="16">
        <v>2.2999999999999998</v>
      </c>
      <c r="W22" s="16">
        <v>6.8</v>
      </c>
      <c r="X22" s="16">
        <v>15.9</v>
      </c>
      <c r="Y22" s="16">
        <v>0</v>
      </c>
      <c r="Z22" s="16">
        <v>362.7</v>
      </c>
      <c r="AA22" s="16">
        <v>6.3</v>
      </c>
      <c r="AB22" s="16">
        <v>20.8</v>
      </c>
      <c r="AC22" s="16">
        <v>43.8</v>
      </c>
      <c r="AD22" s="16">
        <v>0</v>
      </c>
    </row>
    <row r="23" spans="1:31" s="11" customFormat="1" x14ac:dyDescent="0.3">
      <c r="A23" s="2" t="s">
        <v>165</v>
      </c>
      <c r="B23" s="11">
        <v>0.34899999999999998</v>
      </c>
      <c r="C23" s="11">
        <v>0.23100000000000001</v>
      </c>
      <c r="D23" s="11">
        <v>0.48</v>
      </c>
      <c r="E23" s="11">
        <v>3.2</v>
      </c>
      <c r="F23" s="11">
        <v>0.68799999999999994</v>
      </c>
      <c r="G23" s="11">
        <v>2.8</v>
      </c>
      <c r="H23" s="11">
        <v>87</v>
      </c>
      <c r="I23" s="11">
        <v>3.9</v>
      </c>
      <c r="J23" s="11">
        <v>90</v>
      </c>
      <c r="K23" s="12">
        <v>10.551801801801803</v>
      </c>
      <c r="L23" s="11">
        <v>1</v>
      </c>
      <c r="M23" s="11">
        <v>0</v>
      </c>
      <c r="N23" s="11">
        <v>0</v>
      </c>
      <c r="O23" s="11">
        <v>0</v>
      </c>
      <c r="P23" s="16">
        <v>88.445104399654397</v>
      </c>
      <c r="Q23" s="16">
        <v>9.5837212520642492</v>
      </c>
      <c r="R23" s="16">
        <v>6.5999999046325799</v>
      </c>
      <c r="S23" s="16">
        <v>25.851914917563501</v>
      </c>
      <c r="T23" s="16">
        <v>0</v>
      </c>
      <c r="U23" s="16">
        <v>101.661039539833</v>
      </c>
      <c r="V23" s="16">
        <v>3.1194617465611101</v>
      </c>
      <c r="W23" s="16">
        <v>6.8456830878157602</v>
      </c>
      <c r="X23" s="16">
        <v>25.851914917563501</v>
      </c>
      <c r="Y23" s="16">
        <v>0</v>
      </c>
      <c r="Z23" s="16">
        <v>304.72896602064799</v>
      </c>
      <c r="AA23" s="16">
        <v>8.5785198030430596</v>
      </c>
      <c r="AB23" s="16">
        <v>20.7969428447668</v>
      </c>
      <c r="AC23" s="16">
        <v>71.092766023299703</v>
      </c>
      <c r="AD23" s="16">
        <v>0</v>
      </c>
      <c r="AE23" s="16"/>
    </row>
    <row r="24" spans="1:31" s="11" customFormat="1" x14ac:dyDescent="0.3">
      <c r="A24" s="2" t="s">
        <v>166</v>
      </c>
      <c r="B24" s="11">
        <v>0.34899999999999998</v>
      </c>
      <c r="C24" s="11">
        <v>0.23100000000000001</v>
      </c>
      <c r="D24" s="11">
        <v>0.35699999999999998</v>
      </c>
      <c r="E24" s="11">
        <v>3.2</v>
      </c>
      <c r="F24" s="11">
        <v>0.68799999999999994</v>
      </c>
      <c r="G24" s="11">
        <v>2.8</v>
      </c>
      <c r="H24" s="11">
        <v>87</v>
      </c>
      <c r="I24" s="11">
        <v>3.9</v>
      </c>
      <c r="J24" s="11">
        <v>90</v>
      </c>
      <c r="K24" s="12">
        <v>10.551801801801803</v>
      </c>
      <c r="L24" s="11">
        <v>1</v>
      </c>
      <c r="M24" s="11">
        <v>0</v>
      </c>
      <c r="N24" s="11">
        <v>0</v>
      </c>
      <c r="O24" s="11">
        <v>0</v>
      </c>
      <c r="P24" s="16">
        <v>85.712153181749798</v>
      </c>
      <c r="Q24" s="16">
        <v>9.9815676835388398</v>
      </c>
      <c r="R24" s="16">
        <v>6.5999999046325799</v>
      </c>
      <c r="S24" s="16">
        <v>25.851914917563501</v>
      </c>
      <c r="T24" s="16">
        <v>0</v>
      </c>
      <c r="U24" s="16">
        <v>98.519716300861802</v>
      </c>
      <c r="V24" s="16">
        <v>3.2742497684709999</v>
      </c>
      <c r="W24" s="16">
        <v>6.8456830878157602</v>
      </c>
      <c r="X24" s="16">
        <v>25.851914917563501</v>
      </c>
      <c r="Y24" s="16">
        <v>0</v>
      </c>
      <c r="Z24" s="16">
        <v>295.31284961183297</v>
      </c>
      <c r="AA24" s="16">
        <v>9.0041868632952493</v>
      </c>
      <c r="AB24" s="16">
        <v>20.7969428447668</v>
      </c>
      <c r="AC24" s="16">
        <v>71.092766023299703</v>
      </c>
      <c r="AD24" s="16">
        <v>0</v>
      </c>
      <c r="AE24" s="16"/>
    </row>
    <row r="25" spans="1:31" s="11" customFormat="1" x14ac:dyDescent="0.3">
      <c r="A25" s="2" t="s">
        <v>167</v>
      </c>
      <c r="B25" s="11">
        <v>0.34899999999999998</v>
      </c>
      <c r="C25" s="11">
        <v>0.23100000000000001</v>
      </c>
      <c r="D25" s="11">
        <v>0.35699999999999998</v>
      </c>
      <c r="E25" s="11">
        <v>2.35</v>
      </c>
      <c r="F25" s="11">
        <v>0.68799999999999994</v>
      </c>
      <c r="G25" s="11">
        <v>2.8</v>
      </c>
      <c r="H25" s="11">
        <v>87</v>
      </c>
      <c r="I25" s="11">
        <v>3.9</v>
      </c>
      <c r="J25" s="11">
        <v>90</v>
      </c>
      <c r="K25" s="12">
        <v>10.551801801801803</v>
      </c>
      <c r="L25" s="11">
        <v>1</v>
      </c>
      <c r="M25" s="11">
        <v>0</v>
      </c>
      <c r="N25" s="11">
        <v>0</v>
      </c>
      <c r="O25" s="11">
        <v>0</v>
      </c>
      <c r="P25" s="16">
        <v>81.2293412605311</v>
      </c>
      <c r="Q25" s="16">
        <v>10.2806456577063</v>
      </c>
      <c r="R25" s="16">
        <v>6.5999999046325799</v>
      </c>
      <c r="S25" s="16">
        <v>25.851914917563501</v>
      </c>
      <c r="T25" s="16">
        <v>0</v>
      </c>
      <c r="U25" s="16">
        <v>93.367058920150598</v>
      </c>
      <c r="V25" s="16">
        <v>3.3571016847849999</v>
      </c>
      <c r="W25" s="16">
        <v>6.8456830878157602</v>
      </c>
      <c r="X25" s="16">
        <v>25.851914917563501</v>
      </c>
      <c r="Y25" s="16">
        <v>0</v>
      </c>
      <c r="Z25" s="16">
        <v>279.86775911315101</v>
      </c>
      <c r="AA25" s="16">
        <v>9.2320296331587599</v>
      </c>
      <c r="AB25" s="16">
        <v>20.7969428447668</v>
      </c>
      <c r="AC25" s="16">
        <v>71.092766023299703</v>
      </c>
      <c r="AD25" s="16">
        <v>0</v>
      </c>
      <c r="AE25" s="16"/>
    </row>
    <row r="26" spans="1:31" s="11" customFormat="1" x14ac:dyDescent="0.3">
      <c r="A26" s="2" t="s">
        <v>168</v>
      </c>
      <c r="B26" s="11">
        <v>0.34899999999999998</v>
      </c>
      <c r="C26" s="11">
        <v>0.23100000000000001</v>
      </c>
      <c r="D26" s="11">
        <v>0.35699999999999998</v>
      </c>
      <c r="E26" s="11">
        <v>2.35</v>
      </c>
      <c r="F26" s="11">
        <v>0.46</v>
      </c>
      <c r="G26" s="11">
        <v>2.8</v>
      </c>
      <c r="H26" s="11">
        <v>87</v>
      </c>
      <c r="I26" s="11">
        <v>3.9</v>
      </c>
      <c r="J26" s="11">
        <v>90</v>
      </c>
      <c r="K26" s="12">
        <v>10.551801801801803</v>
      </c>
      <c r="L26" s="11">
        <v>1</v>
      </c>
      <c r="M26" s="11">
        <v>0</v>
      </c>
      <c r="N26" s="11">
        <v>0</v>
      </c>
      <c r="O26" s="11">
        <v>0</v>
      </c>
      <c r="P26" s="16">
        <v>87.152166815830896</v>
      </c>
      <c r="Q26" s="16">
        <v>7.9696024598523296</v>
      </c>
      <c r="R26" s="16">
        <v>6.5999999046325799</v>
      </c>
      <c r="S26" s="16">
        <v>25.851914917563501</v>
      </c>
      <c r="T26" s="16">
        <v>0</v>
      </c>
      <c r="U26" s="16">
        <v>100.174904386013</v>
      </c>
      <c r="V26" s="16">
        <v>2.5783832559416799</v>
      </c>
      <c r="W26" s="16">
        <v>6.8456830878157602</v>
      </c>
      <c r="X26" s="16">
        <v>25.851914917563501</v>
      </c>
      <c r="Y26" s="16">
        <v>0</v>
      </c>
      <c r="Z26" s="16">
        <v>300.27427589707298</v>
      </c>
      <c r="AA26" s="16">
        <v>7.0905539538396303</v>
      </c>
      <c r="AB26" s="16">
        <v>20.7969428447668</v>
      </c>
      <c r="AC26" s="16">
        <v>71.092766023299703</v>
      </c>
      <c r="AD26" s="16">
        <v>0</v>
      </c>
      <c r="AE26" s="16"/>
    </row>
    <row r="27" spans="1:31" s="11" customFormat="1" x14ac:dyDescent="0.3">
      <c r="A27" s="2" t="s">
        <v>169</v>
      </c>
      <c r="B27" s="11">
        <v>0.34899999999999998</v>
      </c>
      <c r="C27" s="11">
        <v>0.23100000000000001</v>
      </c>
      <c r="D27" s="11">
        <v>0.35699999999999998</v>
      </c>
      <c r="E27" s="11">
        <v>2.35</v>
      </c>
      <c r="F27" s="11">
        <v>0.46</v>
      </c>
      <c r="G27" s="11">
        <v>2.15</v>
      </c>
      <c r="H27" s="11">
        <v>87</v>
      </c>
      <c r="I27" s="11">
        <v>3.9</v>
      </c>
      <c r="J27" s="11">
        <v>90</v>
      </c>
      <c r="K27" s="12">
        <v>10.551801801801803</v>
      </c>
      <c r="L27" s="11">
        <v>1</v>
      </c>
      <c r="M27" s="11">
        <v>0</v>
      </c>
      <c r="N27" s="11">
        <v>0</v>
      </c>
      <c r="O27" s="11">
        <v>0</v>
      </c>
      <c r="P27" s="16">
        <v>86.853472471530907</v>
      </c>
      <c r="Q27" s="16">
        <v>7.98672326171598</v>
      </c>
      <c r="R27" s="16">
        <v>6.5999999046325799</v>
      </c>
      <c r="S27" s="16">
        <v>25.851914917563501</v>
      </c>
      <c r="T27" s="16">
        <v>0</v>
      </c>
      <c r="U27" s="16">
        <v>99.831577553483797</v>
      </c>
      <c r="V27" s="16">
        <v>2.5843621615730101</v>
      </c>
      <c r="W27" s="16">
        <v>6.8456830878157602</v>
      </c>
      <c r="X27" s="16">
        <v>25.851914917563501</v>
      </c>
      <c r="Y27" s="16">
        <v>0</v>
      </c>
      <c r="Z27" s="16">
        <v>299.24515371656798</v>
      </c>
      <c r="AA27" s="16">
        <v>7.1069959443257797</v>
      </c>
      <c r="AB27" s="16">
        <v>20.7969428447668</v>
      </c>
      <c r="AC27" s="16">
        <v>71.092766023299703</v>
      </c>
      <c r="AD27" s="16">
        <v>0</v>
      </c>
      <c r="AE27" s="16"/>
    </row>
    <row r="28" spans="1:31" s="11" customFormat="1" x14ac:dyDescent="0.3">
      <c r="A28" s="2" t="s">
        <v>170</v>
      </c>
      <c r="B28" s="11">
        <v>0.34899999999999998</v>
      </c>
      <c r="C28" s="11">
        <v>0.23100000000000001</v>
      </c>
      <c r="D28" s="11">
        <v>0.35699999999999998</v>
      </c>
      <c r="E28" s="11">
        <v>2.35</v>
      </c>
      <c r="F28" s="11">
        <v>0.46</v>
      </c>
      <c r="G28" s="11">
        <v>2.15</v>
      </c>
      <c r="H28" s="11">
        <v>94</v>
      </c>
      <c r="I28" s="11">
        <v>3.9</v>
      </c>
      <c r="J28" s="11">
        <v>90</v>
      </c>
      <c r="K28" s="12">
        <v>10.551801801801803</v>
      </c>
      <c r="L28" s="11">
        <v>1</v>
      </c>
      <c r="M28" s="11">
        <v>0</v>
      </c>
      <c r="N28" s="11">
        <v>0</v>
      </c>
      <c r="O28" s="11">
        <v>0</v>
      </c>
      <c r="P28" s="16">
        <v>86.853472471530907</v>
      </c>
      <c r="Q28" s="16">
        <v>7.98672326171598</v>
      </c>
      <c r="R28" s="16">
        <v>6.5999999046325799</v>
      </c>
      <c r="S28" s="16">
        <v>25.851914917563501</v>
      </c>
      <c r="T28" s="16">
        <v>0</v>
      </c>
      <c r="U28" s="16">
        <v>92.397311139926501</v>
      </c>
      <c r="V28" s="16">
        <v>2.5843621615730101</v>
      </c>
      <c r="W28" s="16">
        <v>6.8456830878157602</v>
      </c>
      <c r="X28" s="16">
        <v>25.851914917563501</v>
      </c>
      <c r="Y28" s="16">
        <v>0</v>
      </c>
      <c r="Z28" s="16">
        <v>276.96094014193</v>
      </c>
      <c r="AA28" s="16">
        <v>7.1069959443257797</v>
      </c>
      <c r="AB28" s="16">
        <v>20.7969428447668</v>
      </c>
      <c r="AC28" s="16">
        <v>71.092766023299703</v>
      </c>
      <c r="AD28" s="16">
        <v>0</v>
      </c>
      <c r="AE28" s="16"/>
    </row>
    <row r="29" spans="1:31" s="11" customFormat="1" x14ac:dyDescent="0.3">
      <c r="A29" s="2" t="s">
        <v>171</v>
      </c>
      <c r="B29" s="11">
        <v>0.34899999999999998</v>
      </c>
      <c r="C29" s="11">
        <v>0.23100000000000001</v>
      </c>
      <c r="D29" s="11">
        <v>0.35699999999999998</v>
      </c>
      <c r="E29" s="11">
        <v>2.35</v>
      </c>
      <c r="F29" s="11">
        <v>0.46</v>
      </c>
      <c r="G29" s="11">
        <v>2.15</v>
      </c>
      <c r="H29" s="11">
        <v>94</v>
      </c>
      <c r="I29" s="11">
        <v>4.2</v>
      </c>
      <c r="J29" s="11">
        <v>90</v>
      </c>
      <c r="K29" s="12">
        <v>10.551801801801803</v>
      </c>
      <c r="L29" s="11">
        <v>1</v>
      </c>
      <c r="M29" s="11">
        <v>0</v>
      </c>
      <c r="N29" s="11">
        <v>0</v>
      </c>
      <c r="O29" s="11">
        <v>0</v>
      </c>
      <c r="P29" s="16">
        <v>86.853472471530907</v>
      </c>
      <c r="Q29" s="16">
        <v>7.98672326171598</v>
      </c>
      <c r="R29" s="16">
        <v>6.5999999046325799</v>
      </c>
      <c r="S29" s="16">
        <v>25.851914917563501</v>
      </c>
      <c r="T29" s="16">
        <v>0</v>
      </c>
      <c r="U29" s="16">
        <v>92.397311139926501</v>
      </c>
      <c r="V29" s="16">
        <v>2.3997648643177998</v>
      </c>
      <c r="W29" s="16">
        <v>6.8456830878157602</v>
      </c>
      <c r="X29" s="16">
        <v>25.851914917563501</v>
      </c>
      <c r="Y29" s="16">
        <v>0</v>
      </c>
      <c r="Z29" s="16">
        <v>276.96094014193</v>
      </c>
      <c r="AA29" s="16">
        <v>6.5993533768739399</v>
      </c>
      <c r="AB29" s="16">
        <v>20.7969428447668</v>
      </c>
      <c r="AC29" s="16">
        <v>71.092766023299703</v>
      </c>
      <c r="AD29" s="16">
        <v>0</v>
      </c>
      <c r="AE29" s="16"/>
    </row>
    <row r="30" spans="1:31" s="11" customFormat="1" x14ac:dyDescent="0.3">
      <c r="A30" s="2" t="s">
        <v>172</v>
      </c>
      <c r="B30" s="11">
        <v>0.34899999999999998</v>
      </c>
      <c r="C30" s="11">
        <v>0.23100000000000001</v>
      </c>
      <c r="D30" s="11">
        <v>0.35699999999999998</v>
      </c>
      <c r="E30" s="11">
        <v>2.35</v>
      </c>
      <c r="F30" s="11">
        <v>0.46</v>
      </c>
      <c r="G30" s="11">
        <v>2.15</v>
      </c>
      <c r="H30" s="11">
        <v>94</v>
      </c>
      <c r="I30" s="11">
        <v>4.2</v>
      </c>
      <c r="J30" s="11">
        <v>95</v>
      </c>
      <c r="K30" s="12">
        <v>10.551801801801803</v>
      </c>
      <c r="L30" s="11">
        <v>1</v>
      </c>
      <c r="M30" s="11">
        <v>0</v>
      </c>
      <c r="N30" s="11">
        <v>0</v>
      </c>
      <c r="O30" s="11">
        <v>0</v>
      </c>
      <c r="P30" s="16">
        <v>86.853472471530907</v>
      </c>
      <c r="Q30" s="16">
        <v>7.98672326171598</v>
      </c>
      <c r="R30" s="16">
        <v>6.5999999046325799</v>
      </c>
      <c r="S30" s="16">
        <v>25.851914917563501</v>
      </c>
      <c r="T30" s="16">
        <v>0</v>
      </c>
      <c r="U30" s="16">
        <v>92.397311139926501</v>
      </c>
      <c r="V30" s="16">
        <v>2.3997648643177998</v>
      </c>
      <c r="W30" s="16">
        <v>6.8456830878157602</v>
      </c>
      <c r="X30" s="16">
        <v>25.851914917563501</v>
      </c>
      <c r="Y30" s="16">
        <v>0</v>
      </c>
      <c r="Z30" s="16">
        <v>276.96094014193</v>
      </c>
      <c r="AA30" s="16">
        <v>6.5993533768739399</v>
      </c>
      <c r="AB30" s="16">
        <v>20.7969428447668</v>
      </c>
      <c r="AC30" s="16">
        <v>71.092766023299703</v>
      </c>
      <c r="AD30" s="16">
        <v>0</v>
      </c>
      <c r="AE30" s="16"/>
    </row>
    <row r="31" spans="1:31" s="11" customFormat="1" x14ac:dyDescent="0.3">
      <c r="A31" s="2" t="s">
        <v>173</v>
      </c>
      <c r="B31" s="11">
        <v>0.34899999999999998</v>
      </c>
      <c r="C31" s="11">
        <v>0.23100000000000001</v>
      </c>
      <c r="D31" s="11">
        <v>0.35699999999999998</v>
      </c>
      <c r="E31" s="11">
        <v>2.35</v>
      </c>
      <c r="F31" s="11">
        <v>0.46</v>
      </c>
      <c r="G31" s="11">
        <v>2.15</v>
      </c>
      <c r="H31" s="11">
        <v>94</v>
      </c>
      <c r="I31" s="11">
        <v>4.2</v>
      </c>
      <c r="J31" s="11">
        <v>95</v>
      </c>
      <c r="K31" s="12">
        <v>8.5022522522522532</v>
      </c>
      <c r="L31" s="11">
        <v>1</v>
      </c>
      <c r="M31" s="11">
        <v>0</v>
      </c>
      <c r="N31" s="11">
        <v>0</v>
      </c>
      <c r="O31" s="11">
        <v>0</v>
      </c>
      <c r="P31" s="16">
        <v>89.526815114886503</v>
      </c>
      <c r="Q31" s="16">
        <v>6.9146580634730697</v>
      </c>
      <c r="R31" s="16">
        <v>6.5999999046325799</v>
      </c>
      <c r="S31" s="16">
        <v>20.830518423436999</v>
      </c>
      <c r="T31" s="16">
        <v>0</v>
      </c>
      <c r="U31" s="16">
        <v>95.241292675411202</v>
      </c>
      <c r="V31" s="16">
        <v>2.1001588960923998</v>
      </c>
      <c r="W31" s="16">
        <v>6.8456830878157602</v>
      </c>
      <c r="X31" s="16">
        <v>20.830518423436999</v>
      </c>
      <c r="Y31" s="16">
        <v>0</v>
      </c>
      <c r="Z31" s="16">
        <v>285.48577479454502</v>
      </c>
      <c r="AA31" s="16">
        <v>5.7754369642540899</v>
      </c>
      <c r="AB31" s="16">
        <v>20.7969428447668</v>
      </c>
      <c r="AC31" s="16">
        <v>57.283925664451701</v>
      </c>
      <c r="AD31" s="16">
        <v>0</v>
      </c>
      <c r="AE31" s="16"/>
    </row>
    <row r="32" spans="1:31" s="11" customFormat="1" x14ac:dyDescent="0.3">
      <c r="A32" s="2" t="s">
        <v>174</v>
      </c>
      <c r="B32" s="11">
        <v>0.46600000000000003</v>
      </c>
      <c r="C32" s="11">
        <v>0.26400000000000001</v>
      </c>
      <c r="D32" s="11">
        <v>0.48</v>
      </c>
      <c r="E32" s="11">
        <v>3.2</v>
      </c>
      <c r="F32" s="11">
        <v>0.68799999999999994</v>
      </c>
      <c r="G32" s="11">
        <v>2.8</v>
      </c>
      <c r="H32" s="11">
        <v>87</v>
      </c>
      <c r="I32" s="11">
        <v>3.9</v>
      </c>
      <c r="J32" s="11">
        <v>95</v>
      </c>
      <c r="K32" s="12">
        <v>8.5022522522522532</v>
      </c>
      <c r="L32" s="11">
        <v>1</v>
      </c>
      <c r="M32" s="11">
        <v>0</v>
      </c>
      <c r="N32" s="11">
        <v>0</v>
      </c>
      <c r="O32" s="11">
        <v>0</v>
      </c>
      <c r="P32" s="16">
        <v>102.645799947109</v>
      </c>
      <c r="Q32" s="16">
        <v>8.0122414315420105</v>
      </c>
      <c r="R32" s="16">
        <v>6.5999999046325799</v>
      </c>
      <c r="S32" s="16">
        <v>20.830518423436999</v>
      </c>
      <c r="T32" s="16">
        <v>0</v>
      </c>
      <c r="U32" s="16">
        <v>117.983678100125</v>
      </c>
      <c r="V32" s="16">
        <v>2.5827895530950302</v>
      </c>
      <c r="W32" s="16">
        <v>6.8456830878157602</v>
      </c>
      <c r="X32" s="16">
        <v>20.830518423436999</v>
      </c>
      <c r="Y32" s="16">
        <v>0</v>
      </c>
      <c r="Z32" s="16">
        <v>353.65607510512598</v>
      </c>
      <c r="AA32" s="16">
        <v>7.1026712710113298</v>
      </c>
      <c r="AB32" s="16">
        <v>20.7969428447668</v>
      </c>
      <c r="AC32" s="16">
        <v>57.283925664451701</v>
      </c>
      <c r="AD32" s="16">
        <v>0</v>
      </c>
      <c r="AE32" s="16"/>
    </row>
    <row r="33" spans="1:31" s="11" customFormat="1" x14ac:dyDescent="0.3">
      <c r="A33" s="2" t="s">
        <v>175</v>
      </c>
      <c r="B33" s="11">
        <v>0.46600000000000003</v>
      </c>
      <c r="C33" s="11">
        <v>0.26400000000000001</v>
      </c>
      <c r="D33" s="11">
        <v>0.48</v>
      </c>
      <c r="E33" s="11">
        <v>3.2</v>
      </c>
      <c r="F33" s="11">
        <v>0.68799999999999994</v>
      </c>
      <c r="G33" s="11">
        <v>2.8</v>
      </c>
      <c r="H33" s="11">
        <v>87</v>
      </c>
      <c r="I33" s="11">
        <v>4.2</v>
      </c>
      <c r="J33" s="11">
        <v>95</v>
      </c>
      <c r="K33" s="12">
        <v>8.5022522522522532</v>
      </c>
      <c r="L33" s="11">
        <v>1</v>
      </c>
      <c r="M33" s="11">
        <v>0</v>
      </c>
      <c r="N33" s="11">
        <v>0</v>
      </c>
      <c r="O33" s="11">
        <v>0</v>
      </c>
      <c r="P33" s="16">
        <v>102.645799947109</v>
      </c>
      <c r="Q33" s="16">
        <v>8.0122414315420105</v>
      </c>
      <c r="R33" s="16">
        <v>6.5999999046325799</v>
      </c>
      <c r="S33" s="16">
        <v>20.830518423436999</v>
      </c>
      <c r="T33" s="16">
        <v>0</v>
      </c>
      <c r="U33" s="16">
        <v>117.983678100125</v>
      </c>
      <c r="V33" s="16">
        <v>2.3983045850168101</v>
      </c>
      <c r="W33" s="16">
        <v>6.8456830878157602</v>
      </c>
      <c r="X33" s="16">
        <v>20.830518423436999</v>
      </c>
      <c r="Y33" s="16">
        <v>0</v>
      </c>
      <c r="Z33" s="16">
        <v>353.65607510512598</v>
      </c>
      <c r="AA33" s="16">
        <v>6.5953376087962301</v>
      </c>
      <c r="AB33" s="16">
        <v>20.7969428447668</v>
      </c>
      <c r="AC33" s="16">
        <v>57.283925664451701</v>
      </c>
      <c r="AD33" s="16">
        <v>0</v>
      </c>
      <c r="AE33" s="16"/>
    </row>
    <row r="34" spans="1:31" s="11" customFormat="1" x14ac:dyDescent="0.3">
      <c r="A34" s="2" t="s">
        <v>176</v>
      </c>
      <c r="B34" s="11">
        <v>0.46600000000000003</v>
      </c>
      <c r="C34" s="11">
        <v>0.26400000000000001</v>
      </c>
      <c r="D34" s="11">
        <v>0.48</v>
      </c>
      <c r="E34" s="11">
        <v>3.2</v>
      </c>
      <c r="F34" s="11">
        <v>0.68799999999999994</v>
      </c>
      <c r="G34" s="11">
        <v>2.8</v>
      </c>
      <c r="H34" s="11">
        <v>94</v>
      </c>
      <c r="I34" s="11">
        <v>4.2</v>
      </c>
      <c r="J34" s="11">
        <v>95</v>
      </c>
      <c r="K34" s="12">
        <v>8.5022522522522532</v>
      </c>
      <c r="L34" s="11">
        <v>1</v>
      </c>
      <c r="M34" s="11">
        <v>0</v>
      </c>
      <c r="N34" s="11">
        <v>0</v>
      </c>
      <c r="O34" s="11">
        <v>0</v>
      </c>
      <c r="P34" s="16">
        <v>102.645799947109</v>
      </c>
      <c r="Q34" s="16">
        <v>8.0122414315420105</v>
      </c>
      <c r="R34" s="16">
        <v>6.5999999046325799</v>
      </c>
      <c r="S34" s="16">
        <v>20.830518423436999</v>
      </c>
      <c r="T34" s="16">
        <v>0</v>
      </c>
      <c r="U34" s="16">
        <v>109.19765951820099</v>
      </c>
      <c r="V34" s="16">
        <v>2.3983045850168101</v>
      </c>
      <c r="W34" s="16">
        <v>6.8456830878157602</v>
      </c>
      <c r="X34" s="16">
        <v>20.830518423436999</v>
      </c>
      <c r="Y34" s="16">
        <v>0</v>
      </c>
      <c r="Z34" s="16">
        <v>327.31998440580799</v>
      </c>
      <c r="AA34" s="16">
        <v>6.5953376087962301</v>
      </c>
      <c r="AB34" s="16">
        <v>20.7969428447668</v>
      </c>
      <c r="AC34" s="16">
        <v>57.283925664451701</v>
      </c>
      <c r="AD34" s="16">
        <v>0</v>
      </c>
      <c r="AE34" s="16"/>
    </row>
    <row r="35" spans="1:31" s="11" customFormat="1" x14ac:dyDescent="0.3">
      <c r="A35" s="2" t="s">
        <v>177</v>
      </c>
      <c r="B35" s="11">
        <v>0.23300000000000001</v>
      </c>
      <c r="C35" s="11">
        <v>0.20599999999999999</v>
      </c>
      <c r="D35" s="11">
        <v>0.48</v>
      </c>
      <c r="E35" s="11">
        <v>3.2</v>
      </c>
      <c r="F35" s="11">
        <v>0.68799999999999994</v>
      </c>
      <c r="G35" s="11">
        <v>2.8</v>
      </c>
      <c r="H35" s="11">
        <v>87</v>
      </c>
      <c r="I35" s="11">
        <v>3.9</v>
      </c>
      <c r="J35" s="11">
        <v>90</v>
      </c>
      <c r="K35" s="12">
        <v>10.551801801801803</v>
      </c>
      <c r="L35" s="11">
        <v>1</v>
      </c>
      <c r="M35" s="11">
        <v>0</v>
      </c>
      <c r="N35" s="11">
        <v>0</v>
      </c>
      <c r="O35" s="11">
        <v>0</v>
      </c>
      <c r="P35" s="16">
        <v>77.340064704346801</v>
      </c>
      <c r="Q35" s="16">
        <v>10.3273207951363</v>
      </c>
      <c r="R35" s="16">
        <v>6.5999999046325799</v>
      </c>
      <c r="S35" s="16">
        <v>25.851914917563501</v>
      </c>
      <c r="T35" s="16">
        <v>0</v>
      </c>
      <c r="U35" s="16">
        <v>88.8966260969503</v>
      </c>
      <c r="V35" s="16">
        <v>3.3759343095410799</v>
      </c>
      <c r="W35" s="16">
        <v>6.8456830878157602</v>
      </c>
      <c r="X35" s="16">
        <v>25.851914917563501</v>
      </c>
      <c r="Y35" s="16">
        <v>0</v>
      </c>
      <c r="Z35" s="16">
        <v>266.467636725609</v>
      </c>
      <c r="AA35" s="16">
        <v>9.2838193512379608</v>
      </c>
      <c r="AB35" s="16">
        <v>20.7969428447668</v>
      </c>
      <c r="AC35" s="16">
        <v>71.092766023299703</v>
      </c>
      <c r="AD35" s="16">
        <v>0</v>
      </c>
      <c r="AE35" s="16"/>
    </row>
    <row r="36" spans="1:31" s="11" customFormat="1" x14ac:dyDescent="0.3">
      <c r="A36" s="2" t="s">
        <v>178</v>
      </c>
      <c r="B36" s="11">
        <v>0.23300000000000001</v>
      </c>
      <c r="C36" s="11">
        <v>0.20599999999999999</v>
      </c>
      <c r="D36" s="11">
        <v>0.23699999999999999</v>
      </c>
      <c r="E36" s="11">
        <v>3.2</v>
      </c>
      <c r="F36" s="11">
        <v>0.68799999999999994</v>
      </c>
      <c r="G36" s="11">
        <v>2.8</v>
      </c>
      <c r="H36" s="11">
        <v>87</v>
      </c>
      <c r="I36" s="11">
        <v>3.9</v>
      </c>
      <c r="J36" s="11">
        <v>90</v>
      </c>
      <c r="K36" s="12">
        <v>10.551801801801803</v>
      </c>
      <c r="L36" s="11">
        <v>1</v>
      </c>
      <c r="M36" s="11">
        <v>0</v>
      </c>
      <c r="N36" s="11">
        <v>0</v>
      </c>
      <c r="O36" s="11">
        <v>0</v>
      </c>
      <c r="P36" s="16">
        <v>72.181822855727304</v>
      </c>
      <c r="Q36" s="16">
        <v>10.845575972303701</v>
      </c>
      <c r="R36" s="16">
        <v>6.5999999046325799</v>
      </c>
      <c r="S36" s="16">
        <v>25.851914917563501</v>
      </c>
      <c r="T36" s="16">
        <v>0</v>
      </c>
      <c r="U36" s="16">
        <v>82.967612477847396</v>
      </c>
      <c r="V36" s="16">
        <v>3.5395305273012099</v>
      </c>
      <c r="W36" s="16">
        <v>6.8456830878157602</v>
      </c>
      <c r="X36" s="16">
        <v>25.851914917563501</v>
      </c>
      <c r="Y36" s="16">
        <v>0</v>
      </c>
      <c r="Z36" s="16">
        <v>248.695418402348</v>
      </c>
      <c r="AA36" s="16">
        <v>9.73370895007832</v>
      </c>
      <c r="AB36" s="16">
        <v>20.7969428447668</v>
      </c>
      <c r="AC36" s="16">
        <v>71.092766023299703</v>
      </c>
      <c r="AD36" s="16">
        <v>0</v>
      </c>
      <c r="AE36" s="16"/>
    </row>
    <row r="37" spans="1:31" s="11" customFormat="1" x14ac:dyDescent="0.3">
      <c r="A37" s="2" t="s">
        <v>179</v>
      </c>
      <c r="B37" s="11">
        <v>0.23300000000000001</v>
      </c>
      <c r="C37" s="11">
        <v>0.20599999999999999</v>
      </c>
      <c r="D37" s="11">
        <v>0.23699999999999999</v>
      </c>
      <c r="E37" s="11">
        <v>1.5</v>
      </c>
      <c r="F37" s="11">
        <v>0.68799999999999994</v>
      </c>
      <c r="G37" s="11">
        <v>2.8</v>
      </c>
      <c r="H37" s="11">
        <v>87</v>
      </c>
      <c r="I37" s="11">
        <v>3.9</v>
      </c>
      <c r="J37" s="11">
        <v>90</v>
      </c>
      <c r="K37" s="12">
        <v>10.551801801801803</v>
      </c>
      <c r="L37" s="11">
        <v>1</v>
      </c>
      <c r="M37" s="11">
        <v>0</v>
      </c>
      <c r="N37" s="11">
        <v>0</v>
      </c>
      <c r="O37" s="11">
        <v>0</v>
      </c>
      <c r="P37" s="16">
        <v>63.403794461174002</v>
      </c>
      <c r="Q37" s="16">
        <v>11.805705845148999</v>
      </c>
      <c r="R37" s="16">
        <v>6.5999999046325799</v>
      </c>
      <c r="S37" s="16">
        <v>25.851914917563501</v>
      </c>
      <c r="T37" s="16">
        <v>0</v>
      </c>
      <c r="U37" s="16">
        <v>72.877924668016107</v>
      </c>
      <c r="V37" s="16">
        <v>3.9465378572051999</v>
      </c>
      <c r="W37" s="16">
        <v>6.8456830878157602</v>
      </c>
      <c r="X37" s="16">
        <v>25.851914917563501</v>
      </c>
      <c r="Y37" s="16">
        <v>0</v>
      </c>
      <c r="Z37" s="16">
        <v>218.45157919237801</v>
      </c>
      <c r="AA37" s="16">
        <v>10.852979107314299</v>
      </c>
      <c r="AB37" s="16">
        <v>20.7969428447668</v>
      </c>
      <c r="AC37" s="16">
        <v>71.092766023299703</v>
      </c>
      <c r="AD37" s="16">
        <v>0</v>
      </c>
      <c r="AE37" s="16"/>
    </row>
    <row r="38" spans="1:31" s="11" customFormat="1" x14ac:dyDescent="0.3">
      <c r="A38" s="2" t="s">
        <v>180</v>
      </c>
      <c r="B38" s="11">
        <v>0.23300000000000001</v>
      </c>
      <c r="C38" s="11">
        <v>0.20599999999999999</v>
      </c>
      <c r="D38" s="11">
        <v>0.23699999999999999</v>
      </c>
      <c r="E38" s="11">
        <v>1.5</v>
      </c>
      <c r="F38" s="11">
        <v>0.23</v>
      </c>
      <c r="G38" s="11">
        <v>2.8</v>
      </c>
      <c r="H38" s="11">
        <v>87</v>
      </c>
      <c r="I38" s="11">
        <v>3.9</v>
      </c>
      <c r="J38" s="11">
        <v>90</v>
      </c>
      <c r="K38" s="12">
        <v>10.551801801801803</v>
      </c>
      <c r="L38" s="11">
        <v>1</v>
      </c>
      <c r="M38" s="11">
        <v>0</v>
      </c>
      <c r="N38" s="11">
        <v>0</v>
      </c>
      <c r="O38" s="11">
        <v>0</v>
      </c>
      <c r="P38" s="16">
        <v>74.817272231386795</v>
      </c>
      <c r="Q38" s="16">
        <v>6.8301715073945903</v>
      </c>
      <c r="R38" s="16">
        <v>6.5999999046325799</v>
      </c>
      <c r="S38" s="16">
        <v>25.851914917563501</v>
      </c>
      <c r="T38" s="16">
        <v>0</v>
      </c>
      <c r="U38" s="16">
        <v>85.996864633778003</v>
      </c>
      <c r="V38" s="16">
        <v>2.2479165286724099</v>
      </c>
      <c r="W38" s="16">
        <v>6.8456830878157602</v>
      </c>
      <c r="X38" s="16">
        <v>25.851914917563501</v>
      </c>
      <c r="Y38" s="16">
        <v>0</v>
      </c>
      <c r="Z38" s="16">
        <v>257.77560173974899</v>
      </c>
      <c r="AA38" s="16">
        <v>6.1817704538491203</v>
      </c>
      <c r="AB38" s="16">
        <v>20.7969428447668</v>
      </c>
      <c r="AC38" s="16">
        <v>71.092766023299703</v>
      </c>
      <c r="AD38" s="16">
        <v>0</v>
      </c>
      <c r="AE38" s="16"/>
    </row>
    <row r="39" spans="1:31" s="11" customFormat="1" x14ac:dyDescent="0.3">
      <c r="A39" s="2" t="s">
        <v>181</v>
      </c>
      <c r="B39" s="11">
        <v>0.23300000000000001</v>
      </c>
      <c r="C39" s="11">
        <v>0.20599999999999999</v>
      </c>
      <c r="D39" s="11">
        <v>0.23699999999999999</v>
      </c>
      <c r="E39" s="11">
        <v>1.5</v>
      </c>
      <c r="F39" s="11">
        <v>0.23</v>
      </c>
      <c r="G39" s="11">
        <v>1.5</v>
      </c>
      <c r="H39" s="11">
        <v>87</v>
      </c>
      <c r="I39" s="11">
        <v>3.9</v>
      </c>
      <c r="J39" s="11">
        <v>90</v>
      </c>
      <c r="K39" s="12">
        <v>10.551801801801803</v>
      </c>
      <c r="L39" s="11">
        <v>1</v>
      </c>
      <c r="M39" s="11">
        <v>0</v>
      </c>
      <c r="N39" s="11">
        <v>0</v>
      </c>
      <c r="O39" s="11">
        <v>0</v>
      </c>
      <c r="P39" s="16">
        <v>74.217406905685806</v>
      </c>
      <c r="Q39" s="16">
        <v>6.8643019335512898</v>
      </c>
      <c r="R39" s="16">
        <v>6.5999999046325799</v>
      </c>
      <c r="S39" s="16">
        <v>25.851914917563501</v>
      </c>
      <c r="T39" s="16">
        <v>0</v>
      </c>
      <c r="U39" s="16">
        <v>85.307364259408899</v>
      </c>
      <c r="V39" s="16">
        <v>2.2599522520758502</v>
      </c>
      <c r="W39" s="16">
        <v>6.8456830878157602</v>
      </c>
      <c r="X39" s="16">
        <v>25.851914917563501</v>
      </c>
      <c r="Y39" s="16">
        <v>0</v>
      </c>
      <c r="Z39" s="16">
        <v>255.70882436757799</v>
      </c>
      <c r="AA39" s="16">
        <v>6.2148686932085804</v>
      </c>
      <c r="AB39" s="16">
        <v>20.7969428447668</v>
      </c>
      <c r="AC39" s="16">
        <v>71.092766023299703</v>
      </c>
      <c r="AD39" s="16">
        <v>0</v>
      </c>
      <c r="AE39" s="16"/>
    </row>
    <row r="40" spans="1:31" s="11" customFormat="1" x14ac:dyDescent="0.3">
      <c r="A40" s="2" t="s">
        <v>182</v>
      </c>
      <c r="B40" s="11">
        <v>0.23300000000000001</v>
      </c>
      <c r="C40" s="11">
        <v>0.20599999999999999</v>
      </c>
      <c r="D40" s="11">
        <v>0.23699999999999999</v>
      </c>
      <c r="E40" s="11">
        <v>1.5</v>
      </c>
      <c r="F40" s="11">
        <v>0.23</v>
      </c>
      <c r="G40" s="11">
        <v>1.5</v>
      </c>
      <c r="H40" s="11">
        <v>100</v>
      </c>
      <c r="I40" s="11">
        <v>3.9</v>
      </c>
      <c r="J40" s="11">
        <v>90</v>
      </c>
      <c r="K40" s="12">
        <v>10.551801801801803</v>
      </c>
      <c r="L40" s="11">
        <v>1</v>
      </c>
      <c r="M40" s="11">
        <v>0</v>
      </c>
      <c r="N40" s="11">
        <v>0</v>
      </c>
      <c r="O40" s="11">
        <v>0</v>
      </c>
      <c r="P40" s="16">
        <v>78.620118679486396</v>
      </c>
      <c r="Q40" s="16">
        <v>5.82843948621296</v>
      </c>
      <c r="R40" s="16">
        <v>6.5999999046325799</v>
      </c>
      <c r="S40" s="16">
        <v>25.851914917563501</v>
      </c>
      <c r="T40" s="16">
        <v>0</v>
      </c>
      <c r="U40" s="16">
        <v>78.620118679486396</v>
      </c>
      <c r="V40" s="16">
        <v>1.9841305141174499</v>
      </c>
      <c r="W40" s="16">
        <v>6.8456830878157602</v>
      </c>
      <c r="X40" s="16">
        <v>25.851914917563501</v>
      </c>
      <c r="Y40" s="16">
        <v>0</v>
      </c>
      <c r="Z40" s="16">
        <v>235.66380574176</v>
      </c>
      <c r="AA40" s="16">
        <v>5.4563589138229904</v>
      </c>
      <c r="AB40" s="16">
        <v>20.7969428447668</v>
      </c>
      <c r="AC40" s="16">
        <v>71.092766023299703</v>
      </c>
      <c r="AD40" s="16">
        <v>0</v>
      </c>
      <c r="AE40" s="16"/>
    </row>
    <row r="41" spans="1:31" s="11" customFormat="1" x14ac:dyDescent="0.3">
      <c r="A41" s="2" t="s">
        <v>183</v>
      </c>
      <c r="B41" s="11">
        <v>0.23300000000000001</v>
      </c>
      <c r="C41" s="11">
        <v>0.20599999999999999</v>
      </c>
      <c r="D41" s="11">
        <v>0.23699999999999999</v>
      </c>
      <c r="E41" s="11">
        <v>1.5</v>
      </c>
      <c r="F41" s="11">
        <v>0.23</v>
      </c>
      <c r="G41" s="11">
        <v>1.5</v>
      </c>
      <c r="H41" s="11">
        <v>100</v>
      </c>
      <c r="I41" s="11">
        <v>4.5</v>
      </c>
      <c r="J41" s="11">
        <v>90</v>
      </c>
      <c r="K41" s="12">
        <v>10.551801801801803</v>
      </c>
      <c r="L41" s="11">
        <v>1</v>
      </c>
      <c r="M41" s="11">
        <v>0</v>
      </c>
      <c r="N41" s="11">
        <v>0</v>
      </c>
      <c r="O41" s="11">
        <v>0</v>
      </c>
      <c r="P41" s="16">
        <v>78.620118679486396</v>
      </c>
      <c r="Q41" s="16">
        <v>5.82843948621296</v>
      </c>
      <c r="R41" s="16">
        <v>6.5999999046325799</v>
      </c>
      <c r="S41" s="16">
        <v>25.851914917563501</v>
      </c>
      <c r="T41" s="16">
        <v>0</v>
      </c>
      <c r="U41" s="16">
        <v>78.620118679486396</v>
      </c>
      <c r="V41" s="16">
        <v>1.7195797789017899</v>
      </c>
      <c r="W41" s="16">
        <v>6.8456830878157602</v>
      </c>
      <c r="X41" s="16">
        <v>25.851914917563501</v>
      </c>
      <c r="Y41" s="16">
        <v>0</v>
      </c>
      <c r="Z41" s="16">
        <v>235.66380574176</v>
      </c>
      <c r="AA41" s="16">
        <v>4.7288443919799299</v>
      </c>
      <c r="AB41" s="16">
        <v>20.7969428447668</v>
      </c>
      <c r="AC41" s="16">
        <v>71.092766023299703</v>
      </c>
      <c r="AD41" s="16">
        <v>0</v>
      </c>
      <c r="AE41" s="16"/>
    </row>
    <row r="42" spans="1:31" s="11" customFormat="1" x14ac:dyDescent="0.3">
      <c r="A42" s="2" t="s">
        <v>184</v>
      </c>
      <c r="B42" s="11">
        <v>0.23300000000000001</v>
      </c>
      <c r="C42" s="11">
        <v>0.20599999999999999</v>
      </c>
      <c r="D42" s="11">
        <v>0.23699999999999999</v>
      </c>
      <c r="E42" s="11">
        <v>1.5</v>
      </c>
      <c r="F42" s="11">
        <v>0.23</v>
      </c>
      <c r="G42" s="11">
        <v>1.5</v>
      </c>
      <c r="H42" s="11">
        <v>100</v>
      </c>
      <c r="I42" s="11">
        <v>4.5</v>
      </c>
      <c r="J42" s="11">
        <v>100</v>
      </c>
      <c r="K42" s="12">
        <v>10.551801801801803</v>
      </c>
      <c r="L42" s="11">
        <v>1</v>
      </c>
      <c r="M42" s="11">
        <v>0</v>
      </c>
      <c r="N42" s="11">
        <v>0</v>
      </c>
      <c r="O42" s="11">
        <v>0</v>
      </c>
      <c r="P42" s="16">
        <v>78.620118679486396</v>
      </c>
      <c r="Q42" s="16">
        <v>5.82843948621296</v>
      </c>
      <c r="R42" s="16">
        <v>6.5999999046325799</v>
      </c>
      <c r="S42" s="16">
        <v>25.851914917563501</v>
      </c>
      <c r="T42" s="16">
        <v>0</v>
      </c>
      <c r="U42" s="16">
        <v>78.620118679486396</v>
      </c>
      <c r="V42" s="16">
        <v>1.7195797789017899</v>
      </c>
      <c r="W42" s="16">
        <v>6.8456830878157602</v>
      </c>
      <c r="X42" s="16">
        <v>25.851914917563501</v>
      </c>
      <c r="Y42" s="16">
        <v>0</v>
      </c>
      <c r="Z42" s="16">
        <v>235.66380574176</v>
      </c>
      <c r="AA42" s="16">
        <v>4.7288443919799299</v>
      </c>
      <c r="AB42" s="16">
        <v>20.7969428447668</v>
      </c>
      <c r="AC42" s="16">
        <v>71.092766023299703</v>
      </c>
      <c r="AD42" s="16">
        <v>0</v>
      </c>
      <c r="AE42" s="16"/>
    </row>
    <row r="43" spans="1:31" s="11" customFormat="1" x14ac:dyDescent="0.3">
      <c r="A43" s="2" t="s">
        <v>185</v>
      </c>
      <c r="B43" s="11">
        <v>0.23300000000000001</v>
      </c>
      <c r="C43" s="11">
        <v>0.20599999999999999</v>
      </c>
      <c r="D43" s="11">
        <v>0.23699999999999999</v>
      </c>
      <c r="E43" s="11">
        <v>1.5</v>
      </c>
      <c r="F43" s="11">
        <v>0.23</v>
      </c>
      <c r="G43" s="11">
        <v>1.5</v>
      </c>
      <c r="H43" s="11">
        <v>100</v>
      </c>
      <c r="I43" s="11">
        <v>4.5</v>
      </c>
      <c r="J43" s="11">
        <v>100</v>
      </c>
      <c r="K43" s="12">
        <v>6.5015015015015019</v>
      </c>
      <c r="L43" s="11">
        <v>1</v>
      </c>
      <c r="M43" s="11">
        <v>0</v>
      </c>
      <c r="N43" s="11">
        <v>0</v>
      </c>
      <c r="O43" s="11">
        <v>0</v>
      </c>
      <c r="P43" s="16">
        <v>84.2558181811644</v>
      </c>
      <c r="Q43" s="16">
        <v>3.88995814364656</v>
      </c>
      <c r="R43" s="16">
        <v>6.5999999046325799</v>
      </c>
      <c r="S43" s="16">
        <v>15.928678988694401</v>
      </c>
      <c r="T43" s="16">
        <v>0</v>
      </c>
      <c r="U43" s="16">
        <v>84.2558181811644</v>
      </c>
      <c r="V43" s="16">
        <v>1.25838819597847</v>
      </c>
      <c r="W43" s="16">
        <v>6.8456830878157602</v>
      </c>
      <c r="X43" s="16">
        <v>15.928678988694401</v>
      </c>
      <c r="Y43" s="16">
        <v>0</v>
      </c>
      <c r="Z43" s="16">
        <v>252.55681499804001</v>
      </c>
      <c r="AA43" s="16">
        <v>3.4605675389408002</v>
      </c>
      <c r="AB43" s="16">
        <v>20.7969428447668</v>
      </c>
      <c r="AC43" s="16">
        <v>43.803867218909602</v>
      </c>
      <c r="AD43" s="16">
        <v>0</v>
      </c>
      <c r="AE43" s="16"/>
    </row>
    <row r="44" spans="1:31" s="11" customFormat="1" x14ac:dyDescent="0.3">
      <c r="A44" s="2" t="s">
        <v>186</v>
      </c>
      <c r="B44" s="11">
        <v>0.46600000000000003</v>
      </c>
      <c r="C44" s="11">
        <v>0.26400000000000001</v>
      </c>
      <c r="D44" s="11">
        <v>0.48</v>
      </c>
      <c r="E44" s="11">
        <v>3.2</v>
      </c>
      <c r="F44" s="11">
        <v>0.68799999999999994</v>
      </c>
      <c r="G44" s="11">
        <v>2.8</v>
      </c>
      <c r="H44" s="11">
        <v>87</v>
      </c>
      <c r="I44" s="11">
        <v>3.9</v>
      </c>
      <c r="J44" s="11">
        <v>100</v>
      </c>
      <c r="K44" s="12">
        <v>6.5015015015015019</v>
      </c>
      <c r="L44" s="11">
        <v>1</v>
      </c>
      <c r="M44" s="11">
        <v>0</v>
      </c>
      <c r="N44" s="11">
        <v>0</v>
      </c>
      <c r="O44" s="11">
        <v>0</v>
      </c>
      <c r="P44" s="16">
        <v>105.27588016636</v>
      </c>
      <c r="Q44" s="16">
        <v>7.0043703360618901</v>
      </c>
      <c r="R44" s="16">
        <v>6.5999999046325799</v>
      </c>
      <c r="S44" s="16">
        <v>15.928678988694401</v>
      </c>
      <c r="T44" s="16">
        <v>0</v>
      </c>
      <c r="U44" s="16">
        <v>121.006758811908</v>
      </c>
      <c r="V44" s="16">
        <v>2.283611463727</v>
      </c>
      <c r="W44" s="16">
        <v>6.8456830878157602</v>
      </c>
      <c r="X44" s="16">
        <v>15.928678988694401</v>
      </c>
      <c r="Y44" s="16">
        <v>0</v>
      </c>
      <c r="Z44" s="16">
        <v>362.71775953869599</v>
      </c>
      <c r="AA44" s="16">
        <v>6.2799315252492596</v>
      </c>
      <c r="AB44" s="16">
        <v>20.7969428447668</v>
      </c>
      <c r="AC44" s="16">
        <v>43.803867218909602</v>
      </c>
      <c r="AD44" s="16">
        <v>0</v>
      </c>
      <c r="AE44" s="16"/>
    </row>
    <row r="45" spans="1:31" s="11" customFormat="1" x14ac:dyDescent="0.3">
      <c r="A45" s="2" t="s">
        <v>187</v>
      </c>
      <c r="B45" s="11">
        <v>0.46600000000000003</v>
      </c>
      <c r="C45" s="11">
        <v>0.26400000000000001</v>
      </c>
      <c r="D45" s="11">
        <v>0.48</v>
      </c>
      <c r="E45" s="11">
        <v>3.2</v>
      </c>
      <c r="F45" s="11">
        <v>0.68799999999999994</v>
      </c>
      <c r="G45" s="11">
        <v>2.8</v>
      </c>
      <c r="H45" s="11">
        <v>87</v>
      </c>
      <c r="I45" s="11">
        <v>4.5</v>
      </c>
      <c r="J45" s="11">
        <v>100</v>
      </c>
      <c r="K45" s="12">
        <v>6.5015015015015019</v>
      </c>
      <c r="L45" s="11">
        <v>1</v>
      </c>
      <c r="M45" s="11">
        <v>0</v>
      </c>
      <c r="N45" s="11">
        <v>0</v>
      </c>
      <c r="O45" s="11">
        <v>0</v>
      </c>
      <c r="P45" s="16">
        <v>105.27588016636</v>
      </c>
      <c r="Q45" s="16">
        <v>7.0043703360618901</v>
      </c>
      <c r="R45" s="16">
        <v>6.5999999046325799</v>
      </c>
      <c r="S45" s="16">
        <v>15.928678988694401</v>
      </c>
      <c r="T45" s="16">
        <v>0</v>
      </c>
      <c r="U45" s="16">
        <v>121.006758811908</v>
      </c>
      <c r="V45" s="16">
        <v>1.97912993523007</v>
      </c>
      <c r="W45" s="16">
        <v>6.8456830878157602</v>
      </c>
      <c r="X45" s="16">
        <v>15.928678988694401</v>
      </c>
      <c r="Y45" s="16">
        <v>0</v>
      </c>
      <c r="Z45" s="16">
        <v>362.71775953869599</v>
      </c>
      <c r="AA45" s="16">
        <v>5.44260732188269</v>
      </c>
      <c r="AB45" s="16">
        <v>20.7969428447668</v>
      </c>
      <c r="AC45" s="16">
        <v>43.803867218909602</v>
      </c>
      <c r="AD45" s="16">
        <v>0</v>
      </c>
      <c r="AE45" s="16"/>
    </row>
    <row r="46" spans="1:31" s="11" customFormat="1" x14ac:dyDescent="0.3">
      <c r="A46" s="2" t="s">
        <v>188</v>
      </c>
      <c r="B46" s="11">
        <v>0.46600000000000003</v>
      </c>
      <c r="C46" s="11">
        <v>0.26400000000000001</v>
      </c>
      <c r="D46" s="11">
        <v>0.48</v>
      </c>
      <c r="E46" s="11">
        <v>3.2</v>
      </c>
      <c r="F46" s="11">
        <v>0.68799999999999994</v>
      </c>
      <c r="G46" s="11">
        <v>2.8</v>
      </c>
      <c r="H46" s="11">
        <v>100</v>
      </c>
      <c r="I46" s="11">
        <v>4.5</v>
      </c>
      <c r="J46" s="11">
        <v>100</v>
      </c>
      <c r="K46" s="12">
        <v>6.5015015015015019</v>
      </c>
      <c r="L46" s="11">
        <v>0</v>
      </c>
      <c r="M46" s="11">
        <v>1</v>
      </c>
      <c r="N46" s="11">
        <v>0</v>
      </c>
      <c r="O46" s="11">
        <v>0</v>
      </c>
      <c r="P46" s="16">
        <v>105.27588016636</v>
      </c>
      <c r="Q46" s="16">
        <v>7.0043703360618901</v>
      </c>
      <c r="R46" s="16">
        <v>6.5999999046325799</v>
      </c>
      <c r="S46" s="16">
        <v>15.928678988694401</v>
      </c>
      <c r="T46" s="16">
        <v>0</v>
      </c>
      <c r="U46" s="16">
        <v>105.27588016636</v>
      </c>
      <c r="V46" s="16">
        <v>1.97912993523007</v>
      </c>
      <c r="W46" s="16">
        <v>6.8456830878157602</v>
      </c>
      <c r="X46" s="16">
        <v>15.928678988694401</v>
      </c>
      <c r="Y46" s="16">
        <v>0</v>
      </c>
      <c r="Z46" s="16">
        <v>315.56445079866501</v>
      </c>
      <c r="AA46" s="16">
        <v>5.44260732188269</v>
      </c>
      <c r="AB46" s="16">
        <v>20.7969428447668</v>
      </c>
      <c r="AC46" s="16">
        <v>43.803867218909602</v>
      </c>
      <c r="AD46" s="16">
        <v>0</v>
      </c>
    </row>
    <row r="47" spans="1:31" s="10" customFormat="1" x14ac:dyDescent="0.3">
      <c r="A47" s="2" t="s">
        <v>304</v>
      </c>
      <c r="B47" s="10">
        <v>0.46600000000000003</v>
      </c>
      <c r="C47" s="10">
        <v>0.26400000000000001</v>
      </c>
      <c r="D47" s="10">
        <v>0.48</v>
      </c>
      <c r="E47" s="10">
        <v>3.2</v>
      </c>
      <c r="F47" s="10">
        <v>0.68799999999999994</v>
      </c>
      <c r="G47" s="10">
        <v>2.8</v>
      </c>
      <c r="H47" s="10">
        <v>87</v>
      </c>
      <c r="I47" s="10">
        <v>3.9</v>
      </c>
      <c r="J47" s="10">
        <v>90</v>
      </c>
      <c r="K47" s="5">
        <v>10.551801801801803</v>
      </c>
      <c r="L47" s="10">
        <v>0</v>
      </c>
      <c r="M47" s="10">
        <v>1</v>
      </c>
      <c r="N47" s="10">
        <v>0</v>
      </c>
      <c r="O47" s="10">
        <v>0</v>
      </c>
      <c r="P47" s="22">
        <v>80.8</v>
      </c>
      <c r="Q47" s="22">
        <v>5.9</v>
      </c>
      <c r="R47" s="22">
        <v>6.6</v>
      </c>
      <c r="S47" s="22">
        <v>25.9</v>
      </c>
      <c r="T47" s="22">
        <v>0</v>
      </c>
      <c r="U47" s="22">
        <v>92.9</v>
      </c>
      <c r="V47" s="22">
        <v>2.1</v>
      </c>
      <c r="W47" s="22">
        <v>6.8</v>
      </c>
      <c r="X47" s="22">
        <v>25.9</v>
      </c>
      <c r="Y47" s="22">
        <v>0</v>
      </c>
      <c r="Z47" s="22">
        <v>278.39999999999998</v>
      </c>
      <c r="AA47" s="22">
        <v>8.6999999999999993</v>
      </c>
      <c r="AB47" s="22">
        <v>20.8</v>
      </c>
      <c r="AC47" s="22">
        <v>71.099999999999994</v>
      </c>
      <c r="AD47" s="22">
        <v>0</v>
      </c>
    </row>
    <row r="48" spans="1:31" s="10" customFormat="1" x14ac:dyDescent="0.3">
      <c r="A48" s="2" t="s">
        <v>27</v>
      </c>
      <c r="B48" s="10">
        <v>0.34899999999999998</v>
      </c>
      <c r="C48" s="10">
        <v>0.26400000000000001</v>
      </c>
      <c r="D48" s="10">
        <v>0.48</v>
      </c>
      <c r="E48" s="10">
        <v>3.2</v>
      </c>
      <c r="F48" s="10">
        <v>0.68799999999999994</v>
      </c>
      <c r="G48" s="10">
        <v>2.8</v>
      </c>
      <c r="H48" s="10">
        <v>87</v>
      </c>
      <c r="I48" s="10">
        <v>3.9</v>
      </c>
      <c r="J48" s="10">
        <v>90</v>
      </c>
      <c r="K48" s="5">
        <v>10.551801801801803</v>
      </c>
      <c r="L48" s="10">
        <v>0</v>
      </c>
      <c r="M48" s="10">
        <v>1</v>
      </c>
      <c r="N48" s="10">
        <v>0</v>
      </c>
      <c r="O48" s="10">
        <v>0</v>
      </c>
      <c r="P48" s="22">
        <v>71.900000000000006</v>
      </c>
      <c r="Q48" s="22">
        <v>6.5</v>
      </c>
      <c r="R48" s="22">
        <v>6.6</v>
      </c>
      <c r="S48" s="22">
        <v>25.9</v>
      </c>
      <c r="T48" s="22">
        <v>0</v>
      </c>
      <c r="U48" s="22">
        <v>82.6</v>
      </c>
      <c r="V48" s="22">
        <v>2.2999999999999998</v>
      </c>
      <c r="W48" s="22">
        <v>6.8</v>
      </c>
      <c r="X48" s="22">
        <v>25.9</v>
      </c>
      <c r="Y48" s="22">
        <v>0</v>
      </c>
      <c r="Z48" s="22">
        <v>247.7</v>
      </c>
      <c r="AA48" s="22">
        <v>6.2</v>
      </c>
      <c r="AB48" s="22">
        <v>20.8</v>
      </c>
      <c r="AC48" s="22">
        <v>71.099999999999994</v>
      </c>
      <c r="AD48" s="22">
        <v>0</v>
      </c>
    </row>
    <row r="49" spans="1:30" s="10" customFormat="1" x14ac:dyDescent="0.3">
      <c r="A49" s="2" t="s">
        <v>28</v>
      </c>
      <c r="B49" s="10">
        <v>0.23300000000000001</v>
      </c>
      <c r="C49" s="10">
        <v>0.26400000000000001</v>
      </c>
      <c r="D49" s="10">
        <v>0.48</v>
      </c>
      <c r="E49" s="10">
        <v>3.2</v>
      </c>
      <c r="F49" s="10">
        <v>0.68799999999999994</v>
      </c>
      <c r="G49" s="10">
        <v>2.8</v>
      </c>
      <c r="H49" s="10">
        <v>87</v>
      </c>
      <c r="I49" s="10">
        <v>3.9</v>
      </c>
      <c r="J49" s="10">
        <v>90</v>
      </c>
      <c r="K49" s="5">
        <v>10.551801801801803</v>
      </c>
      <c r="L49" s="10">
        <v>0</v>
      </c>
      <c r="M49" s="10">
        <v>1</v>
      </c>
      <c r="N49" s="10">
        <v>0</v>
      </c>
      <c r="O49" s="10">
        <v>0</v>
      </c>
      <c r="P49" s="22">
        <v>63.3</v>
      </c>
      <c r="Q49" s="22">
        <v>7.3</v>
      </c>
      <c r="R49" s="22">
        <v>6.6</v>
      </c>
      <c r="S49" s="22">
        <v>25.9</v>
      </c>
      <c r="T49" s="22">
        <v>0</v>
      </c>
      <c r="U49" s="22">
        <v>72.8</v>
      </c>
      <c r="V49" s="22">
        <v>2.6</v>
      </c>
      <c r="W49" s="22">
        <v>6.8</v>
      </c>
      <c r="X49" s="22">
        <v>25.9</v>
      </c>
      <c r="Y49" s="22">
        <v>0</v>
      </c>
      <c r="Z49" s="22">
        <v>218.2</v>
      </c>
      <c r="AA49" s="22">
        <v>7.1</v>
      </c>
      <c r="AB49" s="22">
        <v>20.8</v>
      </c>
      <c r="AC49" s="22">
        <v>71.099999999999994</v>
      </c>
      <c r="AD49" s="22">
        <v>0</v>
      </c>
    </row>
    <row r="50" spans="1:30" s="10" customFormat="1" x14ac:dyDescent="0.3">
      <c r="A50" s="2" t="s">
        <v>29</v>
      </c>
      <c r="B50" s="10">
        <v>0.46600000000000003</v>
      </c>
      <c r="C50" s="10">
        <v>0.23100000000000001</v>
      </c>
      <c r="D50" s="10">
        <v>0.48</v>
      </c>
      <c r="E50" s="10">
        <v>3.2</v>
      </c>
      <c r="F50" s="10">
        <v>0.68799999999999994</v>
      </c>
      <c r="G50" s="10">
        <v>2.8</v>
      </c>
      <c r="H50" s="10">
        <v>87</v>
      </c>
      <c r="I50" s="10">
        <v>3.9</v>
      </c>
      <c r="J50" s="10">
        <v>90</v>
      </c>
      <c r="K50" s="5">
        <v>10.551801801801803</v>
      </c>
      <c r="L50" s="10">
        <v>0</v>
      </c>
      <c r="M50" s="10">
        <v>1</v>
      </c>
      <c r="N50" s="10">
        <v>0</v>
      </c>
      <c r="O50" s="10">
        <v>0</v>
      </c>
      <c r="P50" s="22">
        <v>79.8</v>
      </c>
      <c r="Q50" s="22">
        <v>5.9</v>
      </c>
      <c r="R50" s="22">
        <v>6.6</v>
      </c>
      <c r="S50" s="22">
        <v>25.9</v>
      </c>
      <c r="T50" s="22">
        <v>0</v>
      </c>
      <c r="U50" s="22">
        <v>91.8</v>
      </c>
      <c r="V50" s="22">
        <v>2.1</v>
      </c>
      <c r="W50" s="22">
        <v>6.8</v>
      </c>
      <c r="X50" s="22">
        <v>25.9</v>
      </c>
      <c r="Y50" s="22">
        <v>0</v>
      </c>
      <c r="Z50" s="22">
        <v>275</v>
      </c>
      <c r="AA50" s="22">
        <v>5.7</v>
      </c>
      <c r="AB50" s="22">
        <v>20.8</v>
      </c>
      <c r="AC50" s="22">
        <v>71.099999999999994</v>
      </c>
      <c r="AD50" s="22">
        <v>0</v>
      </c>
    </row>
    <row r="51" spans="1:30" s="10" customFormat="1" x14ac:dyDescent="0.3">
      <c r="A51" s="2" t="s">
        <v>30</v>
      </c>
      <c r="B51" s="10">
        <v>0.46600000000000003</v>
      </c>
      <c r="C51" s="10">
        <v>0.20599999999999999</v>
      </c>
      <c r="D51" s="10">
        <v>0.48</v>
      </c>
      <c r="E51" s="10">
        <v>3.2</v>
      </c>
      <c r="F51" s="10">
        <v>0.68799999999999994</v>
      </c>
      <c r="G51" s="10">
        <v>2.8</v>
      </c>
      <c r="H51" s="10">
        <v>87</v>
      </c>
      <c r="I51" s="10">
        <v>3.9</v>
      </c>
      <c r="J51" s="10">
        <v>90</v>
      </c>
      <c r="K51" s="5">
        <v>10.551801801801803</v>
      </c>
      <c r="L51" s="10">
        <v>0</v>
      </c>
      <c r="M51" s="10">
        <v>1</v>
      </c>
      <c r="N51" s="10">
        <v>0</v>
      </c>
      <c r="O51" s="10">
        <v>0</v>
      </c>
      <c r="P51" s="22">
        <v>79.099999999999994</v>
      </c>
      <c r="Q51" s="22">
        <v>5.9</v>
      </c>
      <c r="R51" s="22">
        <v>6.6</v>
      </c>
      <c r="S51" s="22">
        <v>25.9</v>
      </c>
      <c r="T51" s="22">
        <v>0</v>
      </c>
      <c r="U51" s="22">
        <v>90.9</v>
      </c>
      <c r="V51" s="22">
        <v>2.1</v>
      </c>
      <c r="W51" s="22">
        <v>6.8</v>
      </c>
      <c r="X51" s="22">
        <v>25.9</v>
      </c>
      <c r="Y51" s="22">
        <v>0</v>
      </c>
      <c r="Z51" s="22">
        <v>272.5</v>
      </c>
      <c r="AA51" s="22">
        <v>5.7</v>
      </c>
      <c r="AB51" s="22">
        <v>20.8</v>
      </c>
      <c r="AC51" s="22">
        <v>71.099999999999994</v>
      </c>
      <c r="AD51" s="22">
        <v>0</v>
      </c>
    </row>
    <row r="52" spans="1:30" s="10" customFormat="1" x14ac:dyDescent="0.3">
      <c r="A52" s="2" t="s">
        <v>31</v>
      </c>
      <c r="B52" s="10">
        <v>0.46600000000000003</v>
      </c>
      <c r="C52" s="10">
        <v>0.26400000000000001</v>
      </c>
      <c r="D52" s="10">
        <v>0.35699999999999998</v>
      </c>
      <c r="E52" s="10">
        <v>3.2</v>
      </c>
      <c r="F52" s="10">
        <v>0.68799999999999994</v>
      </c>
      <c r="G52" s="10">
        <v>2.8</v>
      </c>
      <c r="H52" s="10">
        <v>87</v>
      </c>
      <c r="I52" s="10">
        <v>3.9</v>
      </c>
      <c r="J52" s="10">
        <v>90</v>
      </c>
      <c r="K52" s="5">
        <v>10.551801801801803</v>
      </c>
      <c r="L52" s="10">
        <v>0</v>
      </c>
      <c r="M52" s="10">
        <v>1</v>
      </c>
      <c r="N52" s="10">
        <v>0</v>
      </c>
      <c r="O52" s="10">
        <v>0</v>
      </c>
      <c r="P52" s="22">
        <v>78.400000000000006</v>
      </c>
      <c r="Q52" s="22">
        <v>6.1</v>
      </c>
      <c r="R52" s="22">
        <v>6.6</v>
      </c>
      <c r="S52" s="22">
        <v>25.9</v>
      </c>
      <c r="T52" s="22">
        <v>0</v>
      </c>
      <c r="U52" s="22">
        <v>90.1</v>
      </c>
      <c r="V52" s="22">
        <v>2.2000000000000002</v>
      </c>
      <c r="W52" s="22">
        <v>6.8</v>
      </c>
      <c r="X52" s="22">
        <v>25.9</v>
      </c>
      <c r="Y52" s="22">
        <v>0</v>
      </c>
      <c r="Z52" s="22">
        <v>270</v>
      </c>
      <c r="AA52" s="22">
        <v>5.9</v>
      </c>
      <c r="AB52" s="22">
        <v>20.8</v>
      </c>
      <c r="AC52" s="22">
        <v>71.099999999999994</v>
      </c>
      <c r="AD52" s="22">
        <v>0</v>
      </c>
    </row>
    <row r="53" spans="1:30" s="10" customFormat="1" x14ac:dyDescent="0.3">
      <c r="A53" s="2" t="s">
        <v>32</v>
      </c>
      <c r="B53" s="10">
        <v>0.46600000000000003</v>
      </c>
      <c r="C53" s="10">
        <v>0.26400000000000001</v>
      </c>
      <c r="D53" s="10">
        <v>0.23699999999999999</v>
      </c>
      <c r="E53" s="10">
        <v>3.2</v>
      </c>
      <c r="F53" s="10">
        <v>0.68799999999999994</v>
      </c>
      <c r="G53" s="10">
        <v>2.8</v>
      </c>
      <c r="H53" s="10">
        <v>87</v>
      </c>
      <c r="I53" s="10">
        <v>3.9</v>
      </c>
      <c r="J53" s="10">
        <v>90</v>
      </c>
      <c r="K53" s="5">
        <v>10.551801801801803</v>
      </c>
      <c r="L53" s="10">
        <v>0</v>
      </c>
      <c r="M53" s="10">
        <v>1</v>
      </c>
      <c r="N53" s="10">
        <v>0</v>
      </c>
      <c r="O53" s="10">
        <v>0</v>
      </c>
      <c r="P53" s="22">
        <v>76.099999999999994</v>
      </c>
      <c r="Q53" s="22">
        <v>6.3</v>
      </c>
      <c r="R53" s="22">
        <v>6.6</v>
      </c>
      <c r="S53" s="22">
        <v>25.9</v>
      </c>
      <c r="T53" s="22">
        <v>0</v>
      </c>
      <c r="U53" s="22">
        <v>87.4</v>
      </c>
      <c r="V53" s="22">
        <v>2.2000000000000002</v>
      </c>
      <c r="W53" s="22">
        <v>6.8</v>
      </c>
      <c r="X53" s="22">
        <v>25.9</v>
      </c>
      <c r="Y53" s="22">
        <v>0</v>
      </c>
      <c r="Z53" s="22">
        <v>262.10000000000002</v>
      </c>
      <c r="AA53" s="22">
        <v>6.1</v>
      </c>
      <c r="AB53" s="22">
        <v>20.8</v>
      </c>
      <c r="AC53" s="22">
        <v>71.099999999999994</v>
      </c>
      <c r="AD53" s="22">
        <v>0</v>
      </c>
    </row>
    <row r="54" spans="1:30" s="10" customFormat="1" x14ac:dyDescent="0.3">
      <c r="A54" s="2" t="s">
        <v>33</v>
      </c>
      <c r="B54" s="10">
        <v>0.46600000000000003</v>
      </c>
      <c r="C54" s="10">
        <v>0.26400000000000001</v>
      </c>
      <c r="D54" s="10">
        <v>0.48</v>
      </c>
      <c r="E54" s="10">
        <v>2.35</v>
      </c>
      <c r="F54" s="10">
        <v>0.68799999999999994</v>
      </c>
      <c r="G54" s="10">
        <v>2.8</v>
      </c>
      <c r="H54" s="10">
        <v>87</v>
      </c>
      <c r="I54" s="10">
        <v>3.9</v>
      </c>
      <c r="J54" s="10">
        <v>90</v>
      </c>
      <c r="K54" s="5">
        <v>10.551801801801803</v>
      </c>
      <c r="L54" s="10">
        <v>0</v>
      </c>
      <c r="M54" s="10">
        <v>1</v>
      </c>
      <c r="N54" s="10">
        <v>0</v>
      </c>
      <c r="O54" s="10">
        <v>0</v>
      </c>
      <c r="P54" s="22">
        <v>76.900000000000006</v>
      </c>
      <c r="Q54" s="22">
        <v>6.2</v>
      </c>
      <c r="R54" s="22">
        <v>6.6</v>
      </c>
      <c r="S54" s="22">
        <v>25.9</v>
      </c>
      <c r="T54" s="22">
        <v>0</v>
      </c>
      <c r="U54" s="22">
        <v>88.3</v>
      </c>
      <c r="V54" s="22">
        <v>2.2000000000000002</v>
      </c>
      <c r="W54" s="22">
        <v>6.8</v>
      </c>
      <c r="X54" s="22">
        <v>25.9</v>
      </c>
      <c r="Y54" s="22">
        <v>0</v>
      </c>
      <c r="Z54" s="22">
        <v>264.8</v>
      </c>
      <c r="AA54" s="22">
        <v>6</v>
      </c>
      <c r="AB54" s="22">
        <v>20.8</v>
      </c>
      <c r="AC54" s="22">
        <v>71.099999999999994</v>
      </c>
      <c r="AD54" s="22">
        <v>0</v>
      </c>
    </row>
    <row r="55" spans="1:30" s="10" customFormat="1" x14ac:dyDescent="0.3">
      <c r="A55" s="2" t="s">
        <v>34</v>
      </c>
      <c r="B55" s="10">
        <v>0.46600000000000003</v>
      </c>
      <c r="C55" s="10">
        <v>0.26400000000000001</v>
      </c>
      <c r="D55" s="10">
        <v>0.48</v>
      </c>
      <c r="E55" s="10">
        <v>1.5</v>
      </c>
      <c r="F55" s="10">
        <v>0.68799999999999994</v>
      </c>
      <c r="G55" s="10">
        <v>2.8</v>
      </c>
      <c r="H55" s="10">
        <v>87</v>
      </c>
      <c r="I55" s="10">
        <v>3.9</v>
      </c>
      <c r="J55" s="10">
        <v>90</v>
      </c>
      <c r="K55" s="5">
        <v>10.551801801801803</v>
      </c>
      <c r="L55" s="10">
        <v>0</v>
      </c>
      <c r="M55" s="10">
        <v>1</v>
      </c>
      <c r="N55" s="10">
        <v>0</v>
      </c>
      <c r="O55" s="10">
        <v>0</v>
      </c>
      <c r="P55" s="22">
        <v>72.900000000000006</v>
      </c>
      <c r="Q55" s="22">
        <v>6.5</v>
      </c>
      <c r="R55" s="22">
        <v>6.6</v>
      </c>
      <c r="S55" s="22">
        <v>25.9</v>
      </c>
      <c r="T55" s="22">
        <v>0</v>
      </c>
      <c r="U55" s="22">
        <v>83.8</v>
      </c>
      <c r="V55" s="22">
        <v>2.2999999999999998</v>
      </c>
      <c r="W55" s="22">
        <v>6.8</v>
      </c>
      <c r="X55" s="22">
        <v>25.9</v>
      </c>
      <c r="Y55" s="22">
        <v>0</v>
      </c>
      <c r="Z55" s="22">
        <v>251.2</v>
      </c>
      <c r="AA55" s="22">
        <v>6.3</v>
      </c>
      <c r="AB55" s="22">
        <v>20.8</v>
      </c>
      <c r="AC55" s="22">
        <v>71.099999999999994</v>
      </c>
      <c r="AD55" s="22">
        <v>0</v>
      </c>
    </row>
    <row r="56" spans="1:30" s="10" customFormat="1" x14ac:dyDescent="0.3">
      <c r="A56" s="2" t="s">
        <v>35</v>
      </c>
      <c r="B56" s="10">
        <v>0.46600000000000003</v>
      </c>
      <c r="C56" s="10">
        <v>0.26400000000000001</v>
      </c>
      <c r="D56" s="10">
        <v>0.48</v>
      </c>
      <c r="E56" s="10">
        <v>3.2</v>
      </c>
      <c r="F56" s="10">
        <v>0.46</v>
      </c>
      <c r="G56" s="10">
        <v>2.8</v>
      </c>
      <c r="H56" s="10">
        <v>87</v>
      </c>
      <c r="I56" s="10">
        <v>3.9</v>
      </c>
      <c r="J56" s="10">
        <v>90</v>
      </c>
      <c r="K56" s="5">
        <v>10.551801801801803</v>
      </c>
      <c r="L56" s="10">
        <v>0</v>
      </c>
      <c r="M56" s="10">
        <v>1</v>
      </c>
      <c r="N56" s="10">
        <v>0</v>
      </c>
      <c r="O56" s="10">
        <v>0</v>
      </c>
      <c r="P56" s="22">
        <v>87.3</v>
      </c>
      <c r="Q56" s="22">
        <v>1.2</v>
      </c>
      <c r="R56" s="22">
        <v>6.6</v>
      </c>
      <c r="S56" s="22">
        <v>25.9</v>
      </c>
      <c r="T56" s="22">
        <v>0</v>
      </c>
      <c r="U56" s="22">
        <v>100.4</v>
      </c>
      <c r="V56" s="22">
        <v>1.6</v>
      </c>
      <c r="W56" s="22">
        <v>6.8</v>
      </c>
      <c r="X56" s="22">
        <v>25.9</v>
      </c>
      <c r="Y56" s="22">
        <v>0</v>
      </c>
      <c r="Z56" s="22">
        <v>300.89999999999998</v>
      </c>
      <c r="AA56" s="22">
        <v>4.3</v>
      </c>
      <c r="AB56" s="22">
        <v>20.8</v>
      </c>
      <c r="AC56" s="22">
        <v>71.099999999999994</v>
      </c>
      <c r="AD56" s="22">
        <v>0</v>
      </c>
    </row>
    <row r="57" spans="1:30" s="10" customFormat="1" x14ac:dyDescent="0.3">
      <c r="A57" s="2" t="s">
        <v>36</v>
      </c>
      <c r="B57" s="10">
        <v>0.46600000000000003</v>
      </c>
      <c r="C57" s="10">
        <v>0.26400000000000001</v>
      </c>
      <c r="D57" s="10">
        <v>0.48</v>
      </c>
      <c r="E57" s="10">
        <v>3.2</v>
      </c>
      <c r="F57" s="10">
        <v>0.23</v>
      </c>
      <c r="G57" s="10">
        <v>2.8</v>
      </c>
      <c r="H57" s="10">
        <v>87</v>
      </c>
      <c r="I57" s="10">
        <v>3.9</v>
      </c>
      <c r="J57" s="10">
        <v>90</v>
      </c>
      <c r="K57" s="5">
        <v>10.551801801801803</v>
      </c>
      <c r="L57" s="10">
        <v>0</v>
      </c>
      <c r="M57" s="10">
        <v>1</v>
      </c>
      <c r="N57" s="10">
        <v>0</v>
      </c>
      <c r="O57" s="10">
        <v>0</v>
      </c>
      <c r="P57" s="22">
        <v>94.5</v>
      </c>
      <c r="Q57" s="22">
        <v>2.6</v>
      </c>
      <c r="R57" s="22">
        <v>6.6</v>
      </c>
      <c r="S57" s="22">
        <v>25.9</v>
      </c>
      <c r="T57" s="22">
        <v>0</v>
      </c>
      <c r="U57" s="22">
        <v>108.6</v>
      </c>
      <c r="V57" s="22">
        <v>1</v>
      </c>
      <c r="W57" s="22">
        <v>6.8</v>
      </c>
      <c r="X57" s="22">
        <v>25.9</v>
      </c>
      <c r="Y57" s="22">
        <v>0</v>
      </c>
      <c r="Z57" s="22">
        <v>325.5</v>
      </c>
      <c r="AA57" s="22">
        <v>2.9</v>
      </c>
      <c r="AB57" s="22">
        <v>20.8</v>
      </c>
      <c r="AC57" s="22">
        <v>71.099999999999994</v>
      </c>
      <c r="AD57" s="22">
        <v>0</v>
      </c>
    </row>
    <row r="58" spans="1:30" s="10" customFormat="1" x14ac:dyDescent="0.3">
      <c r="A58" s="2" t="s">
        <v>37</v>
      </c>
      <c r="B58" s="10">
        <v>0.46600000000000003</v>
      </c>
      <c r="C58" s="10">
        <v>0.26400000000000001</v>
      </c>
      <c r="D58" s="10">
        <v>0.48</v>
      </c>
      <c r="E58" s="10">
        <v>3.2</v>
      </c>
      <c r="F58" s="10">
        <v>0.68799999999999994</v>
      </c>
      <c r="G58" s="10">
        <v>2.15</v>
      </c>
      <c r="H58" s="10">
        <v>87</v>
      </c>
      <c r="I58" s="10">
        <v>3.9</v>
      </c>
      <c r="J58" s="10">
        <v>90</v>
      </c>
      <c r="K58" s="5">
        <v>10.551801801801803</v>
      </c>
      <c r="L58" s="10">
        <v>0</v>
      </c>
      <c r="M58" s="10">
        <v>1</v>
      </c>
      <c r="N58" s="10">
        <v>0</v>
      </c>
      <c r="O58" s="10">
        <v>0</v>
      </c>
      <c r="P58" s="22">
        <v>80.599999999999994</v>
      </c>
      <c r="Q58" s="22">
        <v>5.9</v>
      </c>
      <c r="R58" s="22">
        <v>6.6</v>
      </c>
      <c r="S58" s="22">
        <v>25.9</v>
      </c>
      <c r="T58" s="22">
        <v>0</v>
      </c>
      <c r="U58" s="22">
        <v>92.6</v>
      </c>
      <c r="V58" s="22">
        <v>2.1</v>
      </c>
      <c r="W58" s="22">
        <v>6.8</v>
      </c>
      <c r="X58" s="22">
        <v>25.9</v>
      </c>
      <c r="Y58" s="22">
        <v>0</v>
      </c>
      <c r="Z58" s="22">
        <v>277.5</v>
      </c>
      <c r="AA58" s="22">
        <v>5.7</v>
      </c>
      <c r="AB58" s="22">
        <v>20.8</v>
      </c>
      <c r="AC58" s="22">
        <v>71.099999999999994</v>
      </c>
      <c r="AD58" s="22">
        <v>0</v>
      </c>
    </row>
    <row r="59" spans="1:30" s="10" customFormat="1" x14ac:dyDescent="0.3">
      <c r="A59" s="2" t="s">
        <v>38</v>
      </c>
      <c r="B59" s="10">
        <v>0.46600000000000003</v>
      </c>
      <c r="C59" s="10">
        <v>0.26400000000000001</v>
      </c>
      <c r="D59" s="10">
        <v>0.48</v>
      </c>
      <c r="E59" s="10">
        <v>3.2</v>
      </c>
      <c r="F59" s="10">
        <v>0.68799999999999994</v>
      </c>
      <c r="G59" s="10">
        <v>1.5</v>
      </c>
      <c r="H59" s="10">
        <v>87</v>
      </c>
      <c r="I59" s="10">
        <v>3.9</v>
      </c>
      <c r="J59" s="10">
        <v>90</v>
      </c>
      <c r="K59" s="5">
        <v>10.551801801801803</v>
      </c>
      <c r="L59" s="10">
        <v>0</v>
      </c>
      <c r="M59" s="10">
        <v>1</v>
      </c>
      <c r="N59" s="10">
        <v>0</v>
      </c>
      <c r="O59" s="10">
        <v>0</v>
      </c>
      <c r="P59" s="22">
        <v>80.3</v>
      </c>
      <c r="Q59" s="22">
        <v>5.9</v>
      </c>
      <c r="R59" s="22">
        <v>6.6</v>
      </c>
      <c r="S59" s="22">
        <v>25.9</v>
      </c>
      <c r="T59" s="22">
        <v>0</v>
      </c>
      <c r="U59" s="22">
        <v>92.3</v>
      </c>
      <c r="V59" s="22">
        <v>2.1</v>
      </c>
      <c r="W59" s="22">
        <v>6.8</v>
      </c>
      <c r="X59" s="22">
        <v>25.9</v>
      </c>
      <c r="Y59" s="22">
        <v>0</v>
      </c>
      <c r="Z59" s="22">
        <v>276.60000000000002</v>
      </c>
      <c r="AA59" s="22">
        <v>5.8</v>
      </c>
      <c r="AB59" s="22">
        <v>20.8</v>
      </c>
      <c r="AC59" s="22">
        <v>71.099999999999994</v>
      </c>
      <c r="AD59" s="22">
        <v>0</v>
      </c>
    </row>
    <row r="60" spans="1:30" s="10" customFormat="1" x14ac:dyDescent="0.3">
      <c r="A60" s="2" t="s">
        <v>39</v>
      </c>
      <c r="B60" s="10">
        <v>0.46600000000000003</v>
      </c>
      <c r="C60" s="10">
        <v>0.26400000000000001</v>
      </c>
      <c r="D60" s="10">
        <v>0.48</v>
      </c>
      <c r="E60" s="10">
        <v>3.2</v>
      </c>
      <c r="F60" s="10">
        <v>0.68799999999999994</v>
      </c>
      <c r="G60" s="10">
        <v>2.8</v>
      </c>
      <c r="H60" s="10">
        <v>94</v>
      </c>
      <c r="I60" s="10">
        <v>3.9</v>
      </c>
      <c r="J60" s="10">
        <v>90</v>
      </c>
      <c r="K60" s="5">
        <v>10.551801801801803</v>
      </c>
      <c r="L60" s="10">
        <v>0</v>
      </c>
      <c r="M60" s="10">
        <v>1</v>
      </c>
      <c r="N60" s="10">
        <v>0</v>
      </c>
      <c r="O60" s="10">
        <v>0</v>
      </c>
      <c r="P60" s="22">
        <v>80.8</v>
      </c>
      <c r="Q60" s="22">
        <v>5.9</v>
      </c>
      <c r="R60" s="22">
        <v>6.6</v>
      </c>
      <c r="S60" s="22">
        <v>25.9</v>
      </c>
      <c r="T60" s="22">
        <v>0</v>
      </c>
      <c r="U60" s="22">
        <v>86</v>
      </c>
      <c r="V60" s="22">
        <v>2.1</v>
      </c>
      <c r="W60" s="22">
        <v>6.8</v>
      </c>
      <c r="X60" s="22">
        <v>25.9</v>
      </c>
      <c r="Y60" s="22">
        <v>0</v>
      </c>
      <c r="Z60" s="22">
        <v>257.7</v>
      </c>
      <c r="AA60" s="22">
        <v>5.7</v>
      </c>
      <c r="AB60" s="22">
        <v>20.8</v>
      </c>
      <c r="AC60" s="22">
        <v>71.099999999999994</v>
      </c>
      <c r="AD60" s="22">
        <v>0</v>
      </c>
    </row>
    <row r="61" spans="1:30" s="10" customFormat="1" x14ac:dyDescent="0.3">
      <c r="A61" s="2" t="s">
        <v>40</v>
      </c>
      <c r="B61" s="10">
        <v>0.46600000000000003</v>
      </c>
      <c r="C61" s="10">
        <v>0.26400000000000001</v>
      </c>
      <c r="D61" s="10">
        <v>0.48</v>
      </c>
      <c r="E61" s="10">
        <v>3.2</v>
      </c>
      <c r="F61" s="10">
        <v>0.68799999999999994</v>
      </c>
      <c r="G61" s="10">
        <v>2.8</v>
      </c>
      <c r="H61" s="10">
        <v>100</v>
      </c>
      <c r="I61" s="10">
        <v>3.9</v>
      </c>
      <c r="J61" s="10">
        <v>90</v>
      </c>
      <c r="K61" s="5">
        <v>10.551801801801803</v>
      </c>
      <c r="L61" s="10">
        <v>0</v>
      </c>
      <c r="M61" s="10">
        <v>1</v>
      </c>
      <c r="N61" s="10">
        <v>0</v>
      </c>
      <c r="O61" s="10">
        <v>0</v>
      </c>
      <c r="P61" s="22">
        <v>80.8</v>
      </c>
      <c r="Q61" s="22">
        <v>5.9</v>
      </c>
      <c r="R61" s="22">
        <v>6.6</v>
      </c>
      <c r="S61" s="22">
        <v>25.9</v>
      </c>
      <c r="T61" s="22">
        <v>0</v>
      </c>
      <c r="U61" s="22">
        <v>80.8</v>
      </c>
      <c r="V61" s="22">
        <v>2.1</v>
      </c>
      <c r="W61" s="22">
        <v>6.8</v>
      </c>
      <c r="X61" s="22">
        <v>25.9</v>
      </c>
      <c r="Y61" s="22">
        <v>0</v>
      </c>
      <c r="Z61" s="22">
        <v>242.2</v>
      </c>
      <c r="AA61" s="22">
        <v>5.7</v>
      </c>
      <c r="AB61" s="22">
        <v>20.8</v>
      </c>
      <c r="AC61" s="22">
        <v>71.099999999999994</v>
      </c>
      <c r="AD61" s="22">
        <v>0</v>
      </c>
    </row>
    <row r="62" spans="1:30" s="10" customFormat="1" x14ac:dyDescent="0.3">
      <c r="A62" s="2" t="s">
        <v>41</v>
      </c>
      <c r="B62" s="10">
        <v>0.46600000000000003</v>
      </c>
      <c r="C62" s="10">
        <v>0.26400000000000001</v>
      </c>
      <c r="D62" s="10">
        <v>0.48</v>
      </c>
      <c r="E62" s="10">
        <v>3.2</v>
      </c>
      <c r="F62" s="10">
        <v>0.68799999999999994</v>
      </c>
      <c r="G62" s="10">
        <v>2.8</v>
      </c>
      <c r="H62" s="10">
        <v>87</v>
      </c>
      <c r="I62" s="10">
        <v>4.2</v>
      </c>
      <c r="J62" s="10">
        <v>90</v>
      </c>
      <c r="K62" s="5">
        <v>10.551801801801803</v>
      </c>
      <c r="L62" s="10">
        <v>0</v>
      </c>
      <c r="M62" s="10">
        <v>1</v>
      </c>
      <c r="N62" s="10">
        <v>0</v>
      </c>
      <c r="O62" s="10">
        <v>0</v>
      </c>
      <c r="P62" s="22">
        <v>80.8</v>
      </c>
      <c r="Q62" s="22">
        <v>5.9</v>
      </c>
      <c r="R62" s="22">
        <v>6.6</v>
      </c>
      <c r="S62" s="22">
        <v>25.9</v>
      </c>
      <c r="T62" s="22">
        <v>0</v>
      </c>
      <c r="U62" s="22">
        <v>92.9</v>
      </c>
      <c r="V62" s="22">
        <v>1.9</v>
      </c>
      <c r="W62" s="22">
        <v>6.8</v>
      </c>
      <c r="X62" s="22">
        <v>25.9</v>
      </c>
      <c r="Y62" s="22">
        <v>0</v>
      </c>
      <c r="Z62" s="22">
        <v>278.39999999999998</v>
      </c>
      <c r="AA62" s="22">
        <v>5.3</v>
      </c>
      <c r="AB62" s="22">
        <v>20.8</v>
      </c>
      <c r="AC62" s="22">
        <v>71.099999999999994</v>
      </c>
      <c r="AD62" s="22">
        <v>0</v>
      </c>
    </row>
    <row r="63" spans="1:30" s="10" customFormat="1" x14ac:dyDescent="0.3">
      <c r="A63" s="2" t="s">
        <v>42</v>
      </c>
      <c r="B63" s="10">
        <v>0.46600000000000003</v>
      </c>
      <c r="C63" s="10">
        <v>0.26400000000000001</v>
      </c>
      <c r="D63" s="10">
        <v>0.48</v>
      </c>
      <c r="E63" s="10">
        <v>3.2</v>
      </c>
      <c r="F63" s="10">
        <v>0.68799999999999994</v>
      </c>
      <c r="G63" s="10">
        <v>2.8</v>
      </c>
      <c r="H63" s="10">
        <v>87</v>
      </c>
      <c r="I63" s="10">
        <v>4.5</v>
      </c>
      <c r="J63" s="10">
        <v>90</v>
      </c>
      <c r="K63" s="5">
        <v>10.551801801801803</v>
      </c>
      <c r="L63" s="10">
        <v>0</v>
      </c>
      <c r="M63" s="10">
        <v>1</v>
      </c>
      <c r="N63" s="10">
        <v>0</v>
      </c>
      <c r="O63" s="10">
        <v>0</v>
      </c>
      <c r="P63" s="22">
        <v>80.8</v>
      </c>
      <c r="Q63" s="22">
        <v>5.9</v>
      </c>
      <c r="R63" s="22">
        <v>6.6</v>
      </c>
      <c r="S63" s="22">
        <v>25.9</v>
      </c>
      <c r="T63" s="22">
        <v>0</v>
      </c>
      <c r="U63" s="22">
        <v>92.9</v>
      </c>
      <c r="V63" s="22">
        <v>1.8</v>
      </c>
      <c r="W63" s="22">
        <v>6.8</v>
      </c>
      <c r="X63" s="22">
        <v>25.9</v>
      </c>
      <c r="Y63" s="22">
        <v>0</v>
      </c>
      <c r="Z63" s="22">
        <v>278.39999999999998</v>
      </c>
      <c r="AA63" s="22">
        <v>5</v>
      </c>
      <c r="AB63" s="22">
        <v>20.8</v>
      </c>
      <c r="AC63" s="22">
        <v>71.099999999999994</v>
      </c>
      <c r="AD63" s="22">
        <v>0</v>
      </c>
    </row>
    <row r="64" spans="1:30" s="10" customFormat="1" x14ac:dyDescent="0.3">
      <c r="A64" s="2" t="s">
        <v>43</v>
      </c>
      <c r="B64" s="10">
        <v>0.46600000000000003</v>
      </c>
      <c r="C64" s="10">
        <v>0.26400000000000001</v>
      </c>
      <c r="D64" s="10">
        <v>0.48</v>
      </c>
      <c r="E64" s="10">
        <v>3.2</v>
      </c>
      <c r="F64" s="10">
        <v>0.68799999999999994</v>
      </c>
      <c r="G64" s="10">
        <v>2.8</v>
      </c>
      <c r="H64" s="10">
        <v>87</v>
      </c>
      <c r="I64" s="10">
        <v>3.9</v>
      </c>
      <c r="J64" s="10">
        <v>95</v>
      </c>
      <c r="K64" s="5">
        <v>10.551801801801803</v>
      </c>
      <c r="L64" s="10">
        <v>0</v>
      </c>
      <c r="M64" s="10">
        <v>1</v>
      </c>
      <c r="N64" s="10">
        <v>0</v>
      </c>
      <c r="O64" s="10">
        <v>0</v>
      </c>
      <c r="P64" s="22">
        <v>80.8</v>
      </c>
      <c r="Q64" s="22">
        <v>5.9</v>
      </c>
      <c r="R64" s="22">
        <v>6.6</v>
      </c>
      <c r="S64" s="22">
        <v>25.9</v>
      </c>
      <c r="T64" s="22">
        <v>0</v>
      </c>
      <c r="U64" s="22">
        <v>92.9</v>
      </c>
      <c r="V64" s="22">
        <v>2.1</v>
      </c>
      <c r="W64" s="22">
        <v>6.8</v>
      </c>
      <c r="X64" s="22">
        <v>25.9</v>
      </c>
      <c r="Y64" s="22">
        <v>0</v>
      </c>
      <c r="Z64" s="22">
        <v>278.39999999999998</v>
      </c>
      <c r="AA64" s="22">
        <v>5.7</v>
      </c>
      <c r="AB64" s="22">
        <v>20.8</v>
      </c>
      <c r="AC64" s="22">
        <v>71.099999999999994</v>
      </c>
      <c r="AD64" s="22">
        <v>0</v>
      </c>
    </row>
    <row r="65" spans="1:30" s="10" customFormat="1" x14ac:dyDescent="0.3">
      <c r="A65" s="2" t="s">
        <v>44</v>
      </c>
      <c r="B65" s="10">
        <v>0.46600000000000003</v>
      </c>
      <c r="C65" s="10">
        <v>0.26400000000000001</v>
      </c>
      <c r="D65" s="10">
        <v>0.48</v>
      </c>
      <c r="E65" s="10">
        <v>3.2</v>
      </c>
      <c r="F65" s="10">
        <v>0.68799999999999994</v>
      </c>
      <c r="G65" s="10">
        <v>2.8</v>
      </c>
      <c r="H65" s="10">
        <v>87</v>
      </c>
      <c r="I65" s="10">
        <v>3.9</v>
      </c>
      <c r="J65" s="10">
        <v>100</v>
      </c>
      <c r="K65" s="5">
        <v>10.551801801801803</v>
      </c>
      <c r="L65" s="10">
        <v>0</v>
      </c>
      <c r="M65" s="10">
        <v>1</v>
      </c>
      <c r="N65" s="10">
        <v>0</v>
      </c>
      <c r="O65" s="10">
        <v>0</v>
      </c>
      <c r="P65" s="22">
        <v>80.8</v>
      </c>
      <c r="Q65" s="22">
        <v>5.9</v>
      </c>
      <c r="R65" s="22">
        <v>6.6</v>
      </c>
      <c r="S65" s="22">
        <v>25.9</v>
      </c>
      <c r="T65" s="22">
        <v>0</v>
      </c>
      <c r="U65" s="22">
        <v>92.9</v>
      </c>
      <c r="V65" s="22">
        <v>2.1</v>
      </c>
      <c r="W65" s="22">
        <v>6.8</v>
      </c>
      <c r="X65" s="22">
        <v>25.9</v>
      </c>
      <c r="Y65" s="22">
        <v>0</v>
      </c>
      <c r="Z65" s="22">
        <v>278.39999999999998</v>
      </c>
      <c r="AA65" s="22">
        <v>5.7</v>
      </c>
      <c r="AB65" s="22">
        <v>20.8</v>
      </c>
      <c r="AC65" s="22">
        <v>71.099999999999994</v>
      </c>
      <c r="AD65" s="22">
        <v>0</v>
      </c>
    </row>
    <row r="66" spans="1:30" s="10" customFormat="1" x14ac:dyDescent="0.3">
      <c r="A66" s="2" t="s">
        <v>45</v>
      </c>
      <c r="B66" s="10">
        <v>0.46600000000000003</v>
      </c>
      <c r="C66" s="10">
        <v>0.26400000000000001</v>
      </c>
      <c r="D66" s="10">
        <v>0.48</v>
      </c>
      <c r="E66" s="10">
        <v>3.2</v>
      </c>
      <c r="F66" s="10">
        <v>0.68799999999999994</v>
      </c>
      <c r="G66" s="10">
        <v>2.8</v>
      </c>
      <c r="H66" s="10">
        <v>87</v>
      </c>
      <c r="I66" s="10">
        <v>3.9</v>
      </c>
      <c r="J66" s="10">
        <v>90</v>
      </c>
      <c r="K66" s="5">
        <v>8.5022522522522532</v>
      </c>
      <c r="L66" s="10">
        <v>0</v>
      </c>
      <c r="M66" s="10">
        <v>1</v>
      </c>
      <c r="N66" s="10">
        <v>0</v>
      </c>
      <c r="O66" s="10">
        <v>0</v>
      </c>
      <c r="P66" s="22">
        <v>83.2</v>
      </c>
      <c r="Q66" s="22">
        <v>5</v>
      </c>
      <c r="R66" s="22">
        <v>6.6</v>
      </c>
      <c r="S66" s="22">
        <v>20.8</v>
      </c>
      <c r="T66" s="22">
        <v>0</v>
      </c>
      <c r="U66" s="22">
        <v>95.7</v>
      </c>
      <c r="V66" s="22">
        <v>1.8</v>
      </c>
      <c r="W66" s="22">
        <v>6.8</v>
      </c>
      <c r="X66" s="22">
        <v>20.8</v>
      </c>
      <c r="Y66" s="22">
        <v>0</v>
      </c>
      <c r="Z66" s="22">
        <v>286.7</v>
      </c>
      <c r="AA66" s="22">
        <v>5.0999999999999996</v>
      </c>
      <c r="AB66" s="22">
        <v>20.8</v>
      </c>
      <c r="AC66" s="22">
        <v>57.3</v>
      </c>
      <c r="AD66" s="22">
        <v>0</v>
      </c>
    </row>
    <row r="67" spans="1:30" s="10" customFormat="1" x14ac:dyDescent="0.3">
      <c r="A67" s="2" t="s">
        <v>46</v>
      </c>
      <c r="B67" s="10">
        <v>0.46600000000000003</v>
      </c>
      <c r="C67" s="10">
        <v>0.26400000000000001</v>
      </c>
      <c r="D67" s="10">
        <v>0.48</v>
      </c>
      <c r="E67" s="10">
        <v>3.2</v>
      </c>
      <c r="F67" s="10">
        <v>0.68799999999999994</v>
      </c>
      <c r="G67" s="10">
        <v>2.8</v>
      </c>
      <c r="H67" s="10">
        <v>87</v>
      </c>
      <c r="I67" s="10">
        <v>3.9</v>
      </c>
      <c r="J67" s="10">
        <v>90</v>
      </c>
      <c r="K67" s="5">
        <v>6.5015015015015019</v>
      </c>
      <c r="L67" s="10">
        <v>0</v>
      </c>
      <c r="M67" s="10">
        <v>1</v>
      </c>
      <c r="N67" s="10">
        <v>0</v>
      </c>
      <c r="O67" s="10">
        <v>0</v>
      </c>
      <c r="P67" s="22">
        <v>85.8</v>
      </c>
      <c r="Q67" s="22">
        <v>4.2</v>
      </c>
      <c r="R67" s="22">
        <v>6.6</v>
      </c>
      <c r="S67" s="22">
        <v>15.9</v>
      </c>
      <c r="T67" s="22">
        <v>0</v>
      </c>
      <c r="U67" s="22">
        <v>98.6</v>
      </c>
      <c r="V67" s="22">
        <v>1.6</v>
      </c>
      <c r="W67" s="22">
        <v>6.8</v>
      </c>
      <c r="X67" s="22">
        <v>15.9</v>
      </c>
      <c r="Y67" s="22">
        <v>0</v>
      </c>
      <c r="Z67" s="22">
        <v>295.7</v>
      </c>
      <c r="AA67" s="22">
        <v>4.3</v>
      </c>
      <c r="AB67" s="22">
        <v>20.8</v>
      </c>
      <c r="AC67" s="22">
        <v>43.8</v>
      </c>
      <c r="AD67" s="22">
        <v>0</v>
      </c>
    </row>
    <row r="68" spans="1:30" s="10" customFormat="1" x14ac:dyDescent="0.3">
      <c r="A68" s="2" t="s">
        <v>223</v>
      </c>
      <c r="B68" s="10">
        <v>0.34899999999999998</v>
      </c>
      <c r="C68" s="10">
        <v>0.23100000000000001</v>
      </c>
      <c r="D68" s="10">
        <v>0.48</v>
      </c>
      <c r="E68" s="10">
        <v>3.2</v>
      </c>
      <c r="F68" s="10">
        <v>0.68799999999999994</v>
      </c>
      <c r="G68" s="10">
        <v>2.8</v>
      </c>
      <c r="H68" s="10">
        <v>87</v>
      </c>
      <c r="I68" s="10">
        <v>3.9</v>
      </c>
      <c r="J68" s="10">
        <v>90</v>
      </c>
      <c r="K68" s="5">
        <v>10.551801801801803</v>
      </c>
      <c r="L68" s="10">
        <v>0</v>
      </c>
      <c r="M68" s="10">
        <v>1</v>
      </c>
      <c r="N68" s="10">
        <v>0</v>
      </c>
      <c r="O68" s="10">
        <v>0</v>
      </c>
      <c r="P68" s="22">
        <v>70.914424984654005</v>
      </c>
      <c r="Q68" s="22">
        <v>6.4688320875940004</v>
      </c>
      <c r="R68" s="22">
        <v>6.5999999046325799</v>
      </c>
      <c r="S68" s="22">
        <v>25.851914917563501</v>
      </c>
      <c r="T68" s="22">
        <v>0</v>
      </c>
      <c r="U68" s="22">
        <v>81.5108333156942</v>
      </c>
      <c r="V68" s="22">
        <v>2.27046175518959</v>
      </c>
      <c r="W68" s="22">
        <v>6.8456830878157602</v>
      </c>
      <c r="X68" s="22">
        <v>25.851914917563501</v>
      </c>
      <c r="Y68" s="22">
        <v>0</v>
      </c>
      <c r="Z68" s="22">
        <v>244.32872286379299</v>
      </c>
      <c r="AA68" s="22">
        <v>6.2437698267713797</v>
      </c>
      <c r="AB68" s="22">
        <v>20.7969428447668</v>
      </c>
      <c r="AC68" s="22">
        <v>71.092766023299703</v>
      </c>
      <c r="AD68" s="22">
        <v>0</v>
      </c>
    </row>
    <row r="69" spans="1:30" s="10" customFormat="1" x14ac:dyDescent="0.3">
      <c r="A69" s="2" t="s">
        <v>224</v>
      </c>
      <c r="B69" s="10">
        <v>0.34899999999999998</v>
      </c>
      <c r="C69" s="10">
        <v>0.23100000000000001</v>
      </c>
      <c r="D69" s="10">
        <v>0.35699999999999998</v>
      </c>
      <c r="E69" s="10">
        <v>3.2</v>
      </c>
      <c r="F69" s="10">
        <v>0.68799999999999994</v>
      </c>
      <c r="G69" s="10">
        <v>2.8</v>
      </c>
      <c r="H69" s="10">
        <v>87</v>
      </c>
      <c r="I69" s="10">
        <v>3.9</v>
      </c>
      <c r="J69" s="10">
        <v>90</v>
      </c>
      <c r="K69" s="5">
        <v>10.551801801801803</v>
      </c>
      <c r="L69" s="10">
        <v>0</v>
      </c>
      <c r="M69" s="10">
        <v>1</v>
      </c>
      <c r="N69" s="10">
        <v>0</v>
      </c>
      <c r="O69" s="10">
        <v>0</v>
      </c>
      <c r="P69" s="22">
        <v>68.694910717633604</v>
      </c>
      <c r="Q69" s="22">
        <v>6.8889917356511496</v>
      </c>
      <c r="R69" s="22">
        <v>6.5999999046325799</v>
      </c>
      <c r="S69" s="22">
        <v>25.851914917563501</v>
      </c>
      <c r="T69" s="22">
        <v>0</v>
      </c>
      <c r="U69" s="22">
        <v>78.959667491532898</v>
      </c>
      <c r="V69" s="22">
        <v>2.4350123578773801</v>
      </c>
      <c r="W69" s="22">
        <v>6.8456830878157602</v>
      </c>
      <c r="X69" s="22">
        <v>25.851914917563501</v>
      </c>
      <c r="Y69" s="22">
        <v>0</v>
      </c>
      <c r="Z69" s="22">
        <v>236.68160330587</v>
      </c>
      <c r="AA69" s="22">
        <v>6.6962839841628101</v>
      </c>
      <c r="AB69" s="22">
        <v>20.7969428447668</v>
      </c>
      <c r="AC69" s="22">
        <v>71.092766023299703</v>
      </c>
      <c r="AD69" s="22">
        <v>0</v>
      </c>
    </row>
    <row r="70" spans="1:30" s="10" customFormat="1" x14ac:dyDescent="0.3">
      <c r="A70" s="2" t="s">
        <v>225</v>
      </c>
      <c r="B70" s="10">
        <v>0.34899999999999998</v>
      </c>
      <c r="C70" s="10">
        <v>0.23100000000000001</v>
      </c>
      <c r="D70" s="10">
        <v>0.35699999999999998</v>
      </c>
      <c r="E70" s="10">
        <v>2.35</v>
      </c>
      <c r="F70" s="10">
        <v>0.68799999999999994</v>
      </c>
      <c r="G70" s="10">
        <v>2.8</v>
      </c>
      <c r="H70" s="10">
        <v>87</v>
      </c>
      <c r="I70" s="10">
        <v>3.9</v>
      </c>
      <c r="J70" s="10">
        <v>90</v>
      </c>
      <c r="K70" s="5">
        <v>10.551801801801803</v>
      </c>
      <c r="L70" s="10">
        <v>0</v>
      </c>
      <c r="M70" s="10">
        <v>1</v>
      </c>
      <c r="N70" s="10">
        <v>0</v>
      </c>
      <c r="O70" s="10">
        <v>0</v>
      </c>
      <c r="P70" s="22">
        <v>64.815086473681504</v>
      </c>
      <c r="Q70" s="22">
        <v>7.2698112311424499</v>
      </c>
      <c r="R70" s="22">
        <v>6.5999999046325799</v>
      </c>
      <c r="S70" s="22">
        <v>25.851914917563501</v>
      </c>
      <c r="T70" s="22">
        <v>0</v>
      </c>
      <c r="U70" s="22">
        <v>74.500099395036202</v>
      </c>
      <c r="V70" s="22">
        <v>2.5537586478406298</v>
      </c>
      <c r="W70" s="22">
        <v>6.8456830878157602</v>
      </c>
      <c r="X70" s="22">
        <v>25.851914917563501</v>
      </c>
      <c r="Y70" s="22">
        <v>0</v>
      </c>
      <c r="Z70" s="22">
        <v>223.31404793662099</v>
      </c>
      <c r="AA70" s="22">
        <v>7.0228362815617196</v>
      </c>
      <c r="AB70" s="22">
        <v>20.7969428447668</v>
      </c>
      <c r="AC70" s="22">
        <v>71.092766023299703</v>
      </c>
      <c r="AD70" s="22">
        <v>0</v>
      </c>
    </row>
    <row r="71" spans="1:30" s="10" customFormat="1" x14ac:dyDescent="0.3">
      <c r="A71" s="2" t="s">
        <v>226</v>
      </c>
      <c r="B71" s="10">
        <v>0.34899999999999998</v>
      </c>
      <c r="C71" s="10">
        <v>0.23100000000000001</v>
      </c>
      <c r="D71" s="10">
        <v>0.35699999999999998</v>
      </c>
      <c r="E71" s="10">
        <v>2.35</v>
      </c>
      <c r="F71" s="10">
        <v>0.46</v>
      </c>
      <c r="G71" s="10">
        <v>2.8</v>
      </c>
      <c r="H71" s="10">
        <v>87</v>
      </c>
      <c r="I71" s="10">
        <v>3.9</v>
      </c>
      <c r="J71" s="10">
        <v>90</v>
      </c>
      <c r="K71" s="5">
        <v>10.551801801801803</v>
      </c>
      <c r="L71" s="10">
        <v>0</v>
      </c>
      <c r="M71" s="10">
        <v>1</v>
      </c>
      <c r="N71" s="10">
        <v>0</v>
      </c>
      <c r="O71" s="10">
        <v>0</v>
      </c>
      <c r="P71" s="22">
        <v>70.801189409929705</v>
      </c>
      <c r="Q71" s="22">
        <v>5.0948088344268498</v>
      </c>
      <c r="R71" s="22">
        <v>6.5999999046325799</v>
      </c>
      <c r="S71" s="22">
        <v>25.851914917563501</v>
      </c>
      <c r="T71" s="22">
        <v>0</v>
      </c>
      <c r="U71" s="22">
        <v>81.380677482677797</v>
      </c>
      <c r="V71" s="22">
        <v>1.88432080356923</v>
      </c>
      <c r="W71" s="22">
        <v>6.8456830878157602</v>
      </c>
      <c r="X71" s="22">
        <v>25.851914917563501</v>
      </c>
      <c r="Y71" s="22">
        <v>0</v>
      </c>
      <c r="Z71" s="22">
        <v>243.93858075432701</v>
      </c>
      <c r="AA71" s="22">
        <v>5.1818822098153801</v>
      </c>
      <c r="AB71" s="22">
        <v>20.7969428447668</v>
      </c>
      <c r="AC71" s="22">
        <v>71.092766023299703</v>
      </c>
      <c r="AD71" s="22">
        <v>0</v>
      </c>
    </row>
    <row r="72" spans="1:30" s="10" customFormat="1" x14ac:dyDescent="0.3">
      <c r="A72" s="2" t="s">
        <v>227</v>
      </c>
      <c r="B72" s="10">
        <v>0.34899999999999998</v>
      </c>
      <c r="C72" s="10">
        <v>0.23100000000000001</v>
      </c>
      <c r="D72" s="10">
        <v>0.35699999999999998</v>
      </c>
      <c r="E72" s="10">
        <v>2.35</v>
      </c>
      <c r="F72" s="10">
        <v>0.46</v>
      </c>
      <c r="G72" s="10">
        <v>2.15</v>
      </c>
      <c r="H72" s="10">
        <v>87</v>
      </c>
      <c r="I72" s="10">
        <v>3.9</v>
      </c>
      <c r="J72" s="10">
        <v>90</v>
      </c>
      <c r="K72" s="5">
        <v>10.551801801801803</v>
      </c>
      <c r="L72" s="10">
        <v>0</v>
      </c>
      <c r="M72" s="10">
        <v>1</v>
      </c>
      <c r="N72" s="10">
        <v>0</v>
      </c>
      <c r="O72" s="10">
        <v>0</v>
      </c>
      <c r="P72" s="22">
        <v>70.5386755973813</v>
      </c>
      <c r="Q72" s="22">
        <v>5.1143985274779</v>
      </c>
      <c r="R72" s="22">
        <v>6.5999999046325799</v>
      </c>
      <c r="S72" s="22">
        <v>25.851914917563501</v>
      </c>
      <c r="T72" s="22">
        <v>0</v>
      </c>
      <c r="U72" s="22">
        <v>81.078937468254395</v>
      </c>
      <c r="V72" s="22">
        <v>1.89175984035334</v>
      </c>
      <c r="W72" s="22">
        <v>6.8456830878157602</v>
      </c>
      <c r="X72" s="22">
        <v>25.851914917563501</v>
      </c>
      <c r="Y72" s="22">
        <v>0</v>
      </c>
      <c r="Z72" s="22">
        <v>243.034115061092</v>
      </c>
      <c r="AA72" s="22">
        <v>5.20233956097168</v>
      </c>
      <c r="AB72" s="22">
        <v>20.7969428447668</v>
      </c>
      <c r="AC72" s="22">
        <v>71.092766023299703</v>
      </c>
      <c r="AD72" s="22">
        <v>0</v>
      </c>
    </row>
    <row r="73" spans="1:30" s="10" customFormat="1" x14ac:dyDescent="0.3">
      <c r="A73" s="2" t="s">
        <v>228</v>
      </c>
      <c r="B73" s="10">
        <v>0.34899999999999998</v>
      </c>
      <c r="C73" s="10">
        <v>0.23100000000000001</v>
      </c>
      <c r="D73" s="10">
        <v>0.35699999999999998</v>
      </c>
      <c r="E73" s="10">
        <v>2.35</v>
      </c>
      <c r="F73" s="10">
        <v>0.46</v>
      </c>
      <c r="G73" s="10">
        <v>2.15</v>
      </c>
      <c r="H73" s="10">
        <v>94</v>
      </c>
      <c r="I73" s="10">
        <v>3.9</v>
      </c>
      <c r="J73" s="10">
        <v>90</v>
      </c>
      <c r="K73" s="5">
        <v>10.551801801801803</v>
      </c>
      <c r="L73" s="10">
        <v>0</v>
      </c>
      <c r="M73" s="10">
        <v>1</v>
      </c>
      <c r="N73" s="10">
        <v>0</v>
      </c>
      <c r="O73" s="10">
        <v>0</v>
      </c>
      <c r="P73" s="22">
        <v>54.608409637722403</v>
      </c>
      <c r="Q73" s="22">
        <v>17.524597184460202</v>
      </c>
      <c r="R73" s="22">
        <v>6.5999999046325799</v>
      </c>
      <c r="S73" s="22">
        <v>25.851914917563501</v>
      </c>
      <c r="T73" s="22">
        <v>0</v>
      </c>
      <c r="U73" s="22">
        <v>58.094052806087703</v>
      </c>
      <c r="V73" s="22">
        <v>5.8810746963193203</v>
      </c>
      <c r="W73" s="22">
        <v>6.8456830878157602</v>
      </c>
      <c r="X73" s="22">
        <v>25.851914917563501</v>
      </c>
      <c r="Y73" s="22">
        <v>0</v>
      </c>
      <c r="Z73" s="22">
        <v>174.13692328624799</v>
      </c>
      <c r="AA73" s="22">
        <v>16.1729554148781</v>
      </c>
      <c r="AB73" s="22">
        <v>20.7969428447668</v>
      </c>
      <c r="AC73" s="22">
        <v>71.092766023299703</v>
      </c>
      <c r="AD73" s="22">
        <v>0</v>
      </c>
    </row>
    <row r="74" spans="1:30" s="10" customFormat="1" x14ac:dyDescent="0.3">
      <c r="A74" s="2" t="s">
        <v>229</v>
      </c>
      <c r="B74" s="10">
        <v>0.34899999999999998</v>
      </c>
      <c r="C74" s="10">
        <v>0.23100000000000001</v>
      </c>
      <c r="D74" s="10">
        <v>0.35699999999999998</v>
      </c>
      <c r="E74" s="10">
        <v>2.35</v>
      </c>
      <c r="F74" s="10">
        <v>0.46</v>
      </c>
      <c r="G74" s="10">
        <v>2.15</v>
      </c>
      <c r="H74" s="10">
        <v>94</v>
      </c>
      <c r="I74" s="10">
        <v>4.2</v>
      </c>
      <c r="J74" s="10">
        <v>90</v>
      </c>
      <c r="K74" s="5">
        <v>10.551801801801803</v>
      </c>
      <c r="L74" s="10">
        <v>0</v>
      </c>
      <c r="M74" s="10">
        <v>1</v>
      </c>
      <c r="N74" s="10">
        <v>0</v>
      </c>
      <c r="O74" s="10">
        <v>0</v>
      </c>
      <c r="P74" s="22">
        <v>70.5386755973813</v>
      </c>
      <c r="Q74" s="22">
        <v>5.1143985274779</v>
      </c>
      <c r="R74" s="22">
        <v>6.5999999046325799</v>
      </c>
      <c r="S74" s="22">
        <v>25.851914917563501</v>
      </c>
      <c r="T74" s="22">
        <v>0</v>
      </c>
      <c r="U74" s="22">
        <v>75.0411442525333</v>
      </c>
      <c r="V74" s="22">
        <v>1.75663413747096</v>
      </c>
      <c r="W74" s="22">
        <v>6.8456830878157602</v>
      </c>
      <c r="X74" s="22">
        <v>25.851914917563501</v>
      </c>
      <c r="Y74" s="22">
        <v>0</v>
      </c>
      <c r="Z74" s="22">
        <v>224.93582989696799</v>
      </c>
      <c r="AA74" s="22">
        <v>4.8307438780451299</v>
      </c>
      <c r="AB74" s="22">
        <v>20.7969428447668</v>
      </c>
      <c r="AC74" s="22">
        <v>71.092766023299703</v>
      </c>
      <c r="AD74" s="22">
        <v>0</v>
      </c>
    </row>
    <row r="75" spans="1:30" s="10" customFormat="1" x14ac:dyDescent="0.3">
      <c r="A75" s="2" t="s">
        <v>230</v>
      </c>
      <c r="B75" s="10">
        <v>0.34899999999999998</v>
      </c>
      <c r="C75" s="10">
        <v>0.23100000000000001</v>
      </c>
      <c r="D75" s="10">
        <v>0.35699999999999998</v>
      </c>
      <c r="E75" s="10">
        <v>2.35</v>
      </c>
      <c r="F75" s="10">
        <v>0.46</v>
      </c>
      <c r="G75" s="10">
        <v>2.15</v>
      </c>
      <c r="H75" s="10">
        <v>94</v>
      </c>
      <c r="I75" s="10">
        <v>4.2</v>
      </c>
      <c r="J75" s="10">
        <v>95</v>
      </c>
      <c r="K75" s="5">
        <v>10.551801801801803</v>
      </c>
      <c r="L75" s="10">
        <v>0</v>
      </c>
      <c r="M75" s="10">
        <v>1</v>
      </c>
      <c r="N75" s="10">
        <v>0</v>
      </c>
      <c r="O75" s="10">
        <v>0</v>
      </c>
      <c r="P75" s="22">
        <v>70.5386755973813</v>
      </c>
      <c r="Q75" s="22">
        <v>5.1143985274779</v>
      </c>
      <c r="R75" s="22">
        <v>6.5999999046325799</v>
      </c>
      <c r="S75" s="22">
        <v>25.851914917563501</v>
      </c>
      <c r="T75" s="22">
        <v>0</v>
      </c>
      <c r="U75" s="22">
        <v>75.0411442525333</v>
      </c>
      <c r="V75" s="22">
        <v>1.75663413747096</v>
      </c>
      <c r="W75" s="22">
        <v>6.8456830878157602</v>
      </c>
      <c r="X75" s="22">
        <v>25.851914917563501</v>
      </c>
      <c r="Y75" s="22">
        <v>0</v>
      </c>
      <c r="Z75" s="22">
        <v>224.93582989696799</v>
      </c>
      <c r="AA75" s="22">
        <v>4.8307438780451299</v>
      </c>
      <c r="AB75" s="22">
        <v>20.7969428447668</v>
      </c>
      <c r="AC75" s="22">
        <v>71.092766023299703</v>
      </c>
      <c r="AD75" s="22">
        <v>0</v>
      </c>
    </row>
    <row r="76" spans="1:30" s="10" customFormat="1" x14ac:dyDescent="0.3">
      <c r="A76" s="2" t="s">
        <v>231</v>
      </c>
      <c r="B76" s="10">
        <v>0.34899999999999998</v>
      </c>
      <c r="C76" s="10">
        <v>0.23100000000000001</v>
      </c>
      <c r="D76" s="10">
        <v>0.35699999999999998</v>
      </c>
      <c r="E76" s="10">
        <v>2.35</v>
      </c>
      <c r="F76" s="10">
        <v>0.46</v>
      </c>
      <c r="G76" s="10">
        <v>2.15</v>
      </c>
      <c r="H76" s="10">
        <v>94</v>
      </c>
      <c r="I76" s="10">
        <v>4.2</v>
      </c>
      <c r="J76" s="10">
        <v>95</v>
      </c>
      <c r="K76" s="5">
        <v>8.5022522522522532</v>
      </c>
      <c r="L76" s="10">
        <v>0</v>
      </c>
      <c r="M76" s="10">
        <v>1</v>
      </c>
      <c r="N76" s="10">
        <v>0</v>
      </c>
      <c r="O76" s="10">
        <v>0</v>
      </c>
      <c r="P76" s="22">
        <v>73.164246512852898</v>
      </c>
      <c r="Q76" s="22">
        <v>4.21688703522904</v>
      </c>
      <c r="R76" s="22">
        <v>6.5999999046325799</v>
      </c>
      <c r="S76" s="22">
        <v>20.830518423436999</v>
      </c>
      <c r="T76" s="22">
        <v>0</v>
      </c>
      <c r="U76" s="22">
        <v>77.834304800907304</v>
      </c>
      <c r="V76" s="22">
        <v>1.4444619236046401</v>
      </c>
      <c r="W76" s="22">
        <v>6.8456830878157602</v>
      </c>
      <c r="X76" s="22">
        <v>20.830518423436999</v>
      </c>
      <c r="Y76" s="22">
        <v>0</v>
      </c>
      <c r="Z76" s="22">
        <v>233.30832864071999</v>
      </c>
      <c r="AA76" s="22">
        <v>3.97227028991276</v>
      </c>
      <c r="AB76" s="22">
        <v>20.7969428447668</v>
      </c>
      <c r="AC76" s="22">
        <v>57.283925664451701</v>
      </c>
      <c r="AD76" s="22">
        <v>0</v>
      </c>
    </row>
    <row r="77" spans="1:30" s="10" customFormat="1" x14ac:dyDescent="0.3">
      <c r="A77" s="2" t="s">
        <v>241</v>
      </c>
      <c r="B77" s="10">
        <v>0.46600000000000003</v>
      </c>
      <c r="C77" s="10">
        <v>0.26400000000000001</v>
      </c>
      <c r="D77" s="10">
        <v>0.48</v>
      </c>
      <c r="E77" s="10">
        <v>3.2</v>
      </c>
      <c r="F77" s="10">
        <v>0.68799999999999994</v>
      </c>
      <c r="G77" s="10">
        <v>2.8</v>
      </c>
      <c r="H77" s="10">
        <v>87</v>
      </c>
      <c r="I77" s="10">
        <v>3.9</v>
      </c>
      <c r="J77" s="10">
        <v>95</v>
      </c>
      <c r="K77" s="5">
        <v>8.5022522522522532</v>
      </c>
      <c r="L77" s="10">
        <v>0</v>
      </c>
      <c r="M77" s="10">
        <v>1</v>
      </c>
      <c r="N77" s="10">
        <v>0</v>
      </c>
      <c r="O77" s="10">
        <v>0</v>
      </c>
      <c r="P77" s="22">
        <v>83.2264605408579</v>
      </c>
      <c r="Q77" s="22">
        <v>4.9787615167126296</v>
      </c>
      <c r="R77" s="22">
        <v>6.5999999046325799</v>
      </c>
      <c r="S77" s="22">
        <v>20.830518423436999</v>
      </c>
      <c r="T77" s="22">
        <v>0</v>
      </c>
      <c r="U77" s="22">
        <v>95.662598322825104</v>
      </c>
      <c r="V77" s="22">
        <v>1.83944799253449</v>
      </c>
      <c r="W77" s="22">
        <v>6.8456830878157602</v>
      </c>
      <c r="X77" s="22">
        <v>20.830518423436999</v>
      </c>
      <c r="Y77" s="22">
        <v>0</v>
      </c>
      <c r="Z77" s="22">
        <v>286.74863847266801</v>
      </c>
      <c r="AA77" s="22">
        <v>5.0584819794698399</v>
      </c>
      <c r="AB77" s="22">
        <v>20.7969428447668</v>
      </c>
      <c r="AC77" s="22">
        <v>57.283925664451701</v>
      </c>
      <c r="AD77" s="22">
        <v>0</v>
      </c>
    </row>
    <row r="78" spans="1:30" s="10" customFormat="1" x14ac:dyDescent="0.3">
      <c r="A78" s="2" t="s">
        <v>242</v>
      </c>
      <c r="B78" s="10">
        <v>0.46600000000000003</v>
      </c>
      <c r="C78" s="10">
        <v>0.26400000000000001</v>
      </c>
      <c r="D78" s="10">
        <v>0.48</v>
      </c>
      <c r="E78" s="10">
        <v>3.2</v>
      </c>
      <c r="F78" s="10">
        <v>0.68799999999999994</v>
      </c>
      <c r="G78" s="10">
        <v>2.8</v>
      </c>
      <c r="H78" s="10">
        <v>87</v>
      </c>
      <c r="I78" s="10">
        <v>4.2</v>
      </c>
      <c r="J78" s="10">
        <v>95</v>
      </c>
      <c r="K78" s="5">
        <v>8.5022522522522532</v>
      </c>
      <c r="L78" s="10">
        <v>0</v>
      </c>
      <c r="M78" s="10">
        <v>1</v>
      </c>
      <c r="N78" s="10">
        <v>0</v>
      </c>
      <c r="O78" s="10">
        <v>0</v>
      </c>
      <c r="P78" s="22">
        <v>83.2264605408579</v>
      </c>
      <c r="Q78" s="22">
        <v>4.9787615167126296</v>
      </c>
      <c r="R78" s="22">
        <v>6.5999999046325799</v>
      </c>
      <c r="S78" s="22">
        <v>20.830518423436999</v>
      </c>
      <c r="T78" s="22">
        <v>0</v>
      </c>
      <c r="U78" s="22">
        <v>95.662598322825104</v>
      </c>
      <c r="V78" s="22">
        <v>1.7080588502106</v>
      </c>
      <c r="W78" s="22">
        <v>6.8456830878157602</v>
      </c>
      <c r="X78" s="22">
        <v>20.830518423436999</v>
      </c>
      <c r="Y78" s="22">
        <v>0</v>
      </c>
      <c r="Z78" s="22">
        <v>286.74863847266801</v>
      </c>
      <c r="AA78" s="22">
        <v>4.6971618380791398</v>
      </c>
      <c r="AB78" s="22">
        <v>20.7969428447668</v>
      </c>
      <c r="AC78" s="22">
        <v>57.283925664451701</v>
      </c>
      <c r="AD78" s="22">
        <v>0</v>
      </c>
    </row>
    <row r="79" spans="1:30" s="10" customFormat="1" x14ac:dyDescent="0.3">
      <c r="A79" s="2" t="s">
        <v>243</v>
      </c>
      <c r="B79" s="10">
        <v>0.46600000000000003</v>
      </c>
      <c r="C79" s="10">
        <v>0.26400000000000001</v>
      </c>
      <c r="D79" s="10">
        <v>0.48</v>
      </c>
      <c r="E79" s="10">
        <v>3.2</v>
      </c>
      <c r="F79" s="10">
        <v>0.68799999999999994</v>
      </c>
      <c r="G79" s="10">
        <v>2.8</v>
      </c>
      <c r="H79" s="10">
        <v>94</v>
      </c>
      <c r="I79" s="10">
        <v>4.2</v>
      </c>
      <c r="J79" s="10">
        <v>95</v>
      </c>
      <c r="K79" s="5">
        <v>8.5022522522522532</v>
      </c>
      <c r="L79" s="10">
        <v>0</v>
      </c>
      <c r="M79" s="10">
        <v>1</v>
      </c>
      <c r="N79" s="10">
        <v>0</v>
      </c>
      <c r="O79" s="10">
        <v>0</v>
      </c>
      <c r="P79" s="22">
        <v>83.2264605408579</v>
      </c>
      <c r="Q79" s="22">
        <v>4.9787615167126296</v>
      </c>
      <c r="R79" s="22">
        <v>6.5999999046325799</v>
      </c>
      <c r="S79" s="22">
        <v>20.830518423436999</v>
      </c>
      <c r="T79" s="22">
        <v>0</v>
      </c>
      <c r="U79" s="22">
        <v>88.538787809423297</v>
      </c>
      <c r="V79" s="22">
        <v>1.7080588502106</v>
      </c>
      <c r="W79" s="22">
        <v>6.8456830878157602</v>
      </c>
      <c r="X79" s="22">
        <v>20.830518423436999</v>
      </c>
      <c r="Y79" s="22">
        <v>0</v>
      </c>
      <c r="Z79" s="22">
        <v>265.395016458746</v>
      </c>
      <c r="AA79" s="22">
        <v>4.6971618380791398</v>
      </c>
      <c r="AB79" s="22">
        <v>20.7969428447668</v>
      </c>
      <c r="AC79" s="22">
        <v>57.283925664451701</v>
      </c>
      <c r="AD79" s="22">
        <v>0</v>
      </c>
    </row>
    <row r="80" spans="1:30" s="10" customFormat="1" x14ac:dyDescent="0.3">
      <c r="A80" s="2" t="s">
        <v>244</v>
      </c>
      <c r="B80" s="10">
        <v>0.23300000000000001</v>
      </c>
      <c r="C80" s="10">
        <v>0.20599999999999999</v>
      </c>
      <c r="D80" s="10">
        <v>0.48</v>
      </c>
      <c r="E80" s="10">
        <v>3.2</v>
      </c>
      <c r="F80" s="10">
        <v>0.68799999999999994</v>
      </c>
      <c r="G80" s="10">
        <v>2.8</v>
      </c>
      <c r="H80" s="10">
        <v>87</v>
      </c>
      <c r="I80" s="10">
        <v>3.9</v>
      </c>
      <c r="J80" s="10">
        <v>90</v>
      </c>
      <c r="K80" s="5">
        <v>10.551801801801803</v>
      </c>
      <c r="L80" s="10">
        <v>0</v>
      </c>
      <c r="M80" s="10">
        <v>1</v>
      </c>
      <c r="N80" s="10">
        <v>0</v>
      </c>
      <c r="O80" s="10">
        <v>0</v>
      </c>
      <c r="P80" s="22">
        <v>61.618236302443499</v>
      </c>
      <c r="Q80" s="22">
        <v>7.3285694782241304</v>
      </c>
      <c r="R80" s="22">
        <v>6.5999999046325799</v>
      </c>
      <c r="S80" s="22">
        <v>25.851914917563501</v>
      </c>
      <c r="T80" s="22">
        <v>0</v>
      </c>
      <c r="U80" s="22">
        <v>70.825558968325794</v>
      </c>
      <c r="V80" s="22">
        <v>2.5624623828837998</v>
      </c>
      <c r="W80" s="22">
        <v>6.8456830878157602</v>
      </c>
      <c r="X80" s="22">
        <v>25.851914917563501</v>
      </c>
      <c r="Y80" s="22">
        <v>0</v>
      </c>
      <c r="Z80" s="22">
        <v>212.29961300755701</v>
      </c>
      <c r="AA80" s="22">
        <v>7.0467715529304398</v>
      </c>
      <c r="AB80" s="22">
        <v>20.7969428447668</v>
      </c>
      <c r="AC80" s="22">
        <v>71.092766023299703</v>
      </c>
      <c r="AD80" s="22">
        <v>0</v>
      </c>
    </row>
    <row r="81" spans="1:30" s="10" customFormat="1" x14ac:dyDescent="0.3">
      <c r="A81" s="2" t="s">
        <v>245</v>
      </c>
      <c r="B81" s="10">
        <v>0.23300000000000001</v>
      </c>
      <c r="C81" s="10">
        <v>0.20599999999999999</v>
      </c>
      <c r="D81" s="10">
        <v>0.23699999999999999</v>
      </c>
      <c r="E81" s="10">
        <v>3.2</v>
      </c>
      <c r="F81" s="10">
        <v>0.68799999999999994</v>
      </c>
      <c r="G81" s="10">
        <v>2.8</v>
      </c>
      <c r="H81" s="10">
        <v>87</v>
      </c>
      <c r="I81" s="10">
        <v>3.9</v>
      </c>
      <c r="J81" s="10">
        <v>90</v>
      </c>
      <c r="K81" s="5">
        <v>10.551801801801803</v>
      </c>
      <c r="L81" s="10">
        <v>0</v>
      </c>
      <c r="M81" s="10">
        <v>1</v>
      </c>
      <c r="N81" s="10">
        <v>0</v>
      </c>
      <c r="O81" s="10">
        <v>0</v>
      </c>
      <c r="P81" s="22">
        <v>57.014056033842401</v>
      </c>
      <c r="Q81" s="22">
        <v>7.9393074009667703</v>
      </c>
      <c r="R81" s="22">
        <v>6.5999999046325799</v>
      </c>
      <c r="S81" s="22">
        <v>25.851914917563501</v>
      </c>
      <c r="T81" s="22">
        <v>0</v>
      </c>
      <c r="U81" s="22">
        <v>65.533397740048699</v>
      </c>
      <c r="V81" s="22">
        <v>2.7621806031394498</v>
      </c>
      <c r="W81" s="22">
        <v>6.8456830878157602</v>
      </c>
      <c r="X81" s="22">
        <v>25.851914917563501</v>
      </c>
      <c r="Y81" s="22">
        <v>0</v>
      </c>
      <c r="Z81" s="22">
        <v>196.436359725796</v>
      </c>
      <c r="AA81" s="22">
        <v>7.5959966586334797</v>
      </c>
      <c r="AB81" s="22">
        <v>20.7969428447668</v>
      </c>
      <c r="AC81" s="22">
        <v>71.092766023299703</v>
      </c>
      <c r="AD81" s="22">
        <v>0</v>
      </c>
    </row>
    <row r="82" spans="1:30" s="10" customFormat="1" x14ac:dyDescent="0.3">
      <c r="A82" s="2" t="s">
        <v>246</v>
      </c>
      <c r="B82" s="10">
        <v>0.23300000000000001</v>
      </c>
      <c r="C82" s="10">
        <v>0.20599999999999999</v>
      </c>
      <c r="D82" s="10">
        <v>0.23699999999999999</v>
      </c>
      <c r="E82" s="10">
        <v>1.5</v>
      </c>
      <c r="F82" s="10">
        <v>0.68799999999999994</v>
      </c>
      <c r="G82" s="10">
        <v>2.8</v>
      </c>
      <c r="H82" s="10">
        <v>87</v>
      </c>
      <c r="I82" s="10">
        <v>3.9</v>
      </c>
      <c r="J82" s="10">
        <v>90</v>
      </c>
      <c r="K82" s="5">
        <v>10.551801801801803</v>
      </c>
      <c r="L82" s="10">
        <v>0</v>
      </c>
      <c r="M82" s="10">
        <v>1</v>
      </c>
      <c r="N82" s="10">
        <v>0</v>
      </c>
      <c r="O82" s="10">
        <v>0</v>
      </c>
      <c r="P82" s="22">
        <v>49.446025191598203</v>
      </c>
      <c r="Q82" s="22">
        <v>8.87474146627736</v>
      </c>
      <c r="R82" s="22">
        <v>6.5999999046325799</v>
      </c>
      <c r="S82" s="22">
        <v>25.851914917563501</v>
      </c>
      <c r="T82" s="22">
        <v>0</v>
      </c>
      <c r="U82" s="22">
        <v>56.834511714480698</v>
      </c>
      <c r="V82" s="22">
        <v>3.0402248140078698</v>
      </c>
      <c r="W82" s="22">
        <v>6.8456830878157602</v>
      </c>
      <c r="X82" s="22">
        <v>25.851914917563501</v>
      </c>
      <c r="Y82" s="22">
        <v>0</v>
      </c>
      <c r="Z82" s="22">
        <v>170.36144886415599</v>
      </c>
      <c r="AA82" s="22">
        <v>8.3606182385216403</v>
      </c>
      <c r="AB82" s="22">
        <v>20.7969428447668</v>
      </c>
      <c r="AC82" s="22">
        <v>71.092766023299703</v>
      </c>
      <c r="AD82" s="22">
        <v>0</v>
      </c>
    </row>
    <row r="83" spans="1:30" s="10" customFormat="1" x14ac:dyDescent="0.3">
      <c r="A83" s="2" t="s">
        <v>247</v>
      </c>
      <c r="B83" s="10">
        <v>0.23300000000000001</v>
      </c>
      <c r="C83" s="10">
        <v>0.20599999999999999</v>
      </c>
      <c r="D83" s="10">
        <v>0.23699999999999999</v>
      </c>
      <c r="E83" s="10">
        <v>1.5</v>
      </c>
      <c r="F83" s="10">
        <v>0.23</v>
      </c>
      <c r="G83" s="10">
        <v>2.8</v>
      </c>
      <c r="H83" s="10">
        <v>87</v>
      </c>
      <c r="I83" s="10">
        <v>3.9</v>
      </c>
      <c r="J83" s="10">
        <v>90</v>
      </c>
      <c r="K83" s="5">
        <v>10.551801801801803</v>
      </c>
      <c r="L83" s="10">
        <v>0</v>
      </c>
      <c r="M83" s="10">
        <v>1</v>
      </c>
      <c r="N83" s="10">
        <v>0</v>
      </c>
      <c r="O83" s="10">
        <v>0</v>
      </c>
      <c r="P83" s="22">
        <v>61.430138849770003</v>
      </c>
      <c r="Q83" s="22">
        <v>4.2848814613111701</v>
      </c>
      <c r="R83" s="22">
        <v>6.5999999046325799</v>
      </c>
      <c r="S83" s="22">
        <v>25.851914917563501</v>
      </c>
      <c r="T83" s="22">
        <v>0</v>
      </c>
      <c r="U83" s="22">
        <v>70.609354999735601</v>
      </c>
      <c r="V83" s="22">
        <v>1.5821079962124001</v>
      </c>
      <c r="W83" s="22">
        <v>6.8456830878157602</v>
      </c>
      <c r="X83" s="22">
        <v>25.851914917563501</v>
      </c>
      <c r="Y83" s="22">
        <v>0</v>
      </c>
      <c r="Z83" s="22">
        <v>211.65154161170801</v>
      </c>
      <c r="AA83" s="22">
        <v>4.3507969895841097</v>
      </c>
      <c r="AB83" s="22">
        <v>20.7969428447668</v>
      </c>
      <c r="AC83" s="22">
        <v>71.092766023299703</v>
      </c>
      <c r="AD83" s="22">
        <v>0</v>
      </c>
    </row>
    <row r="84" spans="1:30" s="10" customFormat="1" x14ac:dyDescent="0.3">
      <c r="A84" s="2" t="s">
        <v>248</v>
      </c>
      <c r="B84" s="10">
        <v>0.23300000000000001</v>
      </c>
      <c r="C84" s="10">
        <v>0.20599999999999999</v>
      </c>
      <c r="D84" s="10">
        <v>0.23699999999999999</v>
      </c>
      <c r="E84" s="10">
        <v>1.5</v>
      </c>
      <c r="F84" s="10">
        <v>0.23</v>
      </c>
      <c r="G84" s="10">
        <v>1.5</v>
      </c>
      <c r="H84" s="10">
        <v>87</v>
      </c>
      <c r="I84" s="10">
        <v>3.9</v>
      </c>
      <c r="J84" s="10">
        <v>90</v>
      </c>
      <c r="K84" s="5">
        <v>10.551801801801803</v>
      </c>
      <c r="L84" s="10">
        <v>0</v>
      </c>
      <c r="M84" s="10">
        <v>1</v>
      </c>
      <c r="N84" s="10">
        <v>0</v>
      </c>
      <c r="O84" s="10">
        <v>0</v>
      </c>
      <c r="P84" s="22">
        <v>60.902431369958798</v>
      </c>
      <c r="Q84" s="22">
        <v>4.3236612007692603</v>
      </c>
      <c r="R84" s="22">
        <v>6.5999999046325799</v>
      </c>
      <c r="S84" s="22">
        <v>25.851914917563501</v>
      </c>
      <c r="T84" s="22">
        <v>0</v>
      </c>
      <c r="U84" s="22">
        <v>70.002794678113602</v>
      </c>
      <c r="V84" s="22">
        <v>1.5968175484053</v>
      </c>
      <c r="W84" s="22">
        <v>6.8456830878157602</v>
      </c>
      <c r="X84" s="22">
        <v>25.851914917563501</v>
      </c>
      <c r="Y84" s="22">
        <v>0</v>
      </c>
      <c r="Z84" s="22">
        <v>209.833377047646</v>
      </c>
      <c r="AA84" s="22">
        <v>4.39124825811456</v>
      </c>
      <c r="AB84" s="22">
        <v>20.7969428447668</v>
      </c>
      <c r="AC84" s="22">
        <v>71.092766023299703</v>
      </c>
      <c r="AD84" s="22">
        <v>0</v>
      </c>
    </row>
    <row r="85" spans="1:30" s="10" customFormat="1" x14ac:dyDescent="0.3">
      <c r="A85" s="2" t="s">
        <v>249</v>
      </c>
      <c r="B85" s="10">
        <v>0.23300000000000001</v>
      </c>
      <c r="C85" s="10">
        <v>0.20599999999999999</v>
      </c>
      <c r="D85" s="10">
        <v>0.23699999999999999</v>
      </c>
      <c r="E85" s="10">
        <v>1.5</v>
      </c>
      <c r="F85" s="10">
        <v>0.23</v>
      </c>
      <c r="G85" s="10">
        <v>1.5</v>
      </c>
      <c r="H85" s="10">
        <v>100</v>
      </c>
      <c r="I85" s="10">
        <v>3.9</v>
      </c>
      <c r="J85" s="10">
        <v>90</v>
      </c>
      <c r="K85" s="5">
        <v>10.551801801801803</v>
      </c>
      <c r="L85" s="10">
        <v>0</v>
      </c>
      <c r="M85" s="10">
        <v>1</v>
      </c>
      <c r="N85" s="10">
        <v>0</v>
      </c>
      <c r="O85" s="10">
        <v>0</v>
      </c>
      <c r="P85" s="22">
        <v>65.581523449708399</v>
      </c>
      <c r="Q85" s="22">
        <v>3.4464082703629502</v>
      </c>
      <c r="R85" s="22">
        <v>6.5999999046325799</v>
      </c>
      <c r="S85" s="22">
        <v>25.851914917563501</v>
      </c>
      <c r="T85" s="22">
        <v>0</v>
      </c>
      <c r="U85" s="22">
        <v>65.581523449708399</v>
      </c>
      <c r="V85" s="22">
        <v>1.33369586728103</v>
      </c>
      <c r="W85" s="22">
        <v>6.8456830878157602</v>
      </c>
      <c r="X85" s="22">
        <v>25.851914917563501</v>
      </c>
      <c r="Y85" s="22">
        <v>0</v>
      </c>
      <c r="Z85" s="22">
        <v>196.58061654050101</v>
      </c>
      <c r="AA85" s="22">
        <v>3.6676636350228402</v>
      </c>
      <c r="AB85" s="22">
        <v>20.7969428447668</v>
      </c>
      <c r="AC85" s="22">
        <v>71.092766023299703</v>
      </c>
      <c r="AD85" s="22">
        <v>0</v>
      </c>
    </row>
    <row r="86" spans="1:30" s="10" customFormat="1" x14ac:dyDescent="0.3">
      <c r="A86" s="2" t="s">
        <v>250</v>
      </c>
      <c r="B86" s="10">
        <v>0.23300000000000001</v>
      </c>
      <c r="C86" s="10">
        <v>0.20599999999999999</v>
      </c>
      <c r="D86" s="10">
        <v>0.23699999999999999</v>
      </c>
      <c r="E86" s="10">
        <v>1.5</v>
      </c>
      <c r="F86" s="10">
        <v>0.23</v>
      </c>
      <c r="G86" s="10">
        <v>1.5</v>
      </c>
      <c r="H86" s="10">
        <v>100</v>
      </c>
      <c r="I86" s="10">
        <v>4.5</v>
      </c>
      <c r="J86" s="10">
        <v>90</v>
      </c>
      <c r="K86" s="5">
        <v>10.551801801801803</v>
      </c>
      <c r="L86" s="10">
        <v>0</v>
      </c>
      <c r="M86" s="10">
        <v>1</v>
      </c>
      <c r="N86" s="10">
        <v>0</v>
      </c>
      <c r="O86" s="10">
        <v>0</v>
      </c>
      <c r="P86" s="22">
        <v>65.581523449708399</v>
      </c>
      <c r="Q86" s="22">
        <v>3.4464082703629502</v>
      </c>
      <c r="R86" s="22">
        <v>6.5999999046325799</v>
      </c>
      <c r="S86" s="22">
        <v>25.851914917563501</v>
      </c>
      <c r="T86" s="22">
        <v>0</v>
      </c>
      <c r="U86" s="22">
        <v>65.581523449708399</v>
      </c>
      <c r="V86" s="22">
        <v>1.1558697516435601</v>
      </c>
      <c r="W86" s="22">
        <v>6.8456830878157602</v>
      </c>
      <c r="X86" s="22">
        <v>25.851914917563501</v>
      </c>
      <c r="Y86" s="22">
        <v>0</v>
      </c>
      <c r="Z86" s="22">
        <v>196.58061654050101</v>
      </c>
      <c r="AA86" s="22">
        <v>3.1786418170197899</v>
      </c>
      <c r="AB86" s="22">
        <v>20.7969428447668</v>
      </c>
      <c r="AC86" s="22">
        <v>71.092766023299703</v>
      </c>
      <c r="AD86" s="22">
        <v>0</v>
      </c>
    </row>
    <row r="87" spans="1:30" s="10" customFormat="1" x14ac:dyDescent="0.3">
      <c r="A87" s="2" t="s">
        <v>251</v>
      </c>
      <c r="B87" s="10">
        <v>0.23300000000000001</v>
      </c>
      <c r="C87" s="10">
        <v>0.20599999999999999</v>
      </c>
      <c r="D87" s="10">
        <v>0.23699999999999999</v>
      </c>
      <c r="E87" s="10">
        <v>1.5</v>
      </c>
      <c r="F87" s="10">
        <v>0.23</v>
      </c>
      <c r="G87" s="10">
        <v>1.5</v>
      </c>
      <c r="H87" s="10">
        <v>100</v>
      </c>
      <c r="I87" s="10">
        <v>4.5</v>
      </c>
      <c r="J87" s="10">
        <v>100</v>
      </c>
      <c r="K87" s="5">
        <v>10.551801801801803</v>
      </c>
      <c r="L87" s="10">
        <v>0</v>
      </c>
      <c r="M87" s="10">
        <v>1</v>
      </c>
      <c r="N87" s="10">
        <v>0</v>
      </c>
      <c r="O87" s="10">
        <v>0</v>
      </c>
      <c r="P87" s="22">
        <v>65.581523449708399</v>
      </c>
      <c r="Q87" s="22">
        <v>3.4464082703629502</v>
      </c>
      <c r="R87" s="22">
        <v>6.5999999046325799</v>
      </c>
      <c r="S87" s="22">
        <v>25.851914917563501</v>
      </c>
      <c r="T87" s="22">
        <v>0</v>
      </c>
      <c r="U87" s="22">
        <v>65.581523449708399</v>
      </c>
      <c r="V87" s="22">
        <v>1.1558697516435601</v>
      </c>
      <c r="W87" s="22">
        <v>6.8456830878157602</v>
      </c>
      <c r="X87" s="22">
        <v>25.851914917563501</v>
      </c>
      <c r="Y87" s="22">
        <v>0</v>
      </c>
      <c r="Z87" s="22">
        <v>196.58061654050101</v>
      </c>
      <c r="AA87" s="22">
        <v>3.1786418170197899</v>
      </c>
      <c r="AB87" s="22">
        <v>20.7969428447668</v>
      </c>
      <c r="AC87" s="22">
        <v>71.092766023299703</v>
      </c>
      <c r="AD87" s="22">
        <v>0</v>
      </c>
    </row>
    <row r="88" spans="1:30" s="10" customFormat="1" x14ac:dyDescent="0.3">
      <c r="A88" s="2" t="s">
        <v>252</v>
      </c>
      <c r="B88" s="10">
        <v>0.23300000000000001</v>
      </c>
      <c r="C88" s="10">
        <v>0.20599999999999999</v>
      </c>
      <c r="D88" s="10">
        <v>0.23699999999999999</v>
      </c>
      <c r="E88" s="10">
        <v>1.5</v>
      </c>
      <c r="F88" s="10">
        <v>0.23</v>
      </c>
      <c r="G88" s="10">
        <v>1.5</v>
      </c>
      <c r="H88" s="10">
        <v>100</v>
      </c>
      <c r="I88" s="10">
        <v>4.5</v>
      </c>
      <c r="J88" s="10">
        <v>100</v>
      </c>
      <c r="K88" s="5">
        <v>6.5015015015015019</v>
      </c>
      <c r="L88" s="10">
        <v>0</v>
      </c>
      <c r="M88" s="10">
        <v>1</v>
      </c>
      <c r="N88" s="10">
        <v>0</v>
      </c>
      <c r="O88" s="10">
        <v>0</v>
      </c>
      <c r="P88" s="22">
        <v>71.133797299009899</v>
      </c>
      <c r="Q88" s="22">
        <v>1.9054019453988</v>
      </c>
      <c r="R88" s="22">
        <v>6.5999999046325799</v>
      </c>
      <c r="S88" s="22">
        <v>15.928678988694401</v>
      </c>
      <c r="T88" s="22">
        <v>0</v>
      </c>
      <c r="U88" s="22">
        <v>71.133797299009899</v>
      </c>
      <c r="V88" s="22">
        <v>0.66781690294747198</v>
      </c>
      <c r="W88" s="22">
        <v>6.8456830878157602</v>
      </c>
      <c r="X88" s="22">
        <v>15.928678988694401</v>
      </c>
      <c r="Y88" s="22">
        <v>0</v>
      </c>
      <c r="Z88" s="22">
        <v>213.223557403782</v>
      </c>
      <c r="AA88" s="22">
        <v>1.8364964831055499</v>
      </c>
      <c r="AB88" s="22">
        <v>20.7969428447668</v>
      </c>
      <c r="AC88" s="22">
        <v>43.803867218909602</v>
      </c>
      <c r="AD88" s="22">
        <v>0</v>
      </c>
    </row>
    <row r="89" spans="1:30" s="10" customFormat="1" x14ac:dyDescent="0.3">
      <c r="A89" s="2" t="s">
        <v>253</v>
      </c>
      <c r="B89" s="10">
        <v>0.46600000000000003</v>
      </c>
      <c r="C89" s="10">
        <v>0.26400000000000001</v>
      </c>
      <c r="D89" s="10">
        <v>0.48</v>
      </c>
      <c r="E89" s="10">
        <v>3.2</v>
      </c>
      <c r="F89" s="10">
        <v>0.68799999999999994</v>
      </c>
      <c r="G89" s="10">
        <v>2.8</v>
      </c>
      <c r="H89" s="10">
        <v>87</v>
      </c>
      <c r="I89" s="10">
        <v>3.9</v>
      </c>
      <c r="J89" s="10">
        <v>100</v>
      </c>
      <c r="K89" s="5">
        <v>6.5015015015015019</v>
      </c>
      <c r="L89" s="10">
        <v>0</v>
      </c>
      <c r="M89" s="10">
        <v>1</v>
      </c>
      <c r="N89" s="10">
        <v>0</v>
      </c>
      <c r="O89" s="10">
        <v>0</v>
      </c>
      <c r="P89" s="22">
        <v>85.810632906676204</v>
      </c>
      <c r="Q89" s="22">
        <v>4.1613615525718304</v>
      </c>
      <c r="R89" s="22">
        <v>6.5999999046325799</v>
      </c>
      <c r="S89" s="22">
        <v>15.928678988694401</v>
      </c>
      <c r="T89" s="22">
        <v>0</v>
      </c>
      <c r="U89" s="22">
        <v>98.632911386984105</v>
      </c>
      <c r="V89" s="22">
        <v>1.5561130374552401</v>
      </c>
      <c r="W89" s="22">
        <v>6.8456830878157602</v>
      </c>
      <c r="X89" s="22">
        <v>15.928678988694401</v>
      </c>
      <c r="Y89" s="22">
        <v>0</v>
      </c>
      <c r="Z89" s="22">
        <v>295.65215188248499</v>
      </c>
      <c r="AA89" s="22">
        <v>4.2793108530019</v>
      </c>
      <c r="AB89" s="22">
        <v>20.7969428447668</v>
      </c>
      <c r="AC89" s="22">
        <v>43.803867218909602</v>
      </c>
      <c r="AD89" s="22">
        <v>0</v>
      </c>
    </row>
    <row r="90" spans="1:30" s="10" customFormat="1" x14ac:dyDescent="0.3">
      <c r="A90" s="2" t="s">
        <v>254</v>
      </c>
      <c r="B90" s="10">
        <v>0.46600000000000003</v>
      </c>
      <c r="C90" s="10">
        <v>0.26400000000000001</v>
      </c>
      <c r="D90" s="10">
        <v>0.48</v>
      </c>
      <c r="E90" s="10">
        <v>3.2</v>
      </c>
      <c r="F90" s="10">
        <v>0.68799999999999994</v>
      </c>
      <c r="G90" s="10">
        <v>2.8</v>
      </c>
      <c r="H90" s="10">
        <v>87</v>
      </c>
      <c r="I90" s="10">
        <v>4.5</v>
      </c>
      <c r="J90" s="10">
        <v>100</v>
      </c>
      <c r="K90" s="5">
        <v>6.5015015015015019</v>
      </c>
      <c r="L90" s="10">
        <v>0</v>
      </c>
      <c r="M90" s="10">
        <v>1</v>
      </c>
      <c r="N90" s="10">
        <v>0</v>
      </c>
      <c r="O90" s="10">
        <v>0</v>
      </c>
      <c r="P90" s="22">
        <v>85.810632906676204</v>
      </c>
      <c r="Q90" s="22">
        <v>4.1613615525718304</v>
      </c>
      <c r="R90" s="22">
        <v>6.5999999046325799</v>
      </c>
      <c r="S90" s="22">
        <v>15.928678988694401</v>
      </c>
      <c r="T90" s="22">
        <v>0</v>
      </c>
      <c r="U90" s="22">
        <v>98.632911386984105</v>
      </c>
      <c r="V90" s="22">
        <v>1.3486312991278699</v>
      </c>
      <c r="W90" s="22">
        <v>6.8456830878157602</v>
      </c>
      <c r="X90" s="22">
        <v>15.928678988694401</v>
      </c>
      <c r="Y90" s="22">
        <v>0</v>
      </c>
      <c r="Z90" s="22">
        <v>295.65215188248499</v>
      </c>
      <c r="AA90" s="22">
        <v>3.7087360726016501</v>
      </c>
      <c r="AB90" s="22">
        <v>20.7969428447668</v>
      </c>
      <c r="AC90" s="22">
        <v>43.803867218909602</v>
      </c>
      <c r="AD90" s="22">
        <v>0</v>
      </c>
    </row>
    <row r="91" spans="1:30" s="10" customFormat="1" x14ac:dyDescent="0.3">
      <c r="A91" s="2" t="s">
        <v>255</v>
      </c>
      <c r="B91" s="10">
        <v>0.46600000000000003</v>
      </c>
      <c r="C91" s="10">
        <v>0.26400000000000001</v>
      </c>
      <c r="D91" s="10">
        <v>0.48</v>
      </c>
      <c r="E91" s="10">
        <v>3.2</v>
      </c>
      <c r="F91" s="10">
        <v>0.68799999999999994</v>
      </c>
      <c r="G91" s="10">
        <v>2.8</v>
      </c>
      <c r="H91" s="10">
        <v>100</v>
      </c>
      <c r="I91" s="10">
        <v>4.5</v>
      </c>
      <c r="J91" s="10">
        <v>100</v>
      </c>
      <c r="K91" s="5">
        <v>6.5015015015015019</v>
      </c>
      <c r="L91" s="10">
        <v>0</v>
      </c>
      <c r="M91" s="10">
        <v>1</v>
      </c>
      <c r="N91" s="10">
        <v>0</v>
      </c>
      <c r="O91" s="10">
        <v>0</v>
      </c>
      <c r="P91" s="22">
        <v>85.810632906676204</v>
      </c>
      <c r="Q91" s="22">
        <v>4.1613615525718304</v>
      </c>
      <c r="R91" s="22">
        <v>6.5999999046325799</v>
      </c>
      <c r="S91" s="22">
        <v>15.928678988694401</v>
      </c>
      <c r="T91" s="22">
        <v>0</v>
      </c>
      <c r="U91" s="22">
        <v>85.810632906676204</v>
      </c>
      <c r="V91" s="22">
        <v>1.3486312991278699</v>
      </c>
      <c r="W91" s="22">
        <v>6.8456830878157602</v>
      </c>
      <c r="X91" s="22">
        <v>15.928678988694401</v>
      </c>
      <c r="Y91" s="22">
        <v>0</v>
      </c>
      <c r="Z91" s="22">
        <v>257.21737213776203</v>
      </c>
      <c r="AA91" s="22">
        <v>3.7087360726016501</v>
      </c>
      <c r="AB91" s="22">
        <v>20.7969428447668</v>
      </c>
      <c r="AC91" s="22">
        <v>43.803867218909602</v>
      </c>
      <c r="AD91" s="22">
        <v>0</v>
      </c>
    </row>
    <row r="92" spans="1:30" s="13" customFormat="1" x14ac:dyDescent="0.3">
      <c r="A92" s="2" t="s">
        <v>306</v>
      </c>
      <c r="B92" s="13">
        <v>0.46600000000000003</v>
      </c>
      <c r="C92" s="13">
        <v>0.26400000000000001</v>
      </c>
      <c r="D92" s="13">
        <v>0.48</v>
      </c>
      <c r="E92" s="13">
        <v>3.2</v>
      </c>
      <c r="F92" s="13">
        <v>0.68799999999999994</v>
      </c>
      <c r="G92" s="13">
        <v>2.8</v>
      </c>
      <c r="H92" s="13">
        <v>87</v>
      </c>
      <c r="I92" s="13">
        <v>3.9</v>
      </c>
      <c r="J92" s="13">
        <v>90</v>
      </c>
      <c r="K92" s="14">
        <v>10.551801801801803</v>
      </c>
      <c r="L92" s="13">
        <v>0</v>
      </c>
      <c r="M92" s="13">
        <v>0</v>
      </c>
      <c r="N92" s="13">
        <v>1</v>
      </c>
      <c r="O92" s="13">
        <v>0</v>
      </c>
      <c r="P92" s="21">
        <v>62.2</v>
      </c>
      <c r="Q92" s="21">
        <v>20.5</v>
      </c>
      <c r="R92" s="21">
        <v>6.6</v>
      </c>
      <c r="S92" s="21">
        <v>25.9</v>
      </c>
      <c r="T92" s="21">
        <v>0</v>
      </c>
      <c r="U92" s="21">
        <v>71.5</v>
      </c>
      <c r="V92" s="21">
        <v>6.8</v>
      </c>
      <c r="W92" s="21">
        <v>6.8</v>
      </c>
      <c r="X92" s="21">
        <v>25.9</v>
      </c>
      <c r="Y92" s="21">
        <v>0</v>
      </c>
      <c r="Z92" s="21">
        <v>214.2</v>
      </c>
      <c r="AA92" s="21">
        <v>18.600000000000001</v>
      </c>
      <c r="AB92" s="21">
        <v>20.8</v>
      </c>
      <c r="AC92" s="21">
        <v>71.099999999999994</v>
      </c>
      <c r="AD92" s="21">
        <v>0</v>
      </c>
    </row>
    <row r="93" spans="1:30" s="13" customFormat="1" x14ac:dyDescent="0.3">
      <c r="A93" s="2" t="s">
        <v>67</v>
      </c>
      <c r="B93" s="13">
        <v>0.34899999999999998</v>
      </c>
      <c r="C93" s="13">
        <v>0.26400000000000001</v>
      </c>
      <c r="D93" s="13">
        <v>0.48</v>
      </c>
      <c r="E93" s="13">
        <v>3.2</v>
      </c>
      <c r="F93" s="13">
        <v>0.68799999999999994</v>
      </c>
      <c r="G93" s="13">
        <v>2.8</v>
      </c>
      <c r="H93" s="13">
        <v>87</v>
      </c>
      <c r="I93" s="13">
        <v>3.9</v>
      </c>
      <c r="J93" s="13">
        <v>90</v>
      </c>
      <c r="K93" s="14">
        <v>10.551801801801803</v>
      </c>
      <c r="L93" s="13">
        <v>0</v>
      </c>
      <c r="M93" s="13">
        <v>0</v>
      </c>
      <c r="N93" s="13">
        <v>1</v>
      </c>
      <c r="O93" s="13">
        <v>0</v>
      </c>
      <c r="P93" s="21">
        <v>55.1</v>
      </c>
      <c r="Q93" s="21">
        <v>20.9</v>
      </c>
      <c r="R93" s="21">
        <v>6.6</v>
      </c>
      <c r="S93" s="21">
        <v>25.9</v>
      </c>
      <c r="T93" s="21">
        <v>0</v>
      </c>
      <c r="U93" s="21">
        <v>63.4</v>
      </c>
      <c r="V93" s="21">
        <v>6.9</v>
      </c>
      <c r="W93" s="21">
        <v>6.8</v>
      </c>
      <c r="X93" s="21">
        <v>25.9</v>
      </c>
      <c r="Y93" s="21">
        <v>0</v>
      </c>
      <c r="Z93" s="21">
        <v>189.9</v>
      </c>
      <c r="AA93" s="21">
        <v>19.100000000000001</v>
      </c>
      <c r="AB93" s="21">
        <v>20.8</v>
      </c>
      <c r="AC93" s="21">
        <v>71.099999999999994</v>
      </c>
      <c r="AD93" s="21">
        <v>0</v>
      </c>
    </row>
    <row r="94" spans="1:30" s="13" customFormat="1" x14ac:dyDescent="0.3">
      <c r="A94" s="2" t="s">
        <v>68</v>
      </c>
      <c r="B94" s="13">
        <v>0.23300000000000001</v>
      </c>
      <c r="C94" s="13">
        <v>0.26400000000000001</v>
      </c>
      <c r="D94" s="13">
        <v>0.48</v>
      </c>
      <c r="E94" s="13">
        <v>3.2</v>
      </c>
      <c r="F94" s="13">
        <v>0.68799999999999994</v>
      </c>
      <c r="G94" s="13">
        <v>2.8</v>
      </c>
      <c r="H94" s="13">
        <v>87</v>
      </c>
      <c r="I94" s="13">
        <v>3.9</v>
      </c>
      <c r="J94" s="13">
        <v>90</v>
      </c>
      <c r="K94" s="14">
        <v>10.551801801801803</v>
      </c>
      <c r="L94" s="13">
        <v>0</v>
      </c>
      <c r="M94" s="13">
        <v>0</v>
      </c>
      <c r="N94" s="13">
        <v>1</v>
      </c>
      <c r="O94" s="13">
        <v>0</v>
      </c>
      <c r="P94" s="21">
        <v>48.2</v>
      </c>
      <c r="Q94" s="21">
        <v>21.2</v>
      </c>
      <c r="R94" s="21">
        <v>6.6</v>
      </c>
      <c r="S94" s="21">
        <v>25.9</v>
      </c>
      <c r="T94" s="21">
        <v>0</v>
      </c>
      <c r="U94" s="21">
        <v>55.4</v>
      </c>
      <c r="V94" s="21">
        <v>6.9</v>
      </c>
      <c r="W94" s="21">
        <v>6.8</v>
      </c>
      <c r="X94" s="21">
        <v>25.9</v>
      </c>
      <c r="Y94" s="21">
        <v>0</v>
      </c>
      <c r="Z94" s="21">
        <v>166.1</v>
      </c>
      <c r="AA94" s="21">
        <v>19.100000000000001</v>
      </c>
      <c r="AB94" s="21">
        <v>20.8</v>
      </c>
      <c r="AC94" s="21">
        <v>71.099999999999994</v>
      </c>
      <c r="AD94" s="21">
        <v>0</v>
      </c>
    </row>
    <row r="95" spans="1:30" s="13" customFormat="1" x14ac:dyDescent="0.3">
      <c r="A95" s="2" t="s">
        <v>69</v>
      </c>
      <c r="B95" s="13">
        <v>0.46600000000000003</v>
      </c>
      <c r="C95" s="13">
        <v>0.23100000000000001</v>
      </c>
      <c r="D95" s="13">
        <v>0.48</v>
      </c>
      <c r="E95" s="13">
        <v>3.2</v>
      </c>
      <c r="F95" s="13">
        <v>0.68799999999999994</v>
      </c>
      <c r="G95" s="13">
        <v>2.8</v>
      </c>
      <c r="H95" s="13">
        <v>87</v>
      </c>
      <c r="I95" s="13">
        <v>3.9</v>
      </c>
      <c r="J95" s="13">
        <v>90</v>
      </c>
      <c r="K95" s="14">
        <v>10.551801801801803</v>
      </c>
      <c r="L95" s="13">
        <v>0</v>
      </c>
      <c r="M95" s="13">
        <v>0</v>
      </c>
      <c r="N95" s="13">
        <v>1</v>
      </c>
      <c r="O95" s="13">
        <v>0</v>
      </c>
      <c r="P95" s="21">
        <v>61.4</v>
      </c>
      <c r="Q95" s="21">
        <v>20.399999999999999</v>
      </c>
      <c r="R95" s="21">
        <v>6.6</v>
      </c>
      <c r="S95" s="21">
        <v>25.9</v>
      </c>
      <c r="T95" s="21">
        <v>0</v>
      </c>
      <c r="U95" s="21">
        <v>70.599999999999994</v>
      </c>
      <c r="V95" s="21">
        <v>6.7</v>
      </c>
      <c r="W95" s="21">
        <v>6.8</v>
      </c>
      <c r="X95" s="21">
        <v>25.9</v>
      </c>
      <c r="Y95" s="21">
        <v>0</v>
      </c>
      <c r="Z95" s="21">
        <v>211.5</v>
      </c>
      <c r="AA95" s="21">
        <v>18.5</v>
      </c>
      <c r="AB95" s="21">
        <v>20.8</v>
      </c>
      <c r="AC95" s="21">
        <v>71.099999999999994</v>
      </c>
      <c r="AD95" s="21">
        <v>0</v>
      </c>
    </row>
    <row r="96" spans="1:30" s="13" customFormat="1" x14ac:dyDescent="0.3">
      <c r="A96" s="2" t="s">
        <v>70</v>
      </c>
      <c r="B96" s="13">
        <v>0.46600000000000003</v>
      </c>
      <c r="C96" s="13">
        <v>0.20599999999999999</v>
      </c>
      <c r="D96" s="13">
        <v>0.48</v>
      </c>
      <c r="E96" s="13">
        <v>3.2</v>
      </c>
      <c r="F96" s="13">
        <v>0.68799999999999994</v>
      </c>
      <c r="G96" s="13">
        <v>2.8</v>
      </c>
      <c r="H96" s="13">
        <v>87</v>
      </c>
      <c r="I96" s="13">
        <v>3.9</v>
      </c>
      <c r="J96" s="13">
        <v>90</v>
      </c>
      <c r="K96" s="14">
        <v>10.551801801801803</v>
      </c>
      <c r="L96" s="13">
        <v>0</v>
      </c>
      <c r="M96" s="13">
        <v>0</v>
      </c>
      <c r="N96" s="13">
        <v>1</v>
      </c>
      <c r="O96" s="13">
        <v>0</v>
      </c>
      <c r="P96" s="21">
        <v>60.8</v>
      </c>
      <c r="Q96" s="21">
        <v>20.399999999999999</v>
      </c>
      <c r="R96" s="21">
        <v>6.6</v>
      </c>
      <c r="S96" s="21">
        <v>25.9</v>
      </c>
      <c r="T96" s="21">
        <v>0</v>
      </c>
      <c r="U96" s="21">
        <v>69.900000000000006</v>
      </c>
      <c r="V96" s="21">
        <v>6.7</v>
      </c>
      <c r="W96" s="21">
        <v>6.8</v>
      </c>
      <c r="X96" s="21">
        <v>25.9</v>
      </c>
      <c r="Y96" s="21">
        <v>0</v>
      </c>
      <c r="Z96" s="21">
        <v>209.5</v>
      </c>
      <c r="AA96" s="21">
        <v>18.5</v>
      </c>
      <c r="AB96" s="21">
        <v>20.8</v>
      </c>
      <c r="AC96" s="21">
        <v>71.099999999999994</v>
      </c>
      <c r="AD96" s="21">
        <v>0</v>
      </c>
    </row>
    <row r="97" spans="1:30" s="13" customFormat="1" x14ac:dyDescent="0.3">
      <c r="A97" s="2" t="s">
        <v>71</v>
      </c>
      <c r="B97" s="13">
        <v>0.46600000000000003</v>
      </c>
      <c r="C97" s="13">
        <v>0.26400000000000001</v>
      </c>
      <c r="D97" s="13">
        <v>0.35699999999999998</v>
      </c>
      <c r="E97" s="13">
        <v>3.2</v>
      </c>
      <c r="F97" s="13">
        <v>0.68799999999999994</v>
      </c>
      <c r="G97" s="13">
        <v>2.8</v>
      </c>
      <c r="H97" s="13">
        <v>87</v>
      </c>
      <c r="I97" s="13">
        <v>3.9</v>
      </c>
      <c r="J97" s="13">
        <v>90</v>
      </c>
      <c r="K97" s="14">
        <v>10.551801801801803</v>
      </c>
      <c r="L97" s="13">
        <v>0</v>
      </c>
      <c r="M97" s="13">
        <v>0</v>
      </c>
      <c r="N97" s="13">
        <v>1</v>
      </c>
      <c r="O97" s="13">
        <v>0</v>
      </c>
      <c r="P97" s="21">
        <v>60.2</v>
      </c>
      <c r="Q97" s="21">
        <v>20.9</v>
      </c>
      <c r="R97" s="21">
        <v>6.6</v>
      </c>
      <c r="S97" s="21">
        <v>25.9</v>
      </c>
      <c r="T97" s="21">
        <v>0</v>
      </c>
      <c r="U97" s="21">
        <v>69.2</v>
      </c>
      <c r="V97" s="21">
        <v>6.9</v>
      </c>
      <c r="W97" s="21">
        <v>6.8</v>
      </c>
      <c r="X97" s="21">
        <v>25.9</v>
      </c>
      <c r="Y97" s="21">
        <v>0</v>
      </c>
      <c r="Z97" s="21">
        <v>207.6</v>
      </c>
      <c r="AA97" s="21">
        <v>19</v>
      </c>
      <c r="AB97" s="21">
        <v>20.8</v>
      </c>
      <c r="AC97" s="21">
        <v>71.099999999999994</v>
      </c>
      <c r="AD97" s="21">
        <v>0</v>
      </c>
    </row>
    <row r="98" spans="1:30" s="13" customFormat="1" x14ac:dyDescent="0.3">
      <c r="A98" s="2" t="s">
        <v>72</v>
      </c>
      <c r="B98" s="13">
        <v>0.46600000000000003</v>
      </c>
      <c r="C98" s="13">
        <v>0.26400000000000001</v>
      </c>
      <c r="D98" s="13">
        <v>0.23699999999999999</v>
      </c>
      <c r="E98" s="13">
        <v>3.2</v>
      </c>
      <c r="F98" s="13">
        <v>0.68799999999999994</v>
      </c>
      <c r="G98" s="13">
        <v>2.8</v>
      </c>
      <c r="H98" s="13">
        <v>87</v>
      </c>
      <c r="I98" s="13">
        <v>3.9</v>
      </c>
      <c r="J98" s="13">
        <v>90</v>
      </c>
      <c r="K98" s="14">
        <v>10.551801801801803</v>
      </c>
      <c r="L98" s="13">
        <v>0</v>
      </c>
      <c r="M98" s="13">
        <v>0</v>
      </c>
      <c r="N98" s="13">
        <v>1</v>
      </c>
      <c r="O98" s="13">
        <v>0</v>
      </c>
      <c r="P98" s="21">
        <v>58.4</v>
      </c>
      <c r="Q98" s="21">
        <v>21.1</v>
      </c>
      <c r="R98" s="21">
        <v>6.6</v>
      </c>
      <c r="S98" s="21">
        <v>25.9</v>
      </c>
      <c r="T98" s="21">
        <v>0</v>
      </c>
      <c r="U98" s="21">
        <v>67.099999999999994</v>
      </c>
      <c r="V98" s="21">
        <v>7</v>
      </c>
      <c r="W98" s="21">
        <v>6.8</v>
      </c>
      <c r="X98" s="21">
        <v>25.9</v>
      </c>
      <c r="Y98" s="21">
        <v>0</v>
      </c>
      <c r="Z98" s="21">
        <v>201.1</v>
      </c>
      <c r="AA98" s="21">
        <v>19.2</v>
      </c>
      <c r="AB98" s="21">
        <v>20.8</v>
      </c>
      <c r="AC98" s="21">
        <v>71.099999999999994</v>
      </c>
      <c r="AD98" s="21">
        <v>0</v>
      </c>
    </row>
    <row r="99" spans="1:30" s="13" customFormat="1" x14ac:dyDescent="0.3">
      <c r="A99" s="2" t="s">
        <v>73</v>
      </c>
      <c r="B99" s="13">
        <v>0.46600000000000003</v>
      </c>
      <c r="C99" s="13">
        <v>0.26400000000000001</v>
      </c>
      <c r="D99" s="13">
        <v>0.48</v>
      </c>
      <c r="E99" s="13">
        <v>2.35</v>
      </c>
      <c r="F99" s="13">
        <v>0.68799999999999994</v>
      </c>
      <c r="G99" s="13">
        <v>2.8</v>
      </c>
      <c r="H99" s="13">
        <v>87</v>
      </c>
      <c r="I99" s="13">
        <v>3.9</v>
      </c>
      <c r="J99" s="13">
        <v>90</v>
      </c>
      <c r="K99" s="14">
        <v>10.551801801801803</v>
      </c>
      <c r="L99" s="13">
        <v>0</v>
      </c>
      <c r="M99" s="13">
        <v>0</v>
      </c>
      <c r="N99" s="13">
        <v>1</v>
      </c>
      <c r="O99" s="13">
        <v>0</v>
      </c>
      <c r="P99" s="21">
        <v>59</v>
      </c>
      <c r="Q99" s="21">
        <v>20.9</v>
      </c>
      <c r="R99" s="21">
        <v>6.6</v>
      </c>
      <c r="S99" s="21">
        <v>25.9</v>
      </c>
      <c r="T99" s="21">
        <v>0</v>
      </c>
      <c r="U99" s="21">
        <v>67.8</v>
      </c>
      <c r="V99" s="21">
        <v>6.9</v>
      </c>
      <c r="W99" s="21">
        <v>6.8</v>
      </c>
      <c r="X99" s="21">
        <v>25.9</v>
      </c>
      <c r="Y99" s="21">
        <v>0</v>
      </c>
      <c r="Z99" s="21">
        <v>203.3</v>
      </c>
      <c r="AA99" s="21">
        <v>19.100000000000001</v>
      </c>
      <c r="AB99" s="21">
        <v>20.8</v>
      </c>
      <c r="AC99" s="21">
        <v>71.099999999999994</v>
      </c>
      <c r="AD99" s="21">
        <v>0</v>
      </c>
    </row>
    <row r="100" spans="1:30" s="13" customFormat="1" x14ac:dyDescent="0.3">
      <c r="A100" s="2" t="s">
        <v>74</v>
      </c>
      <c r="B100" s="13">
        <v>0.46600000000000003</v>
      </c>
      <c r="C100" s="13">
        <v>0.26400000000000001</v>
      </c>
      <c r="D100" s="13">
        <v>0.48</v>
      </c>
      <c r="E100" s="13">
        <v>1.5</v>
      </c>
      <c r="F100" s="13">
        <v>0.68799999999999994</v>
      </c>
      <c r="G100" s="13">
        <v>2.8</v>
      </c>
      <c r="H100" s="13">
        <v>87</v>
      </c>
      <c r="I100" s="13">
        <v>3.9</v>
      </c>
      <c r="J100" s="13">
        <v>90</v>
      </c>
      <c r="K100" s="14">
        <v>10.551801801801803</v>
      </c>
      <c r="L100" s="13">
        <v>0</v>
      </c>
      <c r="M100" s="13">
        <v>0</v>
      </c>
      <c r="N100" s="13">
        <v>1</v>
      </c>
      <c r="O100" s="13">
        <v>0</v>
      </c>
      <c r="P100" s="21">
        <v>55.9</v>
      </c>
      <c r="Q100" s="21">
        <v>21.2</v>
      </c>
      <c r="R100" s="21">
        <v>6.6</v>
      </c>
      <c r="S100" s="21">
        <v>25.9</v>
      </c>
      <c r="T100" s="21">
        <v>0</v>
      </c>
      <c r="U100" s="21">
        <v>64.2</v>
      </c>
      <c r="V100" s="21">
        <v>7</v>
      </c>
      <c r="W100" s="21">
        <v>6.8</v>
      </c>
      <c r="X100" s="21">
        <v>25.9</v>
      </c>
      <c r="Y100" s="21">
        <v>0</v>
      </c>
      <c r="Z100" s="21">
        <v>192.5</v>
      </c>
      <c r="AA100" s="21">
        <v>19.3</v>
      </c>
      <c r="AB100" s="21">
        <v>20.8</v>
      </c>
      <c r="AC100" s="21">
        <v>71.099999999999994</v>
      </c>
      <c r="AD100" s="21">
        <v>0</v>
      </c>
    </row>
    <row r="101" spans="1:30" s="13" customFormat="1" x14ac:dyDescent="0.3">
      <c r="A101" s="2" t="s">
        <v>75</v>
      </c>
      <c r="B101" s="13">
        <v>0.46600000000000003</v>
      </c>
      <c r="C101" s="13">
        <v>0.26400000000000001</v>
      </c>
      <c r="D101" s="13">
        <v>0.48</v>
      </c>
      <c r="E101" s="13">
        <v>3.2</v>
      </c>
      <c r="F101" s="13">
        <v>0.46</v>
      </c>
      <c r="G101" s="13">
        <v>2.8</v>
      </c>
      <c r="H101" s="13">
        <v>87</v>
      </c>
      <c r="I101" s="13">
        <v>3.9</v>
      </c>
      <c r="J101" s="13">
        <v>90</v>
      </c>
      <c r="K101" s="14">
        <v>10.551801801801803</v>
      </c>
      <c r="L101" s="13">
        <v>0</v>
      </c>
      <c r="M101" s="13">
        <v>0</v>
      </c>
      <c r="N101" s="13">
        <v>1</v>
      </c>
      <c r="O101" s="13">
        <v>0</v>
      </c>
      <c r="P101" s="21">
        <v>67.900000000000006</v>
      </c>
      <c r="Q101" s="21">
        <v>17.2</v>
      </c>
      <c r="R101" s="21">
        <v>6.6</v>
      </c>
      <c r="S101" s="21">
        <v>25.9</v>
      </c>
      <c r="T101" s="21">
        <v>0</v>
      </c>
      <c r="U101" s="21">
        <v>78</v>
      </c>
      <c r="V101" s="21">
        <v>5.8</v>
      </c>
      <c r="W101" s="21">
        <v>6.8</v>
      </c>
      <c r="X101" s="21">
        <v>25.9</v>
      </c>
      <c r="Y101" s="21">
        <v>0</v>
      </c>
      <c r="Z101" s="21">
        <v>233.8</v>
      </c>
      <c r="AA101" s="21">
        <v>16</v>
      </c>
      <c r="AB101" s="21">
        <v>20.8</v>
      </c>
      <c r="AC101" s="21">
        <v>71.099999999999994</v>
      </c>
      <c r="AD101" s="21">
        <v>0</v>
      </c>
    </row>
    <row r="102" spans="1:30" s="13" customFormat="1" x14ac:dyDescent="0.3">
      <c r="A102" s="2" t="s">
        <v>76</v>
      </c>
      <c r="B102" s="13">
        <v>0.46600000000000003</v>
      </c>
      <c r="C102" s="13">
        <v>0.26400000000000001</v>
      </c>
      <c r="D102" s="13">
        <v>0.48</v>
      </c>
      <c r="E102" s="13">
        <v>3.2</v>
      </c>
      <c r="F102" s="13">
        <v>0.23</v>
      </c>
      <c r="G102" s="13">
        <v>2.8</v>
      </c>
      <c r="H102" s="13">
        <v>87</v>
      </c>
      <c r="I102" s="13">
        <v>3.9</v>
      </c>
      <c r="J102" s="13">
        <v>90</v>
      </c>
      <c r="K102" s="14">
        <v>10.551801801801803</v>
      </c>
      <c r="L102" s="13">
        <v>0</v>
      </c>
      <c r="M102" s="13">
        <v>0</v>
      </c>
      <c r="N102" s="13">
        <v>1</v>
      </c>
      <c r="O102" s="13">
        <v>0</v>
      </c>
      <c r="P102" s="21">
        <v>74.400000000000006</v>
      </c>
      <c r="Q102" s="21">
        <v>13.9</v>
      </c>
      <c r="R102" s="21">
        <v>6.6</v>
      </c>
      <c r="S102" s="21">
        <v>25.9</v>
      </c>
      <c r="T102" s="21">
        <v>0</v>
      </c>
      <c r="U102" s="21">
        <v>85.5</v>
      </c>
      <c r="V102" s="21">
        <v>4.7</v>
      </c>
      <c r="W102" s="21">
        <v>6.8</v>
      </c>
      <c r="X102" s="21">
        <v>25.9</v>
      </c>
      <c r="Y102" s="21">
        <v>0</v>
      </c>
      <c r="Z102" s="21">
        <v>256.2</v>
      </c>
      <c r="AA102" s="21">
        <v>12.9</v>
      </c>
      <c r="AB102" s="21">
        <v>20.8</v>
      </c>
      <c r="AC102" s="21">
        <v>71.099999999999994</v>
      </c>
      <c r="AD102" s="21">
        <v>0</v>
      </c>
    </row>
    <row r="103" spans="1:30" s="13" customFormat="1" x14ac:dyDescent="0.3">
      <c r="A103" s="2" t="s">
        <v>77</v>
      </c>
      <c r="B103" s="13">
        <v>0.46600000000000003</v>
      </c>
      <c r="C103" s="13">
        <v>0.26400000000000001</v>
      </c>
      <c r="D103" s="13">
        <v>0.48</v>
      </c>
      <c r="E103" s="13">
        <v>3.2</v>
      </c>
      <c r="F103" s="13">
        <v>0.68799999999999994</v>
      </c>
      <c r="G103" s="13">
        <v>2.15</v>
      </c>
      <c r="H103" s="13">
        <v>87</v>
      </c>
      <c r="I103" s="13">
        <v>3.9</v>
      </c>
      <c r="J103" s="13">
        <v>90</v>
      </c>
      <c r="K103" s="14">
        <v>10.551801801801803</v>
      </c>
      <c r="L103" s="13">
        <v>0</v>
      </c>
      <c r="M103" s="13">
        <v>0</v>
      </c>
      <c r="N103" s="13">
        <v>1</v>
      </c>
      <c r="O103" s="13">
        <v>0</v>
      </c>
      <c r="P103" s="21">
        <v>62</v>
      </c>
      <c r="Q103" s="21">
        <v>20.5</v>
      </c>
      <c r="R103" s="21">
        <v>6.6</v>
      </c>
      <c r="S103" s="21">
        <v>25.9</v>
      </c>
      <c r="T103" s="21">
        <v>0</v>
      </c>
      <c r="U103" s="21">
        <v>71.2</v>
      </c>
      <c r="V103" s="21">
        <v>6.8</v>
      </c>
      <c r="W103" s="21">
        <v>6.8</v>
      </c>
      <c r="X103" s="21">
        <v>25.9</v>
      </c>
      <c r="Y103" s="21">
        <v>0</v>
      </c>
      <c r="Z103" s="21">
        <v>213.5</v>
      </c>
      <c r="AA103" s="21">
        <v>18.600000000000001</v>
      </c>
      <c r="AB103" s="21">
        <v>20.8</v>
      </c>
      <c r="AC103" s="21">
        <v>71.099999999999994</v>
      </c>
      <c r="AD103" s="21">
        <v>0</v>
      </c>
    </row>
    <row r="104" spans="1:30" s="13" customFormat="1" x14ac:dyDescent="0.3">
      <c r="A104" s="2" t="s">
        <v>78</v>
      </c>
      <c r="B104" s="13">
        <v>0.46600000000000003</v>
      </c>
      <c r="C104" s="13">
        <v>0.26400000000000001</v>
      </c>
      <c r="D104" s="13">
        <v>0.48</v>
      </c>
      <c r="E104" s="13">
        <v>3.2</v>
      </c>
      <c r="F104" s="13">
        <v>0.68799999999999994</v>
      </c>
      <c r="G104" s="13">
        <v>1.5</v>
      </c>
      <c r="H104" s="13">
        <v>87</v>
      </c>
      <c r="I104" s="13">
        <v>3.9</v>
      </c>
      <c r="J104" s="13">
        <v>90</v>
      </c>
      <c r="K104" s="14">
        <v>10.551801801801803</v>
      </c>
      <c r="L104" s="13">
        <v>0</v>
      </c>
      <c r="M104" s="13">
        <v>0</v>
      </c>
      <c r="N104" s="13">
        <v>1</v>
      </c>
      <c r="O104" s="13">
        <v>0</v>
      </c>
      <c r="P104" s="21">
        <v>61.8</v>
      </c>
      <c r="Q104" s="21">
        <v>20.5</v>
      </c>
      <c r="R104" s="21">
        <v>6.6</v>
      </c>
      <c r="S104" s="21">
        <v>25.9</v>
      </c>
      <c r="T104" s="21">
        <v>0</v>
      </c>
      <c r="U104" s="21">
        <v>71</v>
      </c>
      <c r="V104" s="21">
        <v>6.8</v>
      </c>
      <c r="W104" s="21">
        <v>6.8</v>
      </c>
      <c r="X104" s="21">
        <v>25.9</v>
      </c>
      <c r="Y104" s="21">
        <v>0</v>
      </c>
      <c r="Z104" s="21">
        <v>212.8</v>
      </c>
      <c r="AA104" s="21">
        <v>18.600000000000001</v>
      </c>
      <c r="AB104" s="21">
        <v>20.8</v>
      </c>
      <c r="AC104" s="21">
        <v>71.099999999999994</v>
      </c>
      <c r="AD104" s="21">
        <v>0</v>
      </c>
    </row>
    <row r="105" spans="1:30" s="13" customFormat="1" x14ac:dyDescent="0.3">
      <c r="A105" s="2" t="s">
        <v>79</v>
      </c>
      <c r="B105" s="13">
        <v>0.46600000000000003</v>
      </c>
      <c r="C105" s="13">
        <v>0.26400000000000001</v>
      </c>
      <c r="D105" s="13">
        <v>0.48</v>
      </c>
      <c r="E105" s="13">
        <v>3.2</v>
      </c>
      <c r="F105" s="13">
        <v>0.68799999999999994</v>
      </c>
      <c r="G105" s="13">
        <v>2.8</v>
      </c>
      <c r="H105" s="13">
        <v>94</v>
      </c>
      <c r="I105" s="13">
        <v>3.9</v>
      </c>
      <c r="J105" s="13">
        <v>90</v>
      </c>
      <c r="K105" s="14">
        <v>10.551801801801803</v>
      </c>
      <c r="L105" s="13">
        <v>0</v>
      </c>
      <c r="M105" s="13">
        <v>0</v>
      </c>
      <c r="N105" s="13">
        <v>1</v>
      </c>
      <c r="O105" s="13">
        <v>0</v>
      </c>
      <c r="P105" s="21">
        <v>62.2</v>
      </c>
      <c r="Q105" s="21">
        <v>20.5</v>
      </c>
      <c r="R105" s="21">
        <v>6.6</v>
      </c>
      <c r="S105" s="21">
        <v>25.9</v>
      </c>
      <c r="T105" s="21">
        <v>0</v>
      </c>
      <c r="U105" s="21">
        <v>66.099999999999994</v>
      </c>
      <c r="V105" s="21">
        <v>6.8</v>
      </c>
      <c r="W105" s="21">
        <v>6.8</v>
      </c>
      <c r="X105" s="21">
        <v>25.9</v>
      </c>
      <c r="Y105" s="21">
        <v>0</v>
      </c>
      <c r="Z105" s="21">
        <v>198.3</v>
      </c>
      <c r="AA105" s="21">
        <v>18.600000000000001</v>
      </c>
      <c r="AB105" s="21">
        <v>20.8</v>
      </c>
      <c r="AC105" s="21">
        <v>71.099999999999994</v>
      </c>
      <c r="AD105" s="21">
        <v>0</v>
      </c>
    </row>
    <row r="106" spans="1:30" s="13" customFormat="1" x14ac:dyDescent="0.3">
      <c r="A106" s="2" t="s">
        <v>80</v>
      </c>
      <c r="B106" s="13">
        <v>0.46600000000000003</v>
      </c>
      <c r="C106" s="13">
        <v>0.26400000000000001</v>
      </c>
      <c r="D106" s="13">
        <v>0.48</v>
      </c>
      <c r="E106" s="13">
        <v>3.2</v>
      </c>
      <c r="F106" s="13">
        <v>0.68799999999999994</v>
      </c>
      <c r="G106" s="13">
        <v>2.8</v>
      </c>
      <c r="H106" s="13">
        <v>100</v>
      </c>
      <c r="I106" s="13">
        <v>3.9</v>
      </c>
      <c r="J106" s="13">
        <v>90</v>
      </c>
      <c r="K106" s="14">
        <v>10.551801801801803</v>
      </c>
      <c r="L106" s="13">
        <v>0</v>
      </c>
      <c r="M106" s="13">
        <v>0</v>
      </c>
      <c r="N106" s="13">
        <v>1</v>
      </c>
      <c r="O106" s="13">
        <v>0</v>
      </c>
      <c r="P106" s="21">
        <v>62.2</v>
      </c>
      <c r="Q106" s="21">
        <v>20.5</v>
      </c>
      <c r="R106" s="21">
        <v>6.6</v>
      </c>
      <c r="S106" s="21">
        <v>25.9</v>
      </c>
      <c r="T106" s="21">
        <v>0</v>
      </c>
      <c r="U106" s="21">
        <v>62.2</v>
      </c>
      <c r="V106" s="21">
        <v>6.8</v>
      </c>
      <c r="W106" s="21">
        <v>6.8</v>
      </c>
      <c r="X106" s="21">
        <v>25.9</v>
      </c>
      <c r="Y106" s="21">
        <v>0</v>
      </c>
      <c r="Z106" s="21">
        <v>186.4</v>
      </c>
      <c r="AA106" s="21">
        <v>18.600000000000001</v>
      </c>
      <c r="AB106" s="21">
        <v>20.8</v>
      </c>
      <c r="AC106" s="21">
        <v>71.099999999999994</v>
      </c>
      <c r="AD106" s="21">
        <v>0</v>
      </c>
    </row>
    <row r="107" spans="1:30" s="13" customFormat="1" x14ac:dyDescent="0.3">
      <c r="A107" s="2" t="s">
        <v>81</v>
      </c>
      <c r="B107" s="13">
        <v>0.46600000000000003</v>
      </c>
      <c r="C107" s="13">
        <v>0.26400000000000001</v>
      </c>
      <c r="D107" s="13">
        <v>0.48</v>
      </c>
      <c r="E107" s="13">
        <v>3.2</v>
      </c>
      <c r="F107" s="13">
        <v>0.68799999999999994</v>
      </c>
      <c r="G107" s="13">
        <v>2.8</v>
      </c>
      <c r="H107" s="13">
        <v>87</v>
      </c>
      <c r="I107" s="13">
        <v>4.2</v>
      </c>
      <c r="J107" s="13">
        <v>90</v>
      </c>
      <c r="K107" s="14">
        <v>10.551801801801803</v>
      </c>
      <c r="L107" s="13">
        <v>0</v>
      </c>
      <c r="M107" s="13">
        <v>0</v>
      </c>
      <c r="N107" s="13">
        <v>1</v>
      </c>
      <c r="O107" s="13">
        <v>0</v>
      </c>
      <c r="P107" s="21">
        <v>62.2</v>
      </c>
      <c r="Q107" s="21">
        <v>20.5</v>
      </c>
      <c r="R107" s="21">
        <v>6.6</v>
      </c>
      <c r="S107" s="21">
        <v>25.9</v>
      </c>
      <c r="T107" s="21">
        <v>0</v>
      </c>
      <c r="U107" s="21">
        <v>71.5</v>
      </c>
      <c r="V107" s="21">
        <v>6.3</v>
      </c>
      <c r="W107" s="21">
        <v>6.8</v>
      </c>
      <c r="X107" s="21">
        <v>25.9</v>
      </c>
      <c r="Y107" s="21">
        <v>0</v>
      </c>
      <c r="Z107" s="21">
        <v>214.2</v>
      </c>
      <c r="AA107" s="21">
        <v>17.3</v>
      </c>
      <c r="AB107" s="21">
        <v>20.8</v>
      </c>
      <c r="AC107" s="21">
        <v>71.099999999999994</v>
      </c>
      <c r="AD107" s="21">
        <v>0</v>
      </c>
    </row>
    <row r="108" spans="1:30" s="13" customFormat="1" x14ac:dyDescent="0.3">
      <c r="A108" s="2" t="s">
        <v>82</v>
      </c>
      <c r="B108" s="13">
        <v>0.46600000000000003</v>
      </c>
      <c r="C108" s="13">
        <v>0.26400000000000001</v>
      </c>
      <c r="D108" s="13">
        <v>0.48</v>
      </c>
      <c r="E108" s="13">
        <v>3.2</v>
      </c>
      <c r="F108" s="13">
        <v>0.68799999999999994</v>
      </c>
      <c r="G108" s="13">
        <v>2.8</v>
      </c>
      <c r="H108" s="13">
        <v>87</v>
      </c>
      <c r="I108" s="13">
        <v>4.5</v>
      </c>
      <c r="J108" s="13">
        <v>90</v>
      </c>
      <c r="K108" s="14">
        <v>10.551801801801803</v>
      </c>
      <c r="L108" s="13">
        <v>0</v>
      </c>
      <c r="M108" s="13">
        <v>0</v>
      </c>
      <c r="N108" s="13">
        <v>1</v>
      </c>
      <c r="O108" s="13">
        <v>0</v>
      </c>
      <c r="P108" s="21">
        <v>62.2</v>
      </c>
      <c r="Q108" s="21">
        <v>20.5</v>
      </c>
      <c r="R108" s="21">
        <v>6.6</v>
      </c>
      <c r="S108" s="21">
        <v>25.9</v>
      </c>
      <c r="T108" s="21">
        <v>0</v>
      </c>
      <c r="U108" s="21">
        <v>71.5</v>
      </c>
      <c r="V108" s="21">
        <v>5.9</v>
      </c>
      <c r="W108" s="21">
        <v>6.8</v>
      </c>
      <c r="X108" s="21">
        <v>25.9</v>
      </c>
      <c r="Y108" s="21">
        <v>0</v>
      </c>
      <c r="Z108" s="21">
        <v>214.2</v>
      </c>
      <c r="AA108" s="21">
        <v>16.100000000000001</v>
      </c>
      <c r="AB108" s="21">
        <v>20.8</v>
      </c>
      <c r="AC108" s="21">
        <v>71.099999999999994</v>
      </c>
      <c r="AD108" s="21">
        <v>0</v>
      </c>
    </row>
    <row r="109" spans="1:30" s="13" customFormat="1" x14ac:dyDescent="0.3">
      <c r="A109" s="2" t="s">
        <v>83</v>
      </c>
      <c r="B109" s="13">
        <v>0.46600000000000003</v>
      </c>
      <c r="C109" s="13">
        <v>0.26400000000000001</v>
      </c>
      <c r="D109" s="13">
        <v>0.48</v>
      </c>
      <c r="E109" s="13">
        <v>3.2</v>
      </c>
      <c r="F109" s="13">
        <v>0.68799999999999994</v>
      </c>
      <c r="G109" s="13">
        <v>2.8</v>
      </c>
      <c r="H109" s="13">
        <v>87</v>
      </c>
      <c r="I109" s="13">
        <v>3.9</v>
      </c>
      <c r="J109" s="13">
        <v>95</v>
      </c>
      <c r="K109" s="14">
        <v>10.551801801801803</v>
      </c>
      <c r="L109" s="13">
        <v>0</v>
      </c>
      <c r="M109" s="13">
        <v>0</v>
      </c>
      <c r="N109" s="13">
        <v>1</v>
      </c>
      <c r="O109" s="13">
        <v>0</v>
      </c>
      <c r="P109" s="21">
        <v>62.2</v>
      </c>
      <c r="Q109" s="21">
        <v>20.5</v>
      </c>
      <c r="R109" s="21">
        <v>6.6</v>
      </c>
      <c r="S109" s="21">
        <v>25.9</v>
      </c>
      <c r="T109" s="21">
        <v>0</v>
      </c>
      <c r="U109" s="21">
        <v>71.5</v>
      </c>
      <c r="V109" s="21">
        <v>6.8</v>
      </c>
      <c r="W109" s="21">
        <v>6.8</v>
      </c>
      <c r="X109" s="21">
        <v>25.9</v>
      </c>
      <c r="Y109" s="21">
        <v>0</v>
      </c>
      <c r="Z109" s="21">
        <v>214.2</v>
      </c>
      <c r="AA109" s="21">
        <v>18.600000000000001</v>
      </c>
      <c r="AB109" s="21">
        <v>20.8</v>
      </c>
      <c r="AC109" s="21">
        <v>71.099999999999994</v>
      </c>
      <c r="AD109" s="21">
        <v>0</v>
      </c>
    </row>
    <row r="110" spans="1:30" s="13" customFormat="1" x14ac:dyDescent="0.3">
      <c r="A110" s="2" t="s">
        <v>84</v>
      </c>
      <c r="B110" s="13">
        <v>0.46600000000000003</v>
      </c>
      <c r="C110" s="13">
        <v>0.26400000000000001</v>
      </c>
      <c r="D110" s="13">
        <v>0.48</v>
      </c>
      <c r="E110" s="13">
        <v>3.2</v>
      </c>
      <c r="F110" s="13">
        <v>0.68799999999999994</v>
      </c>
      <c r="G110" s="13">
        <v>2.8</v>
      </c>
      <c r="H110" s="13">
        <v>87</v>
      </c>
      <c r="I110" s="13">
        <v>3.9</v>
      </c>
      <c r="J110" s="13">
        <v>100</v>
      </c>
      <c r="K110" s="14">
        <v>10.551801801801803</v>
      </c>
      <c r="L110" s="13">
        <v>0</v>
      </c>
      <c r="M110" s="13">
        <v>0</v>
      </c>
      <c r="N110" s="13">
        <v>1</v>
      </c>
      <c r="O110" s="13">
        <v>0</v>
      </c>
      <c r="P110" s="21">
        <v>62.2</v>
      </c>
      <c r="Q110" s="21">
        <v>20.5</v>
      </c>
      <c r="R110" s="21">
        <v>6.6</v>
      </c>
      <c r="S110" s="21">
        <v>25.9</v>
      </c>
      <c r="T110" s="21">
        <v>0</v>
      </c>
      <c r="U110" s="21">
        <v>71.5</v>
      </c>
      <c r="V110" s="21">
        <v>6.8</v>
      </c>
      <c r="W110" s="21">
        <v>6.8</v>
      </c>
      <c r="X110" s="21">
        <v>25.9</v>
      </c>
      <c r="Y110" s="21">
        <v>0</v>
      </c>
      <c r="Z110" s="21">
        <v>214.2</v>
      </c>
      <c r="AA110" s="21">
        <v>18.600000000000001</v>
      </c>
      <c r="AB110" s="21">
        <v>20.8</v>
      </c>
      <c r="AC110" s="21">
        <v>71.099999999999994</v>
      </c>
      <c r="AD110" s="21">
        <v>0</v>
      </c>
    </row>
    <row r="111" spans="1:30" s="13" customFormat="1" x14ac:dyDescent="0.3">
      <c r="A111" s="2" t="s">
        <v>85</v>
      </c>
      <c r="B111" s="13">
        <v>0.46600000000000003</v>
      </c>
      <c r="C111" s="13">
        <v>0.26400000000000001</v>
      </c>
      <c r="D111" s="13">
        <v>0.48</v>
      </c>
      <c r="E111" s="13">
        <v>3.2</v>
      </c>
      <c r="F111" s="13">
        <v>0.68799999999999994</v>
      </c>
      <c r="G111" s="13">
        <v>2.8</v>
      </c>
      <c r="H111" s="13">
        <v>87</v>
      </c>
      <c r="I111" s="13">
        <v>3.9</v>
      </c>
      <c r="J111" s="13">
        <v>90</v>
      </c>
      <c r="K111" s="14">
        <v>8.5022522522522532</v>
      </c>
      <c r="L111" s="13">
        <v>0</v>
      </c>
      <c r="M111" s="13">
        <v>0</v>
      </c>
      <c r="N111" s="13">
        <v>1</v>
      </c>
      <c r="O111" s="13">
        <v>0</v>
      </c>
      <c r="P111" s="21">
        <v>64.3</v>
      </c>
      <c r="Q111" s="21">
        <v>19</v>
      </c>
      <c r="R111" s="21">
        <v>6.6</v>
      </c>
      <c r="S111" s="21">
        <v>20.8</v>
      </c>
      <c r="T111" s="21">
        <v>0</v>
      </c>
      <c r="U111" s="21">
        <v>73.900000000000006</v>
      </c>
      <c r="V111" s="21">
        <v>6.4</v>
      </c>
      <c r="W111" s="21">
        <v>6.8</v>
      </c>
      <c r="X111" s="21">
        <v>20.8</v>
      </c>
      <c r="Y111" s="21">
        <v>0</v>
      </c>
      <c r="Z111" s="21">
        <v>221.6</v>
      </c>
      <c r="AA111" s="21">
        <v>17.5</v>
      </c>
      <c r="AB111" s="21">
        <v>20.8</v>
      </c>
      <c r="AC111" s="21">
        <v>57.3</v>
      </c>
      <c r="AD111" s="21">
        <v>0</v>
      </c>
    </row>
    <row r="112" spans="1:30" s="13" customFormat="1" x14ac:dyDescent="0.3">
      <c r="A112" s="2" t="s">
        <v>86</v>
      </c>
      <c r="B112" s="13">
        <v>0.46600000000000003</v>
      </c>
      <c r="C112" s="13">
        <v>0.26400000000000001</v>
      </c>
      <c r="D112" s="13">
        <v>0.48</v>
      </c>
      <c r="E112" s="13">
        <v>3.2</v>
      </c>
      <c r="F112" s="13">
        <v>0.68799999999999994</v>
      </c>
      <c r="G112" s="13">
        <v>2.8</v>
      </c>
      <c r="H112" s="13">
        <v>87</v>
      </c>
      <c r="I112" s="13">
        <v>3.9</v>
      </c>
      <c r="J112" s="13">
        <v>90</v>
      </c>
      <c r="K112" s="14">
        <v>6.5015015015015019</v>
      </c>
      <c r="L112" s="13">
        <v>0</v>
      </c>
      <c r="M112" s="13">
        <v>0</v>
      </c>
      <c r="N112" s="13">
        <v>1</v>
      </c>
      <c r="O112" s="13">
        <v>0</v>
      </c>
      <c r="P112" s="21">
        <v>66.400000000000006</v>
      </c>
      <c r="Q112" s="21">
        <v>17.5</v>
      </c>
      <c r="R112" s="21">
        <v>6.6</v>
      </c>
      <c r="S112" s="21">
        <v>15.9</v>
      </c>
      <c r="T112" s="21">
        <v>0</v>
      </c>
      <c r="U112" s="21">
        <v>76.400000000000006</v>
      </c>
      <c r="V112" s="21">
        <v>5.8</v>
      </c>
      <c r="W112" s="21">
        <v>6.8</v>
      </c>
      <c r="X112" s="21">
        <v>15.9</v>
      </c>
      <c r="Y112" s="21">
        <v>0</v>
      </c>
      <c r="Z112" s="21">
        <v>228.9</v>
      </c>
      <c r="AA112" s="21">
        <v>16.100000000000001</v>
      </c>
      <c r="AB112" s="21">
        <v>20.8</v>
      </c>
      <c r="AC112" s="21">
        <v>43.8</v>
      </c>
      <c r="AD112" s="21">
        <v>0</v>
      </c>
    </row>
    <row r="113" spans="1:30" s="13" customFormat="1" x14ac:dyDescent="0.3">
      <c r="A113" s="2" t="s">
        <v>256</v>
      </c>
      <c r="B113" s="13">
        <v>0.34899999999999998</v>
      </c>
      <c r="C113" s="13">
        <v>0.23100000000000001</v>
      </c>
      <c r="D113" s="13">
        <v>0.48</v>
      </c>
      <c r="E113" s="13">
        <v>3.2</v>
      </c>
      <c r="F113" s="13">
        <v>0.68799999999999994</v>
      </c>
      <c r="G113" s="13">
        <v>2.8</v>
      </c>
      <c r="H113" s="13">
        <v>87</v>
      </c>
      <c r="I113" s="13">
        <v>3.9</v>
      </c>
      <c r="J113" s="13">
        <v>90</v>
      </c>
      <c r="K113" s="14">
        <v>10.551801801801803</v>
      </c>
      <c r="L113" s="13">
        <v>0</v>
      </c>
      <c r="M113" s="13">
        <v>0</v>
      </c>
      <c r="N113" s="13">
        <v>1</v>
      </c>
      <c r="O113" s="13">
        <v>0</v>
      </c>
      <c r="P113" s="21">
        <v>54.336856601336599</v>
      </c>
      <c r="Q113" s="21">
        <v>20.840204568229399</v>
      </c>
      <c r="R113" s="21">
        <v>6.5999999046325799</v>
      </c>
      <c r="S113" s="21">
        <v>25.851914917563501</v>
      </c>
      <c r="T113" s="21">
        <v>0</v>
      </c>
      <c r="U113" s="21">
        <v>62.456157013030499</v>
      </c>
      <c r="V113" s="21">
        <v>6.9109911984838597</v>
      </c>
      <c r="W113" s="21">
        <v>6.8456830878157602</v>
      </c>
      <c r="X113" s="21">
        <v>25.851914917563501</v>
      </c>
      <c r="Y113" s="21">
        <v>0</v>
      </c>
      <c r="Z113" s="21">
        <v>187.212330646559</v>
      </c>
      <c r="AA113" s="21">
        <v>19.005225795830601</v>
      </c>
      <c r="AB113" s="21">
        <v>20.7969428447668</v>
      </c>
      <c r="AC113" s="21">
        <v>71.092766023299703</v>
      </c>
      <c r="AD113" s="21">
        <v>0</v>
      </c>
    </row>
    <row r="114" spans="1:30" s="13" customFormat="1" x14ac:dyDescent="0.3">
      <c r="A114" s="2" t="s">
        <v>257</v>
      </c>
      <c r="B114" s="13">
        <v>0.34899999999999998</v>
      </c>
      <c r="C114" s="13">
        <v>0.23100000000000001</v>
      </c>
      <c r="D114" s="13">
        <v>0.35699999999999998</v>
      </c>
      <c r="E114" s="13">
        <v>3.2</v>
      </c>
      <c r="F114" s="13">
        <v>0.68799999999999994</v>
      </c>
      <c r="G114" s="13">
        <v>2.8</v>
      </c>
      <c r="H114" s="13">
        <v>87</v>
      </c>
      <c r="I114" s="13">
        <v>3.9</v>
      </c>
      <c r="J114" s="13">
        <v>90</v>
      </c>
      <c r="K114" s="14">
        <v>10.551801801801803</v>
      </c>
      <c r="L114" s="13">
        <v>0</v>
      </c>
      <c r="M114" s="13">
        <v>0</v>
      </c>
      <c r="N114" s="13">
        <v>1</v>
      </c>
      <c r="O114" s="13">
        <v>0</v>
      </c>
      <c r="P114" s="21">
        <v>52.439980636452503</v>
      </c>
      <c r="Q114" s="21">
        <v>21.045670638014499</v>
      </c>
      <c r="R114" s="21">
        <v>6.5999999046325799</v>
      </c>
      <c r="S114" s="21">
        <v>25.851914917563501</v>
      </c>
      <c r="T114" s="21">
        <v>0</v>
      </c>
      <c r="U114" s="21">
        <v>60.275839812014297</v>
      </c>
      <c r="V114" s="21">
        <v>6.9677051751645198</v>
      </c>
      <c r="W114" s="21">
        <v>6.8456830878157602</v>
      </c>
      <c r="X114" s="21">
        <v>25.851914917563501</v>
      </c>
      <c r="Y114" s="21">
        <v>0</v>
      </c>
      <c r="Z114" s="21">
        <v>180.67682983651301</v>
      </c>
      <c r="AA114" s="21">
        <v>19.161189231702402</v>
      </c>
      <c r="AB114" s="21">
        <v>20.7969428447668</v>
      </c>
      <c r="AC114" s="21">
        <v>71.092766023299703</v>
      </c>
      <c r="AD114" s="21">
        <v>0</v>
      </c>
    </row>
    <row r="115" spans="1:30" s="13" customFormat="1" x14ac:dyDescent="0.3">
      <c r="A115" s="2" t="s">
        <v>258</v>
      </c>
      <c r="B115" s="13">
        <v>0.34899999999999998</v>
      </c>
      <c r="C115" s="13">
        <v>0.23100000000000001</v>
      </c>
      <c r="D115" s="13">
        <v>0.35699999999999998</v>
      </c>
      <c r="E115" s="13">
        <v>2.35</v>
      </c>
      <c r="F115" s="13">
        <v>0.68799999999999994</v>
      </c>
      <c r="G115" s="13">
        <v>2.8</v>
      </c>
      <c r="H115" s="13">
        <v>87</v>
      </c>
      <c r="I115" s="13">
        <v>3.9</v>
      </c>
      <c r="J115" s="13">
        <v>90</v>
      </c>
      <c r="K115" s="14">
        <v>10.551801801801803</v>
      </c>
      <c r="L115" s="13">
        <v>0</v>
      </c>
      <c r="M115" s="13">
        <v>0</v>
      </c>
      <c r="N115" s="13">
        <v>1</v>
      </c>
      <c r="O115" s="13">
        <v>0</v>
      </c>
      <c r="P115" s="21">
        <v>49.337824624595697</v>
      </c>
      <c r="Q115" s="21">
        <v>21.340020770088302</v>
      </c>
      <c r="R115" s="21">
        <v>6.5999999046325799</v>
      </c>
      <c r="S115" s="21">
        <v>25.851914917563501</v>
      </c>
      <c r="T115" s="21">
        <v>0</v>
      </c>
      <c r="U115" s="21">
        <v>56.710143246661801</v>
      </c>
      <c r="V115" s="21">
        <v>6.99174962923101</v>
      </c>
      <c r="W115" s="21">
        <v>6.8456830878157602</v>
      </c>
      <c r="X115" s="21">
        <v>25.851914917563501</v>
      </c>
      <c r="Y115" s="21">
        <v>0</v>
      </c>
      <c r="Z115" s="21">
        <v>169.988654381869</v>
      </c>
      <c r="AA115" s="21">
        <v>19.2273114803853</v>
      </c>
      <c r="AB115" s="21">
        <v>20.7969428447668</v>
      </c>
      <c r="AC115" s="21">
        <v>71.092766023299703</v>
      </c>
      <c r="AD115" s="21">
        <v>0</v>
      </c>
    </row>
    <row r="116" spans="1:30" s="13" customFormat="1" x14ac:dyDescent="0.3">
      <c r="A116" s="2" t="s">
        <v>259</v>
      </c>
      <c r="B116" s="13">
        <v>0.34899999999999998</v>
      </c>
      <c r="C116" s="13">
        <v>0.23100000000000001</v>
      </c>
      <c r="D116" s="13">
        <v>0.35699999999999998</v>
      </c>
      <c r="E116" s="13">
        <v>2.35</v>
      </c>
      <c r="F116" s="13">
        <v>0.46</v>
      </c>
      <c r="G116" s="13">
        <v>2.8</v>
      </c>
      <c r="H116" s="13">
        <v>87</v>
      </c>
      <c r="I116" s="13">
        <v>3.9</v>
      </c>
      <c r="J116" s="13">
        <v>90</v>
      </c>
      <c r="K116" s="14">
        <v>10.551801801801803</v>
      </c>
      <c r="L116" s="13">
        <v>0</v>
      </c>
      <c r="M116" s="13">
        <v>0</v>
      </c>
      <c r="N116" s="13">
        <v>1</v>
      </c>
      <c r="O116" s="13">
        <v>0</v>
      </c>
      <c r="P116" s="21">
        <v>54.818261523287198</v>
      </c>
      <c r="Q116" s="21">
        <v>17.510325385345201</v>
      </c>
      <c r="R116" s="21">
        <v>6.5999999046325799</v>
      </c>
      <c r="S116" s="21">
        <v>25.851914917563501</v>
      </c>
      <c r="T116" s="21">
        <v>0</v>
      </c>
      <c r="U116" s="21">
        <v>63.009496003778402</v>
      </c>
      <c r="V116" s="21">
        <v>5.87577837881609</v>
      </c>
      <c r="W116" s="21">
        <v>6.8456830878157602</v>
      </c>
      <c r="X116" s="21">
        <v>25.851914917563501</v>
      </c>
      <c r="Y116" s="21">
        <v>0</v>
      </c>
      <c r="Z116" s="21">
        <v>188.87096427132599</v>
      </c>
      <c r="AA116" s="21">
        <v>16.1583905417443</v>
      </c>
      <c r="AB116" s="21">
        <v>20.7969428447668</v>
      </c>
      <c r="AC116" s="21">
        <v>71.092766023299703</v>
      </c>
      <c r="AD116" s="21">
        <v>0</v>
      </c>
    </row>
    <row r="117" spans="1:30" s="13" customFormat="1" x14ac:dyDescent="0.3">
      <c r="A117" s="2" t="s">
        <v>260</v>
      </c>
      <c r="B117" s="13">
        <v>0.34899999999999998</v>
      </c>
      <c r="C117" s="13">
        <v>0.23100000000000001</v>
      </c>
      <c r="D117" s="13">
        <v>0.35699999999999998</v>
      </c>
      <c r="E117" s="13">
        <v>2.35</v>
      </c>
      <c r="F117" s="13">
        <v>0.46</v>
      </c>
      <c r="G117" s="13">
        <v>2.15</v>
      </c>
      <c r="H117" s="13">
        <v>87</v>
      </c>
      <c r="I117" s="13">
        <v>3.9</v>
      </c>
      <c r="J117" s="13">
        <v>90</v>
      </c>
      <c r="K117" s="14">
        <v>10.551801801801803</v>
      </c>
      <c r="L117" s="13">
        <v>0</v>
      </c>
      <c r="M117" s="13">
        <v>0</v>
      </c>
      <c r="N117" s="13">
        <v>1</v>
      </c>
      <c r="O117" s="13">
        <v>0</v>
      </c>
      <c r="P117" s="21">
        <v>54.608409637722403</v>
      </c>
      <c r="Q117" s="21">
        <v>17.524597184460202</v>
      </c>
      <c r="R117" s="21">
        <v>6.5999999046325799</v>
      </c>
      <c r="S117" s="21">
        <v>25.851914917563501</v>
      </c>
      <c r="T117" s="21">
        <v>0</v>
      </c>
      <c r="U117" s="21">
        <v>62.768286939910801</v>
      </c>
      <c r="V117" s="21">
        <v>5.8810746963193203</v>
      </c>
      <c r="W117" s="21">
        <v>6.8456830878157602</v>
      </c>
      <c r="X117" s="21">
        <v>25.851914917563501</v>
      </c>
      <c r="Y117" s="21">
        <v>0</v>
      </c>
      <c r="Z117" s="21">
        <v>188.14794010238299</v>
      </c>
      <c r="AA117" s="21">
        <v>16.1729554148781</v>
      </c>
      <c r="AB117" s="21">
        <v>20.7969428447668</v>
      </c>
      <c r="AC117" s="21">
        <v>71.092766023299703</v>
      </c>
      <c r="AD117" s="21">
        <v>0</v>
      </c>
    </row>
    <row r="118" spans="1:30" s="13" customFormat="1" x14ac:dyDescent="0.3">
      <c r="A118" s="2" t="s">
        <v>261</v>
      </c>
      <c r="B118" s="13">
        <v>0.34899999999999998</v>
      </c>
      <c r="C118" s="13">
        <v>0.23100000000000001</v>
      </c>
      <c r="D118" s="13">
        <v>0.35699999999999998</v>
      </c>
      <c r="E118" s="13">
        <v>2.35</v>
      </c>
      <c r="F118" s="13">
        <v>0.46</v>
      </c>
      <c r="G118" s="13">
        <v>2.15</v>
      </c>
      <c r="H118" s="13">
        <v>94</v>
      </c>
      <c r="I118" s="13">
        <v>3.9</v>
      </c>
      <c r="J118" s="13">
        <v>90</v>
      </c>
      <c r="K118" s="14">
        <v>10.551801801801803</v>
      </c>
      <c r="L118" s="13">
        <v>0</v>
      </c>
      <c r="M118" s="13">
        <v>0</v>
      </c>
      <c r="N118" s="13">
        <v>1</v>
      </c>
      <c r="O118" s="13">
        <v>0</v>
      </c>
      <c r="P118" s="21">
        <v>54.608409637722403</v>
      </c>
      <c r="Q118" s="21">
        <v>17.524597184460202</v>
      </c>
      <c r="R118" s="21">
        <v>6.5999999046325799</v>
      </c>
      <c r="S118" s="21">
        <v>25.851914917563501</v>
      </c>
      <c r="T118" s="21">
        <v>0</v>
      </c>
      <c r="U118" s="21">
        <v>58.094052806087703</v>
      </c>
      <c r="V118" s="21">
        <v>5.8810746963193203</v>
      </c>
      <c r="W118" s="21">
        <v>6.8456830878157602</v>
      </c>
      <c r="X118" s="21">
        <v>25.851914917563501</v>
      </c>
      <c r="Y118" s="21">
        <v>0</v>
      </c>
      <c r="Z118" s="21">
        <v>174.13692328624799</v>
      </c>
      <c r="AA118" s="21">
        <v>16.1729554148781</v>
      </c>
      <c r="AB118" s="21">
        <v>20.7969428447668</v>
      </c>
      <c r="AC118" s="21">
        <v>71.092766023299703</v>
      </c>
      <c r="AD118" s="21">
        <v>0</v>
      </c>
    </row>
    <row r="119" spans="1:30" s="13" customFormat="1" x14ac:dyDescent="0.3">
      <c r="A119" s="2" t="s">
        <v>262</v>
      </c>
      <c r="B119" s="13">
        <v>0.34899999999999998</v>
      </c>
      <c r="C119" s="13">
        <v>0.23100000000000001</v>
      </c>
      <c r="D119" s="13">
        <v>0.35699999999999998</v>
      </c>
      <c r="E119" s="13">
        <v>2.35</v>
      </c>
      <c r="F119" s="13">
        <v>0.46</v>
      </c>
      <c r="G119" s="13">
        <v>2.15</v>
      </c>
      <c r="H119" s="13">
        <v>94</v>
      </c>
      <c r="I119" s="13">
        <v>4.2</v>
      </c>
      <c r="J119" s="13">
        <v>90</v>
      </c>
      <c r="K119" s="14">
        <v>10.551801801801803</v>
      </c>
      <c r="L119" s="13">
        <v>0</v>
      </c>
      <c r="M119" s="13">
        <v>0</v>
      </c>
      <c r="N119" s="13">
        <v>1</v>
      </c>
      <c r="O119" s="13">
        <v>0</v>
      </c>
      <c r="P119" s="21">
        <v>54.608409637722403</v>
      </c>
      <c r="Q119" s="21">
        <v>17.524597184460202</v>
      </c>
      <c r="R119" s="21">
        <v>6.5999999046325799</v>
      </c>
      <c r="S119" s="21">
        <v>25.851914917563501</v>
      </c>
      <c r="T119" s="21">
        <v>0</v>
      </c>
      <c r="U119" s="21">
        <v>58.094052806087703</v>
      </c>
      <c r="V119" s="21">
        <v>5.4609979322965199</v>
      </c>
      <c r="W119" s="21">
        <v>6.8456830878157602</v>
      </c>
      <c r="X119" s="21">
        <v>25.851914917563501</v>
      </c>
      <c r="Y119" s="21">
        <v>0</v>
      </c>
      <c r="Z119" s="21">
        <v>174.13692328624799</v>
      </c>
      <c r="AA119" s="21">
        <v>15.017744313815401</v>
      </c>
      <c r="AB119" s="21">
        <v>20.7969428447668</v>
      </c>
      <c r="AC119" s="21">
        <v>71.092766023299703</v>
      </c>
      <c r="AD119" s="21">
        <v>0</v>
      </c>
    </row>
    <row r="120" spans="1:30" s="13" customFormat="1" x14ac:dyDescent="0.3">
      <c r="A120" s="2" t="s">
        <v>263</v>
      </c>
      <c r="B120" s="13">
        <v>0.34899999999999998</v>
      </c>
      <c r="C120" s="13">
        <v>0.23100000000000001</v>
      </c>
      <c r="D120" s="13">
        <v>0.35699999999999998</v>
      </c>
      <c r="E120" s="13">
        <v>2.35</v>
      </c>
      <c r="F120" s="13">
        <v>0.46</v>
      </c>
      <c r="G120" s="13">
        <v>2.15</v>
      </c>
      <c r="H120" s="13">
        <v>94</v>
      </c>
      <c r="I120" s="13">
        <v>4.2</v>
      </c>
      <c r="J120" s="13">
        <v>95</v>
      </c>
      <c r="K120" s="14">
        <v>10.551801801801803</v>
      </c>
      <c r="L120" s="13">
        <v>0</v>
      </c>
      <c r="M120" s="13">
        <v>0</v>
      </c>
      <c r="N120" s="13">
        <v>1</v>
      </c>
      <c r="O120" s="13">
        <v>0</v>
      </c>
      <c r="P120" s="21">
        <v>54.608409637722403</v>
      </c>
      <c r="Q120" s="21">
        <v>17.524597184460202</v>
      </c>
      <c r="R120" s="21">
        <v>6.5999999046325799</v>
      </c>
      <c r="S120" s="21">
        <v>25.851914917563501</v>
      </c>
      <c r="T120" s="21">
        <v>0</v>
      </c>
      <c r="U120" s="21">
        <v>58.094052806087703</v>
      </c>
      <c r="V120" s="21">
        <v>5.4609979322965199</v>
      </c>
      <c r="W120" s="21">
        <v>6.8456830878157602</v>
      </c>
      <c r="X120" s="21">
        <v>25.851914917563501</v>
      </c>
      <c r="Y120" s="21">
        <v>0</v>
      </c>
      <c r="Z120" s="21">
        <v>174.13692328624799</v>
      </c>
      <c r="AA120" s="21">
        <v>15.017744313815401</v>
      </c>
      <c r="AB120" s="21">
        <v>20.7969428447668</v>
      </c>
      <c r="AC120" s="21">
        <v>71.092766023299703</v>
      </c>
      <c r="AD120" s="21">
        <v>0</v>
      </c>
    </row>
    <row r="121" spans="1:30" s="13" customFormat="1" x14ac:dyDescent="0.3">
      <c r="A121" s="2" t="s">
        <v>264</v>
      </c>
      <c r="B121" s="13">
        <v>0.34899999999999998</v>
      </c>
      <c r="C121" s="13">
        <v>0.23100000000000001</v>
      </c>
      <c r="D121" s="13">
        <v>0.35699999999999998</v>
      </c>
      <c r="E121" s="13">
        <v>2.35</v>
      </c>
      <c r="F121" s="13">
        <v>0.46</v>
      </c>
      <c r="G121" s="13">
        <v>2.15</v>
      </c>
      <c r="H121" s="13">
        <v>94</v>
      </c>
      <c r="I121" s="13">
        <v>4.2</v>
      </c>
      <c r="J121" s="13">
        <v>95</v>
      </c>
      <c r="K121" s="14">
        <v>8.5022522522522532</v>
      </c>
      <c r="L121" s="13">
        <v>0</v>
      </c>
      <c r="M121" s="13">
        <v>0</v>
      </c>
      <c r="N121" s="13">
        <v>1</v>
      </c>
      <c r="O121" s="13">
        <v>0</v>
      </c>
      <c r="P121" s="21">
        <v>56.786288209976497</v>
      </c>
      <c r="Q121" s="21">
        <v>15.984420484888901</v>
      </c>
      <c r="R121" s="21">
        <v>6.5999999046325799</v>
      </c>
      <c r="S121" s="21">
        <v>20.830518423436999</v>
      </c>
      <c r="T121" s="21">
        <v>0</v>
      </c>
      <c r="U121" s="21">
        <v>60.410944904230298</v>
      </c>
      <c r="V121" s="21">
        <v>5.01689200235543</v>
      </c>
      <c r="W121" s="21">
        <v>6.8456830878157602</v>
      </c>
      <c r="X121" s="21">
        <v>20.830518423436999</v>
      </c>
      <c r="Y121" s="21">
        <v>0</v>
      </c>
      <c r="Z121" s="21">
        <v>181.08180735043001</v>
      </c>
      <c r="AA121" s="21">
        <v>13.7964530064774</v>
      </c>
      <c r="AB121" s="21">
        <v>20.7969428447668</v>
      </c>
      <c r="AC121" s="21">
        <v>57.283925664451701</v>
      </c>
      <c r="AD121" s="21">
        <v>0</v>
      </c>
    </row>
    <row r="122" spans="1:30" s="13" customFormat="1" x14ac:dyDescent="0.3">
      <c r="A122" s="2" t="s">
        <v>265</v>
      </c>
      <c r="B122" s="13">
        <v>0.46600000000000003</v>
      </c>
      <c r="C122" s="13">
        <v>0.26400000000000001</v>
      </c>
      <c r="D122" s="13">
        <v>0.48</v>
      </c>
      <c r="E122" s="13">
        <v>3.2</v>
      </c>
      <c r="F122" s="13">
        <v>0.68799999999999994</v>
      </c>
      <c r="G122" s="13">
        <v>2.8</v>
      </c>
      <c r="H122" s="13">
        <v>87</v>
      </c>
      <c r="I122" s="13">
        <v>3.9</v>
      </c>
      <c r="J122" s="13">
        <v>95</v>
      </c>
      <c r="K122" s="14">
        <v>8.5022522522522532</v>
      </c>
      <c r="L122" s="13">
        <v>0</v>
      </c>
      <c r="M122" s="13">
        <v>0</v>
      </c>
      <c r="N122" s="13">
        <v>1</v>
      </c>
      <c r="O122" s="13">
        <v>0</v>
      </c>
      <c r="P122" s="21">
        <v>64.307428273526995</v>
      </c>
      <c r="Q122" s="21">
        <v>18.957692491883702</v>
      </c>
      <c r="R122" s="21">
        <v>6.5999999046325799</v>
      </c>
      <c r="S122" s="21">
        <v>20.830518423436999</v>
      </c>
      <c r="T122" s="21">
        <v>0</v>
      </c>
      <c r="U122" s="21">
        <v>73.916584222444797</v>
      </c>
      <c r="V122" s="21">
        <v>6.3569560996378502</v>
      </c>
      <c r="W122" s="21">
        <v>6.8456830878157602</v>
      </c>
      <c r="X122" s="21">
        <v>20.830518423436999</v>
      </c>
      <c r="Y122" s="21">
        <v>0</v>
      </c>
      <c r="Z122" s="21">
        <v>221.56496120677801</v>
      </c>
      <c r="AA122" s="21">
        <v>17.481629274004099</v>
      </c>
      <c r="AB122" s="21">
        <v>20.7969428447668</v>
      </c>
      <c r="AC122" s="21">
        <v>57.283925664451701</v>
      </c>
      <c r="AD122" s="21">
        <v>0</v>
      </c>
    </row>
    <row r="123" spans="1:30" s="13" customFormat="1" x14ac:dyDescent="0.3">
      <c r="A123" s="2" t="s">
        <v>266</v>
      </c>
      <c r="B123" s="13">
        <v>0.46600000000000003</v>
      </c>
      <c r="C123" s="13">
        <v>0.26400000000000001</v>
      </c>
      <c r="D123" s="13">
        <v>0.48</v>
      </c>
      <c r="E123" s="13">
        <v>3.2</v>
      </c>
      <c r="F123" s="13">
        <v>0.68799999999999994</v>
      </c>
      <c r="G123" s="13">
        <v>2.8</v>
      </c>
      <c r="H123" s="13">
        <v>87</v>
      </c>
      <c r="I123" s="13">
        <v>4.2</v>
      </c>
      <c r="J123" s="13">
        <v>95</v>
      </c>
      <c r="K123" s="14">
        <v>8.5022522522522532</v>
      </c>
      <c r="L123" s="13">
        <v>0</v>
      </c>
      <c r="M123" s="13">
        <v>0</v>
      </c>
      <c r="N123" s="13">
        <v>1</v>
      </c>
      <c r="O123" s="13">
        <v>0</v>
      </c>
      <c r="P123" s="21">
        <v>64.307428273526995</v>
      </c>
      <c r="Q123" s="21">
        <v>18.957692491883702</v>
      </c>
      <c r="R123" s="21">
        <v>6.5999999046325799</v>
      </c>
      <c r="S123" s="21">
        <v>20.830518423436999</v>
      </c>
      <c r="T123" s="21">
        <v>0</v>
      </c>
      <c r="U123" s="21">
        <v>73.916584222444797</v>
      </c>
      <c r="V123" s="21">
        <v>5.9028878068065804</v>
      </c>
      <c r="W123" s="21">
        <v>6.8456830878157602</v>
      </c>
      <c r="X123" s="21">
        <v>20.830518423436999</v>
      </c>
      <c r="Y123" s="21">
        <v>0</v>
      </c>
      <c r="Z123" s="21">
        <v>221.56496120677801</v>
      </c>
      <c r="AA123" s="21">
        <v>16.232941468718099</v>
      </c>
      <c r="AB123" s="21">
        <v>20.7969428447668</v>
      </c>
      <c r="AC123" s="21">
        <v>57.283925664451701</v>
      </c>
      <c r="AD123" s="21">
        <v>0</v>
      </c>
    </row>
    <row r="124" spans="1:30" s="13" customFormat="1" x14ac:dyDescent="0.3">
      <c r="A124" s="2" t="s">
        <v>267</v>
      </c>
      <c r="B124" s="13">
        <v>0.46600000000000003</v>
      </c>
      <c r="C124" s="13">
        <v>0.26400000000000001</v>
      </c>
      <c r="D124" s="13">
        <v>0.48</v>
      </c>
      <c r="E124" s="13">
        <v>3.2</v>
      </c>
      <c r="F124" s="13">
        <v>0.68799999999999994</v>
      </c>
      <c r="G124" s="13">
        <v>2.8</v>
      </c>
      <c r="H124" s="13">
        <v>94</v>
      </c>
      <c r="I124" s="13">
        <v>4.2</v>
      </c>
      <c r="J124" s="13">
        <v>95</v>
      </c>
      <c r="K124" s="14">
        <v>8.5022522522522532</v>
      </c>
      <c r="L124" s="13">
        <v>0</v>
      </c>
      <c r="M124" s="13">
        <v>0</v>
      </c>
      <c r="N124" s="13">
        <v>1</v>
      </c>
      <c r="O124" s="13">
        <v>0</v>
      </c>
      <c r="P124" s="21">
        <v>64.307428273526995</v>
      </c>
      <c r="Q124" s="21">
        <v>18.957692491883702</v>
      </c>
      <c r="R124" s="21">
        <v>6.5999999046325799</v>
      </c>
      <c r="S124" s="21">
        <v>20.830518423436999</v>
      </c>
      <c r="T124" s="21">
        <v>0</v>
      </c>
      <c r="U124" s="21">
        <v>68.412157737794601</v>
      </c>
      <c r="V124" s="21">
        <v>5.9028878068065804</v>
      </c>
      <c r="W124" s="21">
        <v>6.8456830878157602</v>
      </c>
      <c r="X124" s="21">
        <v>20.830518423436999</v>
      </c>
      <c r="Y124" s="21">
        <v>0</v>
      </c>
      <c r="Z124" s="21">
        <v>205.06544281903999</v>
      </c>
      <c r="AA124" s="21">
        <v>16.232941468718099</v>
      </c>
      <c r="AB124" s="21">
        <v>20.7969428447668</v>
      </c>
      <c r="AC124" s="21">
        <v>57.283925664451701</v>
      </c>
      <c r="AD124" s="21">
        <v>0</v>
      </c>
    </row>
    <row r="125" spans="1:30" s="13" customFormat="1" x14ac:dyDescent="0.3">
      <c r="A125" s="2" t="s">
        <v>268</v>
      </c>
      <c r="B125" s="13">
        <v>0.23300000000000001</v>
      </c>
      <c r="C125" s="13">
        <v>0.20599999999999999</v>
      </c>
      <c r="D125" s="13">
        <v>0.48</v>
      </c>
      <c r="E125" s="13">
        <v>3.2</v>
      </c>
      <c r="F125" s="13">
        <v>0.68799999999999994</v>
      </c>
      <c r="G125" s="13">
        <v>2.8</v>
      </c>
      <c r="H125" s="13">
        <v>87</v>
      </c>
      <c r="I125" s="13">
        <v>3.9</v>
      </c>
      <c r="J125" s="13">
        <v>90</v>
      </c>
      <c r="K125" s="14">
        <v>10.551801801801803</v>
      </c>
      <c r="L125" s="13">
        <v>0</v>
      </c>
      <c r="M125" s="13">
        <v>0</v>
      </c>
      <c r="N125" s="13">
        <v>1</v>
      </c>
      <c r="O125" s="13">
        <v>0</v>
      </c>
      <c r="P125" s="21">
        <v>46.848342470571197</v>
      </c>
      <c r="Q125" s="21">
        <v>21.0643978149287</v>
      </c>
      <c r="R125" s="21">
        <v>6.5999999046325799</v>
      </c>
      <c r="S125" s="21">
        <v>25.851914917563501</v>
      </c>
      <c r="T125" s="21">
        <v>0</v>
      </c>
      <c r="U125" s="21">
        <v>53.848669506403702</v>
      </c>
      <c r="V125" s="21">
        <v>6.9017065034547498</v>
      </c>
      <c r="W125" s="21">
        <v>6.8456830878157602</v>
      </c>
      <c r="X125" s="21">
        <v>25.851914917563501</v>
      </c>
      <c r="Y125" s="21">
        <v>0</v>
      </c>
      <c r="Z125" s="21">
        <v>161.41138684544501</v>
      </c>
      <c r="AA125" s="21">
        <v>18.979692884500601</v>
      </c>
      <c r="AB125" s="21">
        <v>20.7969428447668</v>
      </c>
      <c r="AC125" s="21">
        <v>71.092766023299703</v>
      </c>
      <c r="AD125" s="21">
        <v>0</v>
      </c>
    </row>
    <row r="126" spans="1:30" s="13" customFormat="1" x14ac:dyDescent="0.3">
      <c r="A126" s="2" t="s">
        <v>269</v>
      </c>
      <c r="B126" s="13">
        <v>0.23300000000000001</v>
      </c>
      <c r="C126" s="13">
        <v>0.20599999999999999</v>
      </c>
      <c r="D126" s="13">
        <v>0.23699999999999999</v>
      </c>
      <c r="E126" s="13">
        <v>3.2</v>
      </c>
      <c r="F126" s="13">
        <v>0.68799999999999994</v>
      </c>
      <c r="G126" s="13">
        <v>2.8</v>
      </c>
      <c r="H126" s="13">
        <v>87</v>
      </c>
      <c r="I126" s="13">
        <v>3.9</v>
      </c>
      <c r="J126" s="13">
        <v>90</v>
      </c>
      <c r="K126" s="14">
        <v>10.551801801801803</v>
      </c>
      <c r="L126" s="13">
        <v>0</v>
      </c>
      <c r="M126" s="13">
        <v>0</v>
      </c>
      <c r="N126" s="13">
        <v>1</v>
      </c>
      <c r="O126" s="13">
        <v>0</v>
      </c>
      <c r="P126" s="21">
        <v>43.360007924158097</v>
      </c>
      <c r="Q126" s="21">
        <v>21.532902959172201</v>
      </c>
      <c r="R126" s="21">
        <v>6.5999999046325799</v>
      </c>
      <c r="S126" s="21">
        <v>25.851914917563501</v>
      </c>
      <c r="T126" s="21">
        <v>0</v>
      </c>
      <c r="U126" s="21">
        <v>49.839089567997803</v>
      </c>
      <c r="V126" s="21">
        <v>7.0636350474699698</v>
      </c>
      <c r="W126" s="21">
        <v>6.8456830878157602</v>
      </c>
      <c r="X126" s="21">
        <v>25.851914917563501</v>
      </c>
      <c r="Y126" s="21">
        <v>0</v>
      </c>
      <c r="Z126" s="21">
        <v>149.392670980074</v>
      </c>
      <c r="AA126" s="21">
        <v>19.4249963805424</v>
      </c>
      <c r="AB126" s="21">
        <v>20.7969428447668</v>
      </c>
      <c r="AC126" s="21">
        <v>71.092766023299703</v>
      </c>
      <c r="AD126" s="21">
        <v>0</v>
      </c>
    </row>
    <row r="127" spans="1:30" s="13" customFormat="1" x14ac:dyDescent="0.3">
      <c r="A127" s="2" t="s">
        <v>270</v>
      </c>
      <c r="B127" s="13">
        <v>0.23300000000000001</v>
      </c>
      <c r="C127" s="13">
        <v>0.20599999999999999</v>
      </c>
      <c r="D127" s="13">
        <v>0.23699999999999999</v>
      </c>
      <c r="E127" s="13">
        <v>1.5</v>
      </c>
      <c r="F127" s="13">
        <v>0.68799999999999994</v>
      </c>
      <c r="G127" s="13">
        <v>2.8</v>
      </c>
      <c r="H127" s="13">
        <v>87</v>
      </c>
      <c r="I127" s="13">
        <v>3.9</v>
      </c>
      <c r="J127" s="13">
        <v>90</v>
      </c>
      <c r="K127" s="14">
        <v>10.551801801801803</v>
      </c>
      <c r="L127" s="13">
        <v>0</v>
      </c>
      <c r="M127" s="13">
        <v>0</v>
      </c>
      <c r="N127" s="13">
        <v>1</v>
      </c>
      <c r="O127" s="13">
        <v>0</v>
      </c>
      <c r="P127" s="21">
        <v>37.388595089646302</v>
      </c>
      <c r="Q127" s="21">
        <v>22.494587271618201</v>
      </c>
      <c r="R127" s="21">
        <v>6.5999999046325799</v>
      </c>
      <c r="S127" s="21">
        <v>25.851914917563501</v>
      </c>
      <c r="T127" s="21">
        <v>0</v>
      </c>
      <c r="U127" s="21">
        <v>42.975396654765902</v>
      </c>
      <c r="V127" s="21">
        <v>7.4017713322671996</v>
      </c>
      <c r="W127" s="21">
        <v>6.8456830878157602</v>
      </c>
      <c r="X127" s="21">
        <v>25.851914917563501</v>
      </c>
      <c r="Y127" s="21">
        <v>0</v>
      </c>
      <c r="Z127" s="21">
        <v>128.81875147266101</v>
      </c>
      <c r="AA127" s="21">
        <v>20.354871163734799</v>
      </c>
      <c r="AB127" s="21">
        <v>20.7969428447668</v>
      </c>
      <c r="AC127" s="21">
        <v>71.092766023299703</v>
      </c>
      <c r="AD127" s="21">
        <v>0</v>
      </c>
    </row>
    <row r="128" spans="1:30" s="13" customFormat="1" x14ac:dyDescent="0.3">
      <c r="A128" s="2" t="s">
        <v>271</v>
      </c>
      <c r="B128" s="13">
        <v>0.23300000000000001</v>
      </c>
      <c r="C128" s="13">
        <v>0.20599999999999999</v>
      </c>
      <c r="D128" s="13">
        <v>0.23699999999999999</v>
      </c>
      <c r="E128" s="13">
        <v>1.5</v>
      </c>
      <c r="F128" s="13">
        <v>0.23</v>
      </c>
      <c r="G128" s="13">
        <v>2.8</v>
      </c>
      <c r="H128" s="13">
        <v>87</v>
      </c>
      <c r="I128" s="13">
        <v>3.9</v>
      </c>
      <c r="J128" s="13">
        <v>90</v>
      </c>
      <c r="K128" s="14">
        <v>10.551801801801803</v>
      </c>
      <c r="L128" s="13">
        <v>0</v>
      </c>
      <c r="M128" s="13">
        <v>0</v>
      </c>
      <c r="N128" s="13">
        <v>1</v>
      </c>
      <c r="O128" s="13">
        <v>0</v>
      </c>
      <c r="P128" s="21">
        <v>47.8592955219885</v>
      </c>
      <c r="Q128" s="21">
        <v>14.5017773359983</v>
      </c>
      <c r="R128" s="21">
        <v>6.5999999046325799</v>
      </c>
      <c r="S128" s="21">
        <v>25.851914917563501</v>
      </c>
      <c r="T128" s="21">
        <v>0</v>
      </c>
      <c r="U128" s="21">
        <v>55.010684508032703</v>
      </c>
      <c r="V128" s="21">
        <v>4.9240378850335604</v>
      </c>
      <c r="W128" s="21">
        <v>6.8456830878157602</v>
      </c>
      <c r="X128" s="21">
        <v>25.851914917563501</v>
      </c>
      <c r="Y128" s="21">
        <v>0</v>
      </c>
      <c r="Z128" s="21">
        <v>164.89452681282799</v>
      </c>
      <c r="AA128" s="21">
        <v>13.5411041838423</v>
      </c>
      <c r="AB128" s="21">
        <v>20.7969428447668</v>
      </c>
      <c r="AC128" s="21">
        <v>71.092766023299703</v>
      </c>
      <c r="AD128" s="21">
        <v>0</v>
      </c>
    </row>
    <row r="129" spans="1:30" s="13" customFormat="1" x14ac:dyDescent="0.3">
      <c r="A129" s="2" t="s">
        <v>272</v>
      </c>
      <c r="B129" s="13">
        <v>0.23300000000000001</v>
      </c>
      <c r="C129" s="13">
        <v>0.20599999999999999</v>
      </c>
      <c r="D129" s="13">
        <v>0.23699999999999999</v>
      </c>
      <c r="E129" s="13">
        <v>1.5</v>
      </c>
      <c r="F129" s="13">
        <v>0.23</v>
      </c>
      <c r="G129" s="13">
        <v>1.5</v>
      </c>
      <c r="H129" s="13">
        <v>87</v>
      </c>
      <c r="I129" s="13">
        <v>3.9</v>
      </c>
      <c r="J129" s="13">
        <v>90</v>
      </c>
      <c r="K129" s="14">
        <v>10.551801801801803</v>
      </c>
      <c r="L129" s="13">
        <v>0</v>
      </c>
      <c r="M129" s="13">
        <v>0</v>
      </c>
      <c r="N129" s="13">
        <v>1</v>
      </c>
      <c r="O129" s="13">
        <v>0</v>
      </c>
      <c r="P129" s="21">
        <v>47.435005119872798</v>
      </c>
      <c r="Q129" s="21">
        <v>14.528840588058401</v>
      </c>
      <c r="R129" s="21">
        <v>6.5999999046325799</v>
      </c>
      <c r="S129" s="21">
        <v>25.851914917563501</v>
      </c>
      <c r="T129" s="21">
        <v>0</v>
      </c>
      <c r="U129" s="21">
        <v>54.522994390658397</v>
      </c>
      <c r="V129" s="21">
        <v>4.9345553889838598</v>
      </c>
      <c r="W129" s="21">
        <v>6.8456830878157602</v>
      </c>
      <c r="X129" s="21">
        <v>25.851914917563501</v>
      </c>
      <c r="Y129" s="21">
        <v>0</v>
      </c>
      <c r="Z129" s="21">
        <v>163.43267568599899</v>
      </c>
      <c r="AA129" s="21">
        <v>13.5700273197056</v>
      </c>
      <c r="AB129" s="21">
        <v>20.7969428447668</v>
      </c>
      <c r="AC129" s="21">
        <v>71.092766023299703</v>
      </c>
      <c r="AD129" s="21">
        <v>0</v>
      </c>
    </row>
    <row r="130" spans="1:30" s="13" customFormat="1" x14ac:dyDescent="0.3">
      <c r="A130" s="2" t="s">
        <v>273</v>
      </c>
      <c r="B130" s="13">
        <v>0.23300000000000001</v>
      </c>
      <c r="C130" s="13">
        <v>0.20599999999999999</v>
      </c>
      <c r="D130" s="13">
        <v>0.23699999999999999</v>
      </c>
      <c r="E130" s="13">
        <v>1.5</v>
      </c>
      <c r="F130" s="13">
        <v>0.23</v>
      </c>
      <c r="G130" s="13">
        <v>1.5</v>
      </c>
      <c r="H130" s="13">
        <v>100</v>
      </c>
      <c r="I130" s="13">
        <v>3.9</v>
      </c>
      <c r="J130" s="13">
        <v>90</v>
      </c>
      <c r="K130" s="14">
        <v>10.551801801801803</v>
      </c>
      <c r="L130" s="13">
        <v>0</v>
      </c>
      <c r="M130" s="13">
        <v>0</v>
      </c>
      <c r="N130" s="13">
        <v>1</v>
      </c>
      <c r="O130" s="13">
        <v>0</v>
      </c>
      <c r="P130" s="21">
        <v>51.508324808579701</v>
      </c>
      <c r="Q130" s="21">
        <v>12.905319745180799</v>
      </c>
      <c r="R130" s="21">
        <v>6.5999999046325799</v>
      </c>
      <c r="S130" s="21">
        <v>25.851914917563501</v>
      </c>
      <c r="T130" s="21">
        <v>0</v>
      </c>
      <c r="U130" s="21">
        <v>51.508324808579701</v>
      </c>
      <c r="V130" s="21">
        <v>4.36087068803044</v>
      </c>
      <c r="W130" s="21">
        <v>6.8456830878157602</v>
      </c>
      <c r="X130" s="21">
        <v>25.851914917563501</v>
      </c>
      <c r="Y130" s="21">
        <v>0</v>
      </c>
      <c r="Z130" s="21">
        <v>154.396203613718</v>
      </c>
      <c r="AA130" s="21">
        <v>11.9923943920837</v>
      </c>
      <c r="AB130" s="21">
        <v>20.7969428447668</v>
      </c>
      <c r="AC130" s="21">
        <v>71.092766023299703</v>
      </c>
      <c r="AD130" s="21">
        <v>0</v>
      </c>
    </row>
    <row r="131" spans="1:30" s="13" customFormat="1" x14ac:dyDescent="0.3">
      <c r="A131" s="2" t="s">
        <v>274</v>
      </c>
      <c r="B131" s="13">
        <v>0.23300000000000001</v>
      </c>
      <c r="C131" s="13">
        <v>0.20599999999999999</v>
      </c>
      <c r="D131" s="13">
        <v>0.23699999999999999</v>
      </c>
      <c r="E131" s="13">
        <v>1.5</v>
      </c>
      <c r="F131" s="13">
        <v>0.23</v>
      </c>
      <c r="G131" s="13">
        <v>1.5</v>
      </c>
      <c r="H131" s="13">
        <v>100</v>
      </c>
      <c r="I131" s="13">
        <v>4.5</v>
      </c>
      <c r="J131" s="13">
        <v>90</v>
      </c>
      <c r="K131" s="14">
        <v>10.551801801801803</v>
      </c>
      <c r="L131" s="13">
        <v>0</v>
      </c>
      <c r="M131" s="13">
        <v>0</v>
      </c>
      <c r="N131" s="13">
        <v>1</v>
      </c>
      <c r="O131" s="13">
        <v>0</v>
      </c>
      <c r="P131" s="21">
        <v>51.508324808579701</v>
      </c>
      <c r="Q131" s="21">
        <v>12.905319745180799</v>
      </c>
      <c r="R131" s="21">
        <v>6.5999999046325799</v>
      </c>
      <c r="S131" s="21">
        <v>25.851914917563501</v>
      </c>
      <c r="T131" s="21">
        <v>0</v>
      </c>
      <c r="U131" s="21">
        <v>51.508324808579701</v>
      </c>
      <c r="V131" s="21">
        <v>3.7794212629597101</v>
      </c>
      <c r="W131" s="21">
        <v>6.8456830878157602</v>
      </c>
      <c r="X131" s="21">
        <v>25.851914917563501</v>
      </c>
      <c r="Y131" s="21">
        <v>0</v>
      </c>
      <c r="Z131" s="21">
        <v>154.396203613718</v>
      </c>
      <c r="AA131" s="21">
        <v>10.3934084731392</v>
      </c>
      <c r="AB131" s="21">
        <v>20.7969428447668</v>
      </c>
      <c r="AC131" s="21">
        <v>71.092766023299703</v>
      </c>
      <c r="AD131" s="21">
        <v>0</v>
      </c>
    </row>
    <row r="132" spans="1:30" s="13" customFormat="1" x14ac:dyDescent="0.3">
      <c r="A132" s="2" t="s">
        <v>275</v>
      </c>
      <c r="B132" s="13">
        <v>0.23300000000000001</v>
      </c>
      <c r="C132" s="13">
        <v>0.20599999999999999</v>
      </c>
      <c r="D132" s="13">
        <v>0.23699999999999999</v>
      </c>
      <c r="E132" s="13">
        <v>1.5</v>
      </c>
      <c r="F132" s="13">
        <v>0.23</v>
      </c>
      <c r="G132" s="13">
        <v>1.5</v>
      </c>
      <c r="H132" s="13">
        <v>100</v>
      </c>
      <c r="I132" s="13">
        <v>4.5</v>
      </c>
      <c r="J132" s="13">
        <v>100</v>
      </c>
      <c r="K132" s="14">
        <v>10.551801801801803</v>
      </c>
      <c r="L132" s="13">
        <v>0</v>
      </c>
      <c r="M132" s="13">
        <v>0</v>
      </c>
      <c r="N132" s="13">
        <v>1</v>
      </c>
      <c r="O132" s="13">
        <v>0</v>
      </c>
      <c r="P132" s="21">
        <v>51.508324808579701</v>
      </c>
      <c r="Q132" s="21">
        <v>12.905319745180799</v>
      </c>
      <c r="R132" s="21">
        <v>6.5999999046325799</v>
      </c>
      <c r="S132" s="21">
        <v>25.851914917563501</v>
      </c>
      <c r="T132" s="21">
        <v>0</v>
      </c>
      <c r="U132" s="21">
        <v>51.508324808579701</v>
      </c>
      <c r="V132" s="21">
        <v>3.7794212629597101</v>
      </c>
      <c r="W132" s="21">
        <v>6.8456830878157602</v>
      </c>
      <c r="X132" s="21">
        <v>25.851914917563501</v>
      </c>
      <c r="Y132" s="21">
        <v>0</v>
      </c>
      <c r="Z132" s="21">
        <v>154.396203613718</v>
      </c>
      <c r="AA132" s="21">
        <v>10.3934084731392</v>
      </c>
      <c r="AB132" s="21">
        <v>20.7969428447668</v>
      </c>
      <c r="AC132" s="21">
        <v>71.092766023299703</v>
      </c>
      <c r="AD132" s="21">
        <v>0</v>
      </c>
    </row>
    <row r="133" spans="1:30" s="13" customFormat="1" x14ac:dyDescent="0.3">
      <c r="A133" s="2" t="s">
        <v>276</v>
      </c>
      <c r="B133" s="13">
        <v>0.23300000000000001</v>
      </c>
      <c r="C133" s="13">
        <v>0.20599999999999999</v>
      </c>
      <c r="D133" s="13">
        <v>0.23699999999999999</v>
      </c>
      <c r="E133" s="13">
        <v>1.5</v>
      </c>
      <c r="F133" s="13">
        <v>0.23</v>
      </c>
      <c r="G133" s="13">
        <v>1.5</v>
      </c>
      <c r="H133" s="13">
        <v>100</v>
      </c>
      <c r="I133" s="13">
        <v>4.5</v>
      </c>
      <c r="J133" s="13">
        <v>100</v>
      </c>
      <c r="K133" s="14">
        <v>6.5015015015015019</v>
      </c>
      <c r="L133" s="13">
        <v>0</v>
      </c>
      <c r="M133" s="13">
        <v>0</v>
      </c>
      <c r="N133" s="13">
        <v>1</v>
      </c>
      <c r="O133" s="13">
        <v>0</v>
      </c>
      <c r="P133" s="21">
        <v>56.312427363782703</v>
      </c>
      <c r="Q133" s="21">
        <v>10.0254160852881</v>
      </c>
      <c r="R133" s="21">
        <v>6.5999999046325799</v>
      </c>
      <c r="S133" s="21">
        <v>15.928678988694401</v>
      </c>
      <c r="T133" s="21">
        <v>0</v>
      </c>
      <c r="U133" s="21">
        <v>56.312427363782703</v>
      </c>
      <c r="V133" s="21">
        <v>2.8072670219650599</v>
      </c>
      <c r="W133" s="21">
        <v>6.8456830878157602</v>
      </c>
      <c r="X133" s="21">
        <v>15.928678988694401</v>
      </c>
      <c r="Y133" s="21">
        <v>0</v>
      </c>
      <c r="Z133" s="21">
        <v>168.796501022939</v>
      </c>
      <c r="AA133" s="21">
        <v>7.7199843104039196</v>
      </c>
      <c r="AB133" s="21">
        <v>20.7969428447668</v>
      </c>
      <c r="AC133" s="21">
        <v>43.803867218909602</v>
      </c>
      <c r="AD133" s="21">
        <v>0</v>
      </c>
    </row>
    <row r="134" spans="1:30" s="13" customFormat="1" x14ac:dyDescent="0.3">
      <c r="A134" s="2" t="s">
        <v>277</v>
      </c>
      <c r="B134" s="13">
        <v>0.46600000000000003</v>
      </c>
      <c r="C134" s="13">
        <v>0.26400000000000001</v>
      </c>
      <c r="D134" s="13">
        <v>0.48</v>
      </c>
      <c r="E134" s="13">
        <v>3.2</v>
      </c>
      <c r="F134" s="13">
        <v>0.68799999999999994</v>
      </c>
      <c r="G134" s="13">
        <v>2.8</v>
      </c>
      <c r="H134" s="13">
        <v>87</v>
      </c>
      <c r="I134" s="13">
        <v>3.9</v>
      </c>
      <c r="J134" s="13">
        <v>100</v>
      </c>
      <c r="K134" s="14">
        <v>6.5015015015015019</v>
      </c>
      <c r="L134" s="13">
        <v>0</v>
      </c>
      <c r="M134" s="13">
        <v>0</v>
      </c>
      <c r="N134" s="13">
        <v>1</v>
      </c>
      <c r="O134" s="13">
        <v>0</v>
      </c>
      <c r="P134" s="21">
        <v>66.441725907537801</v>
      </c>
      <c r="Q134" s="21">
        <v>17.476084517458801</v>
      </c>
      <c r="R134" s="21">
        <v>6.5999999046325799</v>
      </c>
      <c r="S134" s="21">
        <v>15.928678988694401</v>
      </c>
      <c r="T134" s="21">
        <v>0</v>
      </c>
      <c r="U134" s="21">
        <v>76.369799893721606</v>
      </c>
      <c r="V134" s="21">
        <v>5.8488499562195102</v>
      </c>
      <c r="W134" s="21">
        <v>6.8456830878157602</v>
      </c>
      <c r="X134" s="21">
        <v>15.928678988694401</v>
      </c>
      <c r="Y134" s="21">
        <v>0</v>
      </c>
      <c r="Z134" s="21">
        <v>228.91847518143101</v>
      </c>
      <c r="AA134" s="21">
        <v>16.084337379603699</v>
      </c>
      <c r="AB134" s="21">
        <v>20.7969428447668</v>
      </c>
      <c r="AC134" s="21">
        <v>43.803867218909602</v>
      </c>
      <c r="AD134" s="21">
        <v>0</v>
      </c>
    </row>
    <row r="135" spans="1:30" s="13" customFormat="1" x14ac:dyDescent="0.3">
      <c r="A135" s="2" t="s">
        <v>278</v>
      </c>
      <c r="B135" s="13">
        <v>0.46600000000000003</v>
      </c>
      <c r="C135" s="13">
        <v>0.26400000000000001</v>
      </c>
      <c r="D135" s="13">
        <v>0.48</v>
      </c>
      <c r="E135" s="13">
        <v>3.2</v>
      </c>
      <c r="F135" s="13">
        <v>0.68799999999999994</v>
      </c>
      <c r="G135" s="13">
        <v>2.8</v>
      </c>
      <c r="H135" s="13">
        <v>87</v>
      </c>
      <c r="I135" s="13">
        <v>4.5</v>
      </c>
      <c r="J135" s="13">
        <v>100</v>
      </c>
      <c r="K135" s="14">
        <v>6.5015015015015019</v>
      </c>
      <c r="L135" s="13">
        <v>0</v>
      </c>
      <c r="M135" s="13">
        <v>0</v>
      </c>
      <c r="N135" s="13">
        <v>1</v>
      </c>
      <c r="O135" s="13">
        <v>0</v>
      </c>
      <c r="P135" s="21">
        <v>66.441725907537801</v>
      </c>
      <c r="Q135" s="21">
        <v>17.476084517458801</v>
      </c>
      <c r="R135" s="21">
        <v>6.5999999046325799</v>
      </c>
      <c r="S135" s="21">
        <v>15.928678988694401</v>
      </c>
      <c r="T135" s="21">
        <v>0</v>
      </c>
      <c r="U135" s="21">
        <v>76.369799893721606</v>
      </c>
      <c r="V135" s="21">
        <v>5.0690032953902397</v>
      </c>
      <c r="W135" s="21">
        <v>6.8456830878157602</v>
      </c>
      <c r="X135" s="21">
        <v>15.928678988694401</v>
      </c>
      <c r="Y135" s="21">
        <v>0</v>
      </c>
      <c r="Z135" s="21">
        <v>228.91847518143101</v>
      </c>
      <c r="AA135" s="21">
        <v>13.9397590623232</v>
      </c>
      <c r="AB135" s="21">
        <v>20.7969428447668</v>
      </c>
      <c r="AC135" s="21">
        <v>43.803867218909602</v>
      </c>
      <c r="AD135" s="21">
        <v>0</v>
      </c>
    </row>
    <row r="136" spans="1:30" s="13" customFormat="1" x14ac:dyDescent="0.3">
      <c r="A136" s="2" t="s">
        <v>279</v>
      </c>
      <c r="B136" s="13">
        <v>0.46600000000000003</v>
      </c>
      <c r="C136" s="13">
        <v>0.26400000000000001</v>
      </c>
      <c r="D136" s="13">
        <v>0.48</v>
      </c>
      <c r="E136" s="13">
        <v>3.2</v>
      </c>
      <c r="F136" s="13">
        <v>0.68799999999999994</v>
      </c>
      <c r="G136" s="13">
        <v>2.8</v>
      </c>
      <c r="H136" s="13">
        <v>100</v>
      </c>
      <c r="I136" s="13">
        <v>4.5</v>
      </c>
      <c r="J136" s="13">
        <v>100</v>
      </c>
      <c r="K136" s="14">
        <v>6.5015015015015019</v>
      </c>
      <c r="L136" s="13">
        <v>0</v>
      </c>
      <c r="M136" s="13">
        <v>0</v>
      </c>
      <c r="N136" s="13">
        <v>1</v>
      </c>
      <c r="O136" s="13">
        <v>0</v>
      </c>
      <c r="P136" s="21">
        <v>66.441725907537801</v>
      </c>
      <c r="Q136" s="21">
        <v>17.476084517458801</v>
      </c>
      <c r="R136" s="21">
        <v>6.5999999046325799</v>
      </c>
      <c r="S136" s="21">
        <v>15.928678988694401</v>
      </c>
      <c r="T136" s="21">
        <v>0</v>
      </c>
      <c r="U136" s="21">
        <v>66.441725907537801</v>
      </c>
      <c r="V136" s="21">
        <v>5.0690032953902397</v>
      </c>
      <c r="W136" s="21">
        <v>6.8456830878157602</v>
      </c>
      <c r="X136" s="21">
        <v>15.928678988694401</v>
      </c>
      <c r="Y136" s="21">
        <v>0</v>
      </c>
      <c r="Z136" s="21">
        <v>199.159073407845</v>
      </c>
      <c r="AA136" s="21">
        <v>13.9397590623232</v>
      </c>
      <c r="AB136" s="21">
        <v>20.7969428447668</v>
      </c>
      <c r="AC136" s="21">
        <v>43.803867218909602</v>
      </c>
      <c r="AD136" s="21">
        <v>0</v>
      </c>
    </row>
    <row r="137" spans="1:30" s="8" customFormat="1" x14ac:dyDescent="0.3">
      <c r="A137" s="2" t="s">
        <v>307</v>
      </c>
      <c r="B137" s="8">
        <v>0.46600000000000003</v>
      </c>
      <c r="C137" s="8">
        <v>0.26400000000000001</v>
      </c>
      <c r="D137" s="8">
        <v>0.48</v>
      </c>
      <c r="E137" s="8">
        <v>3.2</v>
      </c>
      <c r="F137" s="8">
        <v>0.68799999999999994</v>
      </c>
      <c r="G137" s="8">
        <v>2.8</v>
      </c>
      <c r="H137" s="8">
        <v>87</v>
      </c>
      <c r="I137" s="8">
        <v>3.9</v>
      </c>
      <c r="J137" s="8">
        <v>90</v>
      </c>
      <c r="K137" s="4">
        <v>10.551801801801803</v>
      </c>
      <c r="L137" s="8">
        <v>0</v>
      </c>
      <c r="M137" s="8">
        <v>0</v>
      </c>
      <c r="N137" s="8">
        <v>0</v>
      </c>
      <c r="O137" s="8">
        <v>1</v>
      </c>
      <c r="P137" s="20">
        <v>47.5</v>
      </c>
      <c r="Q137" s="20">
        <v>22.1</v>
      </c>
      <c r="R137" s="20">
        <v>6.6</v>
      </c>
      <c r="S137" s="20">
        <v>25.9</v>
      </c>
      <c r="T137" s="20">
        <v>0</v>
      </c>
      <c r="U137" s="20">
        <v>54.6</v>
      </c>
      <c r="V137" s="20">
        <v>7.4</v>
      </c>
      <c r="W137" s="20">
        <v>6.8</v>
      </c>
      <c r="X137" s="20">
        <v>25.9</v>
      </c>
      <c r="Y137" s="20">
        <v>0</v>
      </c>
      <c r="Z137" s="20">
        <v>163.69999999999999</v>
      </c>
      <c r="AA137" s="20">
        <v>20.3</v>
      </c>
      <c r="AB137" s="20">
        <v>20.8</v>
      </c>
      <c r="AC137" s="20">
        <v>71.099999999999994</v>
      </c>
      <c r="AD137" s="20">
        <v>0</v>
      </c>
    </row>
    <row r="138" spans="1:30" s="8" customFormat="1" x14ac:dyDescent="0.3">
      <c r="A138" s="2" t="s">
        <v>87</v>
      </c>
      <c r="B138" s="8">
        <v>0.34899999999999998</v>
      </c>
      <c r="C138" s="8">
        <v>0.26400000000000001</v>
      </c>
      <c r="D138" s="8">
        <v>0.48</v>
      </c>
      <c r="E138" s="8">
        <v>3.2</v>
      </c>
      <c r="F138" s="8">
        <v>0.68799999999999994</v>
      </c>
      <c r="G138" s="8">
        <v>2.8</v>
      </c>
      <c r="H138" s="8">
        <v>87</v>
      </c>
      <c r="I138" s="8">
        <v>3.9</v>
      </c>
      <c r="J138" s="8">
        <v>90</v>
      </c>
      <c r="K138" s="4">
        <v>10.551801801801803</v>
      </c>
      <c r="L138" s="8">
        <v>0</v>
      </c>
      <c r="M138" s="8">
        <v>0</v>
      </c>
      <c r="N138" s="8">
        <v>0</v>
      </c>
      <c r="O138" s="8">
        <v>1</v>
      </c>
      <c r="P138" s="20">
        <v>41.8</v>
      </c>
      <c r="Q138" s="20">
        <v>22</v>
      </c>
      <c r="R138" s="20">
        <v>6.6</v>
      </c>
      <c r="S138" s="20">
        <v>25.9</v>
      </c>
      <c r="T138" s="20">
        <v>0</v>
      </c>
      <c r="U138" s="20">
        <v>48</v>
      </c>
      <c r="V138" s="20">
        <v>7.4</v>
      </c>
      <c r="W138" s="20">
        <v>6.8</v>
      </c>
      <c r="X138" s="20">
        <v>25.9</v>
      </c>
      <c r="Y138" s="20">
        <v>0</v>
      </c>
      <c r="Z138" s="20">
        <v>143.9</v>
      </c>
      <c r="AA138" s="20">
        <v>20.3</v>
      </c>
      <c r="AB138" s="20">
        <v>20.8</v>
      </c>
      <c r="AC138" s="20">
        <v>71.099999999999994</v>
      </c>
      <c r="AD138" s="20">
        <v>0</v>
      </c>
    </row>
    <row r="139" spans="1:30" s="8" customFormat="1" x14ac:dyDescent="0.3">
      <c r="A139" s="2" t="s">
        <v>88</v>
      </c>
      <c r="B139" s="8">
        <v>0.23300000000000001</v>
      </c>
      <c r="C139" s="8">
        <v>0.26400000000000001</v>
      </c>
      <c r="D139" s="8">
        <v>0.48</v>
      </c>
      <c r="E139" s="8">
        <v>3.2</v>
      </c>
      <c r="F139" s="8">
        <v>0.68799999999999994</v>
      </c>
      <c r="G139" s="8">
        <v>2.8</v>
      </c>
      <c r="H139" s="8">
        <v>87</v>
      </c>
      <c r="I139" s="8">
        <v>3.9</v>
      </c>
      <c r="J139" s="8">
        <v>90</v>
      </c>
      <c r="K139" s="4">
        <v>10.551801801801803</v>
      </c>
      <c r="L139" s="8">
        <v>0</v>
      </c>
      <c r="M139" s="8">
        <v>0</v>
      </c>
      <c r="N139" s="8">
        <v>0</v>
      </c>
      <c r="O139" s="8">
        <v>1</v>
      </c>
      <c r="P139" s="20">
        <v>36.200000000000003</v>
      </c>
      <c r="Q139" s="20">
        <v>22</v>
      </c>
      <c r="R139" s="20">
        <v>6.6</v>
      </c>
      <c r="S139" s="20">
        <v>25.9</v>
      </c>
      <c r="T139" s="20">
        <v>0</v>
      </c>
      <c r="U139" s="20">
        <v>41.6</v>
      </c>
      <c r="V139" s="20">
        <v>7.4</v>
      </c>
      <c r="W139" s="20">
        <v>6.8</v>
      </c>
      <c r="X139" s="20">
        <v>25.9</v>
      </c>
      <c r="Y139" s="20">
        <v>0</v>
      </c>
      <c r="Z139" s="20">
        <v>124.6</v>
      </c>
      <c r="AA139" s="20">
        <v>20.3</v>
      </c>
      <c r="AB139" s="20">
        <v>20.8</v>
      </c>
      <c r="AC139" s="20">
        <v>71.099999999999994</v>
      </c>
      <c r="AD139" s="20">
        <v>0</v>
      </c>
    </row>
    <row r="140" spans="1:30" s="8" customFormat="1" x14ac:dyDescent="0.3">
      <c r="A140" s="2" t="s">
        <v>89</v>
      </c>
      <c r="B140" s="8">
        <v>0.46600000000000003</v>
      </c>
      <c r="C140" s="8">
        <v>0.23100000000000001</v>
      </c>
      <c r="D140" s="8">
        <v>0.48</v>
      </c>
      <c r="E140" s="8">
        <v>3.2</v>
      </c>
      <c r="F140" s="8">
        <v>0.68799999999999994</v>
      </c>
      <c r="G140" s="8">
        <v>2.8</v>
      </c>
      <c r="H140" s="8">
        <v>87</v>
      </c>
      <c r="I140" s="8">
        <v>3.9</v>
      </c>
      <c r="J140" s="8">
        <v>90</v>
      </c>
      <c r="K140" s="4">
        <v>10.551801801801803</v>
      </c>
      <c r="L140" s="8">
        <v>0</v>
      </c>
      <c r="M140" s="8">
        <v>0</v>
      </c>
      <c r="N140" s="8">
        <v>0</v>
      </c>
      <c r="O140" s="8">
        <v>1</v>
      </c>
      <c r="P140" s="20">
        <v>46.9</v>
      </c>
      <c r="Q140" s="20">
        <v>22</v>
      </c>
      <c r="R140" s="20">
        <v>6.6</v>
      </c>
      <c r="S140" s="20">
        <v>25.9</v>
      </c>
      <c r="T140" s="20">
        <v>0</v>
      </c>
      <c r="U140" s="20">
        <v>53.9</v>
      </c>
      <c r="V140" s="20">
        <v>7.4</v>
      </c>
      <c r="W140" s="20">
        <v>6.8</v>
      </c>
      <c r="X140" s="20">
        <v>25.9</v>
      </c>
      <c r="Y140" s="20">
        <v>0</v>
      </c>
      <c r="Z140" s="20">
        <v>161.5</v>
      </c>
      <c r="AA140" s="20">
        <v>20.2</v>
      </c>
      <c r="AB140" s="20">
        <v>20.8</v>
      </c>
      <c r="AC140" s="20">
        <v>71.099999999999994</v>
      </c>
      <c r="AD140" s="20">
        <v>0</v>
      </c>
    </row>
    <row r="141" spans="1:30" s="8" customFormat="1" x14ac:dyDescent="0.3">
      <c r="A141" s="2" t="s">
        <v>90</v>
      </c>
      <c r="B141" s="8">
        <v>0.46600000000000003</v>
      </c>
      <c r="C141" s="8">
        <v>0.20599999999999999</v>
      </c>
      <c r="D141" s="8">
        <v>0.48</v>
      </c>
      <c r="E141" s="8">
        <v>3.2</v>
      </c>
      <c r="F141" s="8">
        <v>0.68799999999999994</v>
      </c>
      <c r="G141" s="8">
        <v>2.8</v>
      </c>
      <c r="H141" s="8">
        <v>87</v>
      </c>
      <c r="I141" s="8">
        <v>3.9</v>
      </c>
      <c r="J141" s="8">
        <v>90</v>
      </c>
      <c r="K141" s="4">
        <v>10.551801801801803</v>
      </c>
      <c r="L141" s="8">
        <v>0</v>
      </c>
      <c r="M141" s="8">
        <v>0</v>
      </c>
      <c r="N141" s="8">
        <v>0</v>
      </c>
      <c r="O141" s="8">
        <v>1</v>
      </c>
      <c r="P141" s="20">
        <v>46.4</v>
      </c>
      <c r="Q141" s="20">
        <v>21.9</v>
      </c>
      <c r="R141" s="20">
        <v>6.6</v>
      </c>
      <c r="S141" s="20">
        <v>25.9</v>
      </c>
      <c r="T141" s="20">
        <v>0</v>
      </c>
      <c r="U141" s="20">
        <v>53.3</v>
      </c>
      <c r="V141" s="20">
        <v>7.3</v>
      </c>
      <c r="W141" s="20">
        <v>6.8</v>
      </c>
      <c r="X141" s="20">
        <v>25.9</v>
      </c>
      <c r="Y141" s="20">
        <v>0</v>
      </c>
      <c r="Z141" s="20">
        <v>159.9</v>
      </c>
      <c r="AA141" s="20">
        <v>20.2</v>
      </c>
      <c r="AB141" s="20">
        <v>20.8</v>
      </c>
      <c r="AC141" s="20">
        <v>71.099999999999994</v>
      </c>
      <c r="AD141" s="20">
        <v>0</v>
      </c>
    </row>
    <row r="142" spans="1:30" s="8" customFormat="1" x14ac:dyDescent="0.3">
      <c r="A142" s="2" t="s">
        <v>91</v>
      </c>
      <c r="B142" s="8">
        <v>0.46600000000000003</v>
      </c>
      <c r="C142" s="8">
        <v>0.26400000000000001</v>
      </c>
      <c r="D142" s="8">
        <v>0.35699999999999998</v>
      </c>
      <c r="E142" s="8">
        <v>3.2</v>
      </c>
      <c r="F142" s="8">
        <v>0.68799999999999994</v>
      </c>
      <c r="G142" s="8">
        <v>2.8</v>
      </c>
      <c r="H142" s="8">
        <v>87</v>
      </c>
      <c r="I142" s="8">
        <v>3.9</v>
      </c>
      <c r="J142" s="8">
        <v>90</v>
      </c>
      <c r="K142" s="4">
        <v>10.551801801801803</v>
      </c>
      <c r="L142" s="8">
        <v>0</v>
      </c>
      <c r="M142" s="8">
        <v>0</v>
      </c>
      <c r="N142" s="8">
        <v>0</v>
      </c>
      <c r="O142" s="8">
        <v>1</v>
      </c>
      <c r="P142" s="20">
        <v>46</v>
      </c>
      <c r="Q142" s="20">
        <v>22.2</v>
      </c>
      <c r="R142" s="20">
        <v>6.6</v>
      </c>
      <c r="S142" s="20">
        <v>25.9</v>
      </c>
      <c r="T142" s="20">
        <v>0</v>
      </c>
      <c r="U142" s="20">
        <v>52.9</v>
      </c>
      <c r="V142" s="20">
        <v>7.4</v>
      </c>
      <c r="W142" s="20">
        <v>6.8</v>
      </c>
      <c r="X142" s="20">
        <v>25.9</v>
      </c>
      <c r="Y142" s="20">
        <v>0</v>
      </c>
      <c r="Z142" s="20">
        <v>158.5</v>
      </c>
      <c r="AA142" s="20">
        <v>20.399999999999999</v>
      </c>
      <c r="AB142" s="20">
        <v>20.8</v>
      </c>
      <c r="AC142" s="20">
        <v>71.099999999999994</v>
      </c>
      <c r="AD142" s="20">
        <v>0</v>
      </c>
    </row>
    <row r="143" spans="1:30" s="8" customFormat="1" x14ac:dyDescent="0.3">
      <c r="A143" s="2" t="s">
        <v>92</v>
      </c>
      <c r="B143" s="8">
        <v>0.46600000000000003</v>
      </c>
      <c r="C143" s="8">
        <v>0.26400000000000001</v>
      </c>
      <c r="D143" s="8">
        <v>0.23699999999999999</v>
      </c>
      <c r="E143" s="8">
        <v>3.2</v>
      </c>
      <c r="F143" s="8">
        <v>0.68799999999999994</v>
      </c>
      <c r="G143" s="8">
        <v>2.8</v>
      </c>
      <c r="H143" s="8">
        <v>87</v>
      </c>
      <c r="I143" s="8">
        <v>3.9</v>
      </c>
      <c r="J143" s="8">
        <v>90</v>
      </c>
      <c r="K143" s="4">
        <v>10.551801801801803</v>
      </c>
      <c r="L143" s="8">
        <v>0</v>
      </c>
      <c r="M143" s="8">
        <v>0</v>
      </c>
      <c r="N143" s="8">
        <v>0</v>
      </c>
      <c r="O143" s="8">
        <v>1</v>
      </c>
      <c r="P143" s="20">
        <v>44.5</v>
      </c>
      <c r="Q143" s="20">
        <v>22.3</v>
      </c>
      <c r="R143" s="20">
        <v>6.6</v>
      </c>
      <c r="S143" s="20">
        <v>25.9</v>
      </c>
      <c r="T143" s="20">
        <v>0</v>
      </c>
      <c r="U143" s="20">
        <v>51.2</v>
      </c>
      <c r="V143" s="20">
        <v>7.5</v>
      </c>
      <c r="W143" s="20">
        <v>6.8</v>
      </c>
      <c r="X143" s="20">
        <v>25.9</v>
      </c>
      <c r="Y143" s="20">
        <v>0</v>
      </c>
      <c r="Z143" s="20">
        <v>153.5</v>
      </c>
      <c r="AA143" s="20">
        <v>20.5</v>
      </c>
      <c r="AB143" s="20">
        <v>20.8</v>
      </c>
      <c r="AC143" s="20">
        <v>71.099999999999994</v>
      </c>
      <c r="AD143" s="20">
        <v>0</v>
      </c>
    </row>
    <row r="144" spans="1:30" s="8" customFormat="1" x14ac:dyDescent="0.3">
      <c r="A144" s="2" t="s">
        <v>93</v>
      </c>
      <c r="B144" s="8">
        <v>0.46600000000000003</v>
      </c>
      <c r="C144" s="8">
        <v>0.26400000000000001</v>
      </c>
      <c r="D144" s="8">
        <v>0.48</v>
      </c>
      <c r="E144" s="8">
        <v>2.35</v>
      </c>
      <c r="F144" s="8">
        <v>0.68799999999999994</v>
      </c>
      <c r="G144" s="8">
        <v>2.8</v>
      </c>
      <c r="H144" s="8">
        <v>87</v>
      </c>
      <c r="I144" s="8">
        <v>3.9</v>
      </c>
      <c r="J144" s="8">
        <v>90</v>
      </c>
      <c r="K144" s="4">
        <v>10.551801801801803</v>
      </c>
      <c r="L144" s="8">
        <v>0</v>
      </c>
      <c r="M144" s="8">
        <v>0</v>
      </c>
      <c r="N144" s="8">
        <v>0</v>
      </c>
      <c r="O144" s="8">
        <v>1</v>
      </c>
      <c r="P144" s="20">
        <v>45</v>
      </c>
      <c r="Q144" s="20">
        <v>22.2</v>
      </c>
      <c r="R144" s="20">
        <v>6.6</v>
      </c>
      <c r="S144" s="20">
        <v>25.9</v>
      </c>
      <c r="T144" s="20">
        <v>0</v>
      </c>
      <c r="U144" s="20">
        <v>51.8</v>
      </c>
      <c r="V144" s="20">
        <v>7.4</v>
      </c>
      <c r="W144" s="20">
        <v>6.8</v>
      </c>
      <c r="X144" s="20">
        <v>25.9</v>
      </c>
      <c r="Y144" s="20">
        <v>0</v>
      </c>
      <c r="Z144" s="20">
        <v>155.19999999999999</v>
      </c>
      <c r="AA144" s="20">
        <v>20.5</v>
      </c>
      <c r="AB144" s="20">
        <v>20.8</v>
      </c>
      <c r="AC144" s="20">
        <v>71.099999999999994</v>
      </c>
      <c r="AD144" s="20">
        <v>0</v>
      </c>
    </row>
    <row r="145" spans="1:30" s="8" customFormat="1" x14ac:dyDescent="0.3">
      <c r="A145" s="2" t="s">
        <v>94</v>
      </c>
      <c r="B145" s="8">
        <v>0.46600000000000003</v>
      </c>
      <c r="C145" s="8">
        <v>0.26400000000000001</v>
      </c>
      <c r="D145" s="8">
        <v>0.48</v>
      </c>
      <c r="E145" s="8">
        <v>1.5</v>
      </c>
      <c r="F145" s="8">
        <v>0.68799999999999994</v>
      </c>
      <c r="G145" s="8">
        <v>2.8</v>
      </c>
      <c r="H145" s="8">
        <v>87</v>
      </c>
      <c r="I145" s="8">
        <v>3.9</v>
      </c>
      <c r="J145" s="8">
        <v>90</v>
      </c>
      <c r="K145" s="4">
        <v>10.551801801801803</v>
      </c>
      <c r="L145" s="8">
        <v>0</v>
      </c>
      <c r="M145" s="8">
        <v>0</v>
      </c>
      <c r="N145" s="8">
        <v>0</v>
      </c>
      <c r="O145" s="8">
        <v>1</v>
      </c>
      <c r="P145" s="20">
        <v>42.6</v>
      </c>
      <c r="Q145" s="20">
        <v>22.3</v>
      </c>
      <c r="R145" s="20">
        <v>6.6</v>
      </c>
      <c r="S145" s="20">
        <v>25.9</v>
      </c>
      <c r="T145" s="20">
        <v>0</v>
      </c>
      <c r="U145" s="20">
        <v>48.9</v>
      </c>
      <c r="V145" s="20">
        <v>7.5</v>
      </c>
      <c r="W145" s="20">
        <v>6.8</v>
      </c>
      <c r="X145" s="20">
        <v>25.9</v>
      </c>
      <c r="Y145" s="20">
        <v>0</v>
      </c>
      <c r="Z145" s="20">
        <v>146.69999999999999</v>
      </c>
      <c r="AA145" s="20">
        <v>20.6</v>
      </c>
      <c r="AB145" s="20">
        <v>20.8</v>
      </c>
      <c r="AC145" s="20">
        <v>71.099999999999994</v>
      </c>
      <c r="AD145" s="20">
        <v>0</v>
      </c>
    </row>
    <row r="146" spans="1:30" s="8" customFormat="1" x14ac:dyDescent="0.3">
      <c r="A146" s="2" t="s">
        <v>95</v>
      </c>
      <c r="B146" s="8">
        <v>0.46600000000000003</v>
      </c>
      <c r="C146" s="8">
        <v>0.26400000000000001</v>
      </c>
      <c r="D146" s="8">
        <v>0.48</v>
      </c>
      <c r="E146" s="8">
        <v>3.2</v>
      </c>
      <c r="F146" s="8">
        <v>0.46</v>
      </c>
      <c r="G146" s="8">
        <v>2.8</v>
      </c>
      <c r="H146" s="8">
        <v>87</v>
      </c>
      <c r="I146" s="8">
        <v>3.9</v>
      </c>
      <c r="J146" s="8">
        <v>90</v>
      </c>
      <c r="K146" s="4">
        <v>10.551801801801803</v>
      </c>
      <c r="L146" s="8">
        <v>0</v>
      </c>
      <c r="M146" s="8">
        <v>0</v>
      </c>
      <c r="N146" s="8">
        <v>0</v>
      </c>
      <c r="O146" s="8">
        <v>1</v>
      </c>
      <c r="P146" s="20">
        <v>51.4</v>
      </c>
      <c r="Q146" s="20">
        <v>18.8</v>
      </c>
      <c r="R146" s="20">
        <v>6.6</v>
      </c>
      <c r="S146" s="20">
        <v>25.9</v>
      </c>
      <c r="T146" s="20">
        <v>0</v>
      </c>
      <c r="U146" s="20">
        <v>59.1</v>
      </c>
      <c r="V146" s="20">
        <v>6.3</v>
      </c>
      <c r="W146" s="20">
        <v>6.8</v>
      </c>
      <c r="X146" s="20">
        <v>25.9</v>
      </c>
      <c r="Y146" s="20">
        <v>0</v>
      </c>
      <c r="Z146" s="20">
        <v>177.1</v>
      </c>
      <c r="AA146" s="20">
        <v>17.2</v>
      </c>
      <c r="AB146" s="20">
        <v>20.8</v>
      </c>
      <c r="AC146" s="20">
        <v>71.099999999999994</v>
      </c>
      <c r="AD146" s="20">
        <v>0</v>
      </c>
    </row>
    <row r="147" spans="1:30" s="8" customFormat="1" x14ac:dyDescent="0.3">
      <c r="A147" s="2" t="s">
        <v>96</v>
      </c>
      <c r="B147" s="8">
        <v>0.46600000000000003</v>
      </c>
      <c r="C147" s="8">
        <v>0.26400000000000001</v>
      </c>
      <c r="D147" s="8">
        <v>0.48</v>
      </c>
      <c r="E147" s="8">
        <v>3.2</v>
      </c>
      <c r="F147" s="8">
        <v>0.23</v>
      </c>
      <c r="G147" s="8">
        <v>2.8</v>
      </c>
      <c r="H147" s="8">
        <v>87</v>
      </c>
      <c r="I147" s="8">
        <v>3.9</v>
      </c>
      <c r="J147" s="8">
        <v>90</v>
      </c>
      <c r="K147" s="4">
        <v>10.551801801801803</v>
      </c>
      <c r="L147" s="8">
        <v>0</v>
      </c>
      <c r="M147" s="8">
        <v>0</v>
      </c>
      <c r="N147" s="8">
        <v>0</v>
      </c>
      <c r="O147" s="8">
        <v>1</v>
      </c>
      <c r="P147" s="20">
        <v>55.6</v>
      </c>
      <c r="Q147" s="20">
        <v>16.100000000000001</v>
      </c>
      <c r="R147" s="20">
        <v>6.6</v>
      </c>
      <c r="S147" s="20">
        <v>25.9</v>
      </c>
      <c r="T147" s="20">
        <v>0</v>
      </c>
      <c r="U147" s="20">
        <v>63.9</v>
      </c>
      <c r="V147" s="20">
        <v>5.4</v>
      </c>
      <c r="W147" s="20">
        <v>6.8</v>
      </c>
      <c r="X147" s="20">
        <v>25.9</v>
      </c>
      <c r="Y147" s="20">
        <v>0</v>
      </c>
      <c r="Z147" s="20">
        <v>191.4</v>
      </c>
      <c r="AA147" s="20">
        <v>14.8</v>
      </c>
      <c r="AB147" s="20">
        <v>20.8</v>
      </c>
      <c r="AC147" s="20">
        <v>71.099999999999994</v>
      </c>
      <c r="AD147" s="20">
        <v>0</v>
      </c>
    </row>
    <row r="148" spans="1:30" s="8" customFormat="1" x14ac:dyDescent="0.3">
      <c r="A148" s="2" t="s">
        <v>97</v>
      </c>
      <c r="B148" s="8">
        <v>0.46600000000000003</v>
      </c>
      <c r="C148" s="8">
        <v>0.26400000000000001</v>
      </c>
      <c r="D148" s="8">
        <v>0.48</v>
      </c>
      <c r="E148" s="8">
        <v>3.2</v>
      </c>
      <c r="F148" s="8">
        <v>0.68799999999999994</v>
      </c>
      <c r="G148" s="8">
        <v>2.15</v>
      </c>
      <c r="H148" s="8">
        <v>87</v>
      </c>
      <c r="I148" s="8">
        <v>3.9</v>
      </c>
      <c r="J148" s="8">
        <v>90</v>
      </c>
      <c r="K148" s="4">
        <v>10.551801801801803</v>
      </c>
      <c r="L148" s="8">
        <v>0</v>
      </c>
      <c r="M148" s="8">
        <v>0</v>
      </c>
      <c r="N148" s="8">
        <v>0</v>
      </c>
      <c r="O148" s="8">
        <v>1</v>
      </c>
      <c r="P148" s="20">
        <v>47.3</v>
      </c>
      <c r="Q148" s="20">
        <v>22.1</v>
      </c>
      <c r="R148" s="20">
        <v>6.6</v>
      </c>
      <c r="S148" s="20">
        <v>25.9</v>
      </c>
      <c r="T148" s="20">
        <v>0</v>
      </c>
      <c r="U148" s="20">
        <v>54.4</v>
      </c>
      <c r="V148" s="20">
        <v>7.4</v>
      </c>
      <c r="W148" s="20">
        <v>6.8</v>
      </c>
      <c r="X148" s="20">
        <v>25.9</v>
      </c>
      <c r="Y148" s="20">
        <v>0</v>
      </c>
      <c r="Z148" s="20">
        <v>163.1</v>
      </c>
      <c r="AA148" s="20">
        <v>20.3</v>
      </c>
      <c r="AB148" s="20">
        <v>20.8</v>
      </c>
      <c r="AC148" s="20">
        <v>71.099999999999994</v>
      </c>
      <c r="AD148" s="20">
        <v>0</v>
      </c>
    </row>
    <row r="149" spans="1:30" s="8" customFormat="1" x14ac:dyDescent="0.3">
      <c r="A149" s="2" t="s">
        <v>98</v>
      </c>
      <c r="B149" s="8">
        <v>0.46600000000000003</v>
      </c>
      <c r="C149" s="8">
        <v>0.26400000000000001</v>
      </c>
      <c r="D149" s="8">
        <v>0.48</v>
      </c>
      <c r="E149" s="8">
        <v>3.2</v>
      </c>
      <c r="F149" s="8">
        <v>0.68799999999999994</v>
      </c>
      <c r="G149" s="8">
        <v>1.5</v>
      </c>
      <c r="H149" s="8">
        <v>87</v>
      </c>
      <c r="I149" s="8">
        <v>3.9</v>
      </c>
      <c r="J149" s="8">
        <v>90</v>
      </c>
      <c r="K149" s="4">
        <v>10.551801801801803</v>
      </c>
      <c r="L149" s="8">
        <v>0</v>
      </c>
      <c r="M149" s="8">
        <v>0</v>
      </c>
      <c r="N149" s="8">
        <v>0</v>
      </c>
      <c r="O149" s="8">
        <v>1</v>
      </c>
      <c r="P149" s="20">
        <v>47.2</v>
      </c>
      <c r="Q149" s="20">
        <v>22.1</v>
      </c>
      <c r="R149" s="20">
        <v>6.6</v>
      </c>
      <c r="S149" s="20">
        <v>25.9</v>
      </c>
      <c r="T149" s="20">
        <v>0</v>
      </c>
      <c r="U149" s="20">
        <v>54.2</v>
      </c>
      <c r="V149" s="20">
        <v>7.4</v>
      </c>
      <c r="W149" s="20">
        <v>6.8</v>
      </c>
      <c r="X149" s="20">
        <v>25.9</v>
      </c>
      <c r="Y149" s="20">
        <v>0</v>
      </c>
      <c r="Z149" s="20">
        <v>162.6</v>
      </c>
      <c r="AA149" s="20">
        <v>20.3</v>
      </c>
      <c r="AB149" s="20">
        <v>20.8</v>
      </c>
      <c r="AC149" s="20">
        <v>71.099999999999994</v>
      </c>
      <c r="AD149" s="20">
        <v>0</v>
      </c>
    </row>
    <row r="150" spans="1:30" s="8" customFormat="1" x14ac:dyDescent="0.3">
      <c r="A150" s="2" t="s">
        <v>99</v>
      </c>
      <c r="B150" s="8">
        <v>0.46600000000000003</v>
      </c>
      <c r="C150" s="8">
        <v>0.26400000000000001</v>
      </c>
      <c r="D150" s="8">
        <v>0.48</v>
      </c>
      <c r="E150" s="8">
        <v>3.2</v>
      </c>
      <c r="F150" s="8">
        <v>0.68799999999999994</v>
      </c>
      <c r="G150" s="8">
        <v>2.8</v>
      </c>
      <c r="H150" s="8">
        <v>94</v>
      </c>
      <c r="I150" s="8">
        <v>3.9</v>
      </c>
      <c r="J150" s="8">
        <v>90</v>
      </c>
      <c r="K150" s="4">
        <v>10.551801801801803</v>
      </c>
      <c r="L150" s="8">
        <v>0</v>
      </c>
      <c r="M150" s="8">
        <v>0</v>
      </c>
      <c r="N150" s="8">
        <v>0</v>
      </c>
      <c r="O150" s="8">
        <v>1</v>
      </c>
      <c r="P150" s="20">
        <v>47.5</v>
      </c>
      <c r="Q150" s="20">
        <v>22.1</v>
      </c>
      <c r="R150" s="20">
        <v>6.6</v>
      </c>
      <c r="S150" s="20">
        <v>25.9</v>
      </c>
      <c r="T150" s="20">
        <v>0</v>
      </c>
      <c r="U150" s="20">
        <v>50.5</v>
      </c>
      <c r="V150" s="20">
        <v>7.4</v>
      </c>
      <c r="W150" s="20">
        <v>6.8</v>
      </c>
      <c r="X150" s="20">
        <v>25.9</v>
      </c>
      <c r="Y150" s="20">
        <v>0</v>
      </c>
      <c r="Z150" s="20">
        <v>151.5</v>
      </c>
      <c r="AA150" s="20">
        <v>20.3</v>
      </c>
      <c r="AB150" s="20">
        <v>20.8</v>
      </c>
      <c r="AC150" s="20">
        <v>71.099999999999994</v>
      </c>
      <c r="AD150" s="20">
        <v>0</v>
      </c>
    </row>
    <row r="151" spans="1:30" s="8" customFormat="1" x14ac:dyDescent="0.3">
      <c r="A151" s="2" t="s">
        <v>100</v>
      </c>
      <c r="B151" s="8">
        <v>0.46600000000000003</v>
      </c>
      <c r="C151" s="8">
        <v>0.26400000000000001</v>
      </c>
      <c r="D151" s="8">
        <v>0.48</v>
      </c>
      <c r="E151" s="8">
        <v>3.2</v>
      </c>
      <c r="F151" s="8">
        <v>0.68799999999999994</v>
      </c>
      <c r="G151" s="8">
        <v>2.8</v>
      </c>
      <c r="H151" s="8">
        <v>100</v>
      </c>
      <c r="I151" s="8">
        <v>3.9</v>
      </c>
      <c r="J151" s="8">
        <v>90</v>
      </c>
      <c r="K151" s="4">
        <v>10.551801801801803</v>
      </c>
      <c r="L151" s="8">
        <v>0</v>
      </c>
      <c r="M151" s="8">
        <v>0</v>
      </c>
      <c r="N151" s="8">
        <v>0</v>
      </c>
      <c r="O151" s="8">
        <v>1</v>
      </c>
      <c r="P151" s="20">
        <v>47.5</v>
      </c>
      <c r="Q151" s="20">
        <v>22.1</v>
      </c>
      <c r="R151" s="20">
        <v>6.6</v>
      </c>
      <c r="S151" s="20">
        <v>25.9</v>
      </c>
      <c r="T151" s="20">
        <v>0</v>
      </c>
      <c r="U151" s="20">
        <v>47.5</v>
      </c>
      <c r="V151" s="20">
        <v>7.4</v>
      </c>
      <c r="W151" s="20">
        <v>6.8</v>
      </c>
      <c r="X151" s="20">
        <v>25.9</v>
      </c>
      <c r="Y151" s="20">
        <v>0</v>
      </c>
      <c r="Z151" s="20">
        <v>142.4</v>
      </c>
      <c r="AA151" s="20">
        <v>20.3</v>
      </c>
      <c r="AB151" s="20">
        <v>20.8</v>
      </c>
      <c r="AC151" s="20">
        <v>71.099999999999994</v>
      </c>
      <c r="AD151" s="20">
        <v>0</v>
      </c>
    </row>
    <row r="152" spans="1:30" s="8" customFormat="1" x14ac:dyDescent="0.3">
      <c r="A152" s="2" t="s">
        <v>101</v>
      </c>
      <c r="B152" s="8">
        <v>0.46600000000000003</v>
      </c>
      <c r="C152" s="8">
        <v>0.26400000000000001</v>
      </c>
      <c r="D152" s="8">
        <v>0.48</v>
      </c>
      <c r="E152" s="8">
        <v>3.2</v>
      </c>
      <c r="F152" s="8">
        <v>0.68799999999999994</v>
      </c>
      <c r="G152" s="8">
        <v>2.8</v>
      </c>
      <c r="H152" s="8">
        <v>87</v>
      </c>
      <c r="I152" s="8">
        <v>4.2</v>
      </c>
      <c r="J152" s="8">
        <v>90</v>
      </c>
      <c r="K152" s="4">
        <v>10.551801801801803</v>
      </c>
      <c r="L152" s="8">
        <v>0</v>
      </c>
      <c r="M152" s="8">
        <v>0</v>
      </c>
      <c r="N152" s="8">
        <v>0</v>
      </c>
      <c r="O152" s="8">
        <v>1</v>
      </c>
      <c r="P152" s="20">
        <v>47.5</v>
      </c>
      <c r="Q152" s="20">
        <v>22.1</v>
      </c>
      <c r="R152" s="20">
        <v>6.6</v>
      </c>
      <c r="S152" s="20">
        <v>25.9</v>
      </c>
      <c r="T152" s="20">
        <v>0</v>
      </c>
      <c r="U152" s="20">
        <v>54.6</v>
      </c>
      <c r="V152" s="20">
        <v>6.9</v>
      </c>
      <c r="W152" s="20">
        <v>6.8</v>
      </c>
      <c r="X152" s="20">
        <v>25.9</v>
      </c>
      <c r="Y152" s="20">
        <v>0</v>
      </c>
      <c r="Z152" s="20">
        <v>163.69999999999999</v>
      </c>
      <c r="AA152" s="20">
        <v>18.899999999999999</v>
      </c>
      <c r="AB152" s="20">
        <v>20.8</v>
      </c>
      <c r="AC152" s="20">
        <v>71.099999999999994</v>
      </c>
      <c r="AD152" s="20">
        <v>0</v>
      </c>
    </row>
    <row r="153" spans="1:30" s="8" customFormat="1" x14ac:dyDescent="0.3">
      <c r="A153" s="2" t="s">
        <v>102</v>
      </c>
      <c r="B153" s="8">
        <v>0.46600000000000003</v>
      </c>
      <c r="C153" s="8">
        <v>0.26400000000000001</v>
      </c>
      <c r="D153" s="8">
        <v>0.48</v>
      </c>
      <c r="E153" s="8">
        <v>3.2</v>
      </c>
      <c r="F153" s="8">
        <v>0.68799999999999994</v>
      </c>
      <c r="G153" s="8">
        <v>2.8</v>
      </c>
      <c r="H153" s="8">
        <v>87</v>
      </c>
      <c r="I153" s="8">
        <v>4.5</v>
      </c>
      <c r="J153" s="8">
        <v>90</v>
      </c>
      <c r="K153" s="4">
        <v>10.551801801801803</v>
      </c>
      <c r="L153" s="8">
        <v>0</v>
      </c>
      <c r="M153" s="8">
        <v>0</v>
      </c>
      <c r="N153" s="8">
        <v>0</v>
      </c>
      <c r="O153" s="8">
        <v>1</v>
      </c>
      <c r="P153" s="20">
        <v>47.5</v>
      </c>
      <c r="Q153" s="20">
        <v>22.1</v>
      </c>
      <c r="R153" s="20">
        <v>6.6</v>
      </c>
      <c r="S153" s="20">
        <v>25.9</v>
      </c>
      <c r="T153" s="20">
        <v>0</v>
      </c>
      <c r="U153" s="20">
        <v>54.6</v>
      </c>
      <c r="V153" s="20">
        <v>6.4</v>
      </c>
      <c r="W153" s="20">
        <v>6.8</v>
      </c>
      <c r="X153" s="20">
        <v>25.9</v>
      </c>
      <c r="Y153" s="20">
        <v>0</v>
      </c>
      <c r="Z153" s="20">
        <v>163.69999999999999</v>
      </c>
      <c r="AA153" s="20">
        <v>17.600000000000001</v>
      </c>
      <c r="AB153" s="20">
        <v>20.8</v>
      </c>
      <c r="AC153" s="20">
        <v>71.099999999999994</v>
      </c>
      <c r="AD153" s="20">
        <v>0</v>
      </c>
    </row>
    <row r="154" spans="1:30" s="8" customFormat="1" x14ac:dyDescent="0.3">
      <c r="A154" s="2" t="s">
        <v>103</v>
      </c>
      <c r="B154" s="8">
        <v>0.46600000000000003</v>
      </c>
      <c r="C154" s="8">
        <v>0.26400000000000001</v>
      </c>
      <c r="D154" s="8">
        <v>0.48</v>
      </c>
      <c r="E154" s="8">
        <v>3.2</v>
      </c>
      <c r="F154" s="8">
        <v>0.68799999999999994</v>
      </c>
      <c r="G154" s="8">
        <v>2.8</v>
      </c>
      <c r="H154" s="8">
        <v>87</v>
      </c>
      <c r="I154" s="8">
        <v>3.9</v>
      </c>
      <c r="J154" s="8">
        <v>95</v>
      </c>
      <c r="K154" s="4">
        <v>10.551801801801803</v>
      </c>
      <c r="L154" s="8">
        <v>0</v>
      </c>
      <c r="M154" s="8">
        <v>0</v>
      </c>
      <c r="N154" s="8">
        <v>0</v>
      </c>
      <c r="O154" s="8">
        <v>1</v>
      </c>
      <c r="P154" s="20">
        <v>47.5</v>
      </c>
      <c r="Q154" s="20">
        <v>22.1</v>
      </c>
      <c r="R154" s="20">
        <v>6.6</v>
      </c>
      <c r="S154" s="20">
        <v>25.9</v>
      </c>
      <c r="T154" s="20">
        <v>0</v>
      </c>
      <c r="U154" s="20">
        <v>54.6</v>
      </c>
      <c r="V154" s="20">
        <v>7.4</v>
      </c>
      <c r="W154" s="20">
        <v>6.8</v>
      </c>
      <c r="X154" s="20">
        <v>25.9</v>
      </c>
      <c r="Y154" s="20">
        <v>0</v>
      </c>
      <c r="Z154" s="20">
        <v>163.69999999999999</v>
      </c>
      <c r="AA154" s="20">
        <v>20.3</v>
      </c>
      <c r="AB154" s="20">
        <v>20.8</v>
      </c>
      <c r="AC154" s="20">
        <v>71.099999999999994</v>
      </c>
      <c r="AD154" s="20">
        <v>0</v>
      </c>
    </row>
    <row r="155" spans="1:30" s="8" customFormat="1" x14ac:dyDescent="0.3">
      <c r="A155" s="2" t="s">
        <v>104</v>
      </c>
      <c r="B155" s="8">
        <v>0.46600000000000003</v>
      </c>
      <c r="C155" s="8">
        <v>0.26400000000000001</v>
      </c>
      <c r="D155" s="8">
        <v>0.48</v>
      </c>
      <c r="E155" s="8">
        <v>3.2</v>
      </c>
      <c r="F155" s="8">
        <v>0.68799999999999994</v>
      </c>
      <c r="G155" s="8">
        <v>2.8</v>
      </c>
      <c r="H155" s="8">
        <v>87</v>
      </c>
      <c r="I155" s="8">
        <v>3.9</v>
      </c>
      <c r="J155" s="8">
        <v>100</v>
      </c>
      <c r="K155" s="4">
        <v>10.551801801801803</v>
      </c>
      <c r="L155" s="8">
        <v>0</v>
      </c>
      <c r="M155" s="8">
        <v>0</v>
      </c>
      <c r="N155" s="8">
        <v>0</v>
      </c>
      <c r="O155" s="8">
        <v>1</v>
      </c>
      <c r="P155" s="20">
        <v>47.5</v>
      </c>
      <c r="Q155" s="20">
        <v>22.1</v>
      </c>
      <c r="R155" s="20">
        <v>6.6</v>
      </c>
      <c r="S155" s="20">
        <v>25.9</v>
      </c>
      <c r="T155" s="20">
        <v>0</v>
      </c>
      <c r="U155" s="20">
        <v>54.6</v>
      </c>
      <c r="V155" s="20">
        <v>7.4</v>
      </c>
      <c r="W155" s="20">
        <v>6.8</v>
      </c>
      <c r="X155" s="20">
        <v>25.9</v>
      </c>
      <c r="Y155" s="20">
        <v>0</v>
      </c>
      <c r="Z155" s="20">
        <v>163.69999999999999</v>
      </c>
      <c r="AA155" s="20">
        <v>20.3</v>
      </c>
      <c r="AB155" s="20">
        <v>20.8</v>
      </c>
      <c r="AC155" s="20">
        <v>71.099999999999994</v>
      </c>
      <c r="AD155" s="20">
        <v>0</v>
      </c>
    </row>
    <row r="156" spans="1:30" s="8" customFormat="1" x14ac:dyDescent="0.3">
      <c r="A156" s="2" t="s">
        <v>105</v>
      </c>
      <c r="B156" s="8">
        <v>0.46600000000000003</v>
      </c>
      <c r="C156" s="8">
        <v>0.26400000000000001</v>
      </c>
      <c r="D156" s="8">
        <v>0.48</v>
      </c>
      <c r="E156" s="8">
        <v>3.2</v>
      </c>
      <c r="F156" s="8">
        <v>0.68799999999999994</v>
      </c>
      <c r="G156" s="8">
        <v>2.8</v>
      </c>
      <c r="H156" s="8">
        <v>87</v>
      </c>
      <c r="I156" s="8">
        <v>3.9</v>
      </c>
      <c r="J156" s="8">
        <v>90</v>
      </c>
      <c r="K156" s="4">
        <v>8.5022522522522532</v>
      </c>
      <c r="L156" s="8">
        <v>0</v>
      </c>
      <c r="M156" s="8">
        <v>0</v>
      </c>
      <c r="N156" s="8">
        <v>0</v>
      </c>
      <c r="O156" s="8">
        <v>1</v>
      </c>
      <c r="P156" s="20">
        <v>49.6</v>
      </c>
      <c r="Q156" s="20">
        <v>20.7</v>
      </c>
      <c r="R156" s="20">
        <v>6.6</v>
      </c>
      <c r="S156" s="20">
        <v>20.8</v>
      </c>
      <c r="T156" s="20">
        <v>0</v>
      </c>
      <c r="U156" s="20">
        <v>57</v>
      </c>
      <c r="V156" s="20">
        <v>6.9</v>
      </c>
      <c r="W156" s="20">
        <v>6.8</v>
      </c>
      <c r="X156" s="20">
        <v>20.8</v>
      </c>
      <c r="Y156" s="20">
        <v>0</v>
      </c>
      <c r="Z156" s="20">
        <v>171</v>
      </c>
      <c r="AA156" s="20">
        <v>19.100000000000001</v>
      </c>
      <c r="AB156" s="20">
        <v>20.8</v>
      </c>
      <c r="AC156" s="20">
        <v>57.3</v>
      </c>
      <c r="AD156" s="20">
        <v>0</v>
      </c>
    </row>
    <row r="157" spans="1:30" s="8" customFormat="1" x14ac:dyDescent="0.3">
      <c r="A157" s="2" t="s">
        <v>106</v>
      </c>
      <c r="B157" s="8">
        <v>0.46600000000000003</v>
      </c>
      <c r="C157" s="8">
        <v>0.26400000000000001</v>
      </c>
      <c r="D157" s="8">
        <v>0.48</v>
      </c>
      <c r="E157" s="8">
        <v>3.2</v>
      </c>
      <c r="F157" s="8">
        <v>0.68799999999999994</v>
      </c>
      <c r="G157" s="8">
        <v>2.8</v>
      </c>
      <c r="H157" s="8">
        <v>87</v>
      </c>
      <c r="I157" s="8">
        <v>3.9</v>
      </c>
      <c r="J157" s="8">
        <v>90</v>
      </c>
      <c r="K157" s="4">
        <v>6.5015015015015019</v>
      </c>
      <c r="L157" s="8">
        <v>0</v>
      </c>
      <c r="M157" s="8">
        <v>0</v>
      </c>
      <c r="N157" s="8">
        <v>0</v>
      </c>
      <c r="O157" s="8">
        <v>1</v>
      </c>
      <c r="P157" s="20">
        <v>51.7</v>
      </c>
      <c r="Q157" s="20">
        <v>19.100000000000001</v>
      </c>
      <c r="R157" s="20">
        <v>6.6</v>
      </c>
      <c r="S157" s="20">
        <v>15.9</v>
      </c>
      <c r="T157" s="20">
        <v>0</v>
      </c>
      <c r="U157" s="20">
        <v>59.5</v>
      </c>
      <c r="V157" s="20">
        <v>6.4</v>
      </c>
      <c r="W157" s="20">
        <v>6.8</v>
      </c>
      <c r="X157" s="20">
        <v>15.9</v>
      </c>
      <c r="Y157" s="20">
        <v>0</v>
      </c>
      <c r="Z157" s="20">
        <v>178.3</v>
      </c>
      <c r="AA157" s="20">
        <v>17.5</v>
      </c>
      <c r="AB157" s="20">
        <v>20.8</v>
      </c>
      <c r="AC157" s="20">
        <v>43.8</v>
      </c>
      <c r="AD157" s="20">
        <v>0</v>
      </c>
    </row>
    <row r="158" spans="1:30" s="8" customFormat="1" x14ac:dyDescent="0.3">
      <c r="A158" s="2" t="s">
        <v>280</v>
      </c>
      <c r="B158" s="8">
        <v>0.34899999999999998</v>
      </c>
      <c r="C158" s="8">
        <v>0.23100000000000001</v>
      </c>
      <c r="D158" s="8">
        <v>0.48</v>
      </c>
      <c r="E158" s="8">
        <v>3.2</v>
      </c>
      <c r="F158" s="8">
        <v>0.68799999999999994</v>
      </c>
      <c r="G158" s="8">
        <v>2.8</v>
      </c>
      <c r="H158" s="8">
        <v>87</v>
      </c>
      <c r="I158" s="8">
        <v>3.9</v>
      </c>
      <c r="J158" s="8">
        <v>90</v>
      </c>
      <c r="K158" s="4">
        <v>10.551801801801803</v>
      </c>
      <c r="L158" s="8">
        <v>0</v>
      </c>
      <c r="M158" s="8">
        <v>0</v>
      </c>
      <c r="N158" s="8">
        <v>0</v>
      </c>
      <c r="O158" s="8">
        <v>1</v>
      </c>
      <c r="P158" s="20">
        <v>41.152082126543903</v>
      </c>
      <c r="Q158" s="20">
        <v>21.938749422660599</v>
      </c>
      <c r="R158" s="20">
        <v>6.5999999046325799</v>
      </c>
      <c r="S158" s="20">
        <v>25.851914917563501</v>
      </c>
      <c r="T158" s="20">
        <v>0</v>
      </c>
      <c r="U158" s="20">
        <v>47.301243823613703</v>
      </c>
      <c r="V158" s="20">
        <v>7.3539399732261002</v>
      </c>
      <c r="W158" s="20">
        <v>6.8456830878157602</v>
      </c>
      <c r="X158" s="20">
        <v>25.851914917563501</v>
      </c>
      <c r="Y158" s="20">
        <v>0</v>
      </c>
      <c r="Z158" s="20">
        <v>141.785478361282</v>
      </c>
      <c r="AA158" s="20">
        <v>20.223334926371798</v>
      </c>
      <c r="AB158" s="20">
        <v>20.7969428447668</v>
      </c>
      <c r="AC158" s="20">
        <v>71.092766023299703</v>
      </c>
      <c r="AD158" s="20">
        <v>0</v>
      </c>
    </row>
    <row r="159" spans="1:30" s="8" customFormat="1" x14ac:dyDescent="0.3">
      <c r="A159" s="2" t="s">
        <v>281</v>
      </c>
      <c r="B159" s="8">
        <v>0.34899999999999998</v>
      </c>
      <c r="C159" s="8">
        <v>0.23100000000000001</v>
      </c>
      <c r="D159" s="8">
        <v>0.35699999999999998</v>
      </c>
      <c r="E159" s="8">
        <v>3.2</v>
      </c>
      <c r="F159" s="8">
        <v>0.68799999999999994</v>
      </c>
      <c r="G159" s="8">
        <v>2.8</v>
      </c>
      <c r="H159" s="8">
        <v>87</v>
      </c>
      <c r="I159" s="8">
        <v>3.9</v>
      </c>
      <c r="J159" s="8">
        <v>90</v>
      </c>
      <c r="K159" s="4">
        <v>10.551801801801803</v>
      </c>
      <c r="L159" s="8">
        <v>0</v>
      </c>
      <c r="M159" s="8">
        <v>0</v>
      </c>
      <c r="N159" s="8">
        <v>0</v>
      </c>
      <c r="O159" s="8">
        <v>1</v>
      </c>
      <c r="P159" s="20">
        <v>39.671276008551096</v>
      </c>
      <c r="Q159" s="20">
        <v>22.040722565554098</v>
      </c>
      <c r="R159" s="20">
        <v>6.5999999046325799</v>
      </c>
      <c r="S159" s="20">
        <v>25.851914917563501</v>
      </c>
      <c r="T159" s="20">
        <v>0</v>
      </c>
      <c r="U159" s="20">
        <v>45.599167825920802</v>
      </c>
      <c r="V159" s="20">
        <v>7.37641222397734</v>
      </c>
      <c r="W159" s="20">
        <v>6.8456830878157602</v>
      </c>
      <c r="X159" s="20">
        <v>25.851914917563501</v>
      </c>
      <c r="Y159" s="20">
        <v>0</v>
      </c>
      <c r="Z159" s="20">
        <v>136.68350555819799</v>
      </c>
      <c r="AA159" s="20">
        <v>20.285133615937699</v>
      </c>
      <c r="AB159" s="20">
        <v>20.7969428447668</v>
      </c>
      <c r="AC159" s="20">
        <v>71.092766023299703</v>
      </c>
      <c r="AD159" s="20">
        <v>0</v>
      </c>
    </row>
    <row r="160" spans="1:30" s="8" customFormat="1" x14ac:dyDescent="0.3">
      <c r="A160" s="2" t="s">
        <v>282</v>
      </c>
      <c r="B160" s="8">
        <v>0.34899999999999998</v>
      </c>
      <c r="C160" s="8">
        <v>0.23100000000000001</v>
      </c>
      <c r="D160" s="8">
        <v>0.35699999999999998</v>
      </c>
      <c r="E160" s="8">
        <v>2.35</v>
      </c>
      <c r="F160" s="8">
        <v>0.68799999999999994</v>
      </c>
      <c r="G160" s="8">
        <v>2.8</v>
      </c>
      <c r="H160" s="8">
        <v>87</v>
      </c>
      <c r="I160" s="8">
        <v>3.9</v>
      </c>
      <c r="J160" s="8">
        <v>90</v>
      </c>
      <c r="K160" s="4">
        <v>10.551801801801803</v>
      </c>
      <c r="L160" s="8">
        <v>0</v>
      </c>
      <c r="M160" s="8">
        <v>0</v>
      </c>
      <c r="N160" s="8">
        <v>0</v>
      </c>
      <c r="O160" s="8">
        <v>1</v>
      </c>
      <c r="P160" s="20">
        <v>37.251273449116702</v>
      </c>
      <c r="Q160" s="20">
        <v>22.195612380615302</v>
      </c>
      <c r="R160" s="20">
        <v>6.5999999046325799</v>
      </c>
      <c r="S160" s="20">
        <v>25.851914917563501</v>
      </c>
      <c r="T160" s="20">
        <v>0</v>
      </c>
      <c r="U160" s="20">
        <v>42.817555688639899</v>
      </c>
      <c r="V160" s="20">
        <v>7.4407527829222797</v>
      </c>
      <c r="W160" s="20">
        <v>6.8456830878157602</v>
      </c>
      <c r="X160" s="20">
        <v>25.851914917563501</v>
      </c>
      <c r="Y160" s="20">
        <v>0</v>
      </c>
      <c r="Z160" s="20">
        <v>128.34562317669801</v>
      </c>
      <c r="AA160" s="20">
        <v>20.462070153036301</v>
      </c>
      <c r="AB160" s="20">
        <v>20.7969428447668</v>
      </c>
      <c r="AC160" s="20">
        <v>71.092766023299703</v>
      </c>
      <c r="AD160" s="20">
        <v>0</v>
      </c>
    </row>
    <row r="161" spans="1:30" s="8" customFormat="1" x14ac:dyDescent="0.3">
      <c r="A161" s="2" t="s">
        <v>283</v>
      </c>
      <c r="B161" s="8">
        <v>0.34899999999999998</v>
      </c>
      <c r="C161" s="8">
        <v>0.23100000000000001</v>
      </c>
      <c r="D161" s="8">
        <v>0.35699999999999998</v>
      </c>
      <c r="E161" s="8">
        <v>2.35</v>
      </c>
      <c r="F161" s="8">
        <v>0.46</v>
      </c>
      <c r="G161" s="8">
        <v>2.8</v>
      </c>
      <c r="H161" s="8">
        <v>87</v>
      </c>
      <c r="I161" s="8">
        <v>3.9</v>
      </c>
      <c r="J161" s="8">
        <v>90</v>
      </c>
      <c r="K161" s="4">
        <v>10.551801801801803</v>
      </c>
      <c r="L161" s="8">
        <v>0</v>
      </c>
      <c r="M161" s="8">
        <v>0</v>
      </c>
      <c r="N161" s="8">
        <v>0</v>
      </c>
      <c r="O161" s="8">
        <v>1</v>
      </c>
      <c r="P161" s="20">
        <v>40.854700428647497</v>
      </c>
      <c r="Q161" s="20">
        <v>18.894971003269799</v>
      </c>
      <c r="R161" s="20">
        <v>6.5999999046325799</v>
      </c>
      <c r="S161" s="20">
        <v>25.851914917563501</v>
      </c>
      <c r="T161" s="20">
        <v>0</v>
      </c>
      <c r="U161" s="20">
        <v>46.959425780054602</v>
      </c>
      <c r="V161" s="20">
        <v>6.3518989241098902</v>
      </c>
      <c r="W161" s="20">
        <v>6.8456830878157602</v>
      </c>
      <c r="X161" s="20">
        <v>25.851914917563501</v>
      </c>
      <c r="Y161" s="20">
        <v>0</v>
      </c>
      <c r="Z161" s="20">
        <v>140.76087877571399</v>
      </c>
      <c r="AA161" s="20">
        <v>17.467722041302199</v>
      </c>
      <c r="AB161" s="20">
        <v>20.7969428447668</v>
      </c>
      <c r="AC161" s="20">
        <v>71.092766023299703</v>
      </c>
      <c r="AD161" s="20">
        <v>0</v>
      </c>
    </row>
    <row r="162" spans="1:30" s="8" customFormat="1" x14ac:dyDescent="0.3">
      <c r="A162" s="2" t="s">
        <v>284</v>
      </c>
      <c r="B162" s="8">
        <v>0.34899999999999998</v>
      </c>
      <c r="C162" s="8">
        <v>0.23100000000000001</v>
      </c>
      <c r="D162" s="8">
        <v>0.35699999999999998</v>
      </c>
      <c r="E162" s="8">
        <v>2.35</v>
      </c>
      <c r="F162" s="8">
        <v>0.46</v>
      </c>
      <c r="G162" s="8">
        <v>2.15</v>
      </c>
      <c r="H162" s="8">
        <v>87</v>
      </c>
      <c r="I162" s="8">
        <v>3.9</v>
      </c>
      <c r="J162" s="8">
        <v>90</v>
      </c>
      <c r="K162" s="4">
        <v>10.551801801801803</v>
      </c>
      <c r="L162" s="8">
        <v>0</v>
      </c>
      <c r="M162" s="8">
        <v>0</v>
      </c>
      <c r="N162" s="8">
        <v>0</v>
      </c>
      <c r="O162" s="8">
        <v>1</v>
      </c>
      <c r="P162" s="20">
        <v>40.691196101686998</v>
      </c>
      <c r="Q162" s="20">
        <v>18.901258272236799</v>
      </c>
      <c r="R162" s="20">
        <v>6.5999999046325799</v>
      </c>
      <c r="S162" s="20">
        <v>25.851914917563501</v>
      </c>
      <c r="T162" s="20">
        <v>0</v>
      </c>
      <c r="U162" s="20">
        <v>46.771489772054103</v>
      </c>
      <c r="V162" s="20">
        <v>6.3548195548465403</v>
      </c>
      <c r="W162" s="20">
        <v>6.8456830878157602</v>
      </c>
      <c r="X162" s="20">
        <v>25.851914917563501</v>
      </c>
      <c r="Y162" s="20">
        <v>0</v>
      </c>
      <c r="Z162" s="20">
        <v>140.19754059173201</v>
      </c>
      <c r="AA162" s="20">
        <v>17.475753775828</v>
      </c>
      <c r="AB162" s="20">
        <v>20.7969428447668</v>
      </c>
      <c r="AC162" s="20">
        <v>71.092766023299703</v>
      </c>
      <c r="AD162" s="20">
        <v>0</v>
      </c>
    </row>
    <row r="163" spans="1:30" s="8" customFormat="1" x14ac:dyDescent="0.3">
      <c r="A163" s="2" t="s">
        <v>285</v>
      </c>
      <c r="B163" s="8">
        <v>0.34899999999999998</v>
      </c>
      <c r="C163" s="8">
        <v>0.23100000000000001</v>
      </c>
      <c r="D163" s="8">
        <v>0.35699999999999998</v>
      </c>
      <c r="E163" s="8">
        <v>2.35</v>
      </c>
      <c r="F163" s="8">
        <v>0.46</v>
      </c>
      <c r="G163" s="8">
        <v>2.15</v>
      </c>
      <c r="H163" s="8">
        <v>94</v>
      </c>
      <c r="I163" s="8">
        <v>3.9</v>
      </c>
      <c r="J163" s="8">
        <v>90</v>
      </c>
      <c r="K163" s="4">
        <v>10.551801801801803</v>
      </c>
      <c r="L163" s="8">
        <v>0</v>
      </c>
      <c r="M163" s="8">
        <v>0</v>
      </c>
      <c r="N163" s="8">
        <v>0</v>
      </c>
      <c r="O163" s="8">
        <v>1</v>
      </c>
      <c r="P163" s="20">
        <v>40.691196101686998</v>
      </c>
      <c r="Q163" s="20">
        <v>18.901258272236799</v>
      </c>
      <c r="R163" s="20">
        <v>6.5999999046325799</v>
      </c>
      <c r="S163" s="20">
        <v>25.851914917563501</v>
      </c>
      <c r="T163" s="20">
        <v>0</v>
      </c>
      <c r="U163" s="20">
        <v>43.288506491156397</v>
      </c>
      <c r="V163" s="20">
        <v>6.3548195548465403</v>
      </c>
      <c r="W163" s="20">
        <v>6.8456830878157602</v>
      </c>
      <c r="X163" s="20">
        <v>25.851914917563501</v>
      </c>
      <c r="Y163" s="20">
        <v>0</v>
      </c>
      <c r="Z163" s="20">
        <v>129.75729820724101</v>
      </c>
      <c r="AA163" s="20">
        <v>17.475753775828</v>
      </c>
      <c r="AB163" s="20">
        <v>20.7969428447668</v>
      </c>
      <c r="AC163" s="20">
        <v>71.092766023299703</v>
      </c>
      <c r="AD163" s="20">
        <v>0</v>
      </c>
    </row>
    <row r="164" spans="1:30" s="8" customFormat="1" x14ac:dyDescent="0.3">
      <c r="A164" s="2" t="s">
        <v>286</v>
      </c>
      <c r="B164" s="8">
        <v>0.34899999999999998</v>
      </c>
      <c r="C164" s="8">
        <v>0.23100000000000001</v>
      </c>
      <c r="D164" s="8">
        <v>0.35699999999999998</v>
      </c>
      <c r="E164" s="8">
        <v>2.35</v>
      </c>
      <c r="F164" s="8">
        <v>0.46</v>
      </c>
      <c r="G164" s="8">
        <v>2.15</v>
      </c>
      <c r="H164" s="8">
        <v>94</v>
      </c>
      <c r="I164" s="8">
        <v>4.2</v>
      </c>
      <c r="J164" s="8">
        <v>90</v>
      </c>
      <c r="K164" s="8">
        <v>10.551801801801803</v>
      </c>
      <c r="L164" s="8">
        <v>0</v>
      </c>
      <c r="M164" s="8">
        <v>0</v>
      </c>
      <c r="N164" s="8">
        <v>0</v>
      </c>
      <c r="O164" s="8">
        <v>1</v>
      </c>
      <c r="P164" s="20">
        <v>40.691196101686998</v>
      </c>
      <c r="Q164" s="20">
        <v>18.901258272236799</v>
      </c>
      <c r="R164" s="20">
        <v>6.5999999046325799</v>
      </c>
      <c r="S164" s="20">
        <v>25.851914917563501</v>
      </c>
      <c r="T164" s="20">
        <v>0</v>
      </c>
      <c r="U164" s="20">
        <v>43.288506491156397</v>
      </c>
      <c r="V164" s="20">
        <v>5.9009038723574996</v>
      </c>
      <c r="W164" s="20">
        <v>6.8456830878157602</v>
      </c>
      <c r="X164" s="20">
        <v>25.851914917563501</v>
      </c>
      <c r="Y164" s="20">
        <v>0</v>
      </c>
      <c r="Z164" s="20">
        <v>129.75729820724101</v>
      </c>
      <c r="AA164" s="20">
        <v>16.227485648983102</v>
      </c>
      <c r="AB164" s="20">
        <v>20.7969428447668</v>
      </c>
      <c r="AC164" s="20">
        <v>71.092766023299703</v>
      </c>
      <c r="AD164" s="20">
        <v>0</v>
      </c>
    </row>
    <row r="165" spans="1:30" s="8" customFormat="1" x14ac:dyDescent="0.3">
      <c r="A165" s="2" t="s">
        <v>287</v>
      </c>
      <c r="B165" s="8">
        <v>0.34899999999999998</v>
      </c>
      <c r="C165" s="8">
        <v>0.23100000000000001</v>
      </c>
      <c r="D165" s="8">
        <v>0.35699999999999998</v>
      </c>
      <c r="E165" s="8">
        <v>2.35</v>
      </c>
      <c r="F165" s="8">
        <v>0.46</v>
      </c>
      <c r="G165" s="8">
        <v>2.15</v>
      </c>
      <c r="H165" s="8">
        <v>94</v>
      </c>
      <c r="I165" s="8">
        <v>4.2</v>
      </c>
      <c r="J165" s="8">
        <v>95</v>
      </c>
      <c r="K165" s="8">
        <v>10.551801801801803</v>
      </c>
      <c r="L165" s="8">
        <v>0</v>
      </c>
      <c r="M165" s="8">
        <v>0</v>
      </c>
      <c r="N165" s="8">
        <v>0</v>
      </c>
      <c r="O165" s="8">
        <v>1</v>
      </c>
      <c r="P165" s="20">
        <v>40.691196101686998</v>
      </c>
      <c r="Q165" s="20">
        <v>18.901258272236799</v>
      </c>
      <c r="R165" s="20">
        <v>6.5999999046325799</v>
      </c>
      <c r="S165" s="20">
        <v>25.851914917563501</v>
      </c>
      <c r="T165" s="20">
        <v>0</v>
      </c>
      <c r="U165" s="20">
        <v>43.288506491156397</v>
      </c>
      <c r="V165" s="20">
        <v>5.9009038723574996</v>
      </c>
      <c r="W165" s="20">
        <v>6.8456830878157602</v>
      </c>
      <c r="X165" s="20">
        <v>25.851914917563501</v>
      </c>
      <c r="Y165" s="20">
        <v>0</v>
      </c>
      <c r="Z165" s="20">
        <v>129.75729820724101</v>
      </c>
      <c r="AA165" s="20">
        <v>16.227485648983102</v>
      </c>
      <c r="AB165" s="20">
        <v>20.7969428447668</v>
      </c>
      <c r="AC165" s="20">
        <v>71.092766023299703</v>
      </c>
      <c r="AD165" s="20">
        <v>0</v>
      </c>
    </row>
    <row r="166" spans="1:30" s="8" customFormat="1" x14ac:dyDescent="0.3">
      <c r="A166" s="2" t="s">
        <v>288</v>
      </c>
      <c r="B166" s="8">
        <v>0.34899999999999998</v>
      </c>
      <c r="C166" s="8">
        <v>0.23100000000000001</v>
      </c>
      <c r="D166" s="8">
        <v>0.35699999999999998</v>
      </c>
      <c r="E166" s="8">
        <v>2.35</v>
      </c>
      <c r="F166" s="8">
        <v>0.46</v>
      </c>
      <c r="G166" s="8">
        <v>2.15</v>
      </c>
      <c r="H166" s="8">
        <v>94</v>
      </c>
      <c r="I166" s="8">
        <v>4.2</v>
      </c>
      <c r="J166" s="8">
        <v>95</v>
      </c>
      <c r="K166" s="8">
        <v>8.5022522522522532</v>
      </c>
      <c r="L166" s="8">
        <v>0</v>
      </c>
      <c r="M166" s="8">
        <v>0</v>
      </c>
      <c r="N166" s="8">
        <v>0</v>
      </c>
      <c r="O166" s="8">
        <v>1</v>
      </c>
      <c r="P166" s="20">
        <v>42.827568953718</v>
      </c>
      <c r="Q166" s="20">
        <v>17.367759511183198</v>
      </c>
      <c r="R166" s="20">
        <v>6.5999999046325799</v>
      </c>
      <c r="S166" s="20">
        <v>20.830518423436999</v>
      </c>
      <c r="T166" s="20">
        <v>0</v>
      </c>
      <c r="U166" s="20">
        <v>45.561243567785098</v>
      </c>
      <c r="V166" s="20">
        <v>5.4066988730229104</v>
      </c>
      <c r="W166" s="20">
        <v>6.8456830878157602</v>
      </c>
      <c r="X166" s="20">
        <v>20.830518423436999</v>
      </c>
      <c r="Y166" s="20">
        <v>0</v>
      </c>
      <c r="Z166" s="20">
        <v>136.56982759443599</v>
      </c>
      <c r="AA166" s="20">
        <v>14.868421900813001</v>
      </c>
      <c r="AB166" s="20">
        <v>20.7969428447668</v>
      </c>
      <c r="AC166" s="20">
        <v>57.283925664451701</v>
      </c>
      <c r="AD166" s="20">
        <v>0</v>
      </c>
    </row>
    <row r="167" spans="1:30" s="8" customFormat="1" x14ac:dyDescent="0.3">
      <c r="A167" s="2" t="s">
        <v>289</v>
      </c>
      <c r="B167" s="8">
        <v>0.46600000000000003</v>
      </c>
      <c r="C167" s="8">
        <v>0.26400000000000001</v>
      </c>
      <c r="D167" s="8">
        <v>0.48</v>
      </c>
      <c r="E167" s="8">
        <v>3.2</v>
      </c>
      <c r="F167" s="8">
        <v>0.68799999999999994</v>
      </c>
      <c r="G167" s="8">
        <v>2.8</v>
      </c>
      <c r="H167" s="8">
        <v>87</v>
      </c>
      <c r="I167" s="8">
        <v>3.9</v>
      </c>
      <c r="J167" s="8">
        <v>95</v>
      </c>
      <c r="K167" s="8">
        <v>8.5022522522522532</v>
      </c>
      <c r="L167" s="8">
        <v>0</v>
      </c>
      <c r="M167" s="8">
        <v>0</v>
      </c>
      <c r="N167" s="8">
        <v>0</v>
      </c>
      <c r="O167" s="8">
        <v>1</v>
      </c>
      <c r="P167" s="20">
        <v>49.6284048466445</v>
      </c>
      <c r="Q167" s="20">
        <v>20.7245357199245</v>
      </c>
      <c r="R167" s="20">
        <v>6.5999999046325799</v>
      </c>
      <c r="S167" s="20">
        <v>20.830518423436999</v>
      </c>
      <c r="T167" s="20">
        <v>0</v>
      </c>
      <c r="U167" s="20">
        <v>57.044143501890197</v>
      </c>
      <c r="V167" s="20">
        <v>6.9466684700558297</v>
      </c>
      <c r="W167" s="20">
        <v>6.8456830878157602</v>
      </c>
      <c r="X167" s="20">
        <v>20.830518423436999</v>
      </c>
      <c r="Y167" s="20">
        <v>0</v>
      </c>
      <c r="Z167" s="20">
        <v>170.989820146916</v>
      </c>
      <c r="AA167" s="20">
        <v>19.1033382926535</v>
      </c>
      <c r="AB167" s="20">
        <v>20.7969428447668</v>
      </c>
      <c r="AC167" s="20">
        <v>57.283925664451701</v>
      </c>
      <c r="AD167" s="20">
        <v>0</v>
      </c>
    </row>
    <row r="168" spans="1:30" s="8" customFormat="1" x14ac:dyDescent="0.3">
      <c r="A168" s="2" t="s">
        <v>290</v>
      </c>
      <c r="B168" s="8">
        <v>0.46600000000000003</v>
      </c>
      <c r="C168" s="8">
        <v>0.26400000000000001</v>
      </c>
      <c r="D168" s="8">
        <v>0.48</v>
      </c>
      <c r="E168" s="8">
        <v>3.2</v>
      </c>
      <c r="F168" s="8">
        <v>0.68799999999999994</v>
      </c>
      <c r="G168" s="8">
        <v>2.8</v>
      </c>
      <c r="H168" s="8">
        <v>87</v>
      </c>
      <c r="I168" s="8">
        <v>4.2</v>
      </c>
      <c r="J168" s="8">
        <v>95</v>
      </c>
      <c r="K168" s="8">
        <v>8.5022522522522532</v>
      </c>
      <c r="L168" s="8">
        <v>0</v>
      </c>
      <c r="M168" s="8">
        <v>0</v>
      </c>
      <c r="N168" s="8">
        <v>0</v>
      </c>
      <c r="O168" s="8">
        <v>1</v>
      </c>
      <c r="P168" s="20">
        <v>49.6284048466445</v>
      </c>
      <c r="Q168" s="20">
        <v>20.7245357199245</v>
      </c>
      <c r="R168" s="20">
        <v>6.5999999046325799</v>
      </c>
      <c r="S168" s="20">
        <v>20.830518423436999</v>
      </c>
      <c r="T168" s="20">
        <v>0</v>
      </c>
      <c r="U168" s="20">
        <v>57.044143501890197</v>
      </c>
      <c r="V168" s="20">
        <v>6.4504778650518402</v>
      </c>
      <c r="W168" s="20">
        <v>6.8456830878157602</v>
      </c>
      <c r="X168" s="20">
        <v>20.830518423436999</v>
      </c>
      <c r="Y168" s="20">
        <v>0</v>
      </c>
      <c r="Z168" s="20">
        <v>170.989820146916</v>
      </c>
      <c r="AA168" s="20">
        <v>17.738814128892599</v>
      </c>
      <c r="AB168" s="20">
        <v>20.7969428447668</v>
      </c>
      <c r="AC168" s="20">
        <v>57.283925664451701</v>
      </c>
      <c r="AD168" s="20">
        <v>0</v>
      </c>
    </row>
    <row r="169" spans="1:30" s="8" customFormat="1" x14ac:dyDescent="0.3">
      <c r="A169" s="2" t="s">
        <v>291</v>
      </c>
      <c r="B169" s="8">
        <v>0.46600000000000003</v>
      </c>
      <c r="C169" s="8">
        <v>0.26400000000000001</v>
      </c>
      <c r="D169" s="8">
        <v>0.48</v>
      </c>
      <c r="E169" s="8">
        <v>3.2</v>
      </c>
      <c r="F169" s="8">
        <v>0.68799999999999994</v>
      </c>
      <c r="G169" s="8">
        <v>2.8</v>
      </c>
      <c r="H169" s="8">
        <v>94</v>
      </c>
      <c r="I169" s="8">
        <v>4.2</v>
      </c>
      <c r="J169" s="8">
        <v>95</v>
      </c>
      <c r="K169" s="8">
        <v>8.5022522522522532</v>
      </c>
      <c r="L169" s="8">
        <v>0</v>
      </c>
      <c r="M169" s="8">
        <v>0</v>
      </c>
      <c r="N169" s="8">
        <v>0</v>
      </c>
      <c r="O169" s="8">
        <v>1</v>
      </c>
      <c r="P169" s="20">
        <v>49.6284048466445</v>
      </c>
      <c r="Q169" s="20">
        <v>20.7245357199245</v>
      </c>
      <c r="R169" s="20">
        <v>6.5999999046325799</v>
      </c>
      <c r="S169" s="20">
        <v>20.830518423436999</v>
      </c>
      <c r="T169" s="20">
        <v>0</v>
      </c>
      <c r="U169" s="20">
        <v>52.796175368770697</v>
      </c>
      <c r="V169" s="20">
        <v>6.4504778650518402</v>
      </c>
      <c r="W169" s="20">
        <v>6.8456830878157602</v>
      </c>
      <c r="X169" s="20">
        <v>20.830518423436999</v>
      </c>
      <c r="Y169" s="20">
        <v>0</v>
      </c>
      <c r="Z169" s="20">
        <v>158.25653566789001</v>
      </c>
      <c r="AA169" s="20">
        <v>17.738814128892599</v>
      </c>
      <c r="AB169" s="20">
        <v>20.7969428447668</v>
      </c>
      <c r="AC169" s="20">
        <v>57.283925664451701</v>
      </c>
      <c r="AD169" s="20">
        <v>0</v>
      </c>
    </row>
    <row r="170" spans="1:30" s="8" customFormat="1" x14ac:dyDescent="0.3">
      <c r="A170" s="2" t="s">
        <v>292</v>
      </c>
      <c r="B170" s="8">
        <v>0.23300000000000001</v>
      </c>
      <c r="C170" s="8">
        <v>0.20599999999999999</v>
      </c>
      <c r="D170" s="8">
        <v>0.48</v>
      </c>
      <c r="E170" s="8">
        <v>3.2</v>
      </c>
      <c r="F170" s="8">
        <v>0.68799999999999994</v>
      </c>
      <c r="G170" s="8">
        <v>2.8</v>
      </c>
      <c r="H170" s="8">
        <v>87</v>
      </c>
      <c r="I170" s="8">
        <v>3.9</v>
      </c>
      <c r="J170" s="8">
        <v>90</v>
      </c>
      <c r="K170" s="8">
        <v>10.551801801801803</v>
      </c>
      <c r="L170" s="8">
        <v>0</v>
      </c>
      <c r="M170" s="8">
        <v>0</v>
      </c>
      <c r="N170" s="8">
        <v>0</v>
      </c>
      <c r="O170" s="8">
        <v>1</v>
      </c>
      <c r="P170" s="20">
        <v>35.0863390373869</v>
      </c>
      <c r="Q170" s="20">
        <v>21.8604215588602</v>
      </c>
      <c r="R170" s="20">
        <v>6.5999999046325799</v>
      </c>
      <c r="S170" s="20">
        <v>25.851914917563501</v>
      </c>
      <c r="T170" s="20">
        <v>0</v>
      </c>
      <c r="U170" s="20">
        <v>40.329125330329802</v>
      </c>
      <c r="V170" s="20">
        <v>7.3336624060651898</v>
      </c>
      <c r="W170" s="20">
        <v>6.8456830878157602</v>
      </c>
      <c r="X170" s="20">
        <v>25.851914917563501</v>
      </c>
      <c r="Y170" s="20">
        <v>0</v>
      </c>
      <c r="Z170" s="20">
        <v>120.886553177664</v>
      </c>
      <c r="AA170" s="20">
        <v>20.1675716166793</v>
      </c>
      <c r="AB170" s="20">
        <v>20.7969428447668</v>
      </c>
      <c r="AC170" s="20">
        <v>71.092766023299703</v>
      </c>
      <c r="AD170" s="20">
        <v>0</v>
      </c>
    </row>
    <row r="171" spans="1:30" s="8" customFormat="1" x14ac:dyDescent="0.3">
      <c r="A171" s="2" t="s">
        <v>293</v>
      </c>
      <c r="B171" s="8">
        <v>0.23300000000000001</v>
      </c>
      <c r="C171" s="8">
        <v>0.20599999999999999</v>
      </c>
      <c r="D171" s="8">
        <v>0.23699999999999999</v>
      </c>
      <c r="E171" s="8">
        <v>3.2</v>
      </c>
      <c r="F171" s="8">
        <v>0.68799999999999994</v>
      </c>
      <c r="G171" s="8">
        <v>2.8</v>
      </c>
      <c r="H171" s="8">
        <v>87</v>
      </c>
      <c r="I171" s="8">
        <v>3.9</v>
      </c>
      <c r="J171" s="8">
        <v>90</v>
      </c>
      <c r="K171" s="8">
        <v>10.551801801801803</v>
      </c>
      <c r="L171" s="8">
        <v>0</v>
      </c>
      <c r="M171" s="8">
        <v>0</v>
      </c>
      <c r="N171" s="8">
        <v>0</v>
      </c>
      <c r="O171" s="8">
        <v>1</v>
      </c>
      <c r="P171" s="20">
        <v>32.360513189520901</v>
      </c>
      <c r="Q171" s="20">
        <v>22.134745521034599</v>
      </c>
      <c r="R171" s="20">
        <v>6.5999999046325799</v>
      </c>
      <c r="S171" s="20">
        <v>25.851914917563501</v>
      </c>
      <c r="T171" s="20">
        <v>0</v>
      </c>
      <c r="U171" s="20">
        <v>37.195992171863203</v>
      </c>
      <c r="V171" s="20">
        <v>7.3850660094587397</v>
      </c>
      <c r="W171" s="20">
        <v>6.8456830878157602</v>
      </c>
      <c r="X171" s="20">
        <v>25.851914917563501</v>
      </c>
      <c r="Y171" s="20">
        <v>0</v>
      </c>
      <c r="Z171" s="20">
        <v>111.49498653516</v>
      </c>
      <c r="AA171" s="20">
        <v>20.308931526011499</v>
      </c>
      <c r="AB171" s="20">
        <v>20.7969428447668</v>
      </c>
      <c r="AC171" s="20">
        <v>71.092766023299703</v>
      </c>
      <c r="AD171" s="20">
        <v>0</v>
      </c>
    </row>
    <row r="172" spans="1:30" s="8" customFormat="1" x14ac:dyDescent="0.3">
      <c r="A172" s="2" t="s">
        <v>294</v>
      </c>
      <c r="B172" s="8">
        <v>0.23300000000000001</v>
      </c>
      <c r="C172" s="8">
        <v>0.20599999999999999</v>
      </c>
      <c r="D172" s="8">
        <v>0.23699999999999999</v>
      </c>
      <c r="E172" s="8">
        <v>1.5</v>
      </c>
      <c r="F172" s="8">
        <v>0.68799999999999994</v>
      </c>
      <c r="G172" s="8">
        <v>2.8</v>
      </c>
      <c r="H172" s="8">
        <v>87</v>
      </c>
      <c r="I172" s="8">
        <v>3.9</v>
      </c>
      <c r="J172" s="8">
        <v>90</v>
      </c>
      <c r="K172" s="8">
        <v>10.551801801801803</v>
      </c>
      <c r="L172" s="8">
        <v>0</v>
      </c>
      <c r="M172" s="8">
        <v>0</v>
      </c>
      <c r="N172" s="8">
        <v>0</v>
      </c>
      <c r="O172" s="8">
        <v>1</v>
      </c>
      <c r="P172" s="20">
        <v>27.824964377494702</v>
      </c>
      <c r="Q172" s="20">
        <v>22.5981371383285</v>
      </c>
      <c r="R172" s="20">
        <v>6.5999999046325799</v>
      </c>
      <c r="S172" s="20">
        <v>25.851914917563501</v>
      </c>
      <c r="T172" s="20">
        <v>0</v>
      </c>
      <c r="U172" s="20">
        <v>31.982717675281201</v>
      </c>
      <c r="V172" s="20">
        <v>7.5530665860889101</v>
      </c>
      <c r="W172" s="20">
        <v>6.8456830878157602</v>
      </c>
      <c r="X172" s="20">
        <v>25.851914917563501</v>
      </c>
      <c r="Y172" s="20">
        <v>0</v>
      </c>
      <c r="Z172" s="20">
        <v>95.868196231655602</v>
      </c>
      <c r="AA172" s="20">
        <v>20.770933111744501</v>
      </c>
      <c r="AB172" s="20">
        <v>20.7969428447668</v>
      </c>
      <c r="AC172" s="20">
        <v>71.092766023299703</v>
      </c>
      <c r="AD172" s="20">
        <v>0</v>
      </c>
    </row>
    <row r="173" spans="1:30" s="8" customFormat="1" x14ac:dyDescent="0.3">
      <c r="A173" s="2" t="s">
        <v>295</v>
      </c>
      <c r="B173" s="8">
        <v>0.23300000000000001</v>
      </c>
      <c r="C173" s="8">
        <v>0.20599999999999999</v>
      </c>
      <c r="D173" s="8">
        <v>0.23699999999999999</v>
      </c>
      <c r="E173" s="8">
        <v>1.5</v>
      </c>
      <c r="F173" s="8">
        <v>0.23</v>
      </c>
      <c r="G173" s="8">
        <v>2.8</v>
      </c>
      <c r="H173" s="8">
        <v>87</v>
      </c>
      <c r="I173" s="8">
        <v>3.9</v>
      </c>
      <c r="J173" s="8">
        <v>90</v>
      </c>
      <c r="K173" s="8">
        <v>10.551801801801803</v>
      </c>
      <c r="L173" s="8">
        <v>0</v>
      </c>
      <c r="M173" s="8">
        <v>0</v>
      </c>
      <c r="N173" s="8">
        <v>0</v>
      </c>
      <c r="O173" s="8">
        <v>1</v>
      </c>
      <c r="P173" s="20">
        <v>34.4797106878869</v>
      </c>
      <c r="Q173" s="20">
        <v>15.669747012810699</v>
      </c>
      <c r="R173" s="20">
        <v>6.5999999046325799</v>
      </c>
      <c r="S173" s="20">
        <v>25.851914917563501</v>
      </c>
      <c r="T173" s="20">
        <v>0</v>
      </c>
      <c r="U173" s="20">
        <v>39.631851365387199</v>
      </c>
      <c r="V173" s="20">
        <v>5.2833125919004296</v>
      </c>
      <c r="W173" s="20">
        <v>6.8456830878157602</v>
      </c>
      <c r="X173" s="20">
        <v>25.851914917563501</v>
      </c>
      <c r="Y173" s="20">
        <v>0</v>
      </c>
      <c r="Z173" s="20">
        <v>118.796474467748</v>
      </c>
      <c r="AA173" s="20">
        <v>14.5291096277262</v>
      </c>
      <c r="AB173" s="20">
        <v>20.7969428447668</v>
      </c>
      <c r="AC173" s="20">
        <v>71.092766023299703</v>
      </c>
      <c r="AD173" s="20">
        <v>0</v>
      </c>
    </row>
    <row r="174" spans="1:30" s="8" customFormat="1" x14ac:dyDescent="0.3">
      <c r="A174" s="2" t="s">
        <v>296</v>
      </c>
      <c r="B174" s="8">
        <v>0.23300000000000001</v>
      </c>
      <c r="C174" s="8">
        <v>0.20599999999999999</v>
      </c>
      <c r="D174" s="8">
        <v>0.23699999999999999</v>
      </c>
      <c r="E174" s="8">
        <v>1.5</v>
      </c>
      <c r="F174" s="8">
        <v>0.23</v>
      </c>
      <c r="G174" s="8">
        <v>1.5</v>
      </c>
      <c r="H174" s="8">
        <v>87</v>
      </c>
      <c r="I174" s="8">
        <v>3.9</v>
      </c>
      <c r="J174" s="8">
        <v>90</v>
      </c>
      <c r="K174" s="8">
        <v>10.551801801801803</v>
      </c>
      <c r="L174" s="8">
        <v>0</v>
      </c>
      <c r="M174" s="8">
        <v>0</v>
      </c>
      <c r="N174" s="8">
        <v>0</v>
      </c>
      <c r="O174" s="8">
        <v>1</v>
      </c>
      <c r="P174" s="20">
        <v>34.150899431443101</v>
      </c>
      <c r="Q174" s="20">
        <v>15.6815825059857</v>
      </c>
      <c r="R174" s="20">
        <v>6.5999999046325799</v>
      </c>
      <c r="S174" s="20">
        <v>25.851914917563501</v>
      </c>
      <c r="T174" s="20">
        <v>0</v>
      </c>
      <c r="U174" s="20">
        <v>39.253907392463297</v>
      </c>
      <c r="V174" s="20">
        <v>5.2890091903882901</v>
      </c>
      <c r="W174" s="20">
        <v>6.8456830878157602</v>
      </c>
      <c r="X174" s="20">
        <v>25.851914917563501</v>
      </c>
      <c r="Y174" s="20">
        <v>0</v>
      </c>
      <c r="Z174" s="20">
        <v>117.663587408909</v>
      </c>
      <c r="AA174" s="20">
        <v>14.544775273567801</v>
      </c>
      <c r="AB174" s="20">
        <v>20.7969428447668</v>
      </c>
      <c r="AC174" s="20">
        <v>71.092766023299703</v>
      </c>
      <c r="AD174" s="20">
        <v>0</v>
      </c>
    </row>
    <row r="175" spans="1:30" s="8" customFormat="1" x14ac:dyDescent="0.3">
      <c r="A175" s="2" t="s">
        <v>297</v>
      </c>
      <c r="B175" s="8">
        <v>0.23300000000000001</v>
      </c>
      <c r="C175" s="8">
        <v>0.20599999999999999</v>
      </c>
      <c r="D175" s="8">
        <v>0.23699999999999999</v>
      </c>
      <c r="E175" s="8">
        <v>1.5</v>
      </c>
      <c r="F175" s="8">
        <v>0.23</v>
      </c>
      <c r="G175" s="8">
        <v>1.5</v>
      </c>
      <c r="H175" s="8">
        <v>100</v>
      </c>
      <c r="I175" s="8">
        <v>3.9</v>
      </c>
      <c r="J175" s="8">
        <v>90</v>
      </c>
      <c r="K175" s="8">
        <v>10.551801801801803</v>
      </c>
      <c r="L175" s="8">
        <v>0</v>
      </c>
      <c r="M175" s="8">
        <v>0</v>
      </c>
      <c r="N175" s="8">
        <v>0</v>
      </c>
      <c r="O175" s="8">
        <v>1</v>
      </c>
      <c r="P175" s="20">
        <v>36.705847070902699</v>
      </c>
      <c r="Q175" s="20">
        <v>13.9920132496785</v>
      </c>
      <c r="R175" s="20">
        <v>6.5999999046325799</v>
      </c>
      <c r="S175" s="20">
        <v>25.851914917563501</v>
      </c>
      <c r="T175" s="20">
        <v>0</v>
      </c>
      <c r="U175" s="20">
        <v>36.705847070902699</v>
      </c>
      <c r="V175" s="20">
        <v>4.6895435895681397</v>
      </c>
      <c r="W175" s="20">
        <v>6.8456830878157602</v>
      </c>
      <c r="X175" s="20">
        <v>25.851914917563501</v>
      </c>
      <c r="Y175" s="20">
        <v>0</v>
      </c>
      <c r="Z175" s="20">
        <v>110.025776595031</v>
      </c>
      <c r="AA175" s="20">
        <v>12.896244871312399</v>
      </c>
      <c r="AB175" s="20">
        <v>20.7969428447668</v>
      </c>
      <c r="AC175" s="20">
        <v>71.092766023299703</v>
      </c>
      <c r="AD175" s="20">
        <v>0</v>
      </c>
    </row>
    <row r="176" spans="1:30" s="8" customFormat="1" x14ac:dyDescent="0.3">
      <c r="A176" s="2" t="s">
        <v>298</v>
      </c>
      <c r="B176" s="8">
        <v>0.23300000000000001</v>
      </c>
      <c r="C176" s="8">
        <v>0.20599999999999999</v>
      </c>
      <c r="D176" s="8">
        <v>0.23699999999999999</v>
      </c>
      <c r="E176" s="8">
        <v>1.5</v>
      </c>
      <c r="F176" s="8">
        <v>0.23</v>
      </c>
      <c r="G176" s="8">
        <v>1.5</v>
      </c>
      <c r="H176" s="8">
        <v>100</v>
      </c>
      <c r="I176" s="8">
        <v>4.5</v>
      </c>
      <c r="J176" s="8">
        <v>90</v>
      </c>
      <c r="K176" s="8">
        <v>10.551801801801803</v>
      </c>
      <c r="L176" s="8">
        <v>0</v>
      </c>
      <c r="M176" s="8">
        <v>0</v>
      </c>
      <c r="N176" s="8">
        <v>0</v>
      </c>
      <c r="O176" s="8">
        <v>1</v>
      </c>
      <c r="P176" s="20">
        <v>36.705847070902699</v>
      </c>
      <c r="Q176" s="20">
        <v>13.9920132496785</v>
      </c>
      <c r="R176" s="20">
        <v>6.5999999046325799</v>
      </c>
      <c r="S176" s="20">
        <v>25.851914917563501</v>
      </c>
      <c r="T176" s="20">
        <v>0</v>
      </c>
      <c r="U176" s="20">
        <v>36.705847070902699</v>
      </c>
      <c r="V176" s="20">
        <v>4.0642711109590497</v>
      </c>
      <c r="W176" s="20">
        <v>6.8456830878157602</v>
      </c>
      <c r="X176" s="20">
        <v>25.851914917563501</v>
      </c>
      <c r="Y176" s="20">
        <v>0</v>
      </c>
      <c r="Z176" s="20">
        <v>110.025776595031</v>
      </c>
      <c r="AA176" s="20">
        <v>11.1767455551374</v>
      </c>
      <c r="AB176" s="20">
        <v>20.7969428447668</v>
      </c>
      <c r="AC176" s="20">
        <v>71.092766023299703</v>
      </c>
      <c r="AD176" s="20">
        <v>0</v>
      </c>
    </row>
    <row r="177" spans="1:30" s="8" customFormat="1" x14ac:dyDescent="0.3">
      <c r="A177" s="2" t="s">
        <v>299</v>
      </c>
      <c r="B177" s="8">
        <v>0.23300000000000001</v>
      </c>
      <c r="C177" s="8">
        <v>0.20599999999999999</v>
      </c>
      <c r="D177" s="8">
        <v>0.23699999999999999</v>
      </c>
      <c r="E177" s="8">
        <v>1.5</v>
      </c>
      <c r="F177" s="8">
        <v>0.23</v>
      </c>
      <c r="G177" s="8">
        <v>1.5</v>
      </c>
      <c r="H177" s="8">
        <v>100</v>
      </c>
      <c r="I177" s="8">
        <v>4.5</v>
      </c>
      <c r="J177" s="8">
        <v>100</v>
      </c>
      <c r="K177" s="8">
        <v>10.551801801801803</v>
      </c>
      <c r="L177" s="8">
        <v>0</v>
      </c>
      <c r="M177" s="8">
        <v>0</v>
      </c>
      <c r="N177" s="8">
        <v>0</v>
      </c>
      <c r="O177" s="8">
        <v>1</v>
      </c>
      <c r="P177" s="20">
        <v>36.705847070902699</v>
      </c>
      <c r="Q177" s="20">
        <v>13.9920132496785</v>
      </c>
      <c r="R177" s="20">
        <v>6.5999999046325799</v>
      </c>
      <c r="S177" s="20">
        <v>25.851914917563501</v>
      </c>
      <c r="T177" s="20">
        <v>0</v>
      </c>
      <c r="U177" s="20">
        <v>36.705847070902699</v>
      </c>
      <c r="V177" s="20">
        <v>4.0642711109590497</v>
      </c>
      <c r="W177" s="20">
        <v>6.8456830878157602</v>
      </c>
      <c r="X177" s="20">
        <v>25.851914917563501</v>
      </c>
      <c r="Y177" s="20">
        <v>0</v>
      </c>
      <c r="Z177" s="20">
        <v>110.025776595031</v>
      </c>
      <c r="AA177" s="20">
        <v>11.1767455551374</v>
      </c>
      <c r="AB177" s="20">
        <v>20.7969428447668</v>
      </c>
      <c r="AC177" s="20">
        <v>71.092766023299703</v>
      </c>
      <c r="AD177" s="20">
        <v>0</v>
      </c>
    </row>
    <row r="178" spans="1:30" s="8" customFormat="1" x14ac:dyDescent="0.3">
      <c r="A178" s="2" t="s">
        <v>300</v>
      </c>
      <c r="B178" s="8">
        <v>0.23300000000000001</v>
      </c>
      <c r="C178" s="8">
        <v>0.20599999999999999</v>
      </c>
      <c r="D178" s="8">
        <v>0.23699999999999999</v>
      </c>
      <c r="E178" s="8">
        <v>1.5</v>
      </c>
      <c r="F178" s="8">
        <v>0.23</v>
      </c>
      <c r="G178" s="8">
        <v>1.5</v>
      </c>
      <c r="H178" s="8">
        <v>100</v>
      </c>
      <c r="I178" s="8">
        <v>4.5</v>
      </c>
      <c r="J178" s="8">
        <v>100</v>
      </c>
      <c r="K178" s="8">
        <v>6.5015015015015019</v>
      </c>
      <c r="L178" s="8">
        <v>0</v>
      </c>
      <c r="M178" s="8">
        <v>0</v>
      </c>
      <c r="N178" s="8">
        <v>0</v>
      </c>
      <c r="O178" s="8">
        <v>1</v>
      </c>
      <c r="P178" s="20">
        <v>41.222544406584298</v>
      </c>
      <c r="Q178" s="20">
        <v>11.605648462489601</v>
      </c>
      <c r="R178" s="20">
        <v>6.5999999046325799</v>
      </c>
      <c r="S178" s="20">
        <v>15.928678988694401</v>
      </c>
      <c r="T178" s="20">
        <v>0</v>
      </c>
      <c r="U178" s="20">
        <v>41.222544406584298</v>
      </c>
      <c r="V178" s="20">
        <v>3.2688451812637598</v>
      </c>
      <c r="W178" s="20">
        <v>6.8456830878157602</v>
      </c>
      <c r="X178" s="20">
        <v>15.928678988694401</v>
      </c>
      <c r="Y178" s="20">
        <v>0</v>
      </c>
      <c r="Z178" s="20">
        <v>123.564576858736</v>
      </c>
      <c r="AA178" s="20">
        <v>8.9893242484753397</v>
      </c>
      <c r="AB178" s="20">
        <v>20.7969428447668</v>
      </c>
      <c r="AC178" s="20">
        <v>43.803867218909602</v>
      </c>
      <c r="AD178" s="20">
        <v>0</v>
      </c>
    </row>
    <row r="179" spans="1:30" s="8" customFormat="1" x14ac:dyDescent="0.3">
      <c r="A179" s="2" t="s">
        <v>301</v>
      </c>
      <c r="B179" s="8">
        <v>0.46600000000000003</v>
      </c>
      <c r="C179" s="8">
        <v>0.26400000000000001</v>
      </c>
      <c r="D179" s="8">
        <v>0.48</v>
      </c>
      <c r="E179" s="8">
        <v>3.2</v>
      </c>
      <c r="F179" s="8">
        <v>0.68799999999999994</v>
      </c>
      <c r="G179" s="8">
        <v>2.8</v>
      </c>
      <c r="H179" s="8">
        <v>87</v>
      </c>
      <c r="I179" s="8">
        <v>3.9</v>
      </c>
      <c r="J179" s="8">
        <v>100</v>
      </c>
      <c r="K179" s="8">
        <v>6.5015015015015019</v>
      </c>
      <c r="L179" s="8">
        <v>0</v>
      </c>
      <c r="M179" s="8">
        <v>0</v>
      </c>
      <c r="N179" s="8">
        <v>0</v>
      </c>
      <c r="O179" s="8">
        <v>1</v>
      </c>
      <c r="P179" s="20">
        <v>51.746926562870399</v>
      </c>
      <c r="Q179" s="20">
        <v>19.115326625568802</v>
      </c>
      <c r="R179" s="20">
        <v>6.5999999046325799</v>
      </c>
      <c r="S179" s="20">
        <v>15.928678988694401</v>
      </c>
      <c r="T179" s="20">
        <v>0</v>
      </c>
      <c r="U179" s="20">
        <v>59.479225934333698</v>
      </c>
      <c r="V179" s="20">
        <v>6.3778545541481</v>
      </c>
      <c r="W179" s="20">
        <v>6.8456830878157602</v>
      </c>
      <c r="X179" s="20">
        <v>15.928678988694401</v>
      </c>
      <c r="Y179" s="20">
        <v>0</v>
      </c>
      <c r="Z179" s="20">
        <v>178.28897973816601</v>
      </c>
      <c r="AA179" s="20">
        <v>17.539100023907299</v>
      </c>
      <c r="AB179" s="20">
        <v>20.7969428447668</v>
      </c>
      <c r="AC179" s="20">
        <v>43.803867218909602</v>
      </c>
      <c r="AD179" s="20">
        <v>0</v>
      </c>
    </row>
    <row r="180" spans="1:30" s="8" customFormat="1" x14ac:dyDescent="0.3">
      <c r="A180" s="2" t="s">
        <v>302</v>
      </c>
      <c r="B180" s="8">
        <v>0.46600000000000003</v>
      </c>
      <c r="C180" s="8">
        <v>0.26400000000000001</v>
      </c>
      <c r="D180" s="8">
        <v>0.48</v>
      </c>
      <c r="E180" s="8">
        <v>3.2</v>
      </c>
      <c r="F180" s="8">
        <v>0.68799999999999994</v>
      </c>
      <c r="G180" s="8">
        <v>2.8</v>
      </c>
      <c r="H180" s="8">
        <v>87</v>
      </c>
      <c r="I180" s="8">
        <v>4.5</v>
      </c>
      <c r="J180" s="8">
        <v>100</v>
      </c>
      <c r="K180" s="8">
        <v>6.5015015015015019</v>
      </c>
      <c r="L180" s="8">
        <v>0</v>
      </c>
      <c r="M180" s="8">
        <v>0</v>
      </c>
      <c r="N180" s="8">
        <v>0</v>
      </c>
      <c r="O180" s="8">
        <v>1</v>
      </c>
      <c r="P180" s="20">
        <v>51.746926562870399</v>
      </c>
      <c r="Q180" s="20">
        <v>19.115326625568802</v>
      </c>
      <c r="R180" s="20">
        <v>6.5999999046325799</v>
      </c>
      <c r="S180" s="20">
        <v>15.928678988694401</v>
      </c>
      <c r="T180" s="20">
        <v>0</v>
      </c>
      <c r="U180" s="20">
        <v>59.479225934333698</v>
      </c>
      <c r="V180" s="20">
        <v>5.5274739469283602</v>
      </c>
      <c r="W180" s="20">
        <v>6.8456830878157602</v>
      </c>
      <c r="X180" s="20">
        <v>15.928678988694401</v>
      </c>
      <c r="Y180" s="20">
        <v>0</v>
      </c>
      <c r="Z180" s="20">
        <v>178.28897973816601</v>
      </c>
      <c r="AA180" s="20">
        <v>15.200553354053</v>
      </c>
      <c r="AB180" s="20">
        <v>20.7969428447668</v>
      </c>
      <c r="AC180" s="20">
        <v>43.803867218909602</v>
      </c>
      <c r="AD180" s="20">
        <v>0</v>
      </c>
    </row>
    <row r="181" spans="1:30" s="8" customFormat="1" x14ac:dyDescent="0.3">
      <c r="A181" s="2" t="s">
        <v>303</v>
      </c>
      <c r="B181" s="8">
        <v>0.46600000000000003</v>
      </c>
      <c r="C181" s="8">
        <v>0.26400000000000001</v>
      </c>
      <c r="D181" s="8">
        <v>0.48</v>
      </c>
      <c r="E181" s="8">
        <v>3.2</v>
      </c>
      <c r="F181" s="8">
        <v>0.68799999999999994</v>
      </c>
      <c r="G181" s="8">
        <v>2.8</v>
      </c>
      <c r="H181" s="8">
        <v>100</v>
      </c>
      <c r="I181" s="8">
        <v>4.5</v>
      </c>
      <c r="J181" s="8">
        <v>100</v>
      </c>
      <c r="K181" s="8">
        <v>6.5015015015015019</v>
      </c>
      <c r="L181" s="8">
        <v>0</v>
      </c>
      <c r="M181" s="8">
        <v>0</v>
      </c>
      <c r="N181" s="8">
        <v>0</v>
      </c>
      <c r="O181" s="8">
        <v>1</v>
      </c>
      <c r="P181" s="20">
        <v>51.746926562870399</v>
      </c>
      <c r="Q181" s="20">
        <v>19.115326625568802</v>
      </c>
      <c r="R181" s="20">
        <v>6.5999999046325799</v>
      </c>
      <c r="S181" s="20">
        <v>15.928678988694401</v>
      </c>
      <c r="T181" s="20">
        <v>0</v>
      </c>
      <c r="U181" s="20">
        <v>51.746926562870399</v>
      </c>
      <c r="V181" s="20">
        <v>5.5274739469283602</v>
      </c>
      <c r="W181" s="20">
        <v>6.8456830878157602</v>
      </c>
      <c r="X181" s="20">
        <v>15.928678988694401</v>
      </c>
      <c r="Y181" s="20">
        <v>0</v>
      </c>
      <c r="Z181" s="20">
        <v>155.111412372204</v>
      </c>
      <c r="AA181" s="20">
        <v>15.200553354053</v>
      </c>
      <c r="AB181" s="20">
        <v>20.7969428447668</v>
      </c>
      <c r="AC181" s="20">
        <v>43.803867218909602</v>
      </c>
      <c r="AD181" s="20">
        <v>0</v>
      </c>
    </row>
    <row r="182" spans="1:30" x14ac:dyDescent="0.3">
      <c r="A182" s="2"/>
    </row>
    <row r="183" spans="1:30" x14ac:dyDescent="0.3">
      <c r="A183" s="2"/>
    </row>
    <row r="184" spans="1:30" x14ac:dyDescent="0.3">
      <c r="A184" s="2"/>
    </row>
    <row r="185" spans="1:30" x14ac:dyDescent="0.3">
      <c r="A185" s="2"/>
    </row>
    <row r="186" spans="1:30" x14ac:dyDescent="0.3">
      <c r="A186" s="2"/>
    </row>
    <row r="187" spans="1:30" x14ac:dyDescent="0.3">
      <c r="A187" s="2"/>
    </row>
    <row r="188" spans="1:30" x14ac:dyDescent="0.3">
      <c r="A188" s="2"/>
    </row>
    <row r="189" spans="1:30" x14ac:dyDescent="0.3">
      <c r="A189" s="2"/>
    </row>
    <row r="190" spans="1:30" x14ac:dyDescent="0.3">
      <c r="A190" s="2"/>
    </row>
    <row r="191" spans="1:30" x14ac:dyDescent="0.3">
      <c r="A191" s="2"/>
    </row>
    <row r="192" spans="1:30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G184"/>
  <sheetViews>
    <sheetView topLeftCell="E148" zoomScale="85" zoomScaleNormal="85" workbookViewId="0">
      <selection activeCell="AB160" sqref="AB160:AB184"/>
    </sheetView>
  </sheetViews>
  <sheetFormatPr defaultRowHeight="16.5" x14ac:dyDescent="0.3"/>
  <cols>
    <col min="3" max="3" width="15.875" style="3" customWidth="1"/>
    <col min="4" max="4" width="23.5" customWidth="1"/>
    <col min="5" max="7" width="9.625" customWidth="1"/>
    <col min="8" max="8" width="13" bestFit="1" customWidth="1"/>
    <col min="9" max="13" width="9.625" customWidth="1"/>
    <col min="14" max="14" width="9.625" style="23" customWidth="1"/>
    <col min="15" max="18" width="9" customWidth="1"/>
    <col min="19" max="28" width="9" style="15" customWidth="1"/>
    <col min="29" max="29" width="11.5" style="15" customWidth="1"/>
    <col min="30" max="33" width="9" style="15"/>
  </cols>
  <sheetData>
    <row r="2" spans="2:33" x14ac:dyDescent="0.3">
      <c r="O2" t="s">
        <v>0</v>
      </c>
      <c r="S2" s="15" t="s">
        <v>19</v>
      </c>
      <c r="X2" s="15" t="s">
        <v>24</v>
      </c>
      <c r="AC2" s="15" t="s">
        <v>25</v>
      </c>
    </row>
    <row r="3" spans="2:33" x14ac:dyDescent="0.3">
      <c r="E3" s="27" t="s">
        <v>9</v>
      </c>
      <c r="F3" s="27"/>
      <c r="G3" s="27"/>
      <c r="H3" s="27" t="s">
        <v>7</v>
      </c>
      <c r="I3" s="27"/>
      <c r="J3" s="3" t="s">
        <v>26</v>
      </c>
      <c r="K3" t="s">
        <v>12</v>
      </c>
      <c r="L3" t="s">
        <v>14</v>
      </c>
      <c r="M3" t="s">
        <v>18</v>
      </c>
      <c r="N3" s="23" t="s">
        <v>17</v>
      </c>
    </row>
    <row r="4" spans="2:33" x14ac:dyDescent="0.3">
      <c r="E4" t="s">
        <v>136</v>
      </c>
      <c r="F4" t="s">
        <v>137</v>
      </c>
      <c r="G4" t="s">
        <v>5</v>
      </c>
      <c r="H4" t="s">
        <v>138</v>
      </c>
      <c r="I4" t="s">
        <v>10</v>
      </c>
      <c r="J4" t="s">
        <v>139</v>
      </c>
      <c r="K4" t="s">
        <v>140</v>
      </c>
      <c r="L4" t="s">
        <v>141</v>
      </c>
      <c r="M4" t="s">
        <v>142</v>
      </c>
      <c r="N4" s="23" t="s">
        <v>143</v>
      </c>
      <c r="O4" t="s">
        <v>1</v>
      </c>
      <c r="P4" t="s">
        <v>2</v>
      </c>
      <c r="Q4" t="s">
        <v>3</v>
      </c>
      <c r="R4" t="s">
        <v>4</v>
      </c>
      <c r="S4" s="15" t="s">
        <v>20</v>
      </c>
      <c r="T4" s="15" t="s">
        <v>21</v>
      </c>
      <c r="U4" s="15" t="s">
        <v>22</v>
      </c>
      <c r="V4" s="15" t="s">
        <v>17</v>
      </c>
      <c r="W4" s="15" t="s">
        <v>23</v>
      </c>
      <c r="X4" s="15" t="s">
        <v>20</v>
      </c>
      <c r="Y4" s="15" t="s">
        <v>21</v>
      </c>
      <c r="Z4" s="15" t="s">
        <v>22</v>
      </c>
      <c r="AA4" s="15" t="s">
        <v>17</v>
      </c>
      <c r="AB4" s="15" t="s">
        <v>23</v>
      </c>
      <c r="AC4" s="15" t="s">
        <v>20</v>
      </c>
      <c r="AD4" s="15" t="s">
        <v>21</v>
      </c>
      <c r="AE4" s="15" t="s">
        <v>22</v>
      </c>
      <c r="AF4" s="15" t="s">
        <v>17</v>
      </c>
      <c r="AG4" s="15" t="s">
        <v>23</v>
      </c>
    </row>
    <row r="5" spans="2:33" x14ac:dyDescent="0.3">
      <c r="B5">
        <v>1</v>
      </c>
      <c r="D5" s="6" t="s">
        <v>112</v>
      </c>
      <c r="E5" s="6">
        <v>0.46600000000000003</v>
      </c>
      <c r="F5" s="6">
        <v>0.26400000000000001</v>
      </c>
      <c r="G5" s="6">
        <v>0.48</v>
      </c>
      <c r="H5" s="6">
        <v>3.2</v>
      </c>
      <c r="I5" s="6">
        <v>0.68799999999999994</v>
      </c>
      <c r="J5" s="6">
        <v>2.8</v>
      </c>
      <c r="K5" s="6">
        <v>87</v>
      </c>
      <c r="L5" s="6">
        <v>3.9</v>
      </c>
      <c r="M5" s="6">
        <v>90</v>
      </c>
      <c r="N5" s="7">
        <f>(1035+1776)/266.4</f>
        <v>10.551801801801803</v>
      </c>
      <c r="O5">
        <v>1</v>
      </c>
      <c r="P5">
        <v>0</v>
      </c>
      <c r="Q5">
        <v>0</v>
      </c>
      <c r="R5">
        <v>0</v>
      </c>
      <c r="S5" s="15">
        <v>100</v>
      </c>
      <c r="T5" s="15">
        <v>9.1</v>
      </c>
      <c r="U5" s="15">
        <v>6.6</v>
      </c>
      <c r="V5" s="15">
        <v>25.9</v>
      </c>
      <c r="W5" s="15">
        <v>0</v>
      </c>
      <c r="X5" s="15">
        <v>114.9</v>
      </c>
      <c r="Y5" s="15">
        <v>2.9</v>
      </c>
      <c r="Z5" s="15">
        <v>6.8</v>
      </c>
      <c r="AA5" s="15">
        <v>25.9</v>
      </c>
      <c r="AB5" s="15">
        <v>0</v>
      </c>
      <c r="AC5" s="15">
        <v>344.5</v>
      </c>
      <c r="AD5" s="15">
        <v>8.1</v>
      </c>
      <c r="AE5" s="15">
        <v>20.8</v>
      </c>
      <c r="AF5" s="15">
        <v>71.099999999999994</v>
      </c>
      <c r="AG5" s="15">
        <v>0</v>
      </c>
    </row>
    <row r="6" spans="2:33" x14ac:dyDescent="0.3">
      <c r="B6" s="2" t="s">
        <v>47</v>
      </c>
      <c r="C6" s="27" t="s">
        <v>8</v>
      </c>
      <c r="D6" t="s">
        <v>122</v>
      </c>
      <c r="E6" s="8">
        <v>0.34899999999999998</v>
      </c>
      <c r="F6">
        <v>0.26400000000000001</v>
      </c>
      <c r="G6">
        <v>0.48</v>
      </c>
      <c r="H6">
        <v>3.2</v>
      </c>
      <c r="I6">
        <v>0.68799999999999994</v>
      </c>
      <c r="J6">
        <v>2.8</v>
      </c>
      <c r="K6">
        <v>87</v>
      </c>
      <c r="L6">
        <v>3.9</v>
      </c>
      <c r="M6">
        <v>90</v>
      </c>
      <c r="N6" s="9">
        <f t="shared" ref="N6:N23" si="0">(1035+1776)/266.4</f>
        <v>10.551801801801803</v>
      </c>
      <c r="O6">
        <v>1</v>
      </c>
      <c r="P6">
        <v>0</v>
      </c>
      <c r="Q6">
        <v>0</v>
      </c>
      <c r="R6">
        <v>0</v>
      </c>
      <c r="S6" s="15">
        <v>89.6</v>
      </c>
      <c r="T6" s="15">
        <v>9.6</v>
      </c>
      <c r="U6" s="15">
        <v>6.6</v>
      </c>
      <c r="V6" s="15">
        <v>25.9</v>
      </c>
      <c r="W6" s="15">
        <v>0</v>
      </c>
      <c r="X6" s="15">
        <v>103</v>
      </c>
      <c r="Y6" s="15">
        <v>3.1</v>
      </c>
      <c r="Z6" s="15">
        <v>6.8</v>
      </c>
      <c r="AA6" s="15">
        <v>25.9</v>
      </c>
      <c r="AB6" s="15">
        <v>0</v>
      </c>
      <c r="AC6" s="15">
        <v>308.7</v>
      </c>
      <c r="AD6" s="15">
        <v>8.6</v>
      </c>
      <c r="AE6" s="15">
        <v>20.8</v>
      </c>
      <c r="AF6" s="15">
        <v>71.099999999999994</v>
      </c>
      <c r="AG6" s="15">
        <v>0</v>
      </c>
    </row>
    <row r="7" spans="2:33" x14ac:dyDescent="0.3">
      <c r="B7" s="2" t="s">
        <v>48</v>
      </c>
      <c r="C7" s="27"/>
      <c r="D7" t="s">
        <v>123</v>
      </c>
      <c r="E7" s="10">
        <v>0.23300000000000001</v>
      </c>
      <c r="F7">
        <v>0.26400000000000001</v>
      </c>
      <c r="G7">
        <v>0.48</v>
      </c>
      <c r="H7">
        <v>3.2</v>
      </c>
      <c r="I7">
        <v>0.68799999999999994</v>
      </c>
      <c r="J7">
        <v>2.8</v>
      </c>
      <c r="K7">
        <v>87</v>
      </c>
      <c r="L7">
        <v>3.9</v>
      </c>
      <c r="M7">
        <v>90</v>
      </c>
      <c r="N7" s="9">
        <f t="shared" si="0"/>
        <v>10.551801801801803</v>
      </c>
      <c r="O7">
        <v>1</v>
      </c>
      <c r="P7">
        <v>0</v>
      </c>
      <c r="Q7">
        <v>0</v>
      </c>
      <c r="R7">
        <v>0</v>
      </c>
      <c r="S7" s="15">
        <v>79.400000000000006</v>
      </c>
      <c r="T7" s="15">
        <v>10.3</v>
      </c>
      <c r="U7" s="15">
        <v>6.6</v>
      </c>
      <c r="V7" s="15">
        <v>25.9</v>
      </c>
      <c r="W7" s="15">
        <v>0</v>
      </c>
      <c r="X7" s="15">
        <v>91.2</v>
      </c>
      <c r="Y7" s="15">
        <v>3.4</v>
      </c>
      <c r="Z7" s="15">
        <v>6.8</v>
      </c>
      <c r="AA7" s="15">
        <v>25.9</v>
      </c>
      <c r="AB7" s="15">
        <v>0</v>
      </c>
      <c r="AC7" s="15">
        <v>273.39999999999998</v>
      </c>
      <c r="AD7" s="15">
        <v>9.3000000000000007</v>
      </c>
      <c r="AE7" s="15">
        <v>20.8</v>
      </c>
      <c r="AF7" s="15">
        <v>71.099999999999994</v>
      </c>
      <c r="AG7" s="15">
        <v>0</v>
      </c>
    </row>
    <row r="8" spans="2:33" x14ac:dyDescent="0.3">
      <c r="B8" s="2" t="s">
        <v>66</v>
      </c>
      <c r="C8" s="27"/>
      <c r="D8" t="s">
        <v>124</v>
      </c>
      <c r="E8">
        <v>0.46600000000000003</v>
      </c>
      <c r="F8" s="8">
        <v>0.23100000000000001</v>
      </c>
      <c r="G8">
        <v>0.48</v>
      </c>
      <c r="H8">
        <v>3.2</v>
      </c>
      <c r="I8">
        <v>0.68799999999999994</v>
      </c>
      <c r="J8">
        <v>2.8</v>
      </c>
      <c r="K8">
        <v>87</v>
      </c>
      <c r="L8">
        <v>3.9</v>
      </c>
      <c r="M8">
        <v>90</v>
      </c>
      <c r="N8" s="9">
        <f t="shared" si="0"/>
        <v>10.551801801801803</v>
      </c>
      <c r="O8">
        <v>1</v>
      </c>
      <c r="P8">
        <v>0</v>
      </c>
      <c r="Q8">
        <v>0</v>
      </c>
      <c r="R8">
        <v>0</v>
      </c>
      <c r="S8" s="15">
        <v>98.8</v>
      </c>
      <c r="T8" s="15">
        <v>9.1</v>
      </c>
      <c r="U8" s="15">
        <v>6.6</v>
      </c>
      <c r="V8" s="15">
        <v>25.9</v>
      </c>
      <c r="W8" s="15">
        <v>0</v>
      </c>
      <c r="X8" s="15">
        <v>113.6</v>
      </c>
      <c r="Y8" s="15">
        <v>2.9</v>
      </c>
      <c r="Z8" s="15">
        <v>6.8</v>
      </c>
      <c r="AA8" s="15">
        <v>25.9</v>
      </c>
      <c r="AB8" s="15">
        <v>0</v>
      </c>
      <c r="AC8" s="15">
        <v>340.5</v>
      </c>
      <c r="AD8" s="15">
        <v>8.1</v>
      </c>
      <c r="AE8" s="15">
        <v>20.8</v>
      </c>
      <c r="AF8" s="15">
        <v>71.099999999999994</v>
      </c>
      <c r="AG8" s="15">
        <v>0</v>
      </c>
    </row>
    <row r="9" spans="2:33" x14ac:dyDescent="0.3">
      <c r="B9" s="2" t="s">
        <v>49</v>
      </c>
      <c r="C9" s="27"/>
      <c r="D9" t="s">
        <v>125</v>
      </c>
      <c r="E9">
        <v>0.46600000000000003</v>
      </c>
      <c r="F9" s="10">
        <v>0.20599999999999999</v>
      </c>
      <c r="G9">
        <v>0.48</v>
      </c>
      <c r="H9">
        <v>3.2</v>
      </c>
      <c r="I9">
        <v>0.68799999999999994</v>
      </c>
      <c r="J9">
        <v>2.8</v>
      </c>
      <c r="K9">
        <v>87</v>
      </c>
      <c r="L9">
        <v>3.9</v>
      </c>
      <c r="M9">
        <v>90</v>
      </c>
      <c r="N9" s="9">
        <f t="shared" si="0"/>
        <v>10.551801801801803</v>
      </c>
      <c r="O9">
        <v>1</v>
      </c>
      <c r="P9">
        <v>0</v>
      </c>
      <c r="Q9">
        <v>0</v>
      </c>
      <c r="R9">
        <v>0</v>
      </c>
      <c r="S9" s="15">
        <v>98</v>
      </c>
      <c r="T9" s="15">
        <v>9.1</v>
      </c>
      <c r="U9" s="15">
        <v>6.6</v>
      </c>
      <c r="V9" s="15">
        <v>25.9</v>
      </c>
      <c r="W9" s="15">
        <v>0</v>
      </c>
      <c r="X9" s="15">
        <v>112.6</v>
      </c>
      <c r="Y9" s="15">
        <v>2.9</v>
      </c>
      <c r="Z9" s="15">
        <v>6.8</v>
      </c>
      <c r="AA9" s="15">
        <v>25.9</v>
      </c>
      <c r="AB9" s="15">
        <v>0</v>
      </c>
      <c r="AC9" s="15">
        <v>337.5</v>
      </c>
      <c r="AD9" s="15">
        <v>8.1</v>
      </c>
      <c r="AE9" s="15">
        <v>20.8</v>
      </c>
      <c r="AF9" s="15">
        <v>71.099999999999994</v>
      </c>
      <c r="AG9" s="15">
        <v>0</v>
      </c>
    </row>
    <row r="10" spans="2:33" x14ac:dyDescent="0.3">
      <c r="B10" s="2" t="s">
        <v>50</v>
      </c>
      <c r="C10" s="27"/>
      <c r="D10" t="s">
        <v>116</v>
      </c>
      <c r="E10">
        <v>0.46600000000000003</v>
      </c>
      <c r="F10">
        <v>0.26400000000000001</v>
      </c>
      <c r="G10" s="8">
        <v>0.35699999999999998</v>
      </c>
      <c r="H10">
        <v>3.2</v>
      </c>
      <c r="I10">
        <v>0.68799999999999994</v>
      </c>
      <c r="J10">
        <v>2.8</v>
      </c>
      <c r="K10">
        <v>87</v>
      </c>
      <c r="L10">
        <v>3.9</v>
      </c>
      <c r="M10">
        <v>90</v>
      </c>
      <c r="N10" s="9">
        <f t="shared" si="0"/>
        <v>10.551801801801803</v>
      </c>
      <c r="O10">
        <v>1</v>
      </c>
      <c r="P10">
        <v>0</v>
      </c>
      <c r="Q10">
        <v>0</v>
      </c>
      <c r="R10">
        <v>0</v>
      </c>
      <c r="S10" s="15">
        <v>97.2</v>
      </c>
      <c r="T10" s="15">
        <v>9.3000000000000007</v>
      </c>
      <c r="U10" s="15">
        <v>6.6</v>
      </c>
      <c r="V10" s="15">
        <v>25.9</v>
      </c>
      <c r="W10" s="15">
        <v>0</v>
      </c>
      <c r="X10" s="15">
        <v>111.8</v>
      </c>
      <c r="Y10" s="15">
        <v>3</v>
      </c>
      <c r="Z10" s="15">
        <v>6.8</v>
      </c>
      <c r="AA10" s="15">
        <v>25.9</v>
      </c>
      <c r="AB10" s="15">
        <v>0</v>
      </c>
      <c r="AC10" s="15">
        <v>335</v>
      </c>
      <c r="AD10" s="15">
        <v>8.3000000000000007</v>
      </c>
      <c r="AE10" s="15">
        <v>20.8</v>
      </c>
      <c r="AF10" s="15">
        <v>71.099999999999994</v>
      </c>
      <c r="AG10" s="15">
        <v>0</v>
      </c>
    </row>
    <row r="11" spans="2:33" x14ac:dyDescent="0.3">
      <c r="B11" s="2" t="s">
        <v>51</v>
      </c>
      <c r="C11" s="27"/>
      <c r="D11" t="s">
        <v>117</v>
      </c>
      <c r="E11">
        <v>0.46600000000000003</v>
      </c>
      <c r="F11">
        <v>0.26400000000000001</v>
      </c>
      <c r="G11" s="10">
        <v>0.23699999999999999</v>
      </c>
      <c r="H11">
        <v>3.2</v>
      </c>
      <c r="I11">
        <v>0.68799999999999994</v>
      </c>
      <c r="J11">
        <v>2.8</v>
      </c>
      <c r="K11">
        <v>87</v>
      </c>
      <c r="L11">
        <v>3.9</v>
      </c>
      <c r="M11">
        <v>90</v>
      </c>
      <c r="N11" s="9">
        <f t="shared" si="0"/>
        <v>10.551801801801803</v>
      </c>
      <c r="O11">
        <v>1</v>
      </c>
      <c r="P11">
        <v>0</v>
      </c>
      <c r="Q11">
        <v>0</v>
      </c>
      <c r="R11">
        <v>0</v>
      </c>
      <c r="S11" s="15">
        <v>94.6</v>
      </c>
      <c r="T11" s="15">
        <v>9.5</v>
      </c>
      <c r="U11" s="15">
        <v>6.6</v>
      </c>
      <c r="V11" s="15">
        <v>25.9</v>
      </c>
      <c r="W11" s="15">
        <v>0</v>
      </c>
      <c r="X11" s="15">
        <v>108.7</v>
      </c>
      <c r="Y11" s="15">
        <v>3.1</v>
      </c>
      <c r="Z11" s="15">
        <v>6.8</v>
      </c>
      <c r="AA11" s="15">
        <v>25.9</v>
      </c>
      <c r="AB11" s="15">
        <v>0</v>
      </c>
      <c r="AC11" s="15">
        <v>325.8</v>
      </c>
      <c r="AD11" s="15">
        <v>8.5</v>
      </c>
      <c r="AE11" s="15">
        <v>20.8</v>
      </c>
      <c r="AF11" s="15">
        <v>71.099999999999994</v>
      </c>
      <c r="AG11" s="15">
        <v>0</v>
      </c>
    </row>
    <row r="12" spans="2:33" x14ac:dyDescent="0.3">
      <c r="B12" s="2" t="s">
        <v>52</v>
      </c>
      <c r="C12" s="27" t="s">
        <v>6</v>
      </c>
      <c r="D12" t="s">
        <v>126</v>
      </c>
      <c r="E12">
        <v>0.46600000000000003</v>
      </c>
      <c r="F12">
        <v>0.26400000000000001</v>
      </c>
      <c r="G12">
        <v>0.48</v>
      </c>
      <c r="H12" s="8">
        <v>2.35</v>
      </c>
      <c r="I12">
        <v>0.68799999999999994</v>
      </c>
      <c r="J12">
        <v>2.8</v>
      </c>
      <c r="K12">
        <v>87</v>
      </c>
      <c r="L12">
        <v>3.9</v>
      </c>
      <c r="M12">
        <v>90</v>
      </c>
      <c r="N12" s="9">
        <f t="shared" si="0"/>
        <v>10.551801801801803</v>
      </c>
      <c r="O12">
        <v>1</v>
      </c>
      <c r="P12">
        <v>0</v>
      </c>
      <c r="Q12">
        <v>0</v>
      </c>
      <c r="R12">
        <v>0</v>
      </c>
      <c r="S12" s="15">
        <v>95.5</v>
      </c>
      <c r="T12" s="15">
        <v>9.4</v>
      </c>
      <c r="U12" s="15">
        <v>6.6</v>
      </c>
      <c r="V12" s="15">
        <v>25.9</v>
      </c>
      <c r="W12" s="15">
        <v>0</v>
      </c>
      <c r="X12" s="15">
        <v>109.7</v>
      </c>
      <c r="Y12" s="15">
        <v>3</v>
      </c>
      <c r="Z12" s="15">
        <v>6.8</v>
      </c>
      <c r="AA12" s="15">
        <v>25.9</v>
      </c>
      <c r="AB12" s="15">
        <v>0</v>
      </c>
      <c r="AC12" s="15">
        <v>328.9</v>
      </c>
      <c r="AD12" s="15">
        <v>8.3000000000000007</v>
      </c>
      <c r="AE12" s="15">
        <v>20.8</v>
      </c>
      <c r="AF12" s="15">
        <v>71.099999999999994</v>
      </c>
      <c r="AG12" s="15">
        <v>0</v>
      </c>
    </row>
    <row r="13" spans="2:33" x14ac:dyDescent="0.3">
      <c r="B13" s="2" t="s">
        <v>53</v>
      </c>
      <c r="C13" s="27"/>
      <c r="D13" t="s">
        <v>127</v>
      </c>
      <c r="E13">
        <v>0.46600000000000003</v>
      </c>
      <c r="F13">
        <v>0.26400000000000001</v>
      </c>
      <c r="G13">
        <v>0.48</v>
      </c>
      <c r="H13" s="10">
        <v>1.5</v>
      </c>
      <c r="I13">
        <v>0.68799999999999994</v>
      </c>
      <c r="J13">
        <v>2.8</v>
      </c>
      <c r="K13">
        <v>87</v>
      </c>
      <c r="L13">
        <v>3.9</v>
      </c>
      <c r="M13">
        <v>90</v>
      </c>
      <c r="N13" s="9">
        <f t="shared" si="0"/>
        <v>10.551801801801803</v>
      </c>
      <c r="O13">
        <v>1</v>
      </c>
      <c r="P13">
        <v>0</v>
      </c>
      <c r="Q13">
        <v>0</v>
      </c>
      <c r="R13">
        <v>0</v>
      </c>
      <c r="S13" s="15">
        <v>91</v>
      </c>
      <c r="T13" s="15">
        <v>9.6</v>
      </c>
      <c r="U13" s="15">
        <v>6.6</v>
      </c>
      <c r="V13" s="15">
        <v>25.9</v>
      </c>
      <c r="W13" s="15">
        <v>0</v>
      </c>
      <c r="X13" s="15">
        <v>104.5</v>
      </c>
      <c r="Y13" s="15">
        <v>3.1</v>
      </c>
      <c r="Z13" s="15">
        <v>6.8</v>
      </c>
      <c r="AA13" s="15">
        <v>25.9</v>
      </c>
      <c r="AB13" s="15">
        <v>0</v>
      </c>
      <c r="AC13" s="15">
        <v>313.39999999999998</v>
      </c>
      <c r="AD13" s="15">
        <v>8.6</v>
      </c>
      <c r="AE13" s="15">
        <v>20.8</v>
      </c>
      <c r="AF13" s="15">
        <v>71.099999999999994</v>
      </c>
      <c r="AG13" s="15">
        <v>0</v>
      </c>
    </row>
    <row r="14" spans="2:33" x14ac:dyDescent="0.3">
      <c r="B14" s="2" t="s">
        <v>54</v>
      </c>
      <c r="C14" s="27"/>
      <c r="D14" t="s">
        <v>118</v>
      </c>
      <c r="E14">
        <v>0.46600000000000003</v>
      </c>
      <c r="F14">
        <v>0.26400000000000001</v>
      </c>
      <c r="G14">
        <v>0.48</v>
      </c>
      <c r="H14">
        <v>3.2</v>
      </c>
      <c r="I14" s="8">
        <v>0.46</v>
      </c>
      <c r="J14">
        <v>2.8</v>
      </c>
      <c r="K14">
        <v>87</v>
      </c>
      <c r="L14">
        <v>3.9</v>
      </c>
      <c r="M14">
        <v>90</v>
      </c>
      <c r="N14" s="9">
        <f t="shared" si="0"/>
        <v>10.551801801801803</v>
      </c>
      <c r="O14">
        <v>1</v>
      </c>
      <c r="P14">
        <v>0</v>
      </c>
      <c r="Q14">
        <v>0</v>
      </c>
      <c r="R14">
        <v>0</v>
      </c>
      <c r="S14" s="15">
        <v>106.2</v>
      </c>
      <c r="T14" s="15">
        <v>7.1</v>
      </c>
      <c r="U14" s="15">
        <v>6.6</v>
      </c>
      <c r="V14" s="15">
        <v>25.9</v>
      </c>
      <c r="W14" s="15">
        <v>0</v>
      </c>
      <c r="X14" s="15">
        <v>122.1</v>
      </c>
      <c r="Y14" s="15">
        <v>2.33</v>
      </c>
      <c r="Z14" s="15">
        <v>6.8</v>
      </c>
      <c r="AA14" s="15">
        <v>25.9</v>
      </c>
      <c r="AB14" s="15">
        <v>0</v>
      </c>
      <c r="AC14" s="15">
        <v>365.9</v>
      </c>
      <c r="AD14" s="15">
        <v>6.4</v>
      </c>
      <c r="AE14" s="15">
        <v>20.8</v>
      </c>
      <c r="AF14" s="15">
        <v>71.099999999999994</v>
      </c>
      <c r="AG14" s="15">
        <v>0</v>
      </c>
    </row>
    <row r="15" spans="2:33" x14ac:dyDescent="0.3">
      <c r="B15" s="2" t="s">
        <v>55</v>
      </c>
      <c r="C15" s="27"/>
      <c r="D15" t="s">
        <v>119</v>
      </c>
      <c r="E15">
        <v>0.46600000000000003</v>
      </c>
      <c r="F15">
        <v>0.26400000000000001</v>
      </c>
      <c r="G15">
        <v>0.48</v>
      </c>
      <c r="H15">
        <v>3.2</v>
      </c>
      <c r="I15" s="10">
        <v>0.23</v>
      </c>
      <c r="J15">
        <v>2.8</v>
      </c>
      <c r="K15">
        <v>87</v>
      </c>
      <c r="L15">
        <v>3.9</v>
      </c>
      <c r="M15">
        <v>90</v>
      </c>
      <c r="N15" s="9">
        <f t="shared" si="0"/>
        <v>10.551801801801803</v>
      </c>
      <c r="O15">
        <v>1</v>
      </c>
      <c r="P15">
        <v>0</v>
      </c>
      <c r="Q15">
        <v>0</v>
      </c>
      <c r="R15">
        <v>0</v>
      </c>
      <c r="S15" s="15">
        <v>112.8</v>
      </c>
      <c r="T15" s="15">
        <v>5.3</v>
      </c>
      <c r="U15" s="15">
        <v>6.6</v>
      </c>
      <c r="V15" s="15">
        <v>25.9</v>
      </c>
      <c r="W15" s="15">
        <v>0</v>
      </c>
      <c r="X15" s="15">
        <v>129.6</v>
      </c>
      <c r="Y15" s="15">
        <v>1.9</v>
      </c>
      <c r="Z15" s="15">
        <v>6.8</v>
      </c>
      <c r="AA15" s="15">
        <v>25.9</v>
      </c>
      <c r="AB15" s="15">
        <v>0</v>
      </c>
      <c r="AC15" s="15">
        <v>388.5</v>
      </c>
      <c r="AD15" s="15">
        <v>5.0999999999999996</v>
      </c>
      <c r="AE15" s="15">
        <v>20.8</v>
      </c>
      <c r="AF15" s="15">
        <v>71.099999999999994</v>
      </c>
      <c r="AG15" s="15">
        <v>0</v>
      </c>
    </row>
    <row r="16" spans="2:33" x14ac:dyDescent="0.3">
      <c r="B16" s="2" t="s">
        <v>56</v>
      </c>
      <c r="C16" s="27" t="s">
        <v>26</v>
      </c>
      <c r="D16" t="s">
        <v>128</v>
      </c>
      <c r="E16">
        <v>0.46600000000000003</v>
      </c>
      <c r="F16">
        <v>0.26400000000000001</v>
      </c>
      <c r="G16">
        <v>0.48</v>
      </c>
      <c r="H16">
        <v>3.2</v>
      </c>
      <c r="I16">
        <v>0.68799999999999994</v>
      </c>
      <c r="J16" s="8">
        <v>2.15</v>
      </c>
      <c r="K16">
        <v>87</v>
      </c>
      <c r="L16">
        <v>3.9</v>
      </c>
      <c r="M16">
        <v>90</v>
      </c>
      <c r="N16" s="9">
        <f t="shared" si="0"/>
        <v>10.551801801801803</v>
      </c>
      <c r="O16">
        <v>1</v>
      </c>
      <c r="P16">
        <v>0</v>
      </c>
      <c r="Q16">
        <v>0</v>
      </c>
      <c r="R16">
        <v>0</v>
      </c>
      <c r="S16" s="15">
        <v>99.7</v>
      </c>
      <c r="T16" s="15">
        <v>9.1</v>
      </c>
      <c r="U16" s="15">
        <v>6.6</v>
      </c>
      <c r="V16" s="15">
        <v>25.9</v>
      </c>
      <c r="W16" s="15">
        <v>0</v>
      </c>
      <c r="X16" s="15">
        <v>114.6</v>
      </c>
      <c r="Y16" s="15">
        <v>3</v>
      </c>
      <c r="Z16" s="15">
        <v>6.8</v>
      </c>
      <c r="AA16" s="15">
        <v>25.9</v>
      </c>
      <c r="AB16" s="15">
        <v>0</v>
      </c>
      <c r="AC16" s="15">
        <v>343.5</v>
      </c>
      <c r="AD16" s="15">
        <v>8.1</v>
      </c>
      <c r="AE16" s="15">
        <v>20.8</v>
      </c>
      <c r="AF16" s="15">
        <v>71.099999999999994</v>
      </c>
      <c r="AG16" s="15">
        <v>0</v>
      </c>
    </row>
    <row r="17" spans="2:33" x14ac:dyDescent="0.3">
      <c r="B17" s="2" t="s">
        <v>57</v>
      </c>
      <c r="C17" s="27"/>
      <c r="D17" t="s">
        <v>129</v>
      </c>
      <c r="E17">
        <v>0.46600000000000003</v>
      </c>
      <c r="F17">
        <v>0.26400000000000001</v>
      </c>
      <c r="G17">
        <v>0.48</v>
      </c>
      <c r="H17">
        <v>3.2</v>
      </c>
      <c r="I17">
        <v>0.68799999999999994</v>
      </c>
      <c r="J17" s="10">
        <v>1.5</v>
      </c>
      <c r="K17">
        <v>87</v>
      </c>
      <c r="L17">
        <v>3.9</v>
      </c>
      <c r="M17">
        <v>90</v>
      </c>
      <c r="N17" s="9">
        <f t="shared" si="0"/>
        <v>10.551801801801803</v>
      </c>
      <c r="O17">
        <v>1</v>
      </c>
      <c r="P17">
        <v>0</v>
      </c>
      <c r="Q17">
        <v>0</v>
      </c>
      <c r="R17">
        <v>0</v>
      </c>
      <c r="S17" s="15">
        <v>99.4</v>
      </c>
      <c r="T17" s="15">
        <v>9.1</v>
      </c>
      <c r="U17" s="15">
        <v>6.6</v>
      </c>
      <c r="V17" s="15">
        <v>25.9</v>
      </c>
      <c r="W17" s="15">
        <v>0</v>
      </c>
      <c r="X17" s="15">
        <v>114.3</v>
      </c>
      <c r="Y17" s="15">
        <v>3</v>
      </c>
      <c r="Z17" s="15">
        <v>6.8</v>
      </c>
      <c r="AA17" s="15">
        <v>25.9</v>
      </c>
      <c r="AB17" s="15">
        <v>0</v>
      </c>
      <c r="AC17" s="15">
        <v>342.5</v>
      </c>
      <c r="AD17" s="15">
        <v>8.1</v>
      </c>
      <c r="AE17" s="15">
        <v>20.8</v>
      </c>
      <c r="AF17" s="15">
        <v>71.099999999999994</v>
      </c>
      <c r="AG17" s="15">
        <v>0</v>
      </c>
    </row>
    <row r="18" spans="2:33" x14ac:dyDescent="0.3">
      <c r="B18" s="2" t="s">
        <v>58</v>
      </c>
      <c r="C18" s="27" t="s">
        <v>11</v>
      </c>
      <c r="D18" t="s">
        <v>130</v>
      </c>
      <c r="E18">
        <v>0.46600000000000003</v>
      </c>
      <c r="F18">
        <v>0.26400000000000001</v>
      </c>
      <c r="G18">
        <v>0.48</v>
      </c>
      <c r="H18">
        <v>3.2</v>
      </c>
      <c r="I18">
        <v>0.68799999999999994</v>
      </c>
      <c r="J18">
        <v>2.8</v>
      </c>
      <c r="K18" s="8">
        <v>94</v>
      </c>
      <c r="L18">
        <v>3.9</v>
      </c>
      <c r="M18">
        <v>90</v>
      </c>
      <c r="N18" s="9">
        <f t="shared" si="0"/>
        <v>10.551801801801803</v>
      </c>
      <c r="O18">
        <v>1</v>
      </c>
      <c r="P18">
        <v>0</v>
      </c>
      <c r="Q18">
        <v>0</v>
      </c>
      <c r="R18">
        <v>0</v>
      </c>
      <c r="S18" s="15">
        <v>100</v>
      </c>
      <c r="T18" s="15">
        <v>9.1</v>
      </c>
      <c r="U18" s="15">
        <v>6.6</v>
      </c>
      <c r="V18" s="15">
        <v>25.9</v>
      </c>
      <c r="W18" s="15">
        <v>0</v>
      </c>
      <c r="X18" s="15">
        <v>106.4</v>
      </c>
      <c r="Y18" s="15">
        <v>2.9</v>
      </c>
      <c r="Z18" s="15">
        <v>6.8</v>
      </c>
      <c r="AA18" s="15">
        <v>25.9</v>
      </c>
      <c r="AB18" s="15">
        <v>0</v>
      </c>
      <c r="AC18" s="15">
        <v>318.89999999999998</v>
      </c>
      <c r="AD18" s="15">
        <v>8.1</v>
      </c>
      <c r="AE18" s="15">
        <v>20.8</v>
      </c>
      <c r="AF18" s="15">
        <v>71.099999999999994</v>
      </c>
      <c r="AG18" s="15">
        <v>0</v>
      </c>
    </row>
    <row r="19" spans="2:33" x14ac:dyDescent="0.3">
      <c r="B19" s="2" t="s">
        <v>59</v>
      </c>
      <c r="C19" s="27"/>
      <c r="D19" t="s">
        <v>131</v>
      </c>
      <c r="E19">
        <v>0.46600000000000003</v>
      </c>
      <c r="F19">
        <v>0.26400000000000001</v>
      </c>
      <c r="G19">
        <v>0.48</v>
      </c>
      <c r="H19">
        <v>3.2</v>
      </c>
      <c r="I19">
        <v>0.68799999999999994</v>
      </c>
      <c r="J19">
        <v>2.8</v>
      </c>
      <c r="K19" s="10">
        <v>100</v>
      </c>
      <c r="L19">
        <v>3.9</v>
      </c>
      <c r="M19">
        <v>90</v>
      </c>
      <c r="N19" s="9">
        <f t="shared" si="0"/>
        <v>10.551801801801803</v>
      </c>
      <c r="O19">
        <v>1</v>
      </c>
      <c r="P19">
        <v>0</v>
      </c>
      <c r="Q19">
        <v>0</v>
      </c>
      <c r="R19">
        <v>0</v>
      </c>
      <c r="S19" s="15">
        <v>100</v>
      </c>
      <c r="T19" s="15">
        <v>9.1</v>
      </c>
      <c r="U19" s="15">
        <v>6.6</v>
      </c>
      <c r="V19" s="15">
        <v>25.9</v>
      </c>
      <c r="W19" s="15">
        <v>0</v>
      </c>
      <c r="X19" s="15">
        <v>100</v>
      </c>
      <c r="Y19" s="15">
        <v>2.9</v>
      </c>
      <c r="Z19" s="15">
        <v>6.8</v>
      </c>
      <c r="AA19" s="15">
        <v>25.9</v>
      </c>
      <c r="AB19" s="15">
        <v>0</v>
      </c>
      <c r="AC19" s="15">
        <v>299.7</v>
      </c>
      <c r="AD19" s="15">
        <v>8.1</v>
      </c>
      <c r="AE19" s="15">
        <v>20.8</v>
      </c>
      <c r="AF19" s="15">
        <v>71.099999999999994</v>
      </c>
      <c r="AG19" s="15">
        <v>0</v>
      </c>
    </row>
    <row r="20" spans="2:33" x14ac:dyDescent="0.3">
      <c r="B20" s="2" t="s">
        <v>60</v>
      </c>
      <c r="C20" s="27" t="s">
        <v>13</v>
      </c>
      <c r="D20" t="s">
        <v>132</v>
      </c>
      <c r="E20">
        <v>0.46600000000000003</v>
      </c>
      <c r="F20">
        <v>0.26400000000000001</v>
      </c>
      <c r="G20">
        <v>0.48</v>
      </c>
      <c r="H20">
        <v>3.2</v>
      </c>
      <c r="I20">
        <v>0.68799999999999994</v>
      </c>
      <c r="J20">
        <v>2.8</v>
      </c>
      <c r="K20">
        <v>87</v>
      </c>
      <c r="L20" s="8">
        <v>4.2</v>
      </c>
      <c r="M20">
        <v>90</v>
      </c>
      <c r="N20" s="9">
        <f t="shared" si="0"/>
        <v>10.551801801801803</v>
      </c>
      <c r="O20">
        <v>1</v>
      </c>
      <c r="P20">
        <v>0</v>
      </c>
      <c r="Q20">
        <v>0</v>
      </c>
      <c r="R20">
        <v>0</v>
      </c>
      <c r="S20" s="15">
        <v>100</v>
      </c>
      <c r="T20" s="15">
        <v>9.1</v>
      </c>
      <c r="U20" s="15">
        <v>6.6</v>
      </c>
      <c r="V20" s="15">
        <v>25.9</v>
      </c>
      <c r="W20" s="15">
        <v>0</v>
      </c>
      <c r="X20" s="15">
        <v>114.9</v>
      </c>
      <c r="Y20" s="15">
        <v>2.7</v>
      </c>
      <c r="Z20" s="15">
        <v>6.8</v>
      </c>
      <c r="AA20" s="15">
        <v>25.9</v>
      </c>
      <c r="AB20" s="15">
        <v>0</v>
      </c>
      <c r="AC20" s="15">
        <v>344.5</v>
      </c>
      <c r="AD20" s="15">
        <v>7.5</v>
      </c>
      <c r="AE20" s="15">
        <v>20.8</v>
      </c>
      <c r="AF20" s="15">
        <v>71.099999999999994</v>
      </c>
      <c r="AG20" s="15">
        <v>0</v>
      </c>
    </row>
    <row r="21" spans="2:33" x14ac:dyDescent="0.3">
      <c r="B21" s="2" t="s">
        <v>61</v>
      </c>
      <c r="C21" s="27"/>
      <c r="D21" t="s">
        <v>133</v>
      </c>
      <c r="E21">
        <v>0.46600000000000003</v>
      </c>
      <c r="F21">
        <v>0.26400000000000001</v>
      </c>
      <c r="G21">
        <v>0.48</v>
      </c>
      <c r="H21">
        <v>3.2</v>
      </c>
      <c r="I21">
        <v>0.68799999999999994</v>
      </c>
      <c r="J21">
        <v>2.8</v>
      </c>
      <c r="K21">
        <v>87</v>
      </c>
      <c r="L21" s="10">
        <v>4.5</v>
      </c>
      <c r="M21">
        <v>90</v>
      </c>
      <c r="N21" s="9">
        <f t="shared" si="0"/>
        <v>10.551801801801803</v>
      </c>
      <c r="O21">
        <v>1</v>
      </c>
      <c r="P21">
        <v>0</v>
      </c>
      <c r="Q21">
        <v>0</v>
      </c>
      <c r="R21">
        <v>0</v>
      </c>
      <c r="S21" s="15">
        <v>100</v>
      </c>
      <c r="T21" s="15">
        <v>9.1</v>
      </c>
      <c r="U21" s="15">
        <v>6.6</v>
      </c>
      <c r="V21" s="15">
        <v>25.9</v>
      </c>
      <c r="W21" s="15">
        <v>0</v>
      </c>
      <c r="X21" s="15">
        <v>114.9</v>
      </c>
      <c r="Y21" s="15">
        <v>2.6</v>
      </c>
      <c r="Z21" s="15">
        <v>6.8</v>
      </c>
      <c r="AA21" s="15">
        <v>25.9</v>
      </c>
      <c r="AB21" s="15">
        <v>0</v>
      </c>
      <c r="AC21" s="15">
        <v>344.5</v>
      </c>
      <c r="AD21" s="15">
        <v>7</v>
      </c>
      <c r="AE21" s="15">
        <v>20.8</v>
      </c>
      <c r="AF21" s="15">
        <v>71.099999999999994</v>
      </c>
      <c r="AG21" s="15">
        <v>0</v>
      </c>
    </row>
    <row r="22" spans="2:33" x14ac:dyDescent="0.3">
      <c r="B22" s="2" t="s">
        <v>62</v>
      </c>
      <c r="C22" s="27" t="s">
        <v>15</v>
      </c>
      <c r="D22" t="s">
        <v>134</v>
      </c>
      <c r="E22">
        <v>0.46600000000000003</v>
      </c>
      <c r="F22">
        <v>0.26400000000000001</v>
      </c>
      <c r="G22">
        <v>0.48</v>
      </c>
      <c r="H22">
        <v>3.2</v>
      </c>
      <c r="I22">
        <v>0.68799999999999994</v>
      </c>
      <c r="J22">
        <v>2.8</v>
      </c>
      <c r="K22">
        <v>87</v>
      </c>
      <c r="L22">
        <v>3.9</v>
      </c>
      <c r="M22" s="8">
        <v>95</v>
      </c>
      <c r="N22" s="9">
        <f t="shared" si="0"/>
        <v>10.551801801801803</v>
      </c>
      <c r="O22">
        <v>1</v>
      </c>
      <c r="P22">
        <v>0</v>
      </c>
      <c r="Q22">
        <v>0</v>
      </c>
      <c r="R22">
        <v>0</v>
      </c>
      <c r="S22" s="15">
        <v>100</v>
      </c>
      <c r="T22" s="15">
        <v>9.1</v>
      </c>
      <c r="U22" s="15">
        <v>6.6</v>
      </c>
      <c r="V22" s="15">
        <v>25.9</v>
      </c>
      <c r="W22" s="15">
        <v>0</v>
      </c>
      <c r="X22" s="15">
        <v>114.9</v>
      </c>
      <c r="Y22" s="15">
        <v>2.9</v>
      </c>
      <c r="Z22" s="15">
        <v>6.8</v>
      </c>
      <c r="AA22" s="15">
        <v>25.9</v>
      </c>
      <c r="AB22" s="15">
        <v>0</v>
      </c>
      <c r="AC22" s="15">
        <v>344.5</v>
      </c>
      <c r="AD22" s="15">
        <v>8.1</v>
      </c>
      <c r="AE22" s="15">
        <v>20.8</v>
      </c>
      <c r="AF22" s="15">
        <v>71.099999999999994</v>
      </c>
      <c r="AG22" s="15">
        <v>0</v>
      </c>
    </row>
    <row r="23" spans="2:33" x14ac:dyDescent="0.3">
      <c r="B23" s="2" t="s">
        <v>63</v>
      </c>
      <c r="C23" s="27"/>
      <c r="D23" t="s">
        <v>135</v>
      </c>
      <c r="E23">
        <v>0.46600000000000003</v>
      </c>
      <c r="F23">
        <v>0.26400000000000001</v>
      </c>
      <c r="G23">
        <v>0.48</v>
      </c>
      <c r="H23">
        <v>3.2</v>
      </c>
      <c r="I23">
        <v>0.68799999999999994</v>
      </c>
      <c r="J23">
        <v>2.8</v>
      </c>
      <c r="K23">
        <v>87</v>
      </c>
      <c r="L23">
        <v>3.9</v>
      </c>
      <c r="M23" s="10">
        <v>100</v>
      </c>
      <c r="N23" s="9">
        <f t="shared" si="0"/>
        <v>10.551801801801803</v>
      </c>
      <c r="O23">
        <v>1</v>
      </c>
      <c r="P23">
        <v>0</v>
      </c>
      <c r="Q23">
        <v>0</v>
      </c>
      <c r="R23">
        <v>0</v>
      </c>
      <c r="S23" s="15">
        <v>100</v>
      </c>
      <c r="T23" s="15">
        <v>9.1</v>
      </c>
      <c r="U23" s="15">
        <v>6.6</v>
      </c>
      <c r="V23" s="15">
        <v>25.9</v>
      </c>
      <c r="W23" s="15">
        <v>0</v>
      </c>
      <c r="X23" s="15">
        <v>114.9</v>
      </c>
      <c r="Y23" s="15">
        <v>2.9</v>
      </c>
      <c r="Z23" s="15">
        <v>6.8</v>
      </c>
      <c r="AA23" s="15">
        <v>25.9</v>
      </c>
      <c r="AB23" s="15">
        <v>0</v>
      </c>
      <c r="AC23" s="15">
        <v>344.5</v>
      </c>
      <c r="AD23" s="15">
        <v>8.1</v>
      </c>
      <c r="AE23" s="15">
        <v>20.8</v>
      </c>
      <c r="AF23" s="15">
        <v>71.099999999999994</v>
      </c>
      <c r="AG23" s="15">
        <v>0</v>
      </c>
    </row>
    <row r="24" spans="2:33" x14ac:dyDescent="0.3">
      <c r="B24" s="2" t="s">
        <v>64</v>
      </c>
      <c r="C24" s="27" t="s">
        <v>16</v>
      </c>
      <c r="D24" t="s">
        <v>120</v>
      </c>
      <c r="E24">
        <v>0.46600000000000003</v>
      </c>
      <c r="F24">
        <v>0.26400000000000001</v>
      </c>
      <c r="G24">
        <v>0.48</v>
      </c>
      <c r="H24">
        <v>3.2</v>
      </c>
      <c r="I24">
        <v>0.68799999999999994</v>
      </c>
      <c r="J24">
        <v>2.8</v>
      </c>
      <c r="K24">
        <v>87</v>
      </c>
      <c r="L24">
        <v>3.9</v>
      </c>
      <c r="M24">
        <v>90</v>
      </c>
      <c r="N24" s="4">
        <f>(955+1310)/266.4</f>
        <v>8.5022522522522532</v>
      </c>
      <c r="O24">
        <v>1</v>
      </c>
      <c r="P24">
        <v>0</v>
      </c>
      <c r="Q24">
        <v>0</v>
      </c>
      <c r="R24">
        <v>0</v>
      </c>
      <c r="S24" s="15">
        <v>102.6</v>
      </c>
      <c r="T24" s="15">
        <v>8</v>
      </c>
      <c r="U24" s="15">
        <v>6.6</v>
      </c>
      <c r="V24" s="15">
        <v>20.8</v>
      </c>
      <c r="W24" s="15">
        <v>0</v>
      </c>
      <c r="X24" s="15">
        <v>118</v>
      </c>
      <c r="Y24" s="15">
        <v>2.6</v>
      </c>
      <c r="Z24" s="15">
        <v>6.8</v>
      </c>
      <c r="AA24" s="15">
        <v>20.8</v>
      </c>
      <c r="AB24" s="15">
        <v>0</v>
      </c>
      <c r="AC24" s="15">
        <v>353.7</v>
      </c>
      <c r="AD24" s="15">
        <v>7.1</v>
      </c>
      <c r="AE24" s="15">
        <v>20.8</v>
      </c>
      <c r="AF24" s="15">
        <v>57.3</v>
      </c>
      <c r="AG24" s="15">
        <v>0</v>
      </c>
    </row>
    <row r="25" spans="2:33" x14ac:dyDescent="0.3">
      <c r="B25" s="2" t="s">
        <v>65</v>
      </c>
      <c r="C25" s="27"/>
      <c r="D25" t="s">
        <v>121</v>
      </c>
      <c r="E25">
        <v>0.46600000000000003</v>
      </c>
      <c r="F25">
        <v>0.26400000000000001</v>
      </c>
      <c r="G25">
        <v>0.48</v>
      </c>
      <c r="H25">
        <v>3.2</v>
      </c>
      <c r="I25">
        <v>0.68799999999999994</v>
      </c>
      <c r="J25">
        <v>2.8</v>
      </c>
      <c r="K25">
        <v>87</v>
      </c>
      <c r="L25">
        <v>3.9</v>
      </c>
      <c r="M25">
        <v>90</v>
      </c>
      <c r="N25" s="5">
        <f>(800+932)/266.4</f>
        <v>6.5015015015015019</v>
      </c>
      <c r="O25">
        <v>1</v>
      </c>
      <c r="P25">
        <v>0</v>
      </c>
      <c r="Q25">
        <v>0</v>
      </c>
      <c r="R25">
        <v>0</v>
      </c>
      <c r="S25" s="15">
        <v>105.3</v>
      </c>
      <c r="T25" s="15">
        <v>7</v>
      </c>
      <c r="U25" s="15">
        <v>6.6</v>
      </c>
      <c r="V25" s="15">
        <v>15.9</v>
      </c>
      <c r="W25" s="15">
        <v>0</v>
      </c>
      <c r="X25" s="15">
        <v>121</v>
      </c>
      <c r="Y25" s="15">
        <v>2.2999999999999998</v>
      </c>
      <c r="Z25" s="15">
        <v>6.8</v>
      </c>
      <c r="AA25" s="15">
        <v>15.9</v>
      </c>
      <c r="AB25" s="15">
        <v>0</v>
      </c>
      <c r="AC25" s="15">
        <v>362.7</v>
      </c>
      <c r="AD25" s="15">
        <v>6.3</v>
      </c>
      <c r="AE25" s="15">
        <v>20.8</v>
      </c>
      <c r="AF25" s="15">
        <v>43.8</v>
      </c>
      <c r="AG25" s="15">
        <v>0</v>
      </c>
    </row>
    <row r="26" spans="2:33" x14ac:dyDescent="0.3">
      <c r="B26" s="2" t="s">
        <v>165</v>
      </c>
      <c r="C26" s="3" t="s">
        <v>162</v>
      </c>
      <c r="D26" t="s">
        <v>190</v>
      </c>
      <c r="E26" s="8">
        <v>0.34899999999999998</v>
      </c>
      <c r="F26" s="8">
        <v>0.23100000000000001</v>
      </c>
      <c r="G26">
        <v>0.48</v>
      </c>
      <c r="H26">
        <v>3.2</v>
      </c>
      <c r="I26">
        <v>0.68799999999999994</v>
      </c>
      <c r="J26">
        <v>2.8</v>
      </c>
      <c r="K26">
        <v>87</v>
      </c>
      <c r="L26">
        <v>3.9</v>
      </c>
      <c r="M26">
        <v>90</v>
      </c>
      <c r="N26" s="9">
        <f t="shared" ref="N26:N33" si="1">(1035+1776)/266.4</f>
        <v>10.551801801801803</v>
      </c>
      <c r="O26">
        <v>1</v>
      </c>
      <c r="P26">
        <v>0</v>
      </c>
      <c r="Q26">
        <v>0</v>
      </c>
      <c r="R26">
        <v>0</v>
      </c>
      <c r="S26" s="18">
        <v>88.445104399654397</v>
      </c>
      <c r="T26" s="18">
        <v>9.5837212520642492</v>
      </c>
      <c r="U26" s="18">
        <v>6.5999999046325799</v>
      </c>
      <c r="V26" s="18">
        <v>25.851914917563501</v>
      </c>
      <c r="W26" s="15">
        <v>0</v>
      </c>
      <c r="X26" s="18">
        <v>101.661039539833</v>
      </c>
      <c r="Y26" s="18">
        <v>3.1194617465611101</v>
      </c>
      <c r="Z26" s="18">
        <v>6.8456830878157602</v>
      </c>
      <c r="AA26" s="18">
        <v>25.851914917563501</v>
      </c>
      <c r="AB26" s="15">
        <v>0</v>
      </c>
      <c r="AC26" s="18">
        <v>304.72896602064799</v>
      </c>
      <c r="AD26" s="18">
        <v>8.5785198030430596</v>
      </c>
      <c r="AE26" s="18">
        <v>20.7969428447668</v>
      </c>
      <c r="AF26" s="18">
        <v>71.092766023299703</v>
      </c>
      <c r="AG26" s="15">
        <v>0</v>
      </c>
    </row>
    <row r="27" spans="2:33" x14ac:dyDescent="0.3">
      <c r="B27" s="2" t="s">
        <v>166</v>
      </c>
      <c r="C27" s="3" t="s">
        <v>163</v>
      </c>
      <c r="D27" t="s">
        <v>191</v>
      </c>
      <c r="E27" s="8">
        <v>0.34899999999999998</v>
      </c>
      <c r="F27" s="8">
        <v>0.23100000000000001</v>
      </c>
      <c r="G27" s="8">
        <v>0.35699999999999998</v>
      </c>
      <c r="H27">
        <v>3.2</v>
      </c>
      <c r="I27">
        <v>0.68799999999999994</v>
      </c>
      <c r="J27">
        <v>2.8</v>
      </c>
      <c r="K27">
        <v>87</v>
      </c>
      <c r="L27">
        <v>3.9</v>
      </c>
      <c r="M27">
        <v>90</v>
      </c>
      <c r="N27" s="9">
        <f t="shared" si="1"/>
        <v>10.551801801801803</v>
      </c>
      <c r="O27">
        <v>1</v>
      </c>
      <c r="P27">
        <v>0</v>
      </c>
      <c r="Q27">
        <v>0</v>
      </c>
      <c r="R27">
        <v>0</v>
      </c>
      <c r="S27" s="18">
        <v>85.712153181749798</v>
      </c>
      <c r="T27" s="18">
        <v>9.9815676835388398</v>
      </c>
      <c r="U27" s="18">
        <v>6.5999999046325799</v>
      </c>
      <c r="V27" s="18">
        <v>25.851914917563501</v>
      </c>
      <c r="W27" s="15">
        <v>0</v>
      </c>
      <c r="X27" s="18">
        <v>98.519716300861802</v>
      </c>
      <c r="Y27" s="18">
        <v>3.2742497684709999</v>
      </c>
      <c r="Z27" s="18">
        <v>6.8456830878157602</v>
      </c>
      <c r="AA27" s="18">
        <v>25.851914917563501</v>
      </c>
      <c r="AB27" s="15">
        <v>0</v>
      </c>
      <c r="AC27" s="18">
        <v>295.31284961183297</v>
      </c>
      <c r="AD27" s="18">
        <v>9.0041868632952493</v>
      </c>
      <c r="AE27" s="18">
        <v>20.7969428447668</v>
      </c>
      <c r="AF27" s="18">
        <v>71.092766023299703</v>
      </c>
      <c r="AG27" s="15">
        <v>0</v>
      </c>
    </row>
    <row r="28" spans="2:33" x14ac:dyDescent="0.3">
      <c r="B28" s="2" t="s">
        <v>167</v>
      </c>
      <c r="C28" s="3" t="s">
        <v>164</v>
      </c>
      <c r="D28" t="s">
        <v>192</v>
      </c>
      <c r="E28" s="8">
        <v>0.34899999999999998</v>
      </c>
      <c r="F28" s="8">
        <v>0.23100000000000001</v>
      </c>
      <c r="G28" s="8">
        <v>0.35699999999999998</v>
      </c>
      <c r="H28" s="8">
        <v>2.35</v>
      </c>
      <c r="I28">
        <v>0.68799999999999994</v>
      </c>
      <c r="J28">
        <v>2.8</v>
      </c>
      <c r="K28">
        <v>87</v>
      </c>
      <c r="L28">
        <v>3.9</v>
      </c>
      <c r="M28">
        <v>90</v>
      </c>
      <c r="N28" s="9">
        <f t="shared" si="1"/>
        <v>10.551801801801803</v>
      </c>
      <c r="O28">
        <v>1</v>
      </c>
      <c r="P28">
        <v>0</v>
      </c>
      <c r="Q28">
        <v>0</v>
      </c>
      <c r="R28">
        <v>0</v>
      </c>
      <c r="S28" s="18">
        <v>81.2293412605311</v>
      </c>
      <c r="T28" s="18">
        <v>10.2806456577063</v>
      </c>
      <c r="U28" s="18">
        <v>6.5999999046325799</v>
      </c>
      <c r="V28" s="18">
        <v>25.851914917563501</v>
      </c>
      <c r="W28" s="15">
        <v>0</v>
      </c>
      <c r="X28" s="18">
        <v>93.367058920150598</v>
      </c>
      <c r="Y28" s="18">
        <v>3.3571016847849999</v>
      </c>
      <c r="Z28" s="18">
        <v>6.8456830878157602</v>
      </c>
      <c r="AA28" s="18">
        <v>25.851914917563501</v>
      </c>
      <c r="AB28" s="15">
        <v>0</v>
      </c>
      <c r="AC28" s="18">
        <v>279.86775911315101</v>
      </c>
      <c r="AD28" s="18">
        <v>9.2320296331587599</v>
      </c>
      <c r="AE28" s="18">
        <v>20.7969428447668</v>
      </c>
      <c r="AF28" s="18">
        <v>71.092766023299703</v>
      </c>
      <c r="AG28" s="15">
        <v>0</v>
      </c>
    </row>
    <row r="29" spans="2:33" x14ac:dyDescent="0.3">
      <c r="B29" s="2" t="s">
        <v>168</v>
      </c>
      <c r="C29" s="3" t="s">
        <v>205</v>
      </c>
      <c r="D29" t="s">
        <v>193</v>
      </c>
      <c r="E29" s="8">
        <v>0.34899999999999998</v>
      </c>
      <c r="F29" s="8">
        <v>0.23100000000000001</v>
      </c>
      <c r="G29" s="8">
        <v>0.35699999999999998</v>
      </c>
      <c r="H29" s="8">
        <v>2.35</v>
      </c>
      <c r="I29" s="8">
        <v>0.46</v>
      </c>
      <c r="J29">
        <v>2.8</v>
      </c>
      <c r="K29">
        <v>87</v>
      </c>
      <c r="L29">
        <v>3.9</v>
      </c>
      <c r="M29">
        <v>90</v>
      </c>
      <c r="N29" s="9">
        <f t="shared" si="1"/>
        <v>10.551801801801803</v>
      </c>
      <c r="O29">
        <v>1</v>
      </c>
      <c r="P29">
        <v>0</v>
      </c>
      <c r="Q29">
        <v>0</v>
      </c>
      <c r="R29">
        <v>0</v>
      </c>
      <c r="S29" s="18">
        <v>87.152166815830896</v>
      </c>
      <c r="T29" s="18">
        <v>7.9696024598523296</v>
      </c>
      <c r="U29" s="18">
        <v>6.5999999046325799</v>
      </c>
      <c r="V29" s="18">
        <v>25.851914917563501</v>
      </c>
      <c r="W29" s="15">
        <v>0</v>
      </c>
      <c r="X29" s="18">
        <v>100.174904386013</v>
      </c>
      <c r="Y29" s="18">
        <v>2.5783832559416799</v>
      </c>
      <c r="Z29" s="18">
        <v>6.8456830878157602</v>
      </c>
      <c r="AA29" s="18">
        <v>25.851914917563501</v>
      </c>
      <c r="AB29" s="15">
        <v>0</v>
      </c>
      <c r="AC29" s="18">
        <v>300.27427589707298</v>
      </c>
      <c r="AD29" s="18">
        <v>7.0905539538396303</v>
      </c>
      <c r="AE29" s="18">
        <v>20.7969428447668</v>
      </c>
      <c r="AF29" s="18">
        <v>71.092766023299703</v>
      </c>
      <c r="AG29" s="15">
        <v>0</v>
      </c>
    </row>
    <row r="30" spans="2:33" x14ac:dyDescent="0.3">
      <c r="B30" s="2" t="s">
        <v>169</v>
      </c>
      <c r="C30" s="3" t="s">
        <v>161</v>
      </c>
      <c r="D30" s="26" t="s">
        <v>189</v>
      </c>
      <c r="E30" s="8">
        <v>0.34899999999999998</v>
      </c>
      <c r="F30" s="8">
        <v>0.23100000000000001</v>
      </c>
      <c r="G30" s="8">
        <v>0.35699999999999998</v>
      </c>
      <c r="H30" s="8">
        <v>2.35</v>
      </c>
      <c r="I30" s="8">
        <v>0.46</v>
      </c>
      <c r="J30" s="8">
        <v>2.15</v>
      </c>
      <c r="K30">
        <v>87</v>
      </c>
      <c r="L30">
        <v>3.9</v>
      </c>
      <c r="M30">
        <v>90</v>
      </c>
      <c r="N30" s="9">
        <f t="shared" si="1"/>
        <v>10.551801801801803</v>
      </c>
      <c r="O30">
        <v>1</v>
      </c>
      <c r="P30">
        <v>0</v>
      </c>
      <c r="Q30">
        <v>0</v>
      </c>
      <c r="R30">
        <v>0</v>
      </c>
      <c r="S30" s="18">
        <v>86.853472471530907</v>
      </c>
      <c r="T30" s="18">
        <v>7.98672326171598</v>
      </c>
      <c r="U30" s="18">
        <v>6.5999999046325799</v>
      </c>
      <c r="V30" s="18">
        <v>25.851914917563501</v>
      </c>
      <c r="W30" s="19">
        <v>0</v>
      </c>
      <c r="X30" s="18">
        <v>99.831577553483797</v>
      </c>
      <c r="Y30" s="18">
        <v>2.5843621615730101</v>
      </c>
      <c r="Z30" s="18">
        <v>6.8456830878157602</v>
      </c>
      <c r="AA30" s="18">
        <v>25.851914917563501</v>
      </c>
      <c r="AB30" s="19">
        <v>0</v>
      </c>
      <c r="AC30" s="18">
        <v>299.24515371656798</v>
      </c>
      <c r="AD30" s="18">
        <v>7.1069959443257797</v>
      </c>
      <c r="AE30" s="18">
        <v>20.7969428447668</v>
      </c>
      <c r="AF30" s="18">
        <v>71.092766023299703</v>
      </c>
      <c r="AG30" s="19">
        <v>0</v>
      </c>
    </row>
    <row r="31" spans="2:33" x14ac:dyDescent="0.3">
      <c r="B31" s="2" t="s">
        <v>170</v>
      </c>
      <c r="C31" s="3" t="s">
        <v>206</v>
      </c>
      <c r="D31" t="s">
        <v>232</v>
      </c>
      <c r="E31" s="8">
        <v>0.34899999999999998</v>
      </c>
      <c r="F31" s="8">
        <v>0.23100000000000001</v>
      </c>
      <c r="G31" s="8">
        <v>0.35699999999999998</v>
      </c>
      <c r="H31" s="8">
        <v>2.35</v>
      </c>
      <c r="I31" s="8">
        <v>0.46</v>
      </c>
      <c r="J31" s="8">
        <v>2.15</v>
      </c>
      <c r="K31" s="8">
        <v>94</v>
      </c>
      <c r="L31">
        <v>3.9</v>
      </c>
      <c r="M31">
        <v>90</v>
      </c>
      <c r="N31" s="9">
        <f t="shared" si="1"/>
        <v>10.551801801801803</v>
      </c>
      <c r="O31">
        <v>1</v>
      </c>
      <c r="P31">
        <v>0</v>
      </c>
      <c r="Q31">
        <v>0</v>
      </c>
      <c r="R31">
        <v>0</v>
      </c>
      <c r="S31" s="18">
        <v>86.853472471530907</v>
      </c>
      <c r="T31" s="18">
        <v>7.98672326171598</v>
      </c>
      <c r="U31" s="18">
        <v>6.5999999046325799</v>
      </c>
      <c r="V31" s="18">
        <v>25.851914917563501</v>
      </c>
      <c r="W31" s="15">
        <v>0</v>
      </c>
      <c r="X31" s="18">
        <v>92.397311139926501</v>
      </c>
      <c r="Y31" s="18">
        <v>2.5843621615730101</v>
      </c>
      <c r="Z31" s="18">
        <v>6.8456830878157602</v>
      </c>
      <c r="AA31" s="18">
        <v>25.851914917563501</v>
      </c>
      <c r="AB31" s="15">
        <v>0</v>
      </c>
      <c r="AC31" s="18">
        <v>276.96094014193</v>
      </c>
      <c r="AD31" s="18">
        <v>7.1069959443257797</v>
      </c>
      <c r="AE31" s="18">
        <v>20.7969428447668</v>
      </c>
      <c r="AF31" s="18">
        <v>71.092766023299703</v>
      </c>
      <c r="AG31" s="15">
        <v>0</v>
      </c>
    </row>
    <row r="32" spans="2:33" x14ac:dyDescent="0.3">
      <c r="B32" s="2" t="s">
        <v>171</v>
      </c>
      <c r="C32" s="3" t="s">
        <v>207</v>
      </c>
      <c r="D32" t="s">
        <v>233</v>
      </c>
      <c r="E32" s="8">
        <v>0.34899999999999998</v>
      </c>
      <c r="F32" s="8">
        <v>0.23100000000000001</v>
      </c>
      <c r="G32" s="8">
        <v>0.35699999999999998</v>
      </c>
      <c r="H32" s="8">
        <v>2.35</v>
      </c>
      <c r="I32" s="8">
        <v>0.46</v>
      </c>
      <c r="J32" s="8">
        <v>2.15</v>
      </c>
      <c r="K32" s="8">
        <v>94</v>
      </c>
      <c r="L32" s="8">
        <v>4.2</v>
      </c>
      <c r="M32">
        <v>90</v>
      </c>
      <c r="N32" s="9">
        <f t="shared" si="1"/>
        <v>10.551801801801803</v>
      </c>
      <c r="O32">
        <v>1</v>
      </c>
      <c r="P32">
        <v>0</v>
      </c>
      <c r="Q32">
        <v>0</v>
      </c>
      <c r="R32">
        <v>0</v>
      </c>
      <c r="S32" s="18">
        <v>86.853472471530907</v>
      </c>
      <c r="T32" s="18">
        <v>7.98672326171598</v>
      </c>
      <c r="U32" s="18">
        <v>6.5999999046325799</v>
      </c>
      <c r="V32" s="18">
        <v>25.851914917563501</v>
      </c>
      <c r="W32" s="15">
        <v>0</v>
      </c>
      <c r="X32" s="18">
        <v>92.397311139926501</v>
      </c>
      <c r="Y32" s="18">
        <v>2.3997648643177998</v>
      </c>
      <c r="Z32" s="18">
        <v>6.8456830878157602</v>
      </c>
      <c r="AA32" s="18">
        <v>25.851914917563501</v>
      </c>
      <c r="AB32" s="15">
        <v>0</v>
      </c>
      <c r="AC32" s="18">
        <v>276.96094014193</v>
      </c>
      <c r="AD32" s="18">
        <v>6.5993533768739399</v>
      </c>
      <c r="AE32" s="18">
        <v>20.7969428447668</v>
      </c>
      <c r="AF32" s="18">
        <v>71.092766023299703</v>
      </c>
      <c r="AG32" s="15">
        <v>0</v>
      </c>
    </row>
    <row r="33" spans="2:33" x14ac:dyDescent="0.3">
      <c r="B33" s="2" t="s">
        <v>172</v>
      </c>
      <c r="C33" s="3" t="s">
        <v>208</v>
      </c>
      <c r="D33" t="s">
        <v>234</v>
      </c>
      <c r="E33" s="8">
        <v>0.34899999999999998</v>
      </c>
      <c r="F33" s="8">
        <v>0.23100000000000001</v>
      </c>
      <c r="G33" s="8">
        <v>0.35699999999999998</v>
      </c>
      <c r="H33" s="8">
        <v>2.35</v>
      </c>
      <c r="I33" s="8">
        <v>0.46</v>
      </c>
      <c r="J33" s="8">
        <v>2.15</v>
      </c>
      <c r="K33" s="8">
        <v>94</v>
      </c>
      <c r="L33" s="8">
        <v>4.2</v>
      </c>
      <c r="M33" s="8">
        <v>95</v>
      </c>
      <c r="N33" s="9">
        <f t="shared" si="1"/>
        <v>10.551801801801803</v>
      </c>
      <c r="O33">
        <v>1</v>
      </c>
      <c r="P33">
        <v>0</v>
      </c>
      <c r="Q33">
        <v>0</v>
      </c>
      <c r="R33">
        <v>0</v>
      </c>
      <c r="S33" s="18">
        <v>86.853472471530907</v>
      </c>
      <c r="T33" s="18">
        <v>7.98672326171598</v>
      </c>
      <c r="U33" s="18">
        <v>6.5999999046325799</v>
      </c>
      <c r="V33" s="18">
        <v>25.851914917563501</v>
      </c>
      <c r="W33" s="15">
        <v>0</v>
      </c>
      <c r="X33" s="18">
        <v>92.397311139926501</v>
      </c>
      <c r="Y33" s="18">
        <v>2.3997648643177998</v>
      </c>
      <c r="Z33" s="18">
        <v>6.8456830878157602</v>
      </c>
      <c r="AA33" s="18">
        <v>25.851914917563501</v>
      </c>
      <c r="AB33" s="15">
        <v>0</v>
      </c>
      <c r="AC33" s="18">
        <v>276.96094014193</v>
      </c>
      <c r="AD33" s="18">
        <v>6.5993533768739399</v>
      </c>
      <c r="AE33" s="18">
        <v>20.7969428447668</v>
      </c>
      <c r="AF33" s="18">
        <v>71.092766023299703</v>
      </c>
      <c r="AG33" s="15">
        <v>0</v>
      </c>
    </row>
    <row r="34" spans="2:33" x14ac:dyDescent="0.3">
      <c r="B34" s="2" t="s">
        <v>173</v>
      </c>
      <c r="C34" s="3" t="s">
        <v>159</v>
      </c>
      <c r="D34" s="26" t="s">
        <v>235</v>
      </c>
      <c r="E34" s="8">
        <v>0.34899999999999998</v>
      </c>
      <c r="F34" s="8">
        <v>0.23100000000000001</v>
      </c>
      <c r="G34" s="8">
        <v>0.35699999999999998</v>
      </c>
      <c r="H34" s="8">
        <v>2.35</v>
      </c>
      <c r="I34" s="8">
        <v>0.46</v>
      </c>
      <c r="J34" s="8">
        <v>2.15</v>
      </c>
      <c r="K34" s="8">
        <v>94</v>
      </c>
      <c r="L34" s="8">
        <v>4.2</v>
      </c>
      <c r="M34" s="8">
        <v>95</v>
      </c>
      <c r="N34" s="4">
        <v>8.5022522522522532</v>
      </c>
      <c r="O34">
        <v>1</v>
      </c>
      <c r="P34">
        <v>0</v>
      </c>
      <c r="Q34">
        <v>0</v>
      </c>
      <c r="R34">
        <v>0</v>
      </c>
      <c r="S34" s="18">
        <v>89.526815114886503</v>
      </c>
      <c r="T34" s="18">
        <v>6.9146580634730697</v>
      </c>
      <c r="U34" s="18">
        <v>6.5999999046325799</v>
      </c>
      <c r="V34" s="18">
        <v>20.830518423436999</v>
      </c>
      <c r="W34" s="19">
        <v>0</v>
      </c>
      <c r="X34" s="18">
        <v>95.241292675411202</v>
      </c>
      <c r="Y34" s="18">
        <v>2.1001588960923998</v>
      </c>
      <c r="Z34" s="18">
        <v>6.8456830878157602</v>
      </c>
      <c r="AA34" s="18">
        <v>20.830518423436999</v>
      </c>
      <c r="AB34" s="19">
        <v>0</v>
      </c>
      <c r="AC34" s="18">
        <v>285.48577479454502</v>
      </c>
      <c r="AD34" s="18">
        <v>5.7754369642540899</v>
      </c>
      <c r="AE34" s="18">
        <v>20.7969428447668</v>
      </c>
      <c r="AF34" s="18">
        <v>57.283925664451701</v>
      </c>
      <c r="AG34" s="19">
        <v>0</v>
      </c>
    </row>
    <row r="35" spans="2:33" x14ac:dyDescent="0.3">
      <c r="B35" s="2" t="s">
        <v>174</v>
      </c>
      <c r="C35" s="3" t="s">
        <v>210</v>
      </c>
      <c r="D35" t="s">
        <v>195</v>
      </c>
      <c r="E35">
        <v>0.46600000000000003</v>
      </c>
      <c r="F35">
        <v>0.26400000000000001</v>
      </c>
      <c r="G35">
        <v>0.48</v>
      </c>
      <c r="H35">
        <v>3.2</v>
      </c>
      <c r="I35">
        <v>0.68799999999999994</v>
      </c>
      <c r="J35">
        <v>2.8</v>
      </c>
      <c r="K35">
        <v>87</v>
      </c>
      <c r="L35">
        <v>3.9</v>
      </c>
      <c r="M35" s="8">
        <v>95</v>
      </c>
      <c r="N35" s="24">
        <v>8.5022522522522532</v>
      </c>
      <c r="O35">
        <v>1</v>
      </c>
      <c r="P35">
        <v>0</v>
      </c>
      <c r="Q35">
        <v>0</v>
      </c>
      <c r="R35">
        <v>0</v>
      </c>
      <c r="S35" s="18">
        <v>102.645799947109</v>
      </c>
      <c r="T35" s="18">
        <v>8.0122414315420105</v>
      </c>
      <c r="U35" s="18">
        <v>6.5999999046325799</v>
      </c>
      <c r="V35" s="18">
        <v>20.830518423436999</v>
      </c>
      <c r="W35" s="19">
        <v>0</v>
      </c>
      <c r="X35" s="18">
        <v>117.983678100125</v>
      </c>
      <c r="Y35" s="18">
        <v>2.5827895530950302</v>
      </c>
      <c r="Z35" s="18">
        <v>6.8456830878157602</v>
      </c>
      <c r="AA35" s="18">
        <v>20.830518423436999</v>
      </c>
      <c r="AB35" s="19">
        <v>0</v>
      </c>
      <c r="AC35" s="18">
        <v>353.65607510512598</v>
      </c>
      <c r="AD35" s="18">
        <v>7.1026712710113298</v>
      </c>
      <c r="AE35" s="18">
        <v>20.7969428447668</v>
      </c>
      <c r="AF35" s="18">
        <v>57.283925664451701</v>
      </c>
      <c r="AG35" s="19">
        <v>0</v>
      </c>
    </row>
    <row r="36" spans="2:33" x14ac:dyDescent="0.3">
      <c r="B36" s="2" t="s">
        <v>175</v>
      </c>
      <c r="C36" s="3" t="s">
        <v>211</v>
      </c>
      <c r="D36" t="s">
        <v>196</v>
      </c>
      <c r="E36">
        <v>0.46600000000000003</v>
      </c>
      <c r="F36">
        <v>0.26400000000000001</v>
      </c>
      <c r="G36">
        <v>0.48</v>
      </c>
      <c r="H36">
        <v>3.2</v>
      </c>
      <c r="I36">
        <v>0.68799999999999994</v>
      </c>
      <c r="J36">
        <v>2.8</v>
      </c>
      <c r="K36">
        <v>87</v>
      </c>
      <c r="L36" s="8">
        <v>4.2</v>
      </c>
      <c r="M36" s="8">
        <v>95</v>
      </c>
      <c r="N36" s="24">
        <v>8.5022522522522532</v>
      </c>
      <c r="O36">
        <v>1</v>
      </c>
      <c r="P36">
        <v>0</v>
      </c>
      <c r="Q36">
        <v>0</v>
      </c>
      <c r="R36">
        <v>0</v>
      </c>
      <c r="S36" s="18">
        <v>102.645799947109</v>
      </c>
      <c r="T36" s="18">
        <v>8.0122414315420105</v>
      </c>
      <c r="U36" s="18">
        <v>6.5999999046325799</v>
      </c>
      <c r="V36" s="18">
        <v>20.830518423436999</v>
      </c>
      <c r="W36" s="19">
        <v>0</v>
      </c>
      <c r="X36" s="18">
        <v>117.983678100125</v>
      </c>
      <c r="Y36" s="18">
        <v>2.3983045850168101</v>
      </c>
      <c r="Z36" s="18">
        <v>6.8456830878157602</v>
      </c>
      <c r="AA36" s="18">
        <v>20.830518423436999</v>
      </c>
      <c r="AB36" s="19">
        <v>0</v>
      </c>
      <c r="AC36" s="18">
        <v>353.65607510512598</v>
      </c>
      <c r="AD36" s="18">
        <v>6.5953376087962301</v>
      </c>
      <c r="AE36" s="18">
        <v>20.7969428447668</v>
      </c>
      <c r="AF36" s="18">
        <v>57.283925664451701</v>
      </c>
      <c r="AG36" s="19">
        <v>0</v>
      </c>
    </row>
    <row r="37" spans="2:33" x14ac:dyDescent="0.3">
      <c r="B37" s="2" t="s">
        <v>176</v>
      </c>
      <c r="C37" s="3" t="s">
        <v>209</v>
      </c>
      <c r="D37" s="26" t="s">
        <v>194</v>
      </c>
      <c r="E37">
        <v>0.46600000000000003</v>
      </c>
      <c r="F37">
        <v>0.26400000000000001</v>
      </c>
      <c r="G37">
        <v>0.48</v>
      </c>
      <c r="H37">
        <v>3.2</v>
      </c>
      <c r="I37">
        <v>0.68799999999999994</v>
      </c>
      <c r="J37">
        <v>2.8</v>
      </c>
      <c r="K37" s="8">
        <v>94</v>
      </c>
      <c r="L37" s="8">
        <v>4.2</v>
      </c>
      <c r="M37" s="8">
        <v>95</v>
      </c>
      <c r="N37" s="24">
        <v>8.5022522522522532</v>
      </c>
      <c r="O37">
        <v>1</v>
      </c>
      <c r="P37">
        <v>0</v>
      </c>
      <c r="Q37">
        <v>0</v>
      </c>
      <c r="R37">
        <v>0</v>
      </c>
      <c r="S37" s="18">
        <v>102.645799947109</v>
      </c>
      <c r="T37" s="18">
        <v>8.0122414315420105</v>
      </c>
      <c r="U37" s="18">
        <v>6.5999999046325799</v>
      </c>
      <c r="V37" s="18">
        <v>20.830518423436999</v>
      </c>
      <c r="W37" s="19">
        <v>0</v>
      </c>
      <c r="X37" s="18">
        <v>109.19765951820099</v>
      </c>
      <c r="Y37" s="18">
        <v>2.3983045850168101</v>
      </c>
      <c r="Z37" s="18">
        <v>6.8456830878157602</v>
      </c>
      <c r="AA37" s="18">
        <v>20.830518423436999</v>
      </c>
      <c r="AB37" s="19">
        <v>0</v>
      </c>
      <c r="AC37" s="18">
        <v>327.31998440580799</v>
      </c>
      <c r="AD37" s="18">
        <v>6.5953376087962301</v>
      </c>
      <c r="AE37" s="18">
        <v>20.7969428447668</v>
      </c>
      <c r="AF37" s="18">
        <v>57.283925664451701</v>
      </c>
      <c r="AG37" s="19">
        <v>0</v>
      </c>
    </row>
    <row r="38" spans="2:33" x14ac:dyDescent="0.3">
      <c r="B38" s="2" t="s">
        <v>177</v>
      </c>
      <c r="C38" s="3" t="s">
        <v>213</v>
      </c>
      <c r="D38" t="s">
        <v>198</v>
      </c>
      <c r="E38" s="10">
        <v>0.23300000000000001</v>
      </c>
      <c r="F38" s="10">
        <v>0.20599999999999999</v>
      </c>
      <c r="G38">
        <v>0.48</v>
      </c>
      <c r="H38">
        <v>3.2</v>
      </c>
      <c r="I38">
        <v>0.68799999999999994</v>
      </c>
      <c r="J38">
        <v>2.8</v>
      </c>
      <c r="K38">
        <v>87</v>
      </c>
      <c r="L38">
        <v>3.9</v>
      </c>
      <c r="M38">
        <v>90</v>
      </c>
      <c r="N38" s="9">
        <f t="shared" ref="N38:N45" si="2">(1035+1776)/266.4</f>
        <v>10.551801801801803</v>
      </c>
      <c r="O38">
        <v>1</v>
      </c>
      <c r="P38">
        <v>0</v>
      </c>
      <c r="Q38">
        <v>0</v>
      </c>
      <c r="R38">
        <v>0</v>
      </c>
      <c r="S38" s="18">
        <v>77.340064704346801</v>
      </c>
      <c r="T38" s="18">
        <v>10.3273207951363</v>
      </c>
      <c r="U38" s="18">
        <v>6.5999999046325799</v>
      </c>
      <c r="V38" s="18">
        <v>25.851914917563501</v>
      </c>
      <c r="W38" s="19">
        <v>0</v>
      </c>
      <c r="X38" s="18">
        <v>88.8966260969503</v>
      </c>
      <c r="Y38" s="18">
        <v>3.3759343095410799</v>
      </c>
      <c r="Z38" s="18">
        <v>6.8456830878157602</v>
      </c>
      <c r="AA38" s="18">
        <v>25.851914917563501</v>
      </c>
      <c r="AB38" s="19">
        <v>0</v>
      </c>
      <c r="AC38" s="18">
        <v>266.467636725609</v>
      </c>
      <c r="AD38" s="18">
        <v>9.2838193512379608</v>
      </c>
      <c r="AE38" s="18">
        <v>20.7969428447668</v>
      </c>
      <c r="AF38" s="18">
        <v>71.092766023299703</v>
      </c>
      <c r="AG38" s="19">
        <v>0</v>
      </c>
    </row>
    <row r="39" spans="2:33" x14ac:dyDescent="0.3">
      <c r="B39" s="2" t="s">
        <v>178</v>
      </c>
      <c r="C39" s="3" t="s">
        <v>214</v>
      </c>
      <c r="D39" t="s">
        <v>199</v>
      </c>
      <c r="E39" s="10">
        <v>0.23300000000000001</v>
      </c>
      <c r="F39" s="10">
        <v>0.20599999999999999</v>
      </c>
      <c r="G39" s="10">
        <v>0.23699999999999999</v>
      </c>
      <c r="H39">
        <v>3.2</v>
      </c>
      <c r="I39">
        <v>0.68799999999999994</v>
      </c>
      <c r="J39">
        <v>2.8</v>
      </c>
      <c r="K39">
        <v>87</v>
      </c>
      <c r="L39">
        <v>3.9</v>
      </c>
      <c r="M39">
        <v>90</v>
      </c>
      <c r="N39" s="9">
        <f t="shared" si="2"/>
        <v>10.551801801801803</v>
      </c>
      <c r="O39">
        <v>1</v>
      </c>
      <c r="P39">
        <v>0</v>
      </c>
      <c r="Q39">
        <v>0</v>
      </c>
      <c r="R39">
        <v>0</v>
      </c>
      <c r="S39" s="18">
        <v>72.181822855727304</v>
      </c>
      <c r="T39" s="18">
        <v>10.845575972303701</v>
      </c>
      <c r="U39" s="18">
        <v>6.5999999046325799</v>
      </c>
      <c r="V39" s="18">
        <v>25.851914917563501</v>
      </c>
      <c r="W39" s="19">
        <v>0</v>
      </c>
      <c r="X39" s="18">
        <v>82.967612477847396</v>
      </c>
      <c r="Y39" s="18">
        <v>3.5395305273012099</v>
      </c>
      <c r="Z39" s="18">
        <v>6.8456830878157602</v>
      </c>
      <c r="AA39" s="18">
        <v>25.851914917563501</v>
      </c>
      <c r="AB39" s="19">
        <v>0</v>
      </c>
      <c r="AC39" s="18">
        <v>248.695418402348</v>
      </c>
      <c r="AD39" s="18">
        <v>9.73370895007832</v>
      </c>
      <c r="AE39" s="18">
        <v>20.7969428447668</v>
      </c>
      <c r="AF39" s="18">
        <v>71.092766023299703</v>
      </c>
      <c r="AG39" s="19">
        <v>0</v>
      </c>
    </row>
    <row r="40" spans="2:33" x14ac:dyDescent="0.3">
      <c r="B40" s="2" t="s">
        <v>179</v>
      </c>
      <c r="C40" s="3" t="s">
        <v>215</v>
      </c>
      <c r="D40" t="s">
        <v>200</v>
      </c>
      <c r="E40" s="10">
        <v>0.23300000000000001</v>
      </c>
      <c r="F40" s="10">
        <v>0.20599999999999999</v>
      </c>
      <c r="G40" s="10">
        <v>0.23699999999999999</v>
      </c>
      <c r="H40" s="10">
        <v>1.5</v>
      </c>
      <c r="I40">
        <v>0.68799999999999994</v>
      </c>
      <c r="J40">
        <v>2.8</v>
      </c>
      <c r="K40">
        <v>87</v>
      </c>
      <c r="L40">
        <v>3.9</v>
      </c>
      <c r="M40">
        <v>90</v>
      </c>
      <c r="N40" s="9">
        <f t="shared" si="2"/>
        <v>10.551801801801803</v>
      </c>
      <c r="O40">
        <v>1</v>
      </c>
      <c r="P40">
        <v>0</v>
      </c>
      <c r="Q40">
        <v>0</v>
      </c>
      <c r="R40">
        <v>0</v>
      </c>
      <c r="S40" s="18">
        <v>63.403794461174002</v>
      </c>
      <c r="T40" s="18">
        <v>11.805705845148999</v>
      </c>
      <c r="U40" s="18">
        <v>6.5999999046325799</v>
      </c>
      <c r="V40" s="18">
        <v>25.851914917563501</v>
      </c>
      <c r="W40" s="19">
        <v>0</v>
      </c>
      <c r="X40" s="18">
        <v>72.877924668016107</v>
      </c>
      <c r="Y40" s="18">
        <v>3.9465378572051999</v>
      </c>
      <c r="Z40" s="18">
        <v>6.8456830878157602</v>
      </c>
      <c r="AA40" s="18">
        <v>25.851914917563501</v>
      </c>
      <c r="AB40" s="19">
        <v>0</v>
      </c>
      <c r="AC40" s="18">
        <v>218.45157919237801</v>
      </c>
      <c r="AD40" s="18">
        <v>10.852979107314299</v>
      </c>
      <c r="AE40" s="18">
        <v>20.7969428447668</v>
      </c>
      <c r="AF40" s="18">
        <v>71.092766023299703</v>
      </c>
      <c r="AG40" s="19">
        <v>0</v>
      </c>
    </row>
    <row r="41" spans="2:33" x14ac:dyDescent="0.3">
      <c r="B41" s="2" t="s">
        <v>180</v>
      </c>
      <c r="C41" s="3" t="s">
        <v>216</v>
      </c>
      <c r="D41" t="s">
        <v>201</v>
      </c>
      <c r="E41" s="10">
        <v>0.23300000000000001</v>
      </c>
      <c r="F41" s="10">
        <v>0.20599999999999999</v>
      </c>
      <c r="G41" s="10">
        <v>0.23699999999999999</v>
      </c>
      <c r="H41" s="10">
        <v>1.5</v>
      </c>
      <c r="I41" s="10">
        <v>0.23</v>
      </c>
      <c r="J41">
        <v>2.8</v>
      </c>
      <c r="K41">
        <v>87</v>
      </c>
      <c r="L41">
        <v>3.9</v>
      </c>
      <c r="M41">
        <v>90</v>
      </c>
      <c r="N41" s="9">
        <f t="shared" si="2"/>
        <v>10.551801801801803</v>
      </c>
      <c r="O41">
        <v>1</v>
      </c>
      <c r="P41">
        <v>0</v>
      </c>
      <c r="Q41">
        <v>0</v>
      </c>
      <c r="R41">
        <v>0</v>
      </c>
      <c r="S41" s="18">
        <v>74.817272231386795</v>
      </c>
      <c r="T41" s="18">
        <v>6.8301715073945903</v>
      </c>
      <c r="U41" s="18">
        <v>6.5999999046325799</v>
      </c>
      <c r="V41" s="18">
        <v>25.851914917563501</v>
      </c>
      <c r="W41" s="19">
        <v>0</v>
      </c>
      <c r="X41" s="18">
        <v>85.996864633778003</v>
      </c>
      <c r="Y41" s="18">
        <v>2.2479165286724099</v>
      </c>
      <c r="Z41" s="18">
        <v>6.8456830878157602</v>
      </c>
      <c r="AA41" s="18">
        <v>25.851914917563501</v>
      </c>
      <c r="AB41" s="19">
        <v>0</v>
      </c>
      <c r="AC41" s="18">
        <v>257.77560173974899</v>
      </c>
      <c r="AD41" s="18">
        <v>6.1817704538491203</v>
      </c>
      <c r="AE41" s="18">
        <v>20.7969428447668</v>
      </c>
      <c r="AF41" s="18">
        <v>71.092766023299703</v>
      </c>
      <c r="AG41" s="19">
        <v>0</v>
      </c>
    </row>
    <row r="42" spans="2:33" x14ac:dyDescent="0.3">
      <c r="B42" s="2" t="s">
        <v>181</v>
      </c>
      <c r="C42" s="3" t="s">
        <v>212</v>
      </c>
      <c r="D42" s="26" t="s">
        <v>197</v>
      </c>
      <c r="E42" s="10">
        <v>0.23300000000000001</v>
      </c>
      <c r="F42" s="10">
        <v>0.20599999999999999</v>
      </c>
      <c r="G42" s="10">
        <v>0.23699999999999999</v>
      </c>
      <c r="H42" s="10">
        <v>1.5</v>
      </c>
      <c r="I42" s="10">
        <v>0.23</v>
      </c>
      <c r="J42" s="10">
        <v>1.5</v>
      </c>
      <c r="K42">
        <v>87</v>
      </c>
      <c r="L42">
        <v>3.9</v>
      </c>
      <c r="M42">
        <v>90</v>
      </c>
      <c r="N42" s="9">
        <f t="shared" si="2"/>
        <v>10.551801801801803</v>
      </c>
      <c r="O42">
        <v>1</v>
      </c>
      <c r="P42">
        <v>0</v>
      </c>
      <c r="Q42">
        <v>0</v>
      </c>
      <c r="R42">
        <v>0</v>
      </c>
      <c r="S42" s="18">
        <v>74.217406905685806</v>
      </c>
      <c r="T42" s="18">
        <v>6.8643019335512898</v>
      </c>
      <c r="U42" s="18">
        <v>6.5999999046325799</v>
      </c>
      <c r="V42" s="18">
        <v>25.851914917563501</v>
      </c>
      <c r="W42" s="19">
        <v>0</v>
      </c>
      <c r="X42" s="18">
        <v>85.307364259408899</v>
      </c>
      <c r="Y42" s="18">
        <v>2.2599522520758502</v>
      </c>
      <c r="Z42" s="18">
        <v>6.8456830878157602</v>
      </c>
      <c r="AA42" s="18">
        <v>25.851914917563501</v>
      </c>
      <c r="AB42" s="19">
        <v>0</v>
      </c>
      <c r="AC42" s="18">
        <v>255.70882436757799</v>
      </c>
      <c r="AD42" s="18">
        <v>6.2148686932085804</v>
      </c>
      <c r="AE42" s="18">
        <v>20.7969428447668</v>
      </c>
      <c r="AF42" s="18">
        <v>71.092766023299703</v>
      </c>
      <c r="AG42" s="19">
        <v>0</v>
      </c>
    </row>
    <row r="43" spans="2:33" x14ac:dyDescent="0.3">
      <c r="B43" s="2" t="s">
        <v>182</v>
      </c>
      <c r="C43" s="3" t="s">
        <v>217</v>
      </c>
      <c r="D43" t="s">
        <v>238</v>
      </c>
      <c r="E43" s="10">
        <v>0.23300000000000001</v>
      </c>
      <c r="F43" s="10">
        <v>0.20599999999999999</v>
      </c>
      <c r="G43" s="10">
        <v>0.23699999999999999</v>
      </c>
      <c r="H43" s="10">
        <v>1.5</v>
      </c>
      <c r="I43" s="10">
        <v>0.23</v>
      </c>
      <c r="J43" s="10">
        <v>1.5</v>
      </c>
      <c r="K43" s="10">
        <v>100</v>
      </c>
      <c r="L43">
        <v>3.9</v>
      </c>
      <c r="M43">
        <v>90</v>
      </c>
      <c r="N43" s="9">
        <f t="shared" si="2"/>
        <v>10.551801801801803</v>
      </c>
      <c r="O43">
        <v>1</v>
      </c>
      <c r="P43">
        <v>0</v>
      </c>
      <c r="Q43">
        <v>0</v>
      </c>
      <c r="R43">
        <v>0</v>
      </c>
      <c r="S43" s="18">
        <v>78.620118679486396</v>
      </c>
      <c r="T43" s="18">
        <v>5.82843948621296</v>
      </c>
      <c r="U43" s="18">
        <v>6.5999999046325799</v>
      </c>
      <c r="V43" s="18">
        <v>25.851914917563501</v>
      </c>
      <c r="W43" s="19">
        <v>0</v>
      </c>
      <c r="X43" s="18">
        <v>78.620118679486396</v>
      </c>
      <c r="Y43" s="18">
        <v>1.9841305141174499</v>
      </c>
      <c r="Z43" s="18">
        <v>6.8456830878157602</v>
      </c>
      <c r="AA43" s="18">
        <v>25.851914917563501</v>
      </c>
      <c r="AB43" s="19">
        <v>0</v>
      </c>
      <c r="AC43" s="18">
        <v>235.66380574176</v>
      </c>
      <c r="AD43" s="18">
        <v>5.4563589138229904</v>
      </c>
      <c r="AE43" s="18">
        <v>20.7969428447668</v>
      </c>
      <c r="AF43" s="18">
        <v>71.092766023299703</v>
      </c>
      <c r="AG43" s="19">
        <v>0</v>
      </c>
    </row>
    <row r="44" spans="2:33" x14ac:dyDescent="0.3">
      <c r="B44" s="2" t="s">
        <v>183</v>
      </c>
      <c r="C44" s="3" t="s">
        <v>218</v>
      </c>
      <c r="D44" t="s">
        <v>239</v>
      </c>
      <c r="E44" s="10">
        <v>0.23300000000000001</v>
      </c>
      <c r="F44" s="10">
        <v>0.20599999999999999</v>
      </c>
      <c r="G44" s="10">
        <v>0.23699999999999999</v>
      </c>
      <c r="H44" s="10">
        <v>1.5</v>
      </c>
      <c r="I44" s="10">
        <v>0.23</v>
      </c>
      <c r="J44" s="10">
        <v>1.5</v>
      </c>
      <c r="K44" s="10">
        <v>100</v>
      </c>
      <c r="L44" s="10">
        <v>4.5</v>
      </c>
      <c r="M44">
        <v>90</v>
      </c>
      <c r="N44" s="9">
        <f t="shared" si="2"/>
        <v>10.551801801801803</v>
      </c>
      <c r="O44">
        <v>1</v>
      </c>
      <c r="P44">
        <v>0</v>
      </c>
      <c r="Q44">
        <v>0</v>
      </c>
      <c r="R44">
        <v>0</v>
      </c>
      <c r="S44" s="18">
        <v>78.620118679486396</v>
      </c>
      <c r="T44" s="18">
        <v>5.82843948621296</v>
      </c>
      <c r="U44" s="18">
        <v>6.5999999046325799</v>
      </c>
      <c r="V44" s="18">
        <v>25.851914917563501</v>
      </c>
      <c r="W44" s="19">
        <v>0</v>
      </c>
      <c r="X44" s="18">
        <v>78.620118679486396</v>
      </c>
      <c r="Y44" s="18">
        <v>1.7195797789017899</v>
      </c>
      <c r="Z44" s="18">
        <v>6.8456830878157602</v>
      </c>
      <c r="AA44" s="18">
        <v>25.851914917563501</v>
      </c>
      <c r="AB44" s="19">
        <v>0</v>
      </c>
      <c r="AC44" s="18">
        <v>235.66380574176</v>
      </c>
      <c r="AD44" s="18">
        <v>4.7288443919799299</v>
      </c>
      <c r="AE44" s="18">
        <v>20.7969428447668</v>
      </c>
      <c r="AF44" s="18">
        <v>71.092766023299703</v>
      </c>
      <c r="AG44" s="19">
        <v>0</v>
      </c>
    </row>
    <row r="45" spans="2:33" x14ac:dyDescent="0.3">
      <c r="B45" s="2" t="s">
        <v>184</v>
      </c>
      <c r="C45" s="3" t="s">
        <v>219</v>
      </c>
      <c r="D45" t="s">
        <v>240</v>
      </c>
      <c r="E45" s="10">
        <v>0.23300000000000001</v>
      </c>
      <c r="F45" s="10">
        <v>0.20599999999999999</v>
      </c>
      <c r="G45" s="10">
        <v>0.23699999999999999</v>
      </c>
      <c r="H45" s="10">
        <v>1.5</v>
      </c>
      <c r="I45" s="10">
        <v>0.23</v>
      </c>
      <c r="J45" s="10">
        <v>1.5</v>
      </c>
      <c r="K45" s="10">
        <v>100</v>
      </c>
      <c r="L45" s="10">
        <v>4.5</v>
      </c>
      <c r="M45" s="10">
        <v>100</v>
      </c>
      <c r="N45" s="9">
        <f t="shared" si="2"/>
        <v>10.551801801801803</v>
      </c>
      <c r="O45">
        <v>1</v>
      </c>
      <c r="P45">
        <v>0</v>
      </c>
      <c r="Q45">
        <v>0</v>
      </c>
      <c r="R45">
        <v>0</v>
      </c>
      <c r="S45" s="18">
        <v>78.620118679486396</v>
      </c>
      <c r="T45" s="18">
        <v>5.82843948621296</v>
      </c>
      <c r="U45" s="18">
        <v>6.5999999046325799</v>
      </c>
      <c r="V45" s="18">
        <v>25.851914917563501</v>
      </c>
      <c r="W45" s="19">
        <v>0</v>
      </c>
      <c r="X45" s="18">
        <v>78.620118679486396</v>
      </c>
      <c r="Y45" s="18">
        <v>1.7195797789017899</v>
      </c>
      <c r="Z45" s="18">
        <v>6.8456830878157602</v>
      </c>
      <c r="AA45" s="18">
        <v>25.851914917563501</v>
      </c>
      <c r="AB45" s="19">
        <v>0</v>
      </c>
      <c r="AC45" s="18">
        <v>235.66380574176</v>
      </c>
      <c r="AD45" s="18">
        <v>4.7288443919799299</v>
      </c>
      <c r="AE45" s="18">
        <v>20.7969428447668</v>
      </c>
      <c r="AF45" s="18">
        <v>71.092766023299703</v>
      </c>
      <c r="AG45" s="19">
        <v>0</v>
      </c>
    </row>
    <row r="46" spans="2:33" x14ac:dyDescent="0.3">
      <c r="B46" s="2" t="s">
        <v>185</v>
      </c>
      <c r="C46" s="3" t="s">
        <v>160</v>
      </c>
      <c r="D46" s="26" t="s">
        <v>237</v>
      </c>
      <c r="E46" s="10">
        <v>0.23300000000000001</v>
      </c>
      <c r="F46" s="10">
        <v>0.20599999999999999</v>
      </c>
      <c r="G46" s="10">
        <v>0.23699999999999999</v>
      </c>
      <c r="H46" s="10">
        <v>1.5</v>
      </c>
      <c r="I46" s="10">
        <v>0.23</v>
      </c>
      <c r="J46" s="10">
        <v>1.5</v>
      </c>
      <c r="K46" s="10">
        <v>100</v>
      </c>
      <c r="L46" s="10">
        <v>4.5</v>
      </c>
      <c r="M46" s="10">
        <v>100</v>
      </c>
      <c r="N46" s="5">
        <v>6.5015015015015019</v>
      </c>
      <c r="O46">
        <v>1</v>
      </c>
      <c r="P46">
        <v>0</v>
      </c>
      <c r="Q46">
        <v>0</v>
      </c>
      <c r="R46">
        <v>0</v>
      </c>
      <c r="S46" s="18">
        <v>84.2558181811644</v>
      </c>
      <c r="T46" s="18">
        <v>3.88995814364656</v>
      </c>
      <c r="U46" s="18">
        <v>6.5999999046325799</v>
      </c>
      <c r="V46" s="18">
        <v>15.928678988694401</v>
      </c>
      <c r="W46" s="19">
        <v>0</v>
      </c>
      <c r="X46" s="18">
        <v>84.2558181811644</v>
      </c>
      <c r="Y46" s="18">
        <v>1.25838819597847</v>
      </c>
      <c r="Z46" s="18">
        <v>6.8456830878157602</v>
      </c>
      <c r="AA46" s="18">
        <v>15.928678988694401</v>
      </c>
      <c r="AB46" s="19">
        <v>0</v>
      </c>
      <c r="AC46" s="18">
        <v>252.55681499804001</v>
      </c>
      <c r="AD46" s="18">
        <v>3.4605675389408002</v>
      </c>
      <c r="AE46" s="18">
        <v>20.7969428447668</v>
      </c>
      <c r="AF46" s="18">
        <v>43.803867218909602</v>
      </c>
      <c r="AG46" s="19">
        <v>0</v>
      </c>
    </row>
    <row r="47" spans="2:33" x14ac:dyDescent="0.3">
      <c r="B47" s="2" t="s">
        <v>186</v>
      </c>
      <c r="C47" s="3" t="s">
        <v>221</v>
      </c>
      <c r="D47" t="s">
        <v>203</v>
      </c>
      <c r="E47">
        <v>0.46600000000000003</v>
      </c>
      <c r="F47">
        <v>0.26400000000000001</v>
      </c>
      <c r="G47">
        <v>0.48</v>
      </c>
      <c r="H47">
        <v>3.2</v>
      </c>
      <c r="I47">
        <v>0.68799999999999994</v>
      </c>
      <c r="J47">
        <v>2.8</v>
      </c>
      <c r="K47">
        <v>87</v>
      </c>
      <c r="L47">
        <v>3.9</v>
      </c>
      <c r="M47" s="10">
        <v>100</v>
      </c>
      <c r="N47" s="25">
        <v>6.5015015015015019</v>
      </c>
      <c r="O47">
        <v>1</v>
      </c>
      <c r="P47">
        <v>0</v>
      </c>
      <c r="Q47">
        <v>0</v>
      </c>
      <c r="R47">
        <v>0</v>
      </c>
      <c r="S47" s="18">
        <v>105.27588016636</v>
      </c>
      <c r="T47" s="18">
        <v>7.0043703360618901</v>
      </c>
      <c r="U47" s="18">
        <v>6.5999999046325799</v>
      </c>
      <c r="V47" s="18">
        <v>15.928678988694401</v>
      </c>
      <c r="W47" s="19">
        <v>0</v>
      </c>
      <c r="X47" s="18">
        <v>121.006758811908</v>
      </c>
      <c r="Y47" s="18">
        <v>2.283611463727</v>
      </c>
      <c r="Z47" s="18">
        <v>6.8456830878157602</v>
      </c>
      <c r="AA47" s="18">
        <v>15.928678988694401</v>
      </c>
      <c r="AB47" s="19">
        <v>0</v>
      </c>
      <c r="AC47" s="18">
        <v>362.71775953869599</v>
      </c>
      <c r="AD47" s="18">
        <v>6.2799315252492596</v>
      </c>
      <c r="AE47" s="18">
        <v>20.7969428447668</v>
      </c>
      <c r="AF47" s="18">
        <v>43.803867218909602</v>
      </c>
      <c r="AG47" s="19">
        <v>0</v>
      </c>
    </row>
    <row r="48" spans="2:33" x14ac:dyDescent="0.3">
      <c r="B48" s="2" t="s">
        <v>187</v>
      </c>
      <c r="C48" s="3" t="s">
        <v>222</v>
      </c>
      <c r="D48" t="s">
        <v>204</v>
      </c>
      <c r="E48">
        <v>0.46600000000000003</v>
      </c>
      <c r="F48">
        <v>0.26400000000000001</v>
      </c>
      <c r="G48">
        <v>0.48</v>
      </c>
      <c r="H48">
        <v>3.2</v>
      </c>
      <c r="I48">
        <v>0.68799999999999994</v>
      </c>
      <c r="J48">
        <v>2.8</v>
      </c>
      <c r="K48">
        <v>87</v>
      </c>
      <c r="L48" s="10">
        <v>4.5</v>
      </c>
      <c r="M48" s="10">
        <v>100</v>
      </c>
      <c r="N48" s="25">
        <v>6.5015015015015019</v>
      </c>
      <c r="O48">
        <v>1</v>
      </c>
      <c r="P48">
        <v>0</v>
      </c>
      <c r="Q48">
        <v>0</v>
      </c>
      <c r="R48">
        <v>0</v>
      </c>
      <c r="S48" s="18">
        <v>105.27588016636</v>
      </c>
      <c r="T48" s="18">
        <v>7.0043703360618901</v>
      </c>
      <c r="U48" s="18">
        <v>6.5999999046325799</v>
      </c>
      <c r="V48" s="18">
        <v>15.928678988694401</v>
      </c>
      <c r="W48" s="19">
        <v>0</v>
      </c>
      <c r="X48" s="18">
        <v>121.006758811908</v>
      </c>
      <c r="Y48" s="18">
        <v>1.97912993523007</v>
      </c>
      <c r="Z48" s="18">
        <v>6.8456830878157602</v>
      </c>
      <c r="AA48" s="18">
        <v>15.928678988694401</v>
      </c>
      <c r="AB48" s="19">
        <v>0</v>
      </c>
      <c r="AC48" s="18">
        <v>362.71775953869599</v>
      </c>
      <c r="AD48" s="18">
        <v>5.44260732188269</v>
      </c>
      <c r="AE48" s="18">
        <v>20.7969428447668</v>
      </c>
      <c r="AF48" s="18">
        <v>43.803867218909602</v>
      </c>
      <c r="AG48" s="19">
        <v>0</v>
      </c>
    </row>
    <row r="49" spans="2:33" x14ac:dyDescent="0.3">
      <c r="B49" s="2" t="s">
        <v>188</v>
      </c>
      <c r="C49" s="3" t="s">
        <v>220</v>
      </c>
      <c r="D49" s="26" t="s">
        <v>202</v>
      </c>
      <c r="E49">
        <v>0.46600000000000003</v>
      </c>
      <c r="F49">
        <v>0.26400000000000001</v>
      </c>
      <c r="G49">
        <v>0.48</v>
      </c>
      <c r="H49">
        <v>3.2</v>
      </c>
      <c r="I49">
        <v>0.68799999999999994</v>
      </c>
      <c r="J49">
        <v>2.8</v>
      </c>
      <c r="K49" s="10">
        <v>100</v>
      </c>
      <c r="L49" s="10">
        <v>4.5</v>
      </c>
      <c r="M49" s="10">
        <v>100</v>
      </c>
      <c r="N49" s="25">
        <v>6.5015015015015019</v>
      </c>
      <c r="O49">
        <v>1</v>
      </c>
      <c r="P49">
        <v>0</v>
      </c>
      <c r="Q49">
        <v>0</v>
      </c>
      <c r="R49">
        <v>0</v>
      </c>
      <c r="S49" s="18">
        <v>105.27588016636</v>
      </c>
      <c r="T49" s="18">
        <v>7.0043703360618901</v>
      </c>
      <c r="U49" s="18">
        <v>6.5999999046325799</v>
      </c>
      <c r="V49" s="18">
        <v>15.928678988694401</v>
      </c>
      <c r="W49" s="19">
        <v>0</v>
      </c>
      <c r="X49" s="18">
        <v>105.27588016636</v>
      </c>
      <c r="Y49" s="18">
        <v>1.97912993523007</v>
      </c>
      <c r="Z49" s="18">
        <v>6.8456830878157602</v>
      </c>
      <c r="AA49" s="18">
        <v>15.928678988694401</v>
      </c>
      <c r="AB49" s="19">
        <v>0</v>
      </c>
      <c r="AC49" s="18">
        <v>315.56445079866501</v>
      </c>
      <c r="AD49" s="18">
        <v>5.44260732188269</v>
      </c>
      <c r="AE49" s="18">
        <v>20.7969428447668</v>
      </c>
      <c r="AF49" s="18">
        <v>43.803867218909602</v>
      </c>
      <c r="AG49" s="19">
        <v>0</v>
      </c>
    </row>
    <row r="50" spans="2:33" x14ac:dyDescent="0.3">
      <c r="B50" s="2">
        <v>2</v>
      </c>
      <c r="D50" s="6" t="s">
        <v>113</v>
      </c>
      <c r="E50" s="6">
        <v>0.46600000000000003</v>
      </c>
      <c r="F50" s="6">
        <v>0.26400000000000001</v>
      </c>
      <c r="G50" s="6">
        <v>0.48</v>
      </c>
      <c r="H50" s="6">
        <v>3.2</v>
      </c>
      <c r="I50" s="6">
        <v>0.68799999999999994</v>
      </c>
      <c r="J50" s="6">
        <v>2.8</v>
      </c>
      <c r="K50" s="6">
        <v>87</v>
      </c>
      <c r="L50" s="6">
        <v>3.9</v>
      </c>
      <c r="M50" s="6">
        <v>90</v>
      </c>
      <c r="N50" s="7">
        <f>(1035+1776)/266.4</f>
        <v>10.551801801801803</v>
      </c>
      <c r="O50">
        <v>0</v>
      </c>
      <c r="P50">
        <v>1</v>
      </c>
      <c r="Q50">
        <v>0</v>
      </c>
      <c r="R50">
        <v>0</v>
      </c>
      <c r="S50" s="15">
        <v>80.8</v>
      </c>
      <c r="T50" s="15">
        <v>5.9</v>
      </c>
      <c r="U50" s="15">
        <v>6.6</v>
      </c>
      <c r="V50" s="15">
        <v>25.9</v>
      </c>
      <c r="W50" s="15">
        <v>0</v>
      </c>
      <c r="X50" s="15">
        <v>92.9</v>
      </c>
      <c r="Y50" s="16">
        <v>2.1</v>
      </c>
      <c r="Z50" s="15">
        <v>6.8</v>
      </c>
      <c r="AA50" s="15">
        <v>25.9</v>
      </c>
      <c r="AB50" s="17">
        <v>0</v>
      </c>
      <c r="AC50" s="15">
        <v>278.39999999999998</v>
      </c>
      <c r="AD50" s="15">
        <v>8.6999999999999993</v>
      </c>
      <c r="AE50" s="15">
        <v>20.8</v>
      </c>
      <c r="AF50" s="15">
        <v>71.099999999999994</v>
      </c>
      <c r="AG50" s="15">
        <v>0</v>
      </c>
    </row>
    <row r="51" spans="2:33" x14ac:dyDescent="0.3">
      <c r="B51" s="2" t="s">
        <v>27</v>
      </c>
      <c r="C51" s="27" t="s">
        <v>8</v>
      </c>
      <c r="D51" t="s">
        <v>122</v>
      </c>
      <c r="E51" s="8">
        <v>0.34899999999999998</v>
      </c>
      <c r="F51">
        <v>0.26400000000000001</v>
      </c>
      <c r="G51">
        <v>0.48</v>
      </c>
      <c r="H51">
        <v>3.2</v>
      </c>
      <c r="I51">
        <v>0.68799999999999994</v>
      </c>
      <c r="J51">
        <v>2.8</v>
      </c>
      <c r="K51">
        <v>87</v>
      </c>
      <c r="L51">
        <v>3.9</v>
      </c>
      <c r="M51">
        <v>90</v>
      </c>
      <c r="N51" s="9">
        <f t="shared" ref="N51:N68" si="3">(1035+1776)/266.4</f>
        <v>10.551801801801803</v>
      </c>
      <c r="O51">
        <v>0</v>
      </c>
      <c r="P51">
        <v>1</v>
      </c>
      <c r="Q51">
        <v>0</v>
      </c>
      <c r="R51">
        <v>0</v>
      </c>
      <c r="S51" s="15">
        <v>71.900000000000006</v>
      </c>
      <c r="T51" s="15">
        <v>6.5</v>
      </c>
      <c r="U51" s="15">
        <v>6.6</v>
      </c>
      <c r="V51" s="15">
        <v>25.9</v>
      </c>
      <c r="W51" s="15">
        <v>0</v>
      </c>
      <c r="X51" s="15">
        <v>82.6</v>
      </c>
      <c r="Y51" s="15">
        <v>2.2999999999999998</v>
      </c>
      <c r="Z51" s="15">
        <v>6.8</v>
      </c>
      <c r="AA51" s="15">
        <v>25.9</v>
      </c>
      <c r="AB51" s="15">
        <v>0</v>
      </c>
      <c r="AC51" s="15">
        <v>247.7</v>
      </c>
      <c r="AD51" s="15">
        <v>6.2</v>
      </c>
      <c r="AE51" s="15">
        <v>20.8</v>
      </c>
      <c r="AF51" s="15">
        <v>71.099999999999994</v>
      </c>
      <c r="AG51" s="15">
        <v>0</v>
      </c>
    </row>
    <row r="52" spans="2:33" x14ac:dyDescent="0.3">
      <c r="B52" s="2" t="s">
        <v>28</v>
      </c>
      <c r="C52" s="27"/>
      <c r="D52" t="s">
        <v>123</v>
      </c>
      <c r="E52" s="10">
        <v>0.23300000000000001</v>
      </c>
      <c r="F52">
        <v>0.26400000000000001</v>
      </c>
      <c r="G52">
        <v>0.48</v>
      </c>
      <c r="H52">
        <v>3.2</v>
      </c>
      <c r="I52">
        <v>0.68799999999999994</v>
      </c>
      <c r="J52">
        <v>2.8</v>
      </c>
      <c r="K52">
        <v>87</v>
      </c>
      <c r="L52">
        <v>3.9</v>
      </c>
      <c r="M52">
        <v>90</v>
      </c>
      <c r="N52" s="9">
        <f t="shared" si="3"/>
        <v>10.551801801801803</v>
      </c>
      <c r="O52">
        <v>0</v>
      </c>
      <c r="P52">
        <v>1</v>
      </c>
      <c r="Q52">
        <v>0</v>
      </c>
      <c r="R52">
        <v>0</v>
      </c>
      <c r="S52" s="15">
        <v>63.3</v>
      </c>
      <c r="T52" s="15">
        <v>7.3</v>
      </c>
      <c r="U52" s="15">
        <v>6.6</v>
      </c>
      <c r="V52" s="15">
        <v>25.9</v>
      </c>
      <c r="W52" s="15">
        <v>0</v>
      </c>
      <c r="X52" s="15">
        <v>72.8</v>
      </c>
      <c r="Y52" s="15">
        <v>2.6</v>
      </c>
      <c r="Z52" s="15">
        <v>6.8</v>
      </c>
      <c r="AA52" s="15">
        <v>25.9</v>
      </c>
      <c r="AB52" s="15">
        <v>0</v>
      </c>
      <c r="AC52" s="15">
        <v>218.2</v>
      </c>
      <c r="AD52" s="15">
        <v>7.1</v>
      </c>
      <c r="AE52" s="15">
        <v>20.8</v>
      </c>
      <c r="AF52" s="15">
        <v>71.099999999999994</v>
      </c>
      <c r="AG52" s="15">
        <v>0</v>
      </c>
    </row>
    <row r="53" spans="2:33" x14ac:dyDescent="0.3">
      <c r="B53" s="2" t="s">
        <v>29</v>
      </c>
      <c r="C53" s="27"/>
      <c r="D53" t="s">
        <v>124</v>
      </c>
      <c r="E53">
        <v>0.46600000000000003</v>
      </c>
      <c r="F53" s="8">
        <v>0.23100000000000001</v>
      </c>
      <c r="G53">
        <v>0.48</v>
      </c>
      <c r="H53">
        <v>3.2</v>
      </c>
      <c r="I53">
        <v>0.68799999999999994</v>
      </c>
      <c r="J53">
        <v>2.8</v>
      </c>
      <c r="K53">
        <v>87</v>
      </c>
      <c r="L53">
        <v>3.9</v>
      </c>
      <c r="M53">
        <v>90</v>
      </c>
      <c r="N53" s="9">
        <f t="shared" si="3"/>
        <v>10.551801801801803</v>
      </c>
      <c r="O53">
        <v>0</v>
      </c>
      <c r="P53">
        <v>1</v>
      </c>
      <c r="Q53">
        <v>0</v>
      </c>
      <c r="R53">
        <v>0</v>
      </c>
      <c r="S53" s="15">
        <v>79.8</v>
      </c>
      <c r="T53" s="15">
        <v>5.9</v>
      </c>
      <c r="U53" s="15">
        <v>6.6</v>
      </c>
      <c r="V53" s="15">
        <v>25.9</v>
      </c>
      <c r="W53" s="15">
        <v>0</v>
      </c>
      <c r="X53" s="15">
        <v>91.8</v>
      </c>
      <c r="Y53" s="15">
        <v>2.1</v>
      </c>
      <c r="Z53" s="15">
        <v>6.8</v>
      </c>
      <c r="AA53" s="15">
        <v>25.9</v>
      </c>
      <c r="AB53" s="15">
        <v>0</v>
      </c>
      <c r="AC53" s="15">
        <v>275</v>
      </c>
      <c r="AD53" s="15">
        <v>5.7</v>
      </c>
      <c r="AE53" s="15">
        <v>20.8</v>
      </c>
      <c r="AF53" s="15">
        <v>71.099999999999994</v>
      </c>
      <c r="AG53" s="15">
        <v>0</v>
      </c>
    </row>
    <row r="54" spans="2:33" x14ac:dyDescent="0.3">
      <c r="B54" s="2" t="s">
        <v>30</v>
      </c>
      <c r="C54" s="27"/>
      <c r="D54" t="s">
        <v>125</v>
      </c>
      <c r="E54">
        <v>0.46600000000000003</v>
      </c>
      <c r="F54" s="10">
        <v>0.20599999999999999</v>
      </c>
      <c r="G54">
        <v>0.48</v>
      </c>
      <c r="H54">
        <v>3.2</v>
      </c>
      <c r="I54">
        <v>0.68799999999999994</v>
      </c>
      <c r="J54">
        <v>2.8</v>
      </c>
      <c r="K54">
        <v>87</v>
      </c>
      <c r="L54">
        <v>3.9</v>
      </c>
      <c r="M54">
        <v>90</v>
      </c>
      <c r="N54" s="9">
        <f t="shared" si="3"/>
        <v>10.551801801801803</v>
      </c>
      <c r="O54">
        <v>0</v>
      </c>
      <c r="P54">
        <v>1</v>
      </c>
      <c r="Q54">
        <v>0</v>
      </c>
      <c r="R54">
        <v>0</v>
      </c>
      <c r="S54" s="15">
        <v>79.099999999999994</v>
      </c>
      <c r="T54" s="15">
        <v>5.9</v>
      </c>
      <c r="U54" s="15">
        <v>6.6</v>
      </c>
      <c r="V54" s="15">
        <v>25.9</v>
      </c>
      <c r="W54" s="15">
        <v>0</v>
      </c>
      <c r="X54" s="15">
        <v>90.9</v>
      </c>
      <c r="Y54" s="15">
        <v>2.1</v>
      </c>
      <c r="Z54" s="15">
        <v>6.8</v>
      </c>
      <c r="AA54" s="15">
        <v>25.9</v>
      </c>
      <c r="AB54" s="15">
        <v>0</v>
      </c>
      <c r="AC54" s="15">
        <v>272.5</v>
      </c>
      <c r="AD54" s="15">
        <v>5.7</v>
      </c>
      <c r="AE54" s="15">
        <v>20.8</v>
      </c>
      <c r="AF54" s="15">
        <v>71.099999999999994</v>
      </c>
      <c r="AG54" s="15">
        <v>0</v>
      </c>
    </row>
    <row r="55" spans="2:33" x14ac:dyDescent="0.3">
      <c r="B55" s="2" t="s">
        <v>31</v>
      </c>
      <c r="C55" s="27"/>
      <c r="D55" t="s">
        <v>116</v>
      </c>
      <c r="E55">
        <v>0.46600000000000003</v>
      </c>
      <c r="F55">
        <v>0.26400000000000001</v>
      </c>
      <c r="G55" s="8">
        <v>0.35699999999999998</v>
      </c>
      <c r="H55">
        <v>3.2</v>
      </c>
      <c r="I55">
        <v>0.68799999999999994</v>
      </c>
      <c r="J55">
        <v>2.8</v>
      </c>
      <c r="K55">
        <v>87</v>
      </c>
      <c r="L55">
        <v>3.9</v>
      </c>
      <c r="M55">
        <v>90</v>
      </c>
      <c r="N55" s="9">
        <f t="shared" si="3"/>
        <v>10.551801801801803</v>
      </c>
      <c r="O55">
        <v>0</v>
      </c>
      <c r="P55">
        <v>1</v>
      </c>
      <c r="Q55">
        <v>0</v>
      </c>
      <c r="R55">
        <v>0</v>
      </c>
      <c r="S55" s="15">
        <v>78.400000000000006</v>
      </c>
      <c r="T55" s="15">
        <v>6.1</v>
      </c>
      <c r="U55" s="15">
        <v>6.6</v>
      </c>
      <c r="V55" s="15">
        <v>25.9</v>
      </c>
      <c r="W55" s="15">
        <v>0</v>
      </c>
      <c r="X55" s="15">
        <v>90.1</v>
      </c>
      <c r="Y55" s="15">
        <v>2.2000000000000002</v>
      </c>
      <c r="Z55" s="15">
        <v>6.8</v>
      </c>
      <c r="AA55" s="15">
        <v>25.9</v>
      </c>
      <c r="AB55" s="15">
        <v>0</v>
      </c>
      <c r="AC55" s="15">
        <v>270</v>
      </c>
      <c r="AD55" s="15">
        <v>5.9</v>
      </c>
      <c r="AE55" s="15">
        <v>20.8</v>
      </c>
      <c r="AF55" s="15">
        <v>71.099999999999994</v>
      </c>
      <c r="AG55" s="15">
        <v>0</v>
      </c>
    </row>
    <row r="56" spans="2:33" x14ac:dyDescent="0.3">
      <c r="B56" s="2" t="s">
        <v>32</v>
      </c>
      <c r="C56" s="27"/>
      <c r="D56" t="s">
        <v>117</v>
      </c>
      <c r="E56">
        <v>0.46600000000000003</v>
      </c>
      <c r="F56">
        <v>0.26400000000000001</v>
      </c>
      <c r="G56" s="10">
        <v>0.23699999999999999</v>
      </c>
      <c r="H56">
        <v>3.2</v>
      </c>
      <c r="I56">
        <v>0.68799999999999994</v>
      </c>
      <c r="J56">
        <v>2.8</v>
      </c>
      <c r="K56">
        <v>87</v>
      </c>
      <c r="L56">
        <v>3.9</v>
      </c>
      <c r="M56">
        <v>90</v>
      </c>
      <c r="N56" s="9">
        <f t="shared" si="3"/>
        <v>10.551801801801803</v>
      </c>
      <c r="O56">
        <v>0</v>
      </c>
      <c r="P56">
        <v>1</v>
      </c>
      <c r="Q56">
        <v>0</v>
      </c>
      <c r="R56">
        <v>0</v>
      </c>
      <c r="S56" s="15">
        <v>76.099999999999994</v>
      </c>
      <c r="T56" s="15">
        <v>6.3</v>
      </c>
      <c r="U56" s="15">
        <v>6.6</v>
      </c>
      <c r="V56" s="15">
        <v>25.9</v>
      </c>
      <c r="W56" s="15">
        <v>0</v>
      </c>
      <c r="X56" s="15">
        <v>87.4</v>
      </c>
      <c r="Y56" s="15">
        <v>2.2000000000000002</v>
      </c>
      <c r="Z56" s="15">
        <v>6.8</v>
      </c>
      <c r="AA56" s="15">
        <v>25.9</v>
      </c>
      <c r="AB56" s="15">
        <v>0</v>
      </c>
      <c r="AC56" s="15">
        <v>262.10000000000002</v>
      </c>
      <c r="AD56" s="15">
        <v>6.1</v>
      </c>
      <c r="AE56" s="15">
        <v>20.8</v>
      </c>
      <c r="AF56" s="15">
        <v>71.099999999999994</v>
      </c>
      <c r="AG56" s="15">
        <v>0</v>
      </c>
    </row>
    <row r="57" spans="2:33" x14ac:dyDescent="0.3">
      <c r="B57" s="2" t="s">
        <v>33</v>
      </c>
      <c r="C57" s="27" t="s">
        <v>6</v>
      </c>
      <c r="D57" t="s">
        <v>126</v>
      </c>
      <c r="E57">
        <v>0.46600000000000003</v>
      </c>
      <c r="F57">
        <v>0.26400000000000001</v>
      </c>
      <c r="G57">
        <v>0.48</v>
      </c>
      <c r="H57" s="8">
        <v>2.35</v>
      </c>
      <c r="I57">
        <v>0.68799999999999994</v>
      </c>
      <c r="J57">
        <v>2.8</v>
      </c>
      <c r="K57">
        <v>87</v>
      </c>
      <c r="L57">
        <v>3.9</v>
      </c>
      <c r="M57">
        <v>90</v>
      </c>
      <c r="N57" s="9">
        <f t="shared" si="3"/>
        <v>10.551801801801803</v>
      </c>
      <c r="O57">
        <v>0</v>
      </c>
      <c r="P57">
        <v>1</v>
      </c>
      <c r="Q57">
        <v>0</v>
      </c>
      <c r="R57">
        <v>0</v>
      </c>
      <c r="S57" s="15">
        <v>76.900000000000006</v>
      </c>
      <c r="T57" s="15">
        <v>6.2</v>
      </c>
      <c r="U57" s="15">
        <v>6.6</v>
      </c>
      <c r="V57" s="15">
        <v>25.9</v>
      </c>
      <c r="W57" s="15">
        <v>0</v>
      </c>
      <c r="X57" s="15">
        <v>88.3</v>
      </c>
      <c r="Y57" s="15">
        <v>2.2000000000000002</v>
      </c>
      <c r="Z57" s="15">
        <v>6.8</v>
      </c>
      <c r="AA57" s="15">
        <v>25.9</v>
      </c>
      <c r="AB57" s="15">
        <v>0</v>
      </c>
      <c r="AC57" s="15">
        <v>264.8</v>
      </c>
      <c r="AD57" s="15">
        <v>6</v>
      </c>
      <c r="AE57" s="15">
        <v>20.8</v>
      </c>
      <c r="AF57" s="15">
        <v>71.099999999999994</v>
      </c>
      <c r="AG57" s="15">
        <v>0</v>
      </c>
    </row>
    <row r="58" spans="2:33" x14ac:dyDescent="0.3">
      <c r="B58" s="2" t="s">
        <v>34</v>
      </c>
      <c r="C58" s="27"/>
      <c r="D58" t="s">
        <v>127</v>
      </c>
      <c r="E58">
        <v>0.46600000000000003</v>
      </c>
      <c r="F58">
        <v>0.26400000000000001</v>
      </c>
      <c r="G58">
        <v>0.48</v>
      </c>
      <c r="H58" s="10">
        <v>1.5</v>
      </c>
      <c r="I58">
        <v>0.68799999999999994</v>
      </c>
      <c r="J58">
        <v>2.8</v>
      </c>
      <c r="K58">
        <v>87</v>
      </c>
      <c r="L58">
        <v>3.9</v>
      </c>
      <c r="M58">
        <v>90</v>
      </c>
      <c r="N58" s="9">
        <f t="shared" si="3"/>
        <v>10.551801801801803</v>
      </c>
      <c r="O58">
        <v>0</v>
      </c>
      <c r="P58">
        <v>1</v>
      </c>
      <c r="Q58">
        <v>0</v>
      </c>
      <c r="R58">
        <v>0</v>
      </c>
      <c r="S58" s="15">
        <v>72.900000000000006</v>
      </c>
      <c r="T58" s="15">
        <v>6.5</v>
      </c>
      <c r="U58" s="15">
        <v>6.6</v>
      </c>
      <c r="V58" s="15">
        <v>25.9</v>
      </c>
      <c r="W58" s="15">
        <v>0</v>
      </c>
      <c r="X58" s="15">
        <v>83.8</v>
      </c>
      <c r="Y58" s="15">
        <v>2.2999999999999998</v>
      </c>
      <c r="Z58" s="15">
        <v>6.8</v>
      </c>
      <c r="AA58" s="15">
        <v>25.9</v>
      </c>
      <c r="AB58" s="15">
        <v>0</v>
      </c>
      <c r="AC58" s="15">
        <v>251.2</v>
      </c>
      <c r="AD58" s="15">
        <v>6.3</v>
      </c>
      <c r="AE58" s="15">
        <v>20.8</v>
      </c>
      <c r="AF58" s="15">
        <v>71.099999999999994</v>
      </c>
      <c r="AG58" s="15">
        <v>0</v>
      </c>
    </row>
    <row r="59" spans="2:33" x14ac:dyDescent="0.3">
      <c r="B59" s="2" t="s">
        <v>35</v>
      </c>
      <c r="C59" s="27"/>
      <c r="D59" t="s">
        <v>118</v>
      </c>
      <c r="E59">
        <v>0.46600000000000003</v>
      </c>
      <c r="F59">
        <v>0.26400000000000001</v>
      </c>
      <c r="G59">
        <v>0.48</v>
      </c>
      <c r="H59">
        <v>3.2</v>
      </c>
      <c r="I59" s="8">
        <v>0.46</v>
      </c>
      <c r="J59">
        <v>2.8</v>
      </c>
      <c r="K59">
        <v>87</v>
      </c>
      <c r="L59">
        <v>3.9</v>
      </c>
      <c r="M59">
        <v>90</v>
      </c>
      <c r="N59" s="9">
        <f t="shared" si="3"/>
        <v>10.551801801801803</v>
      </c>
      <c r="O59">
        <v>0</v>
      </c>
      <c r="P59">
        <v>1</v>
      </c>
      <c r="Q59">
        <v>0</v>
      </c>
      <c r="R59">
        <v>0</v>
      </c>
      <c r="S59" s="15">
        <v>87.3</v>
      </c>
      <c r="T59" s="15">
        <v>1.2</v>
      </c>
      <c r="U59" s="15">
        <v>6.6</v>
      </c>
      <c r="V59" s="15">
        <v>25.9</v>
      </c>
      <c r="W59" s="15">
        <v>0</v>
      </c>
      <c r="X59" s="15">
        <v>100.4</v>
      </c>
      <c r="Y59" s="15">
        <v>1.6</v>
      </c>
      <c r="Z59" s="15">
        <v>6.8</v>
      </c>
      <c r="AA59" s="15">
        <v>25.9</v>
      </c>
      <c r="AB59" s="15">
        <v>0</v>
      </c>
      <c r="AC59" s="15">
        <v>300.89999999999998</v>
      </c>
      <c r="AD59" s="15">
        <v>4.3</v>
      </c>
      <c r="AE59" s="15">
        <v>20.8</v>
      </c>
      <c r="AF59" s="15">
        <v>71.099999999999994</v>
      </c>
      <c r="AG59" s="15">
        <v>0</v>
      </c>
    </row>
    <row r="60" spans="2:33" x14ac:dyDescent="0.3">
      <c r="B60" s="2" t="s">
        <v>36</v>
      </c>
      <c r="C60" s="27"/>
      <c r="D60" t="s">
        <v>119</v>
      </c>
      <c r="E60">
        <v>0.46600000000000003</v>
      </c>
      <c r="F60">
        <v>0.26400000000000001</v>
      </c>
      <c r="G60">
        <v>0.48</v>
      </c>
      <c r="H60">
        <v>3.2</v>
      </c>
      <c r="I60" s="10">
        <v>0.23</v>
      </c>
      <c r="J60">
        <v>2.8</v>
      </c>
      <c r="K60">
        <v>87</v>
      </c>
      <c r="L60">
        <v>3.9</v>
      </c>
      <c r="M60">
        <v>90</v>
      </c>
      <c r="N60" s="9">
        <f t="shared" si="3"/>
        <v>10.551801801801803</v>
      </c>
      <c r="O60">
        <v>0</v>
      </c>
      <c r="P60">
        <v>1</v>
      </c>
      <c r="Q60">
        <v>0</v>
      </c>
      <c r="R60">
        <v>0</v>
      </c>
      <c r="S60" s="15">
        <v>94.5</v>
      </c>
      <c r="T60" s="15">
        <v>2.6</v>
      </c>
      <c r="U60" s="15">
        <v>6.6</v>
      </c>
      <c r="V60" s="15">
        <v>25.9</v>
      </c>
      <c r="W60" s="15">
        <v>0</v>
      </c>
      <c r="X60" s="15">
        <v>108.6</v>
      </c>
      <c r="Y60" s="15">
        <v>1</v>
      </c>
      <c r="Z60" s="15">
        <v>6.8</v>
      </c>
      <c r="AA60" s="15">
        <v>25.9</v>
      </c>
      <c r="AB60" s="15">
        <v>0</v>
      </c>
      <c r="AC60" s="15">
        <v>325.5</v>
      </c>
      <c r="AD60" s="15">
        <v>2.9</v>
      </c>
      <c r="AE60" s="15">
        <v>20.8</v>
      </c>
      <c r="AF60" s="15">
        <v>71.099999999999994</v>
      </c>
      <c r="AG60" s="15">
        <v>0</v>
      </c>
    </row>
    <row r="61" spans="2:33" x14ac:dyDescent="0.3">
      <c r="B61" s="2" t="s">
        <v>37</v>
      </c>
      <c r="C61" s="27" t="s">
        <v>26</v>
      </c>
      <c r="D61" t="s">
        <v>128</v>
      </c>
      <c r="E61">
        <v>0.46600000000000003</v>
      </c>
      <c r="F61">
        <v>0.26400000000000001</v>
      </c>
      <c r="G61">
        <v>0.48</v>
      </c>
      <c r="H61">
        <v>3.2</v>
      </c>
      <c r="I61">
        <v>0.68799999999999994</v>
      </c>
      <c r="J61" s="8">
        <v>2.15</v>
      </c>
      <c r="K61">
        <v>87</v>
      </c>
      <c r="L61">
        <v>3.9</v>
      </c>
      <c r="M61">
        <v>90</v>
      </c>
      <c r="N61" s="9">
        <f t="shared" si="3"/>
        <v>10.551801801801803</v>
      </c>
      <c r="O61">
        <v>0</v>
      </c>
      <c r="P61">
        <v>1</v>
      </c>
      <c r="Q61">
        <v>0</v>
      </c>
      <c r="R61">
        <v>0</v>
      </c>
      <c r="S61" s="15">
        <v>80.599999999999994</v>
      </c>
      <c r="T61" s="15">
        <v>5.9</v>
      </c>
      <c r="U61" s="15">
        <v>6.6</v>
      </c>
      <c r="V61" s="15">
        <v>25.9</v>
      </c>
      <c r="W61" s="15">
        <v>0</v>
      </c>
      <c r="X61" s="15">
        <v>92.6</v>
      </c>
      <c r="Y61" s="15">
        <v>2.1</v>
      </c>
      <c r="Z61" s="15">
        <v>6.8</v>
      </c>
      <c r="AA61" s="15">
        <v>25.9</v>
      </c>
      <c r="AB61" s="15">
        <v>0</v>
      </c>
      <c r="AC61" s="15">
        <v>277.5</v>
      </c>
      <c r="AD61" s="15">
        <v>5.7</v>
      </c>
      <c r="AE61" s="15">
        <v>20.8</v>
      </c>
      <c r="AF61" s="15">
        <v>71.099999999999994</v>
      </c>
      <c r="AG61" s="15">
        <v>0</v>
      </c>
    </row>
    <row r="62" spans="2:33" x14ac:dyDescent="0.3">
      <c r="B62" s="2" t="s">
        <v>38</v>
      </c>
      <c r="C62" s="27"/>
      <c r="D62" t="s">
        <v>129</v>
      </c>
      <c r="E62">
        <v>0.46600000000000003</v>
      </c>
      <c r="F62">
        <v>0.26400000000000001</v>
      </c>
      <c r="G62">
        <v>0.48</v>
      </c>
      <c r="H62">
        <v>3.2</v>
      </c>
      <c r="I62">
        <v>0.68799999999999994</v>
      </c>
      <c r="J62" s="10">
        <v>1.5</v>
      </c>
      <c r="K62">
        <v>87</v>
      </c>
      <c r="L62">
        <v>3.9</v>
      </c>
      <c r="M62">
        <v>90</v>
      </c>
      <c r="N62" s="9">
        <f t="shared" si="3"/>
        <v>10.551801801801803</v>
      </c>
      <c r="O62">
        <v>0</v>
      </c>
      <c r="P62">
        <v>1</v>
      </c>
      <c r="Q62">
        <v>0</v>
      </c>
      <c r="R62">
        <v>0</v>
      </c>
      <c r="S62" s="15">
        <v>80.3</v>
      </c>
      <c r="T62" s="15">
        <v>5.9</v>
      </c>
      <c r="U62" s="15">
        <v>6.6</v>
      </c>
      <c r="V62" s="15">
        <v>25.9</v>
      </c>
      <c r="W62" s="15">
        <v>0</v>
      </c>
      <c r="X62" s="15">
        <v>92.3</v>
      </c>
      <c r="Y62" s="15">
        <v>2.1</v>
      </c>
      <c r="Z62" s="15">
        <v>6.8</v>
      </c>
      <c r="AA62" s="15">
        <v>25.9</v>
      </c>
      <c r="AB62" s="15">
        <v>0</v>
      </c>
      <c r="AC62" s="15">
        <v>276.60000000000002</v>
      </c>
      <c r="AD62" s="15">
        <v>5.8</v>
      </c>
      <c r="AE62" s="15">
        <v>20.8</v>
      </c>
      <c r="AF62" s="15">
        <v>71.099999999999994</v>
      </c>
      <c r="AG62" s="15">
        <v>0</v>
      </c>
    </row>
    <row r="63" spans="2:33" x14ac:dyDescent="0.3">
      <c r="B63" s="2" t="s">
        <v>39</v>
      </c>
      <c r="C63" s="27" t="s">
        <v>11</v>
      </c>
      <c r="D63" t="s">
        <v>130</v>
      </c>
      <c r="E63">
        <v>0.46600000000000003</v>
      </c>
      <c r="F63">
        <v>0.26400000000000001</v>
      </c>
      <c r="G63">
        <v>0.48</v>
      </c>
      <c r="H63">
        <v>3.2</v>
      </c>
      <c r="I63">
        <v>0.68799999999999994</v>
      </c>
      <c r="J63">
        <v>2.8</v>
      </c>
      <c r="K63" s="8">
        <v>94</v>
      </c>
      <c r="L63">
        <v>3.9</v>
      </c>
      <c r="M63">
        <v>90</v>
      </c>
      <c r="N63" s="9">
        <f t="shared" si="3"/>
        <v>10.551801801801803</v>
      </c>
      <c r="O63">
        <v>0</v>
      </c>
      <c r="P63">
        <v>1</v>
      </c>
      <c r="Q63">
        <v>0</v>
      </c>
      <c r="R63">
        <v>0</v>
      </c>
      <c r="S63" s="15">
        <v>80.8</v>
      </c>
      <c r="T63" s="15">
        <v>5.9</v>
      </c>
      <c r="U63" s="15">
        <v>6.6</v>
      </c>
      <c r="V63" s="15">
        <v>25.9</v>
      </c>
      <c r="W63" s="15">
        <v>0</v>
      </c>
      <c r="X63" s="15">
        <v>86</v>
      </c>
      <c r="Y63" s="15">
        <v>2.1</v>
      </c>
      <c r="Z63" s="15">
        <v>6.8</v>
      </c>
      <c r="AA63" s="15">
        <v>25.9</v>
      </c>
      <c r="AB63" s="15">
        <v>0</v>
      </c>
      <c r="AC63" s="15">
        <v>257.7</v>
      </c>
      <c r="AD63" s="15">
        <v>5.7</v>
      </c>
      <c r="AE63" s="15">
        <v>20.8</v>
      </c>
      <c r="AF63" s="15">
        <v>71.099999999999994</v>
      </c>
      <c r="AG63" s="15">
        <v>0</v>
      </c>
    </row>
    <row r="64" spans="2:33" x14ac:dyDescent="0.3">
      <c r="B64" s="2" t="s">
        <v>40</v>
      </c>
      <c r="C64" s="27"/>
      <c r="D64" t="s">
        <v>131</v>
      </c>
      <c r="E64">
        <v>0.46600000000000003</v>
      </c>
      <c r="F64">
        <v>0.26400000000000001</v>
      </c>
      <c r="G64">
        <v>0.48</v>
      </c>
      <c r="H64">
        <v>3.2</v>
      </c>
      <c r="I64">
        <v>0.68799999999999994</v>
      </c>
      <c r="J64">
        <v>2.8</v>
      </c>
      <c r="K64" s="10">
        <v>100</v>
      </c>
      <c r="L64">
        <v>3.9</v>
      </c>
      <c r="M64">
        <v>90</v>
      </c>
      <c r="N64" s="9">
        <f t="shared" si="3"/>
        <v>10.551801801801803</v>
      </c>
      <c r="O64">
        <v>0</v>
      </c>
      <c r="P64">
        <v>1</v>
      </c>
      <c r="Q64">
        <v>0</v>
      </c>
      <c r="R64">
        <v>0</v>
      </c>
      <c r="S64" s="15">
        <v>80.8</v>
      </c>
      <c r="T64" s="15">
        <v>5.9</v>
      </c>
      <c r="U64" s="15">
        <v>6.6</v>
      </c>
      <c r="V64" s="15">
        <v>25.9</v>
      </c>
      <c r="W64" s="15">
        <v>0</v>
      </c>
      <c r="X64" s="15">
        <v>80.8</v>
      </c>
      <c r="Y64" s="15">
        <v>2.1</v>
      </c>
      <c r="Z64" s="15">
        <v>6.8</v>
      </c>
      <c r="AA64" s="15">
        <v>25.9</v>
      </c>
      <c r="AB64" s="15">
        <v>0</v>
      </c>
      <c r="AC64" s="15">
        <v>242.2</v>
      </c>
      <c r="AD64" s="15">
        <v>5.7</v>
      </c>
      <c r="AE64" s="15">
        <v>20.8</v>
      </c>
      <c r="AF64" s="15">
        <v>71.099999999999994</v>
      </c>
      <c r="AG64" s="15">
        <v>0</v>
      </c>
    </row>
    <row r="65" spans="2:33" x14ac:dyDescent="0.3">
      <c r="B65" s="2" t="s">
        <v>41</v>
      </c>
      <c r="C65" s="27" t="s">
        <v>13</v>
      </c>
      <c r="D65" t="s">
        <v>132</v>
      </c>
      <c r="E65">
        <v>0.46600000000000003</v>
      </c>
      <c r="F65">
        <v>0.26400000000000001</v>
      </c>
      <c r="G65">
        <v>0.48</v>
      </c>
      <c r="H65">
        <v>3.2</v>
      </c>
      <c r="I65">
        <v>0.68799999999999994</v>
      </c>
      <c r="J65">
        <v>2.8</v>
      </c>
      <c r="K65">
        <v>87</v>
      </c>
      <c r="L65" s="8">
        <v>4.2</v>
      </c>
      <c r="M65">
        <v>90</v>
      </c>
      <c r="N65" s="9">
        <f t="shared" si="3"/>
        <v>10.551801801801803</v>
      </c>
      <c r="O65">
        <v>0</v>
      </c>
      <c r="P65">
        <v>1</v>
      </c>
      <c r="Q65">
        <v>0</v>
      </c>
      <c r="R65">
        <v>0</v>
      </c>
      <c r="S65" s="15">
        <v>80.8</v>
      </c>
      <c r="T65" s="15">
        <v>5.9</v>
      </c>
      <c r="U65" s="15">
        <v>6.6</v>
      </c>
      <c r="V65" s="15">
        <v>25.9</v>
      </c>
      <c r="W65" s="15">
        <v>0</v>
      </c>
      <c r="X65" s="15">
        <v>92.9</v>
      </c>
      <c r="Y65" s="15">
        <v>1.9</v>
      </c>
      <c r="Z65" s="15">
        <v>6.8</v>
      </c>
      <c r="AA65" s="15">
        <v>25.9</v>
      </c>
      <c r="AB65" s="15">
        <v>0</v>
      </c>
      <c r="AC65" s="15">
        <v>278.39999999999998</v>
      </c>
      <c r="AD65" s="15">
        <v>5.3</v>
      </c>
      <c r="AE65" s="15">
        <v>20.8</v>
      </c>
      <c r="AF65" s="15">
        <v>71.099999999999994</v>
      </c>
      <c r="AG65" s="15">
        <v>0</v>
      </c>
    </row>
    <row r="66" spans="2:33" x14ac:dyDescent="0.3">
      <c r="B66" s="2" t="s">
        <v>42</v>
      </c>
      <c r="C66" s="27"/>
      <c r="D66" t="s">
        <v>133</v>
      </c>
      <c r="E66">
        <v>0.46600000000000003</v>
      </c>
      <c r="F66">
        <v>0.26400000000000001</v>
      </c>
      <c r="G66">
        <v>0.48</v>
      </c>
      <c r="H66">
        <v>3.2</v>
      </c>
      <c r="I66">
        <v>0.68799999999999994</v>
      </c>
      <c r="J66">
        <v>2.8</v>
      </c>
      <c r="K66">
        <v>87</v>
      </c>
      <c r="L66" s="10">
        <v>4.5</v>
      </c>
      <c r="M66">
        <v>90</v>
      </c>
      <c r="N66" s="9">
        <f t="shared" si="3"/>
        <v>10.551801801801803</v>
      </c>
      <c r="O66">
        <v>0</v>
      </c>
      <c r="P66">
        <v>1</v>
      </c>
      <c r="Q66">
        <v>0</v>
      </c>
      <c r="R66">
        <v>0</v>
      </c>
      <c r="S66" s="15">
        <v>80.8</v>
      </c>
      <c r="T66" s="15">
        <v>5.9</v>
      </c>
      <c r="U66" s="15">
        <v>6.6</v>
      </c>
      <c r="V66" s="15">
        <v>25.9</v>
      </c>
      <c r="W66" s="15">
        <v>0</v>
      </c>
      <c r="X66" s="15">
        <v>92.9</v>
      </c>
      <c r="Y66" s="15">
        <v>1.8</v>
      </c>
      <c r="Z66" s="15">
        <v>6.8</v>
      </c>
      <c r="AA66" s="15">
        <v>25.9</v>
      </c>
      <c r="AB66" s="15">
        <v>0</v>
      </c>
      <c r="AC66" s="15">
        <v>278.39999999999998</v>
      </c>
      <c r="AD66" s="15">
        <v>5</v>
      </c>
      <c r="AE66" s="15">
        <v>20.8</v>
      </c>
      <c r="AF66" s="15">
        <v>71.099999999999994</v>
      </c>
      <c r="AG66" s="15">
        <v>0</v>
      </c>
    </row>
    <row r="67" spans="2:33" x14ac:dyDescent="0.3">
      <c r="B67" s="2" t="s">
        <v>43</v>
      </c>
      <c r="C67" s="27" t="s">
        <v>15</v>
      </c>
      <c r="D67" t="s">
        <v>134</v>
      </c>
      <c r="E67">
        <v>0.46600000000000003</v>
      </c>
      <c r="F67">
        <v>0.26400000000000001</v>
      </c>
      <c r="G67">
        <v>0.48</v>
      </c>
      <c r="H67">
        <v>3.2</v>
      </c>
      <c r="I67">
        <v>0.68799999999999994</v>
      </c>
      <c r="J67">
        <v>2.8</v>
      </c>
      <c r="K67">
        <v>87</v>
      </c>
      <c r="L67">
        <v>3.9</v>
      </c>
      <c r="M67" s="8">
        <v>95</v>
      </c>
      <c r="N67" s="9">
        <f t="shared" si="3"/>
        <v>10.551801801801803</v>
      </c>
      <c r="O67">
        <v>0</v>
      </c>
      <c r="P67">
        <v>1</v>
      </c>
      <c r="Q67">
        <v>0</v>
      </c>
      <c r="R67">
        <v>0</v>
      </c>
      <c r="S67" s="15">
        <v>80.8</v>
      </c>
      <c r="T67" s="15">
        <v>5.9</v>
      </c>
      <c r="U67" s="15">
        <v>6.6</v>
      </c>
      <c r="V67" s="15">
        <v>25.9</v>
      </c>
      <c r="W67" s="15">
        <v>0</v>
      </c>
      <c r="X67" s="15">
        <v>92.9</v>
      </c>
      <c r="Y67" s="15">
        <v>2.1</v>
      </c>
      <c r="Z67" s="15">
        <v>6.8</v>
      </c>
      <c r="AA67" s="15">
        <v>25.9</v>
      </c>
      <c r="AB67" s="15">
        <v>0</v>
      </c>
      <c r="AC67" s="15">
        <v>278.39999999999998</v>
      </c>
      <c r="AD67" s="15">
        <v>5.7</v>
      </c>
      <c r="AE67" s="15">
        <v>20.8</v>
      </c>
      <c r="AF67" s="15">
        <v>71.099999999999994</v>
      </c>
      <c r="AG67" s="15">
        <v>0</v>
      </c>
    </row>
    <row r="68" spans="2:33" x14ac:dyDescent="0.3">
      <c r="B68" s="2" t="s">
        <v>44</v>
      </c>
      <c r="C68" s="27"/>
      <c r="D68" t="s">
        <v>135</v>
      </c>
      <c r="E68">
        <v>0.46600000000000003</v>
      </c>
      <c r="F68">
        <v>0.26400000000000001</v>
      </c>
      <c r="G68">
        <v>0.48</v>
      </c>
      <c r="H68">
        <v>3.2</v>
      </c>
      <c r="I68">
        <v>0.68799999999999994</v>
      </c>
      <c r="J68">
        <v>2.8</v>
      </c>
      <c r="K68">
        <v>87</v>
      </c>
      <c r="L68">
        <v>3.9</v>
      </c>
      <c r="M68" s="10">
        <v>100</v>
      </c>
      <c r="N68" s="9">
        <f t="shared" si="3"/>
        <v>10.551801801801803</v>
      </c>
      <c r="O68">
        <v>0</v>
      </c>
      <c r="P68">
        <v>1</v>
      </c>
      <c r="Q68">
        <v>0</v>
      </c>
      <c r="R68">
        <v>0</v>
      </c>
      <c r="S68" s="15">
        <v>80.8</v>
      </c>
      <c r="T68" s="15">
        <v>5.9</v>
      </c>
      <c r="U68" s="15">
        <v>6.6</v>
      </c>
      <c r="V68" s="15">
        <v>25.9</v>
      </c>
      <c r="W68" s="15">
        <v>0</v>
      </c>
      <c r="X68" s="15">
        <v>92.9</v>
      </c>
      <c r="Y68" s="15">
        <v>2.1</v>
      </c>
      <c r="Z68" s="15">
        <v>6.8</v>
      </c>
      <c r="AA68" s="15">
        <v>25.9</v>
      </c>
      <c r="AB68" s="15">
        <v>0</v>
      </c>
      <c r="AC68" s="15">
        <v>278.39999999999998</v>
      </c>
      <c r="AD68" s="15">
        <v>5.7</v>
      </c>
      <c r="AE68" s="15">
        <v>20.8</v>
      </c>
      <c r="AF68" s="15">
        <v>71.099999999999994</v>
      </c>
      <c r="AG68" s="15">
        <v>0</v>
      </c>
    </row>
    <row r="69" spans="2:33" x14ac:dyDescent="0.3">
      <c r="B69" s="2" t="s">
        <v>45</v>
      </c>
      <c r="C69" s="27" t="s">
        <v>16</v>
      </c>
      <c r="D69" t="s">
        <v>120</v>
      </c>
      <c r="E69">
        <v>0.46600000000000003</v>
      </c>
      <c r="F69">
        <v>0.26400000000000001</v>
      </c>
      <c r="G69">
        <v>0.48</v>
      </c>
      <c r="H69">
        <v>3.2</v>
      </c>
      <c r="I69">
        <v>0.68799999999999994</v>
      </c>
      <c r="J69">
        <v>2.8</v>
      </c>
      <c r="K69">
        <v>87</v>
      </c>
      <c r="L69">
        <v>3.9</v>
      </c>
      <c r="M69">
        <v>90</v>
      </c>
      <c r="N69" s="4">
        <f>(955+1310)/266.4</f>
        <v>8.5022522522522532</v>
      </c>
      <c r="O69">
        <v>0</v>
      </c>
      <c r="P69">
        <v>1</v>
      </c>
      <c r="Q69">
        <v>0</v>
      </c>
      <c r="R69">
        <v>0</v>
      </c>
      <c r="S69" s="15">
        <v>83.2</v>
      </c>
      <c r="T69" s="15">
        <v>5</v>
      </c>
      <c r="U69" s="15">
        <v>6.6</v>
      </c>
      <c r="V69" s="15">
        <v>20.8</v>
      </c>
      <c r="W69" s="15">
        <v>0</v>
      </c>
      <c r="X69" s="15">
        <v>95.7</v>
      </c>
      <c r="Y69" s="15">
        <v>1.8</v>
      </c>
      <c r="Z69" s="15">
        <v>6.8</v>
      </c>
      <c r="AA69" s="15">
        <v>20.8</v>
      </c>
      <c r="AB69" s="15">
        <v>0</v>
      </c>
      <c r="AC69" s="15">
        <v>286.7</v>
      </c>
      <c r="AD69" s="15">
        <v>5.0999999999999996</v>
      </c>
      <c r="AE69" s="15">
        <v>20.8</v>
      </c>
      <c r="AF69" s="15">
        <v>57.3</v>
      </c>
      <c r="AG69" s="15">
        <v>0</v>
      </c>
    </row>
    <row r="70" spans="2:33" x14ac:dyDescent="0.3">
      <c r="B70" s="2" t="s">
        <v>46</v>
      </c>
      <c r="C70" s="27"/>
      <c r="D70" t="s">
        <v>121</v>
      </c>
      <c r="E70">
        <v>0.46600000000000003</v>
      </c>
      <c r="F70">
        <v>0.26400000000000001</v>
      </c>
      <c r="G70">
        <v>0.48</v>
      </c>
      <c r="H70">
        <v>3.2</v>
      </c>
      <c r="I70">
        <v>0.68799999999999994</v>
      </c>
      <c r="J70">
        <v>2.8</v>
      </c>
      <c r="K70">
        <v>87</v>
      </c>
      <c r="L70">
        <v>3.9</v>
      </c>
      <c r="M70">
        <v>90</v>
      </c>
      <c r="N70" s="5">
        <f>(800+932)/266.4</f>
        <v>6.5015015015015019</v>
      </c>
      <c r="O70">
        <v>0</v>
      </c>
      <c r="P70">
        <v>1</v>
      </c>
      <c r="Q70">
        <v>0</v>
      </c>
      <c r="R70">
        <v>0</v>
      </c>
      <c r="S70" s="15">
        <v>85.8</v>
      </c>
      <c r="T70" s="15">
        <v>4.2</v>
      </c>
      <c r="U70" s="15">
        <v>6.6</v>
      </c>
      <c r="V70" s="15">
        <v>15.9</v>
      </c>
      <c r="W70" s="15">
        <v>0</v>
      </c>
      <c r="X70" s="15">
        <v>98.6</v>
      </c>
      <c r="Y70" s="15">
        <v>1.6</v>
      </c>
      <c r="Z70" s="15">
        <v>6.8</v>
      </c>
      <c r="AA70" s="15">
        <v>15.9</v>
      </c>
      <c r="AB70" s="15">
        <v>0</v>
      </c>
      <c r="AC70" s="15">
        <v>295.7</v>
      </c>
      <c r="AD70" s="15">
        <v>4.3</v>
      </c>
      <c r="AE70" s="15">
        <v>20.8</v>
      </c>
      <c r="AF70" s="15">
        <v>43.8</v>
      </c>
      <c r="AG70" s="15">
        <v>0</v>
      </c>
    </row>
    <row r="71" spans="2:33" x14ac:dyDescent="0.3">
      <c r="B71" s="2" t="s">
        <v>223</v>
      </c>
      <c r="C71" s="3" t="s">
        <v>162</v>
      </c>
      <c r="D71" t="s">
        <v>190</v>
      </c>
      <c r="E71" s="8">
        <v>0.34899999999999998</v>
      </c>
      <c r="F71" s="8">
        <v>0.23100000000000001</v>
      </c>
      <c r="G71">
        <v>0.48</v>
      </c>
      <c r="H71">
        <v>3.2</v>
      </c>
      <c r="I71">
        <v>0.68799999999999994</v>
      </c>
      <c r="J71">
        <v>2.8</v>
      </c>
      <c r="K71">
        <v>87</v>
      </c>
      <c r="L71">
        <v>3.9</v>
      </c>
      <c r="M71">
        <v>90</v>
      </c>
      <c r="N71" s="9">
        <f t="shared" ref="N71:N78" si="4">(1035+1776)/266.4</f>
        <v>10.551801801801803</v>
      </c>
      <c r="O71">
        <v>0</v>
      </c>
      <c r="P71">
        <v>1</v>
      </c>
      <c r="Q71">
        <v>0</v>
      </c>
      <c r="R71">
        <v>0</v>
      </c>
      <c r="S71" s="18">
        <v>70.914424984654005</v>
      </c>
      <c r="T71" s="18">
        <v>6.4688320875940004</v>
      </c>
      <c r="U71" s="18">
        <v>6.5999999046325799</v>
      </c>
      <c r="V71" s="18">
        <v>25.851914917563501</v>
      </c>
      <c r="W71" s="15">
        <v>0</v>
      </c>
      <c r="X71" s="18">
        <v>81.5108333156942</v>
      </c>
      <c r="Y71" s="18">
        <v>2.27046175518959</v>
      </c>
      <c r="Z71" s="18">
        <v>6.8456830878157602</v>
      </c>
      <c r="AA71" s="18">
        <v>25.851914917563501</v>
      </c>
      <c r="AB71" s="15">
        <v>0</v>
      </c>
      <c r="AC71" s="18">
        <v>244.32872286379299</v>
      </c>
      <c r="AD71" s="18">
        <v>6.2437698267713797</v>
      </c>
      <c r="AE71" s="18">
        <v>20.7969428447668</v>
      </c>
      <c r="AF71" s="18">
        <v>71.092766023299703</v>
      </c>
      <c r="AG71" s="15">
        <v>0</v>
      </c>
    </row>
    <row r="72" spans="2:33" x14ac:dyDescent="0.3">
      <c r="B72" s="2" t="s">
        <v>224</v>
      </c>
      <c r="C72" s="3" t="s">
        <v>163</v>
      </c>
      <c r="D72" t="s">
        <v>191</v>
      </c>
      <c r="E72" s="8">
        <v>0.34899999999999998</v>
      </c>
      <c r="F72" s="8">
        <v>0.23100000000000001</v>
      </c>
      <c r="G72" s="8">
        <v>0.35699999999999998</v>
      </c>
      <c r="H72">
        <v>3.2</v>
      </c>
      <c r="I72">
        <v>0.68799999999999994</v>
      </c>
      <c r="J72">
        <v>2.8</v>
      </c>
      <c r="K72">
        <v>87</v>
      </c>
      <c r="L72">
        <v>3.9</v>
      </c>
      <c r="M72">
        <v>90</v>
      </c>
      <c r="N72" s="9">
        <f>(1035+1776)/266.4</f>
        <v>10.551801801801803</v>
      </c>
      <c r="O72">
        <v>0</v>
      </c>
      <c r="P72">
        <v>1</v>
      </c>
      <c r="Q72">
        <v>0</v>
      </c>
      <c r="R72">
        <v>0</v>
      </c>
      <c r="S72" s="18">
        <v>68.694910717633604</v>
      </c>
      <c r="T72" s="18">
        <v>6.8889917356511496</v>
      </c>
      <c r="U72" s="18">
        <v>6.5999999046325799</v>
      </c>
      <c r="V72" s="18">
        <v>25.851914917563501</v>
      </c>
      <c r="W72" s="15">
        <v>0</v>
      </c>
      <c r="X72" s="18">
        <v>78.959667491532898</v>
      </c>
      <c r="Y72" s="18">
        <v>2.4350123578773801</v>
      </c>
      <c r="Z72" s="18">
        <v>6.8456830878157602</v>
      </c>
      <c r="AA72" s="18">
        <v>25.851914917563501</v>
      </c>
      <c r="AB72" s="15">
        <v>0</v>
      </c>
      <c r="AC72" s="18">
        <v>236.68160330587</v>
      </c>
      <c r="AD72" s="18">
        <v>6.6962839841628101</v>
      </c>
      <c r="AE72" s="18">
        <v>20.7969428447668</v>
      </c>
      <c r="AF72" s="18">
        <v>71.092766023299703</v>
      </c>
      <c r="AG72" s="15">
        <v>0</v>
      </c>
    </row>
    <row r="73" spans="2:33" x14ac:dyDescent="0.3">
      <c r="B73" s="2" t="s">
        <v>225</v>
      </c>
      <c r="C73" s="3" t="s">
        <v>164</v>
      </c>
      <c r="D73" t="s">
        <v>192</v>
      </c>
      <c r="E73" s="8">
        <v>0.34899999999999998</v>
      </c>
      <c r="F73" s="8">
        <v>0.23100000000000001</v>
      </c>
      <c r="G73" s="8">
        <v>0.35699999999999998</v>
      </c>
      <c r="H73" s="8">
        <v>2.35</v>
      </c>
      <c r="I73">
        <v>0.68799999999999994</v>
      </c>
      <c r="J73">
        <v>2.8</v>
      </c>
      <c r="K73">
        <v>87</v>
      </c>
      <c r="L73">
        <v>3.9</v>
      </c>
      <c r="M73">
        <v>90</v>
      </c>
      <c r="N73" s="9">
        <f t="shared" si="4"/>
        <v>10.551801801801803</v>
      </c>
      <c r="O73">
        <v>0</v>
      </c>
      <c r="P73">
        <v>1</v>
      </c>
      <c r="Q73">
        <v>0</v>
      </c>
      <c r="R73">
        <v>0</v>
      </c>
      <c r="S73" s="18">
        <v>64.815086473681504</v>
      </c>
      <c r="T73" s="18">
        <v>7.2698112311424499</v>
      </c>
      <c r="U73" s="18">
        <v>6.5999999046325799</v>
      </c>
      <c r="V73" s="18">
        <v>25.851914917563501</v>
      </c>
      <c r="W73" s="15">
        <v>0</v>
      </c>
      <c r="X73" s="18">
        <v>74.500099395036202</v>
      </c>
      <c r="Y73" s="18">
        <v>2.5537586478406298</v>
      </c>
      <c r="Z73" s="18">
        <v>6.8456830878157602</v>
      </c>
      <c r="AA73" s="18">
        <v>25.851914917563501</v>
      </c>
      <c r="AB73" s="15">
        <v>0</v>
      </c>
      <c r="AC73" s="18">
        <v>223.31404793662099</v>
      </c>
      <c r="AD73" s="18">
        <v>7.0228362815617196</v>
      </c>
      <c r="AE73" s="18">
        <v>20.7969428447668</v>
      </c>
      <c r="AF73" s="18">
        <v>71.092766023299703</v>
      </c>
      <c r="AG73" s="15">
        <v>0</v>
      </c>
    </row>
    <row r="74" spans="2:33" x14ac:dyDescent="0.3">
      <c r="B74" s="2" t="s">
        <v>226</v>
      </c>
      <c r="C74" s="3" t="s">
        <v>205</v>
      </c>
      <c r="D74" t="s">
        <v>193</v>
      </c>
      <c r="E74" s="8">
        <v>0.34899999999999998</v>
      </c>
      <c r="F74" s="8">
        <v>0.23100000000000001</v>
      </c>
      <c r="G74" s="8">
        <v>0.35699999999999998</v>
      </c>
      <c r="H74" s="8">
        <v>2.35</v>
      </c>
      <c r="I74" s="8">
        <v>0.46</v>
      </c>
      <c r="J74">
        <v>2.8</v>
      </c>
      <c r="K74">
        <v>87</v>
      </c>
      <c r="L74">
        <v>3.9</v>
      </c>
      <c r="M74">
        <v>90</v>
      </c>
      <c r="N74" s="9">
        <f t="shared" si="4"/>
        <v>10.551801801801803</v>
      </c>
      <c r="O74">
        <v>0</v>
      </c>
      <c r="P74">
        <v>1</v>
      </c>
      <c r="Q74">
        <v>0</v>
      </c>
      <c r="R74">
        <v>0</v>
      </c>
      <c r="S74" s="18">
        <v>70.801189409929705</v>
      </c>
      <c r="T74" s="18">
        <v>5.0948088344268498</v>
      </c>
      <c r="U74" s="18">
        <v>6.5999999046325799</v>
      </c>
      <c r="V74" s="18">
        <v>25.851914917563501</v>
      </c>
      <c r="W74" s="15">
        <v>0</v>
      </c>
      <c r="X74" s="18">
        <v>81.380677482677797</v>
      </c>
      <c r="Y74" s="18">
        <v>1.88432080356923</v>
      </c>
      <c r="Z74" s="18">
        <v>6.8456830878157602</v>
      </c>
      <c r="AA74" s="18">
        <v>25.851914917563501</v>
      </c>
      <c r="AB74" s="15">
        <v>0</v>
      </c>
      <c r="AC74" s="18">
        <v>243.93858075432701</v>
      </c>
      <c r="AD74" s="18">
        <v>5.1818822098153801</v>
      </c>
      <c r="AE74" s="18">
        <v>20.7969428447668</v>
      </c>
      <c r="AF74" s="18">
        <v>71.092766023299703</v>
      </c>
      <c r="AG74" s="15">
        <v>0</v>
      </c>
    </row>
    <row r="75" spans="2:33" x14ac:dyDescent="0.3">
      <c r="B75" s="2" t="s">
        <v>227</v>
      </c>
      <c r="C75" s="3" t="s">
        <v>161</v>
      </c>
      <c r="D75" s="26" t="s">
        <v>189</v>
      </c>
      <c r="E75" s="8">
        <v>0.34899999999999998</v>
      </c>
      <c r="F75" s="8">
        <v>0.23100000000000001</v>
      </c>
      <c r="G75" s="8">
        <v>0.35699999999999998</v>
      </c>
      <c r="H75" s="8">
        <v>2.35</v>
      </c>
      <c r="I75" s="8">
        <v>0.46</v>
      </c>
      <c r="J75" s="8">
        <v>2.15</v>
      </c>
      <c r="K75">
        <v>87</v>
      </c>
      <c r="L75">
        <v>3.9</v>
      </c>
      <c r="M75">
        <v>90</v>
      </c>
      <c r="N75" s="23">
        <v>10.551801801801803</v>
      </c>
      <c r="O75">
        <v>0</v>
      </c>
      <c r="P75">
        <v>1</v>
      </c>
      <c r="Q75">
        <v>0</v>
      </c>
      <c r="R75">
        <v>0</v>
      </c>
      <c r="S75" s="18">
        <v>70.5386755973813</v>
      </c>
      <c r="T75" s="18">
        <v>5.1143985274779</v>
      </c>
      <c r="U75" s="18">
        <v>6.5999999046325799</v>
      </c>
      <c r="V75" s="18">
        <v>25.851914917563501</v>
      </c>
      <c r="W75" s="15">
        <v>0</v>
      </c>
      <c r="X75" s="18">
        <v>81.078937468254395</v>
      </c>
      <c r="Y75" s="18">
        <v>1.89175984035334</v>
      </c>
      <c r="Z75" s="18">
        <v>6.8456830878157602</v>
      </c>
      <c r="AA75" s="18">
        <v>25.851914917563501</v>
      </c>
      <c r="AB75" s="15">
        <v>0</v>
      </c>
      <c r="AC75" s="18">
        <v>243.034115061092</v>
      </c>
      <c r="AD75" s="18">
        <v>5.20233956097168</v>
      </c>
      <c r="AE75" s="18">
        <v>20.7969428447668</v>
      </c>
      <c r="AF75" s="18">
        <v>71.092766023299703</v>
      </c>
      <c r="AG75" s="15">
        <v>0</v>
      </c>
    </row>
    <row r="76" spans="2:33" x14ac:dyDescent="0.3">
      <c r="B76" s="2" t="s">
        <v>228</v>
      </c>
      <c r="C76" s="3" t="s">
        <v>206</v>
      </c>
      <c r="D76" t="s">
        <v>232</v>
      </c>
      <c r="E76" s="8">
        <v>0.34899999999999998</v>
      </c>
      <c r="F76" s="8">
        <v>0.23100000000000001</v>
      </c>
      <c r="G76" s="8">
        <v>0.35699999999999998</v>
      </c>
      <c r="H76" s="8">
        <v>2.35</v>
      </c>
      <c r="I76" s="8">
        <v>0.46</v>
      </c>
      <c r="J76" s="8">
        <v>2.15</v>
      </c>
      <c r="K76" s="8">
        <v>94</v>
      </c>
      <c r="L76">
        <v>3.9</v>
      </c>
      <c r="M76">
        <v>90</v>
      </c>
      <c r="N76" s="9">
        <f t="shared" si="4"/>
        <v>10.551801801801803</v>
      </c>
      <c r="O76">
        <v>0</v>
      </c>
      <c r="P76">
        <v>1</v>
      </c>
      <c r="Q76">
        <v>0</v>
      </c>
      <c r="R76">
        <v>0</v>
      </c>
      <c r="S76" s="18">
        <v>54.608409637722403</v>
      </c>
      <c r="T76" s="18">
        <v>17.524597184460202</v>
      </c>
      <c r="U76" s="18">
        <v>6.5999999046325799</v>
      </c>
      <c r="V76" s="18">
        <v>25.851914917563501</v>
      </c>
      <c r="W76" s="15">
        <v>0</v>
      </c>
      <c r="X76" s="18">
        <v>58.094052806087703</v>
      </c>
      <c r="Y76" s="18">
        <v>5.8810746963193203</v>
      </c>
      <c r="Z76" s="18">
        <v>6.8456830878157602</v>
      </c>
      <c r="AA76" s="18">
        <v>25.851914917563501</v>
      </c>
      <c r="AB76" s="15">
        <v>0</v>
      </c>
      <c r="AC76" s="18">
        <v>174.13692328624799</v>
      </c>
      <c r="AD76" s="18">
        <v>16.1729554148781</v>
      </c>
      <c r="AE76" s="18">
        <v>20.7969428447668</v>
      </c>
      <c r="AF76" s="18">
        <v>71.092766023299703</v>
      </c>
      <c r="AG76" s="15">
        <v>0</v>
      </c>
    </row>
    <row r="77" spans="2:33" x14ac:dyDescent="0.3">
      <c r="B77" s="2" t="s">
        <v>229</v>
      </c>
      <c r="C77" s="3" t="s">
        <v>207</v>
      </c>
      <c r="D77" t="s">
        <v>233</v>
      </c>
      <c r="E77" s="8">
        <v>0.34899999999999998</v>
      </c>
      <c r="F77" s="8">
        <v>0.23100000000000001</v>
      </c>
      <c r="G77" s="8">
        <v>0.35699999999999998</v>
      </c>
      <c r="H77" s="8">
        <v>2.35</v>
      </c>
      <c r="I77" s="8">
        <v>0.46</v>
      </c>
      <c r="J77" s="8">
        <v>2.15</v>
      </c>
      <c r="K77" s="8">
        <v>94</v>
      </c>
      <c r="L77" s="8">
        <v>4.2</v>
      </c>
      <c r="M77">
        <v>90</v>
      </c>
      <c r="N77" s="9">
        <f t="shared" si="4"/>
        <v>10.551801801801803</v>
      </c>
      <c r="O77">
        <v>0</v>
      </c>
      <c r="P77">
        <v>1</v>
      </c>
      <c r="Q77">
        <v>0</v>
      </c>
      <c r="R77">
        <v>0</v>
      </c>
      <c r="S77" s="18">
        <v>70.5386755973813</v>
      </c>
      <c r="T77" s="18">
        <v>5.1143985274779</v>
      </c>
      <c r="U77" s="18">
        <v>6.5999999046325799</v>
      </c>
      <c r="V77" s="18">
        <v>25.851914917563501</v>
      </c>
      <c r="W77" s="15">
        <v>0</v>
      </c>
      <c r="X77" s="18">
        <v>75.0411442525333</v>
      </c>
      <c r="Y77" s="18">
        <v>1.75663413747096</v>
      </c>
      <c r="Z77" s="18">
        <v>6.8456830878157602</v>
      </c>
      <c r="AA77" s="18">
        <v>25.851914917563501</v>
      </c>
      <c r="AB77" s="15">
        <v>0</v>
      </c>
      <c r="AC77" s="18">
        <v>224.93582989696799</v>
      </c>
      <c r="AD77" s="18">
        <v>4.8307438780451299</v>
      </c>
      <c r="AE77" s="18">
        <v>20.7969428447668</v>
      </c>
      <c r="AF77" s="18">
        <v>71.092766023299703</v>
      </c>
      <c r="AG77" s="15">
        <v>0</v>
      </c>
    </row>
    <row r="78" spans="2:33" x14ac:dyDescent="0.3">
      <c r="B78" s="2" t="s">
        <v>230</v>
      </c>
      <c r="C78" s="3" t="s">
        <v>208</v>
      </c>
      <c r="D78" t="s">
        <v>234</v>
      </c>
      <c r="E78" s="8">
        <v>0.34899999999999998</v>
      </c>
      <c r="F78" s="8">
        <v>0.23100000000000001</v>
      </c>
      <c r="G78" s="8">
        <v>0.35699999999999998</v>
      </c>
      <c r="H78" s="8">
        <v>2.35</v>
      </c>
      <c r="I78" s="8">
        <v>0.46</v>
      </c>
      <c r="J78" s="8">
        <v>2.15</v>
      </c>
      <c r="K78" s="8">
        <v>94</v>
      </c>
      <c r="L78" s="8">
        <v>4.2</v>
      </c>
      <c r="M78" s="8">
        <v>95</v>
      </c>
      <c r="N78" s="9">
        <f t="shared" si="4"/>
        <v>10.551801801801803</v>
      </c>
      <c r="O78">
        <v>0</v>
      </c>
      <c r="P78">
        <v>1</v>
      </c>
      <c r="Q78">
        <v>0</v>
      </c>
      <c r="R78">
        <v>0</v>
      </c>
      <c r="S78" s="18">
        <v>70.5386755973813</v>
      </c>
      <c r="T78" s="18">
        <v>5.1143985274779</v>
      </c>
      <c r="U78" s="18">
        <v>6.5999999046325799</v>
      </c>
      <c r="V78" s="18">
        <v>25.851914917563501</v>
      </c>
      <c r="W78" s="15">
        <v>0</v>
      </c>
      <c r="X78" s="18">
        <v>75.0411442525333</v>
      </c>
      <c r="Y78" s="18">
        <v>1.75663413747096</v>
      </c>
      <c r="Z78" s="18">
        <v>6.8456830878157602</v>
      </c>
      <c r="AA78" s="18">
        <v>25.851914917563501</v>
      </c>
      <c r="AB78" s="15">
        <v>0</v>
      </c>
      <c r="AC78" s="18">
        <v>224.93582989696799</v>
      </c>
      <c r="AD78" s="18">
        <v>4.8307438780451299</v>
      </c>
      <c r="AE78" s="18">
        <v>20.7969428447668</v>
      </c>
      <c r="AF78" s="18">
        <v>71.092766023299703</v>
      </c>
      <c r="AG78" s="15">
        <v>0</v>
      </c>
    </row>
    <row r="79" spans="2:33" x14ac:dyDescent="0.3">
      <c r="B79" s="2" t="s">
        <v>231</v>
      </c>
      <c r="C79" s="3" t="s">
        <v>159</v>
      </c>
      <c r="D79" s="26" t="s">
        <v>235</v>
      </c>
      <c r="E79" s="8">
        <v>0.34899999999999998</v>
      </c>
      <c r="F79" s="8">
        <v>0.23100000000000001</v>
      </c>
      <c r="G79" s="8">
        <v>0.35699999999999998</v>
      </c>
      <c r="H79" s="8">
        <v>2.35</v>
      </c>
      <c r="I79" s="8">
        <v>0.46</v>
      </c>
      <c r="J79" s="8">
        <v>2.15</v>
      </c>
      <c r="K79" s="8">
        <v>94</v>
      </c>
      <c r="L79" s="8">
        <v>4.2</v>
      </c>
      <c r="M79" s="8">
        <v>95</v>
      </c>
      <c r="N79" s="4">
        <v>8.5022522522522532</v>
      </c>
      <c r="O79">
        <v>0</v>
      </c>
      <c r="P79">
        <v>1</v>
      </c>
      <c r="Q79">
        <v>0</v>
      </c>
      <c r="R79">
        <v>0</v>
      </c>
      <c r="S79" s="18">
        <v>73.164246512852898</v>
      </c>
      <c r="T79" s="18">
        <v>4.21688703522904</v>
      </c>
      <c r="U79" s="18">
        <v>6.5999999046325799</v>
      </c>
      <c r="V79" s="18">
        <v>20.830518423436999</v>
      </c>
      <c r="W79">
        <v>0</v>
      </c>
      <c r="X79" s="18">
        <v>77.834304800907304</v>
      </c>
      <c r="Y79" s="18">
        <v>1.4444619236046401</v>
      </c>
      <c r="Z79" s="18">
        <v>6.8456830878157602</v>
      </c>
      <c r="AA79" s="18">
        <v>20.830518423436999</v>
      </c>
      <c r="AB79" s="15">
        <v>0</v>
      </c>
      <c r="AC79" s="18">
        <v>233.30832864071999</v>
      </c>
      <c r="AD79" s="18">
        <v>3.97227028991276</v>
      </c>
      <c r="AE79" s="18">
        <v>20.7969428447668</v>
      </c>
      <c r="AF79" s="18">
        <v>57.283925664451701</v>
      </c>
      <c r="AG79" s="15">
        <v>0</v>
      </c>
    </row>
    <row r="80" spans="2:33" x14ac:dyDescent="0.3">
      <c r="B80" s="2" t="s">
        <v>241</v>
      </c>
      <c r="C80" s="3" t="s">
        <v>210</v>
      </c>
      <c r="D80" t="s">
        <v>195</v>
      </c>
      <c r="E80">
        <v>0.46600000000000003</v>
      </c>
      <c r="F80">
        <v>0.26400000000000001</v>
      </c>
      <c r="G80">
        <v>0.48</v>
      </c>
      <c r="H80">
        <v>3.2</v>
      </c>
      <c r="I80">
        <v>0.68799999999999994</v>
      </c>
      <c r="J80">
        <v>2.8</v>
      </c>
      <c r="K80">
        <v>87</v>
      </c>
      <c r="L80">
        <v>3.9</v>
      </c>
      <c r="M80" s="8">
        <v>95</v>
      </c>
      <c r="N80" s="24">
        <v>8.5022522522522532</v>
      </c>
      <c r="O80">
        <v>0</v>
      </c>
      <c r="P80">
        <v>1</v>
      </c>
      <c r="Q80">
        <v>0</v>
      </c>
      <c r="R80">
        <v>0</v>
      </c>
      <c r="S80" s="18">
        <v>83.2264605408579</v>
      </c>
      <c r="T80" s="18">
        <v>4.9787615167126296</v>
      </c>
      <c r="U80" s="18">
        <v>6.5999999046325799</v>
      </c>
      <c r="V80" s="18">
        <v>20.830518423436999</v>
      </c>
      <c r="W80">
        <v>0</v>
      </c>
      <c r="X80" s="18">
        <v>95.662598322825104</v>
      </c>
      <c r="Y80" s="18">
        <v>1.83944799253449</v>
      </c>
      <c r="Z80" s="18">
        <v>6.8456830878157602</v>
      </c>
      <c r="AA80" s="18">
        <v>20.830518423436999</v>
      </c>
      <c r="AB80">
        <v>0</v>
      </c>
      <c r="AC80" s="18">
        <v>286.74863847266801</v>
      </c>
      <c r="AD80" s="18">
        <v>5.0584819794698399</v>
      </c>
      <c r="AE80" s="18">
        <v>20.7969428447668</v>
      </c>
      <c r="AF80" s="18">
        <v>57.283925664451701</v>
      </c>
      <c r="AG80">
        <v>0</v>
      </c>
    </row>
    <row r="81" spans="2:33" x14ac:dyDescent="0.3">
      <c r="B81" s="2" t="s">
        <v>242</v>
      </c>
      <c r="C81" s="3" t="s">
        <v>211</v>
      </c>
      <c r="D81" t="s">
        <v>196</v>
      </c>
      <c r="E81">
        <v>0.46600000000000003</v>
      </c>
      <c r="F81">
        <v>0.26400000000000001</v>
      </c>
      <c r="G81">
        <v>0.48</v>
      </c>
      <c r="H81">
        <v>3.2</v>
      </c>
      <c r="I81">
        <v>0.68799999999999994</v>
      </c>
      <c r="J81">
        <v>2.8</v>
      </c>
      <c r="K81">
        <v>87</v>
      </c>
      <c r="L81" s="8">
        <v>4.2</v>
      </c>
      <c r="M81" s="8">
        <v>95</v>
      </c>
      <c r="N81" s="24">
        <v>8.5022522522522532</v>
      </c>
      <c r="O81">
        <v>0</v>
      </c>
      <c r="P81">
        <v>1</v>
      </c>
      <c r="Q81">
        <v>0</v>
      </c>
      <c r="R81">
        <v>0</v>
      </c>
      <c r="S81" s="18">
        <v>83.2264605408579</v>
      </c>
      <c r="T81" s="18">
        <v>4.9787615167126296</v>
      </c>
      <c r="U81" s="18">
        <v>6.5999999046325799</v>
      </c>
      <c r="V81" s="18">
        <v>20.830518423436999</v>
      </c>
      <c r="W81">
        <v>0</v>
      </c>
      <c r="X81" s="18">
        <v>95.662598322825104</v>
      </c>
      <c r="Y81" s="18">
        <v>1.7080588502106</v>
      </c>
      <c r="Z81" s="18">
        <v>6.8456830878157602</v>
      </c>
      <c r="AA81" s="18">
        <v>20.830518423436999</v>
      </c>
      <c r="AB81">
        <v>0</v>
      </c>
      <c r="AC81" s="18">
        <v>286.74863847266801</v>
      </c>
      <c r="AD81" s="18">
        <v>4.6971618380791398</v>
      </c>
      <c r="AE81" s="18">
        <v>20.7969428447668</v>
      </c>
      <c r="AF81" s="18">
        <v>57.283925664451701</v>
      </c>
      <c r="AG81">
        <v>0</v>
      </c>
    </row>
    <row r="82" spans="2:33" x14ac:dyDescent="0.3">
      <c r="B82" s="2" t="s">
        <v>243</v>
      </c>
      <c r="C82" s="3" t="s">
        <v>209</v>
      </c>
      <c r="D82" s="26" t="s">
        <v>194</v>
      </c>
      <c r="E82">
        <v>0.46600000000000003</v>
      </c>
      <c r="F82">
        <v>0.26400000000000001</v>
      </c>
      <c r="G82">
        <v>0.48</v>
      </c>
      <c r="H82">
        <v>3.2</v>
      </c>
      <c r="I82">
        <v>0.68799999999999994</v>
      </c>
      <c r="J82">
        <v>2.8</v>
      </c>
      <c r="K82" s="8">
        <v>94</v>
      </c>
      <c r="L82" s="8">
        <v>4.2</v>
      </c>
      <c r="M82" s="8">
        <v>95</v>
      </c>
      <c r="N82" s="24">
        <v>8.5022522522522532</v>
      </c>
      <c r="O82">
        <v>0</v>
      </c>
      <c r="P82">
        <v>1</v>
      </c>
      <c r="Q82">
        <v>0</v>
      </c>
      <c r="R82">
        <v>0</v>
      </c>
      <c r="S82" s="18">
        <v>83.2264605408579</v>
      </c>
      <c r="T82" s="18">
        <v>4.9787615167126296</v>
      </c>
      <c r="U82" s="18">
        <v>6.5999999046325799</v>
      </c>
      <c r="V82" s="18">
        <v>20.830518423436999</v>
      </c>
      <c r="W82">
        <v>0</v>
      </c>
      <c r="X82" s="18">
        <v>88.538787809423297</v>
      </c>
      <c r="Y82" s="18">
        <v>1.7080588502106</v>
      </c>
      <c r="Z82" s="18">
        <v>6.8456830878157602</v>
      </c>
      <c r="AA82" s="18">
        <v>20.830518423436999</v>
      </c>
      <c r="AB82">
        <v>0</v>
      </c>
      <c r="AC82" s="18">
        <v>265.395016458746</v>
      </c>
      <c r="AD82" s="18">
        <v>4.6971618380791398</v>
      </c>
      <c r="AE82" s="18">
        <v>20.7969428447668</v>
      </c>
      <c r="AF82" s="18">
        <v>57.283925664451701</v>
      </c>
      <c r="AG82">
        <v>0</v>
      </c>
    </row>
    <row r="83" spans="2:33" x14ac:dyDescent="0.3">
      <c r="B83" s="2" t="s">
        <v>244</v>
      </c>
      <c r="C83" s="3" t="s">
        <v>213</v>
      </c>
      <c r="D83" t="s">
        <v>198</v>
      </c>
      <c r="E83" s="10">
        <v>0.23300000000000001</v>
      </c>
      <c r="F83" s="10">
        <v>0.20599999999999999</v>
      </c>
      <c r="G83">
        <v>0.48</v>
      </c>
      <c r="H83">
        <v>3.2</v>
      </c>
      <c r="I83">
        <v>0.68799999999999994</v>
      </c>
      <c r="J83">
        <v>2.8</v>
      </c>
      <c r="K83">
        <v>87</v>
      </c>
      <c r="L83">
        <v>3.9</v>
      </c>
      <c r="M83">
        <v>90</v>
      </c>
      <c r="N83" s="9">
        <f t="shared" ref="N83:N86" si="5">(1035+1776)/266.4</f>
        <v>10.551801801801803</v>
      </c>
      <c r="O83">
        <v>0</v>
      </c>
      <c r="P83">
        <v>1</v>
      </c>
      <c r="Q83">
        <v>0</v>
      </c>
      <c r="R83">
        <v>0</v>
      </c>
      <c r="S83" s="18">
        <v>61.618236302443499</v>
      </c>
      <c r="T83" s="18">
        <v>7.3285694782241304</v>
      </c>
      <c r="U83" s="18">
        <v>6.5999999046325799</v>
      </c>
      <c r="V83" s="18">
        <v>25.851914917563501</v>
      </c>
      <c r="W83">
        <v>0</v>
      </c>
      <c r="X83" s="18">
        <v>70.825558968325794</v>
      </c>
      <c r="Y83" s="18">
        <v>2.5624623828837998</v>
      </c>
      <c r="Z83" s="18">
        <v>6.8456830878157602</v>
      </c>
      <c r="AA83" s="18">
        <v>25.851914917563501</v>
      </c>
      <c r="AB83">
        <v>0</v>
      </c>
      <c r="AC83" s="18">
        <v>212.29961300755701</v>
      </c>
      <c r="AD83" s="18">
        <v>7.0467715529304398</v>
      </c>
      <c r="AE83" s="18">
        <v>20.7969428447668</v>
      </c>
      <c r="AF83" s="18">
        <v>71.092766023299703</v>
      </c>
      <c r="AG83">
        <v>0</v>
      </c>
    </row>
    <row r="84" spans="2:33" x14ac:dyDescent="0.3">
      <c r="B84" s="2" t="s">
        <v>245</v>
      </c>
      <c r="C84" s="3" t="s">
        <v>214</v>
      </c>
      <c r="D84" t="s">
        <v>199</v>
      </c>
      <c r="E84" s="10">
        <v>0.23300000000000001</v>
      </c>
      <c r="F84" s="10">
        <v>0.20599999999999999</v>
      </c>
      <c r="G84" s="10">
        <v>0.23699999999999999</v>
      </c>
      <c r="H84">
        <v>3.2</v>
      </c>
      <c r="I84">
        <v>0.68799999999999994</v>
      </c>
      <c r="J84">
        <v>2.8</v>
      </c>
      <c r="K84">
        <v>87</v>
      </c>
      <c r="L84">
        <v>3.9</v>
      </c>
      <c r="M84">
        <v>90</v>
      </c>
      <c r="N84" s="9">
        <f t="shared" si="5"/>
        <v>10.551801801801803</v>
      </c>
      <c r="O84">
        <v>0</v>
      </c>
      <c r="P84">
        <v>1</v>
      </c>
      <c r="Q84">
        <v>0</v>
      </c>
      <c r="R84">
        <v>0</v>
      </c>
      <c r="S84" s="18">
        <v>57.014056033842401</v>
      </c>
      <c r="T84" s="18">
        <v>7.9393074009667703</v>
      </c>
      <c r="U84" s="18">
        <v>6.5999999046325799</v>
      </c>
      <c r="V84" s="18">
        <v>25.851914917563501</v>
      </c>
      <c r="W84">
        <v>0</v>
      </c>
      <c r="X84" s="18">
        <v>65.533397740048699</v>
      </c>
      <c r="Y84" s="18">
        <v>2.7621806031394498</v>
      </c>
      <c r="Z84" s="18">
        <v>6.8456830878157602</v>
      </c>
      <c r="AA84" s="18">
        <v>25.851914917563501</v>
      </c>
      <c r="AB84">
        <v>0</v>
      </c>
      <c r="AC84" s="18">
        <v>196.436359725796</v>
      </c>
      <c r="AD84" s="18">
        <v>7.5959966586334797</v>
      </c>
      <c r="AE84" s="18">
        <v>20.7969428447668</v>
      </c>
      <c r="AF84" s="18">
        <v>71.092766023299703</v>
      </c>
      <c r="AG84">
        <v>0</v>
      </c>
    </row>
    <row r="85" spans="2:33" x14ac:dyDescent="0.3">
      <c r="B85" s="2" t="s">
        <v>246</v>
      </c>
      <c r="C85" s="3" t="s">
        <v>215</v>
      </c>
      <c r="D85" t="s">
        <v>200</v>
      </c>
      <c r="E85" s="10">
        <v>0.23300000000000001</v>
      </c>
      <c r="F85" s="10">
        <v>0.20599999999999999</v>
      </c>
      <c r="G85" s="10">
        <v>0.23699999999999999</v>
      </c>
      <c r="H85" s="10">
        <v>1.5</v>
      </c>
      <c r="I85">
        <v>0.68799999999999994</v>
      </c>
      <c r="J85">
        <v>2.8</v>
      </c>
      <c r="K85">
        <v>87</v>
      </c>
      <c r="L85">
        <v>3.9</v>
      </c>
      <c r="M85">
        <v>90</v>
      </c>
      <c r="N85" s="9">
        <f t="shared" si="5"/>
        <v>10.551801801801803</v>
      </c>
      <c r="O85">
        <v>0</v>
      </c>
      <c r="P85">
        <v>1</v>
      </c>
      <c r="Q85">
        <v>0</v>
      </c>
      <c r="R85">
        <v>0</v>
      </c>
      <c r="S85" s="18">
        <v>49.446025191598203</v>
      </c>
      <c r="T85" s="18">
        <v>8.87474146627736</v>
      </c>
      <c r="U85" s="18">
        <v>6.5999999046325799</v>
      </c>
      <c r="V85" s="18">
        <v>25.851914917563501</v>
      </c>
      <c r="W85">
        <v>0</v>
      </c>
      <c r="X85" s="18">
        <v>56.834511714480698</v>
      </c>
      <c r="Y85" s="18">
        <v>3.0402248140078698</v>
      </c>
      <c r="Z85" s="18">
        <v>6.8456830878157602</v>
      </c>
      <c r="AA85" s="18">
        <v>25.851914917563501</v>
      </c>
      <c r="AB85">
        <v>0</v>
      </c>
      <c r="AC85" s="18">
        <v>170.36144886415599</v>
      </c>
      <c r="AD85" s="18">
        <v>8.3606182385216403</v>
      </c>
      <c r="AE85" s="18">
        <v>20.7969428447668</v>
      </c>
      <c r="AF85" s="18">
        <v>71.092766023299703</v>
      </c>
      <c r="AG85">
        <v>0</v>
      </c>
    </row>
    <row r="86" spans="2:33" x14ac:dyDescent="0.3">
      <c r="B86" s="2" t="s">
        <v>247</v>
      </c>
      <c r="C86" s="3" t="s">
        <v>216</v>
      </c>
      <c r="D86" t="s">
        <v>201</v>
      </c>
      <c r="E86" s="10">
        <v>0.23300000000000001</v>
      </c>
      <c r="F86" s="10">
        <v>0.20599999999999999</v>
      </c>
      <c r="G86" s="10">
        <v>0.23699999999999999</v>
      </c>
      <c r="H86" s="10">
        <v>1.5</v>
      </c>
      <c r="I86" s="10">
        <v>0.23</v>
      </c>
      <c r="J86">
        <v>2.8</v>
      </c>
      <c r="K86">
        <v>87</v>
      </c>
      <c r="L86">
        <v>3.9</v>
      </c>
      <c r="M86">
        <v>90</v>
      </c>
      <c r="N86" s="9">
        <f t="shared" si="5"/>
        <v>10.551801801801803</v>
      </c>
      <c r="O86">
        <v>0</v>
      </c>
      <c r="P86">
        <v>1</v>
      </c>
      <c r="Q86">
        <v>0</v>
      </c>
      <c r="R86">
        <v>0</v>
      </c>
      <c r="S86" s="18">
        <v>61.430138849770003</v>
      </c>
      <c r="T86" s="18">
        <v>4.2848814613111701</v>
      </c>
      <c r="U86" s="18">
        <v>6.5999999046325799</v>
      </c>
      <c r="V86" s="18">
        <v>25.851914917563501</v>
      </c>
      <c r="W86">
        <v>0</v>
      </c>
      <c r="X86" s="18">
        <v>70.609354999735601</v>
      </c>
      <c r="Y86" s="18">
        <v>1.5821079962124001</v>
      </c>
      <c r="Z86" s="18">
        <v>6.8456830878157602</v>
      </c>
      <c r="AA86" s="18">
        <v>25.851914917563501</v>
      </c>
      <c r="AB86">
        <v>0</v>
      </c>
      <c r="AC86" s="18">
        <v>211.65154161170801</v>
      </c>
      <c r="AD86" s="18">
        <v>4.3507969895841097</v>
      </c>
      <c r="AE86" s="18">
        <v>20.7969428447668</v>
      </c>
      <c r="AF86" s="18">
        <v>71.092766023299703</v>
      </c>
      <c r="AG86">
        <v>0</v>
      </c>
    </row>
    <row r="87" spans="2:33" x14ac:dyDescent="0.3">
      <c r="B87" s="2" t="s">
        <v>248</v>
      </c>
      <c r="C87" s="3" t="s">
        <v>212</v>
      </c>
      <c r="D87" s="26" t="s">
        <v>197</v>
      </c>
      <c r="E87" s="10">
        <v>0.23300000000000001</v>
      </c>
      <c r="F87" s="10">
        <v>0.20599999999999999</v>
      </c>
      <c r="G87" s="10">
        <v>0.23699999999999999</v>
      </c>
      <c r="H87" s="10">
        <v>1.5</v>
      </c>
      <c r="I87" s="10">
        <v>0.23</v>
      </c>
      <c r="J87" s="10">
        <v>1.5</v>
      </c>
      <c r="K87">
        <v>87</v>
      </c>
      <c r="L87">
        <v>3.9</v>
      </c>
      <c r="M87">
        <v>90</v>
      </c>
      <c r="N87" s="23">
        <v>10.551801801801803</v>
      </c>
      <c r="O87">
        <v>0</v>
      </c>
      <c r="P87">
        <v>1</v>
      </c>
      <c r="Q87">
        <v>0</v>
      </c>
      <c r="R87">
        <v>0</v>
      </c>
      <c r="S87" s="18">
        <v>60.902431369958798</v>
      </c>
      <c r="T87" s="18">
        <v>4.3236612007692603</v>
      </c>
      <c r="U87" s="18">
        <v>6.5999999046325799</v>
      </c>
      <c r="V87" s="18">
        <v>25.851914917563501</v>
      </c>
      <c r="W87">
        <v>0</v>
      </c>
      <c r="X87" s="18">
        <v>70.002794678113602</v>
      </c>
      <c r="Y87" s="18">
        <v>1.5968175484053</v>
      </c>
      <c r="Z87" s="18">
        <v>6.8456830878157602</v>
      </c>
      <c r="AA87" s="18">
        <v>25.851914917563501</v>
      </c>
      <c r="AB87">
        <v>0</v>
      </c>
      <c r="AC87" s="18">
        <v>209.833377047646</v>
      </c>
      <c r="AD87" s="18">
        <v>4.39124825811456</v>
      </c>
      <c r="AE87" s="18">
        <v>20.7969428447668</v>
      </c>
      <c r="AF87" s="18">
        <v>71.092766023299703</v>
      </c>
      <c r="AG87">
        <v>0</v>
      </c>
    </row>
    <row r="88" spans="2:33" x14ac:dyDescent="0.3">
      <c r="B88" s="2" t="s">
        <v>249</v>
      </c>
      <c r="C88" s="3" t="s">
        <v>217</v>
      </c>
      <c r="D88" t="s">
        <v>238</v>
      </c>
      <c r="E88" s="10">
        <v>0.23300000000000001</v>
      </c>
      <c r="F88" s="10">
        <v>0.20599999999999999</v>
      </c>
      <c r="G88" s="10">
        <v>0.23699999999999999</v>
      </c>
      <c r="H88" s="10">
        <v>1.5</v>
      </c>
      <c r="I88" s="10">
        <v>0.23</v>
      </c>
      <c r="J88" s="10">
        <v>1.5</v>
      </c>
      <c r="K88" s="10">
        <v>100</v>
      </c>
      <c r="L88">
        <v>3.9</v>
      </c>
      <c r="M88">
        <v>90</v>
      </c>
      <c r="N88" s="23">
        <v>10.551801801801803</v>
      </c>
      <c r="O88">
        <v>0</v>
      </c>
      <c r="P88">
        <v>1</v>
      </c>
      <c r="Q88">
        <v>0</v>
      </c>
      <c r="R88">
        <v>0</v>
      </c>
      <c r="S88" s="18">
        <v>65.581523449708399</v>
      </c>
      <c r="T88" s="18">
        <v>3.4464082703629502</v>
      </c>
      <c r="U88" s="18">
        <v>6.5999999046325799</v>
      </c>
      <c r="V88" s="18">
        <v>25.851914917563501</v>
      </c>
      <c r="W88">
        <v>0</v>
      </c>
      <c r="X88" s="18">
        <v>65.581523449708399</v>
      </c>
      <c r="Y88" s="18">
        <v>1.33369586728103</v>
      </c>
      <c r="Z88" s="18">
        <v>6.8456830878157602</v>
      </c>
      <c r="AA88" s="18">
        <v>25.851914917563501</v>
      </c>
      <c r="AB88">
        <v>0</v>
      </c>
      <c r="AC88" s="18">
        <v>196.58061654050101</v>
      </c>
      <c r="AD88" s="18">
        <v>3.6676636350228402</v>
      </c>
      <c r="AE88" s="18">
        <v>20.7969428447668</v>
      </c>
      <c r="AF88" s="18">
        <v>71.092766023299703</v>
      </c>
      <c r="AG88">
        <v>0</v>
      </c>
    </row>
    <row r="89" spans="2:33" x14ac:dyDescent="0.3">
      <c r="B89" s="2" t="s">
        <v>250</v>
      </c>
      <c r="C89" s="3" t="s">
        <v>218</v>
      </c>
      <c r="D89" t="s">
        <v>239</v>
      </c>
      <c r="E89" s="10">
        <v>0.23300000000000001</v>
      </c>
      <c r="F89" s="10">
        <v>0.20599999999999999</v>
      </c>
      <c r="G89" s="10">
        <v>0.23699999999999999</v>
      </c>
      <c r="H89" s="10">
        <v>1.5</v>
      </c>
      <c r="I89" s="10">
        <v>0.23</v>
      </c>
      <c r="J89" s="10">
        <v>1.5</v>
      </c>
      <c r="K89" s="10">
        <v>100</v>
      </c>
      <c r="L89" s="10">
        <v>4.5</v>
      </c>
      <c r="M89">
        <v>90</v>
      </c>
      <c r="N89" s="23">
        <v>10.551801801801803</v>
      </c>
      <c r="O89">
        <v>0</v>
      </c>
      <c r="P89">
        <v>1</v>
      </c>
      <c r="Q89">
        <v>0</v>
      </c>
      <c r="R89">
        <v>0</v>
      </c>
      <c r="S89" s="18">
        <v>65.581523449708399</v>
      </c>
      <c r="T89" s="18">
        <v>3.4464082703629502</v>
      </c>
      <c r="U89" s="18">
        <v>6.5999999046325799</v>
      </c>
      <c r="V89" s="18">
        <v>25.851914917563501</v>
      </c>
      <c r="W89">
        <v>0</v>
      </c>
      <c r="X89" s="18">
        <v>65.581523449708399</v>
      </c>
      <c r="Y89" s="18">
        <v>1.1558697516435601</v>
      </c>
      <c r="Z89" s="18">
        <v>6.8456830878157602</v>
      </c>
      <c r="AA89" s="18">
        <v>25.851914917563501</v>
      </c>
      <c r="AB89">
        <v>0</v>
      </c>
      <c r="AC89" s="18">
        <v>196.58061654050101</v>
      </c>
      <c r="AD89" s="18">
        <v>3.1786418170197899</v>
      </c>
      <c r="AE89" s="18">
        <v>20.7969428447668</v>
      </c>
      <c r="AF89" s="18">
        <v>71.092766023299703</v>
      </c>
      <c r="AG89">
        <v>0</v>
      </c>
    </row>
    <row r="90" spans="2:33" x14ac:dyDescent="0.3">
      <c r="B90" s="2" t="s">
        <v>251</v>
      </c>
      <c r="C90" s="3" t="s">
        <v>219</v>
      </c>
      <c r="D90" t="s">
        <v>240</v>
      </c>
      <c r="E90" s="10">
        <v>0.23300000000000001</v>
      </c>
      <c r="F90" s="10">
        <v>0.20599999999999999</v>
      </c>
      <c r="G90" s="10">
        <v>0.23699999999999999</v>
      </c>
      <c r="H90" s="10">
        <v>1.5</v>
      </c>
      <c r="I90" s="10">
        <v>0.23</v>
      </c>
      <c r="J90" s="10">
        <v>1.5</v>
      </c>
      <c r="K90" s="10">
        <v>100</v>
      </c>
      <c r="L90" s="10">
        <v>4.5</v>
      </c>
      <c r="M90" s="10">
        <v>100</v>
      </c>
      <c r="N90" s="23">
        <v>10.551801801801803</v>
      </c>
      <c r="O90">
        <v>0</v>
      </c>
      <c r="P90">
        <v>1</v>
      </c>
      <c r="Q90">
        <v>0</v>
      </c>
      <c r="R90">
        <v>0</v>
      </c>
      <c r="S90" s="18">
        <v>65.581523449708399</v>
      </c>
      <c r="T90" s="18">
        <v>3.4464082703629502</v>
      </c>
      <c r="U90" s="18">
        <v>6.5999999046325799</v>
      </c>
      <c r="V90" s="18">
        <v>25.851914917563501</v>
      </c>
      <c r="W90">
        <v>0</v>
      </c>
      <c r="X90" s="18">
        <v>65.581523449708399</v>
      </c>
      <c r="Y90" s="18">
        <v>1.1558697516435601</v>
      </c>
      <c r="Z90" s="18">
        <v>6.8456830878157602</v>
      </c>
      <c r="AA90" s="18">
        <v>25.851914917563501</v>
      </c>
      <c r="AB90">
        <v>0</v>
      </c>
      <c r="AC90" s="18">
        <v>196.58061654050101</v>
      </c>
      <c r="AD90" s="18">
        <v>3.1786418170197899</v>
      </c>
      <c r="AE90" s="18">
        <v>20.7969428447668</v>
      </c>
      <c r="AF90" s="18">
        <v>71.092766023299703</v>
      </c>
      <c r="AG90">
        <v>0</v>
      </c>
    </row>
    <row r="91" spans="2:33" x14ac:dyDescent="0.3">
      <c r="B91" s="2" t="s">
        <v>252</v>
      </c>
      <c r="C91" s="3" t="s">
        <v>160</v>
      </c>
      <c r="D91" s="26" t="s">
        <v>236</v>
      </c>
      <c r="E91" s="10">
        <v>0.23300000000000001</v>
      </c>
      <c r="F91" s="10">
        <v>0.20599999999999999</v>
      </c>
      <c r="G91" s="10">
        <v>0.23699999999999999</v>
      </c>
      <c r="H91" s="10">
        <v>1.5</v>
      </c>
      <c r="I91" s="10">
        <v>0.23</v>
      </c>
      <c r="J91" s="10">
        <v>1.5</v>
      </c>
      <c r="K91" s="10">
        <v>100</v>
      </c>
      <c r="L91" s="10">
        <v>4.5</v>
      </c>
      <c r="M91" s="10">
        <v>100</v>
      </c>
      <c r="N91" s="5">
        <v>6.5015015015015019</v>
      </c>
      <c r="O91">
        <v>0</v>
      </c>
      <c r="P91">
        <v>1</v>
      </c>
      <c r="Q91">
        <v>0</v>
      </c>
      <c r="R91">
        <v>0</v>
      </c>
      <c r="S91" s="18">
        <v>71.133797299009899</v>
      </c>
      <c r="T91" s="18">
        <v>1.9054019453988</v>
      </c>
      <c r="U91" s="18">
        <v>6.5999999046325799</v>
      </c>
      <c r="V91" s="18">
        <v>15.928678988694401</v>
      </c>
      <c r="W91">
        <v>0</v>
      </c>
      <c r="X91" s="18">
        <v>71.133797299009899</v>
      </c>
      <c r="Y91" s="18">
        <v>0.66781690294747198</v>
      </c>
      <c r="Z91" s="18">
        <v>6.8456830878157602</v>
      </c>
      <c r="AA91" s="18">
        <v>15.928678988694401</v>
      </c>
      <c r="AB91">
        <v>0</v>
      </c>
      <c r="AC91" s="18">
        <v>213.223557403782</v>
      </c>
      <c r="AD91" s="18">
        <v>1.8364964831055499</v>
      </c>
      <c r="AE91" s="18">
        <v>20.7969428447668</v>
      </c>
      <c r="AF91" s="18">
        <v>43.803867218909602</v>
      </c>
      <c r="AG91">
        <v>0</v>
      </c>
    </row>
    <row r="92" spans="2:33" x14ac:dyDescent="0.3">
      <c r="B92" s="2" t="s">
        <v>253</v>
      </c>
      <c r="C92" s="3" t="s">
        <v>221</v>
      </c>
      <c r="D92" t="s">
        <v>203</v>
      </c>
      <c r="E92">
        <v>0.46600000000000003</v>
      </c>
      <c r="F92">
        <v>0.26400000000000001</v>
      </c>
      <c r="G92">
        <v>0.48</v>
      </c>
      <c r="H92">
        <v>3.2</v>
      </c>
      <c r="I92">
        <v>0.68799999999999994</v>
      </c>
      <c r="J92">
        <v>2.8</v>
      </c>
      <c r="K92">
        <v>87</v>
      </c>
      <c r="L92">
        <v>3.9</v>
      </c>
      <c r="M92" s="10">
        <v>100</v>
      </c>
      <c r="N92" s="25">
        <v>6.5015015015015019</v>
      </c>
      <c r="O92">
        <v>0</v>
      </c>
      <c r="P92">
        <v>1</v>
      </c>
      <c r="Q92">
        <v>0</v>
      </c>
      <c r="R92">
        <v>0</v>
      </c>
      <c r="S92" s="18">
        <v>85.810632906676204</v>
      </c>
      <c r="T92" s="18">
        <v>4.1613615525718304</v>
      </c>
      <c r="U92" s="18">
        <v>6.5999999046325799</v>
      </c>
      <c r="V92" s="18">
        <v>15.928678988694401</v>
      </c>
      <c r="W92">
        <v>0</v>
      </c>
      <c r="X92" s="18">
        <v>98.632911386984105</v>
      </c>
      <c r="Y92" s="18">
        <v>1.5561130374552401</v>
      </c>
      <c r="Z92" s="18">
        <v>6.8456830878157602</v>
      </c>
      <c r="AA92" s="18">
        <v>15.928678988694401</v>
      </c>
      <c r="AB92">
        <v>0</v>
      </c>
      <c r="AC92" s="18">
        <v>295.65215188248499</v>
      </c>
      <c r="AD92" s="18">
        <v>4.2793108530019</v>
      </c>
      <c r="AE92" s="18">
        <v>20.7969428447668</v>
      </c>
      <c r="AF92" s="18">
        <v>43.803867218909602</v>
      </c>
      <c r="AG92">
        <v>0</v>
      </c>
    </row>
    <row r="93" spans="2:33" x14ac:dyDescent="0.3">
      <c r="B93" s="2" t="s">
        <v>254</v>
      </c>
      <c r="C93" s="3" t="s">
        <v>222</v>
      </c>
      <c r="D93" t="s">
        <v>204</v>
      </c>
      <c r="E93">
        <v>0.46600000000000003</v>
      </c>
      <c r="F93">
        <v>0.26400000000000001</v>
      </c>
      <c r="G93">
        <v>0.48</v>
      </c>
      <c r="H93">
        <v>3.2</v>
      </c>
      <c r="I93">
        <v>0.68799999999999994</v>
      </c>
      <c r="J93">
        <v>2.8</v>
      </c>
      <c r="K93">
        <v>87</v>
      </c>
      <c r="L93" s="10">
        <v>4.5</v>
      </c>
      <c r="M93" s="10">
        <v>100</v>
      </c>
      <c r="N93" s="25">
        <v>6.5015015015015019</v>
      </c>
      <c r="O93">
        <v>0</v>
      </c>
      <c r="P93">
        <v>1</v>
      </c>
      <c r="Q93">
        <v>0</v>
      </c>
      <c r="R93">
        <v>0</v>
      </c>
      <c r="S93" s="18">
        <v>85.810632906676204</v>
      </c>
      <c r="T93" s="18">
        <v>4.1613615525718304</v>
      </c>
      <c r="U93" s="18">
        <v>6.5999999046325799</v>
      </c>
      <c r="V93" s="18">
        <v>15.928678988694401</v>
      </c>
      <c r="W93">
        <v>0</v>
      </c>
      <c r="X93" s="18">
        <v>98.632911386984105</v>
      </c>
      <c r="Y93" s="18">
        <v>1.3486312991278699</v>
      </c>
      <c r="Z93" s="18">
        <v>6.8456830878157602</v>
      </c>
      <c r="AA93" s="18">
        <v>15.928678988694401</v>
      </c>
      <c r="AB93">
        <v>0</v>
      </c>
      <c r="AC93" s="18">
        <v>295.65215188248499</v>
      </c>
      <c r="AD93" s="18">
        <v>3.7087360726016501</v>
      </c>
      <c r="AE93" s="18">
        <v>20.7969428447668</v>
      </c>
      <c r="AF93" s="18">
        <v>43.803867218909602</v>
      </c>
      <c r="AG93">
        <v>0</v>
      </c>
    </row>
    <row r="94" spans="2:33" x14ac:dyDescent="0.3">
      <c r="B94" s="2" t="s">
        <v>255</v>
      </c>
      <c r="C94" s="3" t="s">
        <v>220</v>
      </c>
      <c r="D94" s="26" t="s">
        <v>202</v>
      </c>
      <c r="E94">
        <v>0.46600000000000003</v>
      </c>
      <c r="F94">
        <v>0.26400000000000001</v>
      </c>
      <c r="G94">
        <v>0.48</v>
      </c>
      <c r="H94">
        <v>3.2</v>
      </c>
      <c r="I94">
        <v>0.68799999999999994</v>
      </c>
      <c r="J94">
        <v>2.8</v>
      </c>
      <c r="K94" s="10">
        <v>100</v>
      </c>
      <c r="L94" s="10">
        <v>4.5</v>
      </c>
      <c r="M94" s="10">
        <v>100</v>
      </c>
      <c r="N94" s="25">
        <v>6.5015015015015019</v>
      </c>
      <c r="O94">
        <v>0</v>
      </c>
      <c r="P94">
        <v>1</v>
      </c>
      <c r="Q94">
        <v>0</v>
      </c>
      <c r="R94">
        <v>0</v>
      </c>
      <c r="S94" s="18">
        <v>85.810632906676204</v>
      </c>
      <c r="T94" s="18">
        <v>4.1613615525718304</v>
      </c>
      <c r="U94" s="18">
        <v>6.5999999046325799</v>
      </c>
      <c r="V94" s="18">
        <v>15.928678988694401</v>
      </c>
      <c r="W94">
        <v>0</v>
      </c>
      <c r="X94" s="18">
        <v>85.810632906676204</v>
      </c>
      <c r="Y94" s="18">
        <v>1.3486312991278699</v>
      </c>
      <c r="Z94" s="18">
        <v>6.8456830878157602</v>
      </c>
      <c r="AA94" s="18">
        <v>15.928678988694401</v>
      </c>
      <c r="AB94">
        <v>0</v>
      </c>
      <c r="AC94" s="18">
        <v>257.21737213776203</v>
      </c>
      <c r="AD94" s="18">
        <v>3.7087360726016501</v>
      </c>
      <c r="AE94" s="18">
        <v>20.7969428447668</v>
      </c>
      <c r="AF94" s="18">
        <v>43.803867218909602</v>
      </c>
      <c r="AG94">
        <v>0</v>
      </c>
    </row>
    <row r="95" spans="2:33" x14ac:dyDescent="0.3">
      <c r="B95" s="2">
        <v>3</v>
      </c>
      <c r="D95" s="6" t="s">
        <v>114</v>
      </c>
      <c r="E95" s="6">
        <v>0.46600000000000003</v>
      </c>
      <c r="F95" s="6">
        <v>0.26400000000000001</v>
      </c>
      <c r="G95" s="6">
        <v>0.48</v>
      </c>
      <c r="H95" s="6">
        <v>3.2</v>
      </c>
      <c r="I95" s="6">
        <v>0.68799999999999994</v>
      </c>
      <c r="J95" s="6">
        <v>2.8</v>
      </c>
      <c r="K95" s="6">
        <v>87</v>
      </c>
      <c r="L95" s="6">
        <v>3.9</v>
      </c>
      <c r="M95" s="6">
        <v>90</v>
      </c>
      <c r="N95" s="7">
        <f>(1035+1776)/266.4</f>
        <v>10.551801801801803</v>
      </c>
      <c r="O95">
        <v>0</v>
      </c>
      <c r="P95">
        <v>0</v>
      </c>
      <c r="Q95">
        <v>1</v>
      </c>
      <c r="R95">
        <v>0</v>
      </c>
      <c r="S95" s="15">
        <v>62.2</v>
      </c>
      <c r="T95" s="15">
        <v>20.5</v>
      </c>
      <c r="U95" s="15">
        <v>6.6</v>
      </c>
      <c r="V95" s="15">
        <v>25.9</v>
      </c>
      <c r="W95" s="15">
        <v>0</v>
      </c>
      <c r="X95" s="15">
        <v>71.5</v>
      </c>
      <c r="Y95" s="15">
        <v>6.8</v>
      </c>
      <c r="Z95" s="15">
        <v>6.8</v>
      </c>
      <c r="AA95" s="15">
        <v>25.9</v>
      </c>
      <c r="AB95" s="15">
        <v>0</v>
      </c>
      <c r="AC95" s="15">
        <v>214.2</v>
      </c>
      <c r="AD95" s="15">
        <v>18.600000000000001</v>
      </c>
      <c r="AE95" s="15">
        <v>20.8</v>
      </c>
      <c r="AF95" s="15">
        <v>71.099999999999994</v>
      </c>
      <c r="AG95" s="15">
        <v>0</v>
      </c>
    </row>
    <row r="96" spans="2:33" x14ac:dyDescent="0.3">
      <c r="B96" s="2" t="s">
        <v>67</v>
      </c>
      <c r="C96" s="27" t="s">
        <v>8</v>
      </c>
      <c r="D96" t="s">
        <v>122</v>
      </c>
      <c r="E96" s="8">
        <v>0.34899999999999998</v>
      </c>
      <c r="F96">
        <v>0.26400000000000001</v>
      </c>
      <c r="G96">
        <v>0.48</v>
      </c>
      <c r="H96">
        <v>3.2</v>
      </c>
      <c r="I96">
        <v>0.68799999999999994</v>
      </c>
      <c r="J96">
        <v>2.8</v>
      </c>
      <c r="K96">
        <v>87</v>
      </c>
      <c r="L96">
        <v>3.9</v>
      </c>
      <c r="M96">
        <v>90</v>
      </c>
      <c r="N96" s="9">
        <f t="shared" ref="N96:N113" si="6">(1035+1776)/266.4</f>
        <v>10.551801801801803</v>
      </c>
      <c r="O96">
        <v>0</v>
      </c>
      <c r="P96">
        <v>0</v>
      </c>
      <c r="Q96">
        <v>1</v>
      </c>
      <c r="R96">
        <v>0</v>
      </c>
      <c r="S96" s="15">
        <v>55.1</v>
      </c>
      <c r="T96" s="15">
        <v>20.9</v>
      </c>
      <c r="U96" s="15">
        <v>6.6</v>
      </c>
      <c r="V96" s="15">
        <v>25.9</v>
      </c>
      <c r="W96" s="15">
        <v>0</v>
      </c>
      <c r="X96" s="15">
        <v>63.4</v>
      </c>
      <c r="Y96" s="15">
        <v>6.9</v>
      </c>
      <c r="Z96" s="15">
        <v>6.8</v>
      </c>
      <c r="AA96" s="15">
        <v>25.9</v>
      </c>
      <c r="AB96" s="15">
        <v>0</v>
      </c>
      <c r="AC96" s="15">
        <v>189.9</v>
      </c>
      <c r="AD96" s="15">
        <v>19.100000000000001</v>
      </c>
      <c r="AE96" s="15">
        <v>20.8</v>
      </c>
      <c r="AF96" s="15">
        <v>71.099999999999994</v>
      </c>
      <c r="AG96" s="15">
        <v>0</v>
      </c>
    </row>
    <row r="97" spans="2:33" x14ac:dyDescent="0.3">
      <c r="B97" s="2" t="s">
        <v>68</v>
      </c>
      <c r="C97" s="27"/>
      <c r="D97" t="s">
        <v>123</v>
      </c>
      <c r="E97" s="10">
        <v>0.23300000000000001</v>
      </c>
      <c r="F97">
        <v>0.26400000000000001</v>
      </c>
      <c r="G97">
        <v>0.48</v>
      </c>
      <c r="H97">
        <v>3.2</v>
      </c>
      <c r="I97">
        <v>0.68799999999999994</v>
      </c>
      <c r="J97">
        <v>2.8</v>
      </c>
      <c r="K97">
        <v>87</v>
      </c>
      <c r="L97">
        <v>3.9</v>
      </c>
      <c r="M97">
        <v>90</v>
      </c>
      <c r="N97" s="9">
        <f t="shared" si="6"/>
        <v>10.551801801801803</v>
      </c>
      <c r="O97">
        <v>0</v>
      </c>
      <c r="P97">
        <v>0</v>
      </c>
      <c r="Q97">
        <v>1</v>
      </c>
      <c r="R97">
        <v>0</v>
      </c>
      <c r="S97" s="15">
        <v>48.2</v>
      </c>
      <c r="T97" s="15">
        <v>21.2</v>
      </c>
      <c r="U97" s="15">
        <v>6.6</v>
      </c>
      <c r="V97" s="15">
        <v>25.9</v>
      </c>
      <c r="W97" s="15">
        <v>0</v>
      </c>
      <c r="X97" s="15">
        <v>55.4</v>
      </c>
      <c r="Y97" s="15">
        <v>6.9</v>
      </c>
      <c r="Z97" s="15">
        <v>6.8</v>
      </c>
      <c r="AA97" s="15">
        <v>25.9</v>
      </c>
      <c r="AB97" s="15">
        <v>0</v>
      </c>
      <c r="AC97" s="15">
        <v>166.1</v>
      </c>
      <c r="AD97" s="15">
        <v>19.100000000000001</v>
      </c>
      <c r="AE97" s="15">
        <v>20.8</v>
      </c>
      <c r="AF97" s="15">
        <v>71.099999999999994</v>
      </c>
      <c r="AG97" s="15">
        <v>0</v>
      </c>
    </row>
    <row r="98" spans="2:33" x14ac:dyDescent="0.3">
      <c r="B98" s="2" t="s">
        <v>69</v>
      </c>
      <c r="C98" s="27"/>
      <c r="D98" t="s">
        <v>124</v>
      </c>
      <c r="E98">
        <v>0.46600000000000003</v>
      </c>
      <c r="F98" s="8">
        <v>0.23100000000000001</v>
      </c>
      <c r="G98">
        <v>0.48</v>
      </c>
      <c r="H98">
        <v>3.2</v>
      </c>
      <c r="I98">
        <v>0.68799999999999994</v>
      </c>
      <c r="J98">
        <v>2.8</v>
      </c>
      <c r="K98">
        <v>87</v>
      </c>
      <c r="L98">
        <v>3.9</v>
      </c>
      <c r="M98">
        <v>90</v>
      </c>
      <c r="N98" s="9">
        <f t="shared" si="6"/>
        <v>10.551801801801803</v>
      </c>
      <c r="O98">
        <v>0</v>
      </c>
      <c r="P98">
        <v>0</v>
      </c>
      <c r="Q98">
        <v>1</v>
      </c>
      <c r="R98">
        <v>0</v>
      </c>
      <c r="S98" s="15">
        <v>61.4</v>
      </c>
      <c r="T98" s="15">
        <v>20.399999999999999</v>
      </c>
      <c r="U98" s="15">
        <v>6.6</v>
      </c>
      <c r="V98" s="15">
        <v>25.9</v>
      </c>
      <c r="W98" s="15">
        <v>0</v>
      </c>
      <c r="X98" s="15">
        <v>70.599999999999994</v>
      </c>
      <c r="Y98" s="15">
        <v>6.7</v>
      </c>
      <c r="Z98" s="15">
        <v>6.8</v>
      </c>
      <c r="AA98" s="15">
        <v>25.9</v>
      </c>
      <c r="AB98" s="15">
        <v>0</v>
      </c>
      <c r="AC98" s="15">
        <v>211.5</v>
      </c>
      <c r="AD98" s="15">
        <v>18.5</v>
      </c>
      <c r="AE98" s="15">
        <v>20.8</v>
      </c>
      <c r="AF98" s="15">
        <v>71.099999999999994</v>
      </c>
      <c r="AG98" s="15">
        <v>0</v>
      </c>
    </row>
    <row r="99" spans="2:33" x14ac:dyDescent="0.3">
      <c r="B99" s="2" t="s">
        <v>70</v>
      </c>
      <c r="C99" s="27"/>
      <c r="D99" t="s">
        <v>125</v>
      </c>
      <c r="E99">
        <v>0.46600000000000003</v>
      </c>
      <c r="F99" s="10">
        <v>0.20599999999999999</v>
      </c>
      <c r="G99">
        <v>0.48</v>
      </c>
      <c r="H99">
        <v>3.2</v>
      </c>
      <c r="I99">
        <v>0.68799999999999994</v>
      </c>
      <c r="J99">
        <v>2.8</v>
      </c>
      <c r="K99">
        <v>87</v>
      </c>
      <c r="L99">
        <v>3.9</v>
      </c>
      <c r="M99">
        <v>90</v>
      </c>
      <c r="N99" s="9">
        <f t="shared" si="6"/>
        <v>10.551801801801803</v>
      </c>
      <c r="O99">
        <v>0</v>
      </c>
      <c r="P99">
        <v>0</v>
      </c>
      <c r="Q99">
        <v>1</v>
      </c>
      <c r="R99">
        <v>0</v>
      </c>
      <c r="S99" s="15">
        <v>60.8</v>
      </c>
      <c r="T99" s="15">
        <v>20.399999999999999</v>
      </c>
      <c r="U99" s="15">
        <v>6.6</v>
      </c>
      <c r="V99" s="15">
        <v>25.9</v>
      </c>
      <c r="W99" s="15">
        <v>0</v>
      </c>
      <c r="X99" s="15">
        <v>69.900000000000006</v>
      </c>
      <c r="Y99" s="15">
        <v>6.7</v>
      </c>
      <c r="Z99" s="15">
        <v>6.8</v>
      </c>
      <c r="AA99" s="15">
        <v>25.9</v>
      </c>
      <c r="AB99" s="15">
        <v>0</v>
      </c>
      <c r="AC99" s="15">
        <v>209.5</v>
      </c>
      <c r="AD99" s="15">
        <v>18.5</v>
      </c>
      <c r="AE99" s="15">
        <v>20.8</v>
      </c>
      <c r="AF99" s="15">
        <v>71.099999999999994</v>
      </c>
      <c r="AG99" s="15">
        <v>0</v>
      </c>
    </row>
    <row r="100" spans="2:33" x14ac:dyDescent="0.3">
      <c r="B100" s="2" t="s">
        <v>71</v>
      </c>
      <c r="C100" s="27"/>
      <c r="D100" t="s">
        <v>116</v>
      </c>
      <c r="E100">
        <v>0.46600000000000003</v>
      </c>
      <c r="F100">
        <v>0.26400000000000001</v>
      </c>
      <c r="G100" s="8">
        <v>0.35699999999999998</v>
      </c>
      <c r="H100">
        <v>3.2</v>
      </c>
      <c r="I100">
        <v>0.68799999999999994</v>
      </c>
      <c r="J100">
        <v>2.8</v>
      </c>
      <c r="K100">
        <v>87</v>
      </c>
      <c r="L100">
        <v>3.9</v>
      </c>
      <c r="M100">
        <v>90</v>
      </c>
      <c r="N100" s="9">
        <f t="shared" si="6"/>
        <v>10.551801801801803</v>
      </c>
      <c r="O100">
        <v>0</v>
      </c>
      <c r="P100">
        <v>0</v>
      </c>
      <c r="Q100">
        <v>1</v>
      </c>
      <c r="R100">
        <v>0</v>
      </c>
      <c r="S100" s="15">
        <v>60.2</v>
      </c>
      <c r="T100" s="15">
        <v>20.9</v>
      </c>
      <c r="U100" s="15">
        <v>6.6</v>
      </c>
      <c r="V100" s="15">
        <v>25.9</v>
      </c>
      <c r="W100" s="15">
        <v>0</v>
      </c>
      <c r="X100" s="15">
        <v>69.2</v>
      </c>
      <c r="Y100" s="15">
        <v>6.9</v>
      </c>
      <c r="Z100" s="15">
        <v>6.8</v>
      </c>
      <c r="AA100" s="15">
        <v>25.9</v>
      </c>
      <c r="AB100" s="15">
        <v>0</v>
      </c>
      <c r="AC100" s="15">
        <v>207.6</v>
      </c>
      <c r="AD100" s="15">
        <v>19</v>
      </c>
      <c r="AE100" s="15">
        <v>20.8</v>
      </c>
      <c r="AF100" s="15">
        <v>71.099999999999994</v>
      </c>
      <c r="AG100" s="15">
        <v>0</v>
      </c>
    </row>
    <row r="101" spans="2:33" x14ac:dyDescent="0.3">
      <c r="B101" s="2" t="s">
        <v>72</v>
      </c>
      <c r="C101" s="27"/>
      <c r="D101" t="s">
        <v>117</v>
      </c>
      <c r="E101">
        <v>0.46600000000000003</v>
      </c>
      <c r="F101">
        <v>0.26400000000000001</v>
      </c>
      <c r="G101" s="10">
        <v>0.23699999999999999</v>
      </c>
      <c r="H101">
        <v>3.2</v>
      </c>
      <c r="I101">
        <v>0.68799999999999994</v>
      </c>
      <c r="J101">
        <v>2.8</v>
      </c>
      <c r="K101">
        <v>87</v>
      </c>
      <c r="L101">
        <v>3.9</v>
      </c>
      <c r="M101">
        <v>90</v>
      </c>
      <c r="N101" s="9">
        <f t="shared" si="6"/>
        <v>10.551801801801803</v>
      </c>
      <c r="O101">
        <v>0</v>
      </c>
      <c r="P101">
        <v>0</v>
      </c>
      <c r="Q101">
        <v>1</v>
      </c>
      <c r="R101">
        <v>0</v>
      </c>
      <c r="S101" s="15">
        <v>58.4</v>
      </c>
      <c r="T101" s="15">
        <v>21.1</v>
      </c>
      <c r="U101" s="15">
        <v>6.6</v>
      </c>
      <c r="V101" s="15">
        <v>25.9</v>
      </c>
      <c r="W101" s="15">
        <v>0</v>
      </c>
      <c r="X101" s="15">
        <v>67.099999999999994</v>
      </c>
      <c r="Y101" s="15">
        <v>7</v>
      </c>
      <c r="Z101" s="15">
        <v>6.8</v>
      </c>
      <c r="AA101" s="15">
        <v>25.9</v>
      </c>
      <c r="AB101" s="15">
        <v>0</v>
      </c>
      <c r="AC101" s="15">
        <v>201.1</v>
      </c>
      <c r="AD101" s="15">
        <v>19.2</v>
      </c>
      <c r="AE101" s="15">
        <v>20.8</v>
      </c>
      <c r="AF101" s="15">
        <v>71.099999999999994</v>
      </c>
      <c r="AG101" s="15">
        <v>0</v>
      </c>
    </row>
    <row r="102" spans="2:33" x14ac:dyDescent="0.3">
      <c r="B102" s="2" t="s">
        <v>73</v>
      </c>
      <c r="C102" s="27" t="s">
        <v>6</v>
      </c>
      <c r="D102" t="s">
        <v>126</v>
      </c>
      <c r="E102">
        <v>0.46600000000000003</v>
      </c>
      <c r="F102">
        <v>0.26400000000000001</v>
      </c>
      <c r="G102">
        <v>0.48</v>
      </c>
      <c r="H102" s="8">
        <v>2.35</v>
      </c>
      <c r="I102">
        <v>0.68799999999999994</v>
      </c>
      <c r="J102">
        <v>2.8</v>
      </c>
      <c r="K102">
        <v>87</v>
      </c>
      <c r="L102">
        <v>3.9</v>
      </c>
      <c r="M102">
        <v>90</v>
      </c>
      <c r="N102" s="9">
        <f t="shared" si="6"/>
        <v>10.551801801801803</v>
      </c>
      <c r="O102">
        <v>0</v>
      </c>
      <c r="P102">
        <v>0</v>
      </c>
      <c r="Q102">
        <v>1</v>
      </c>
      <c r="R102">
        <v>0</v>
      </c>
      <c r="S102" s="15">
        <v>59</v>
      </c>
      <c r="T102" s="15">
        <v>20.9</v>
      </c>
      <c r="U102" s="15">
        <v>6.6</v>
      </c>
      <c r="V102" s="15">
        <v>25.9</v>
      </c>
      <c r="W102" s="15">
        <v>0</v>
      </c>
      <c r="X102" s="15">
        <v>67.8</v>
      </c>
      <c r="Y102" s="15">
        <v>6.9</v>
      </c>
      <c r="Z102" s="15">
        <v>6.8</v>
      </c>
      <c r="AA102" s="15">
        <v>25.9</v>
      </c>
      <c r="AB102" s="15">
        <v>0</v>
      </c>
      <c r="AC102" s="15">
        <v>203.3</v>
      </c>
      <c r="AD102" s="15">
        <v>19.100000000000001</v>
      </c>
      <c r="AE102" s="15">
        <v>20.8</v>
      </c>
      <c r="AF102" s="15">
        <v>71.099999999999994</v>
      </c>
      <c r="AG102" s="15">
        <v>0</v>
      </c>
    </row>
    <row r="103" spans="2:33" x14ac:dyDescent="0.3">
      <c r="B103" s="2" t="s">
        <v>74</v>
      </c>
      <c r="C103" s="27"/>
      <c r="D103" t="s">
        <v>127</v>
      </c>
      <c r="E103">
        <v>0.46600000000000003</v>
      </c>
      <c r="F103">
        <v>0.26400000000000001</v>
      </c>
      <c r="G103">
        <v>0.48</v>
      </c>
      <c r="H103" s="10">
        <v>1.5</v>
      </c>
      <c r="I103">
        <v>0.68799999999999994</v>
      </c>
      <c r="J103">
        <v>2.8</v>
      </c>
      <c r="K103">
        <v>87</v>
      </c>
      <c r="L103">
        <v>3.9</v>
      </c>
      <c r="M103">
        <v>90</v>
      </c>
      <c r="N103" s="9">
        <f t="shared" si="6"/>
        <v>10.551801801801803</v>
      </c>
      <c r="O103">
        <v>0</v>
      </c>
      <c r="P103">
        <v>0</v>
      </c>
      <c r="Q103">
        <v>1</v>
      </c>
      <c r="R103">
        <v>0</v>
      </c>
      <c r="S103" s="15">
        <v>55.9</v>
      </c>
      <c r="T103" s="15">
        <v>21.2</v>
      </c>
      <c r="U103" s="15">
        <v>6.6</v>
      </c>
      <c r="V103" s="15">
        <v>25.9</v>
      </c>
      <c r="W103" s="15">
        <v>0</v>
      </c>
      <c r="X103" s="15">
        <v>64.2</v>
      </c>
      <c r="Y103" s="15">
        <v>7</v>
      </c>
      <c r="Z103" s="15">
        <v>6.8</v>
      </c>
      <c r="AA103" s="15">
        <v>25.9</v>
      </c>
      <c r="AB103" s="15">
        <v>0</v>
      </c>
      <c r="AC103" s="15">
        <v>192.5</v>
      </c>
      <c r="AD103" s="15">
        <v>19.3</v>
      </c>
      <c r="AE103" s="15">
        <v>20.8</v>
      </c>
      <c r="AF103" s="15">
        <v>71.099999999999994</v>
      </c>
      <c r="AG103" s="15">
        <v>0</v>
      </c>
    </row>
    <row r="104" spans="2:33" x14ac:dyDescent="0.3">
      <c r="B104" s="2" t="s">
        <v>75</v>
      </c>
      <c r="C104" s="27"/>
      <c r="D104" t="s">
        <v>118</v>
      </c>
      <c r="E104">
        <v>0.46600000000000003</v>
      </c>
      <c r="F104">
        <v>0.26400000000000001</v>
      </c>
      <c r="G104">
        <v>0.48</v>
      </c>
      <c r="H104">
        <v>3.2</v>
      </c>
      <c r="I104" s="8">
        <v>0.46</v>
      </c>
      <c r="J104">
        <v>2.8</v>
      </c>
      <c r="K104">
        <v>87</v>
      </c>
      <c r="L104">
        <v>3.9</v>
      </c>
      <c r="M104">
        <v>90</v>
      </c>
      <c r="N104" s="9">
        <f t="shared" si="6"/>
        <v>10.551801801801803</v>
      </c>
      <c r="O104">
        <v>0</v>
      </c>
      <c r="P104">
        <v>0</v>
      </c>
      <c r="Q104">
        <v>1</v>
      </c>
      <c r="R104">
        <v>0</v>
      </c>
      <c r="S104" s="15">
        <v>67.900000000000006</v>
      </c>
      <c r="T104" s="15">
        <v>17.2</v>
      </c>
      <c r="U104" s="15">
        <v>6.6</v>
      </c>
      <c r="V104" s="15">
        <v>25.9</v>
      </c>
      <c r="W104" s="15">
        <v>0</v>
      </c>
      <c r="X104" s="15">
        <v>78</v>
      </c>
      <c r="Y104" s="15">
        <v>5.8</v>
      </c>
      <c r="Z104" s="15">
        <v>6.8</v>
      </c>
      <c r="AA104" s="15">
        <v>25.9</v>
      </c>
      <c r="AB104" s="15">
        <v>0</v>
      </c>
      <c r="AC104" s="15">
        <v>233.8</v>
      </c>
      <c r="AD104" s="15">
        <v>16</v>
      </c>
      <c r="AE104" s="15">
        <v>20.8</v>
      </c>
      <c r="AF104" s="15">
        <v>71.099999999999994</v>
      </c>
      <c r="AG104" s="15">
        <v>0</v>
      </c>
    </row>
    <row r="105" spans="2:33" x14ac:dyDescent="0.3">
      <c r="B105" s="2" t="s">
        <v>76</v>
      </c>
      <c r="C105" s="27"/>
      <c r="D105" t="s">
        <v>119</v>
      </c>
      <c r="E105">
        <v>0.46600000000000003</v>
      </c>
      <c r="F105">
        <v>0.26400000000000001</v>
      </c>
      <c r="G105">
        <v>0.48</v>
      </c>
      <c r="H105">
        <v>3.2</v>
      </c>
      <c r="I105" s="10">
        <v>0.23</v>
      </c>
      <c r="J105">
        <v>2.8</v>
      </c>
      <c r="K105">
        <v>87</v>
      </c>
      <c r="L105">
        <v>3.9</v>
      </c>
      <c r="M105">
        <v>90</v>
      </c>
      <c r="N105" s="9">
        <f t="shared" si="6"/>
        <v>10.551801801801803</v>
      </c>
      <c r="O105">
        <v>0</v>
      </c>
      <c r="P105">
        <v>0</v>
      </c>
      <c r="Q105">
        <v>1</v>
      </c>
      <c r="R105">
        <v>0</v>
      </c>
      <c r="S105" s="15">
        <v>74.400000000000006</v>
      </c>
      <c r="T105" s="15">
        <v>13.9</v>
      </c>
      <c r="U105" s="15">
        <v>6.6</v>
      </c>
      <c r="V105" s="15">
        <v>25.9</v>
      </c>
      <c r="W105" s="15">
        <v>0</v>
      </c>
      <c r="X105" s="15">
        <v>85.5</v>
      </c>
      <c r="Y105" s="15">
        <v>4.7</v>
      </c>
      <c r="Z105" s="15">
        <v>6.8</v>
      </c>
      <c r="AA105" s="15">
        <v>25.9</v>
      </c>
      <c r="AB105" s="15">
        <v>0</v>
      </c>
      <c r="AC105" s="15">
        <v>256.2</v>
      </c>
      <c r="AD105" s="15">
        <v>12.9</v>
      </c>
      <c r="AE105" s="15">
        <v>20.8</v>
      </c>
      <c r="AF105" s="15">
        <v>71.099999999999994</v>
      </c>
      <c r="AG105" s="15">
        <v>0</v>
      </c>
    </row>
    <row r="106" spans="2:33" x14ac:dyDescent="0.3">
      <c r="B106" s="2" t="s">
        <v>77</v>
      </c>
      <c r="C106" s="27" t="s">
        <v>26</v>
      </c>
      <c r="D106" t="s">
        <v>128</v>
      </c>
      <c r="E106">
        <v>0.46600000000000003</v>
      </c>
      <c r="F106">
        <v>0.26400000000000001</v>
      </c>
      <c r="G106">
        <v>0.48</v>
      </c>
      <c r="H106">
        <v>3.2</v>
      </c>
      <c r="I106">
        <v>0.68799999999999994</v>
      </c>
      <c r="J106" s="8">
        <v>2.15</v>
      </c>
      <c r="K106">
        <v>87</v>
      </c>
      <c r="L106">
        <v>3.9</v>
      </c>
      <c r="M106">
        <v>90</v>
      </c>
      <c r="N106" s="9">
        <f t="shared" si="6"/>
        <v>10.551801801801803</v>
      </c>
      <c r="O106">
        <v>0</v>
      </c>
      <c r="P106">
        <v>0</v>
      </c>
      <c r="Q106">
        <v>1</v>
      </c>
      <c r="R106">
        <v>0</v>
      </c>
      <c r="S106" s="15">
        <v>62</v>
      </c>
      <c r="T106" s="15">
        <v>20.5</v>
      </c>
      <c r="U106" s="15">
        <v>6.6</v>
      </c>
      <c r="V106" s="15">
        <v>25.9</v>
      </c>
      <c r="W106" s="15">
        <v>0</v>
      </c>
      <c r="X106" s="15">
        <v>71.2</v>
      </c>
      <c r="Y106" s="15">
        <v>6.8</v>
      </c>
      <c r="Z106" s="15">
        <v>6.8</v>
      </c>
      <c r="AA106" s="15">
        <v>25.9</v>
      </c>
      <c r="AB106" s="15">
        <v>0</v>
      </c>
      <c r="AC106" s="15">
        <v>213.5</v>
      </c>
      <c r="AD106" s="15">
        <v>18.600000000000001</v>
      </c>
      <c r="AE106" s="15">
        <v>20.8</v>
      </c>
      <c r="AF106" s="15">
        <v>71.099999999999994</v>
      </c>
      <c r="AG106" s="15">
        <v>0</v>
      </c>
    </row>
    <row r="107" spans="2:33" x14ac:dyDescent="0.3">
      <c r="B107" s="2" t="s">
        <v>78</v>
      </c>
      <c r="C107" s="27"/>
      <c r="D107" t="s">
        <v>129</v>
      </c>
      <c r="E107">
        <v>0.46600000000000003</v>
      </c>
      <c r="F107">
        <v>0.26400000000000001</v>
      </c>
      <c r="G107">
        <v>0.48</v>
      </c>
      <c r="H107">
        <v>3.2</v>
      </c>
      <c r="I107">
        <v>0.68799999999999994</v>
      </c>
      <c r="J107" s="10">
        <v>1.5</v>
      </c>
      <c r="K107">
        <v>87</v>
      </c>
      <c r="L107">
        <v>3.9</v>
      </c>
      <c r="M107">
        <v>90</v>
      </c>
      <c r="N107" s="9">
        <f t="shared" si="6"/>
        <v>10.551801801801803</v>
      </c>
      <c r="O107">
        <v>0</v>
      </c>
      <c r="P107">
        <v>0</v>
      </c>
      <c r="Q107">
        <v>1</v>
      </c>
      <c r="R107">
        <v>0</v>
      </c>
      <c r="S107" s="15">
        <v>61.8</v>
      </c>
      <c r="T107" s="15">
        <v>20.5</v>
      </c>
      <c r="U107" s="15">
        <v>6.6</v>
      </c>
      <c r="V107" s="15">
        <v>25.9</v>
      </c>
      <c r="W107" s="15">
        <v>0</v>
      </c>
      <c r="X107" s="15">
        <v>71</v>
      </c>
      <c r="Y107" s="15">
        <v>6.8</v>
      </c>
      <c r="Z107" s="15">
        <v>6.8</v>
      </c>
      <c r="AA107" s="15">
        <v>25.9</v>
      </c>
      <c r="AB107" s="15">
        <v>0</v>
      </c>
      <c r="AC107" s="15">
        <v>212.8</v>
      </c>
      <c r="AD107" s="15">
        <v>18.600000000000001</v>
      </c>
      <c r="AE107" s="15">
        <v>20.8</v>
      </c>
      <c r="AF107" s="15">
        <v>71.099999999999994</v>
      </c>
      <c r="AG107" s="15">
        <v>0</v>
      </c>
    </row>
    <row r="108" spans="2:33" x14ac:dyDescent="0.3">
      <c r="B108" s="2" t="s">
        <v>79</v>
      </c>
      <c r="C108" s="27" t="s">
        <v>11</v>
      </c>
      <c r="D108" t="s">
        <v>130</v>
      </c>
      <c r="E108">
        <v>0.46600000000000003</v>
      </c>
      <c r="F108">
        <v>0.26400000000000001</v>
      </c>
      <c r="G108">
        <v>0.48</v>
      </c>
      <c r="H108">
        <v>3.2</v>
      </c>
      <c r="I108">
        <v>0.68799999999999994</v>
      </c>
      <c r="J108">
        <v>2.8</v>
      </c>
      <c r="K108" s="8">
        <v>94</v>
      </c>
      <c r="L108">
        <v>3.9</v>
      </c>
      <c r="M108">
        <v>90</v>
      </c>
      <c r="N108" s="9">
        <f t="shared" si="6"/>
        <v>10.551801801801803</v>
      </c>
      <c r="O108">
        <v>0</v>
      </c>
      <c r="P108">
        <v>0</v>
      </c>
      <c r="Q108">
        <v>1</v>
      </c>
      <c r="R108">
        <v>0</v>
      </c>
      <c r="S108" s="15">
        <v>62.2</v>
      </c>
      <c r="T108" s="15">
        <v>20.5</v>
      </c>
      <c r="U108" s="15">
        <v>6.6</v>
      </c>
      <c r="V108" s="15">
        <v>25.9</v>
      </c>
      <c r="W108" s="15">
        <v>0</v>
      </c>
      <c r="X108" s="15">
        <v>66.099999999999994</v>
      </c>
      <c r="Y108" s="15">
        <v>6.8</v>
      </c>
      <c r="Z108" s="15">
        <v>6.8</v>
      </c>
      <c r="AA108" s="15">
        <v>25.9</v>
      </c>
      <c r="AB108" s="15">
        <v>0</v>
      </c>
      <c r="AC108" s="15">
        <v>198.3</v>
      </c>
      <c r="AD108" s="15">
        <v>18.600000000000001</v>
      </c>
      <c r="AE108" s="15">
        <v>20.8</v>
      </c>
      <c r="AF108" s="15">
        <v>71.099999999999994</v>
      </c>
      <c r="AG108" s="15">
        <v>0</v>
      </c>
    </row>
    <row r="109" spans="2:33" x14ac:dyDescent="0.3">
      <c r="B109" s="2" t="s">
        <v>80</v>
      </c>
      <c r="C109" s="27"/>
      <c r="D109" t="s">
        <v>131</v>
      </c>
      <c r="E109">
        <v>0.46600000000000003</v>
      </c>
      <c r="F109">
        <v>0.26400000000000001</v>
      </c>
      <c r="G109">
        <v>0.48</v>
      </c>
      <c r="H109">
        <v>3.2</v>
      </c>
      <c r="I109">
        <v>0.68799999999999994</v>
      </c>
      <c r="J109">
        <v>2.8</v>
      </c>
      <c r="K109" s="10">
        <v>100</v>
      </c>
      <c r="L109">
        <v>3.9</v>
      </c>
      <c r="M109">
        <v>90</v>
      </c>
      <c r="N109" s="9">
        <f t="shared" si="6"/>
        <v>10.551801801801803</v>
      </c>
      <c r="O109">
        <v>0</v>
      </c>
      <c r="P109">
        <v>0</v>
      </c>
      <c r="Q109">
        <v>1</v>
      </c>
      <c r="R109">
        <v>0</v>
      </c>
      <c r="S109" s="15">
        <v>62.2</v>
      </c>
      <c r="T109" s="15">
        <v>20.5</v>
      </c>
      <c r="U109" s="15">
        <v>6.6</v>
      </c>
      <c r="V109" s="15">
        <v>25.9</v>
      </c>
      <c r="W109" s="15">
        <v>0</v>
      </c>
      <c r="X109" s="15">
        <v>62.2</v>
      </c>
      <c r="Y109" s="15">
        <v>6.8</v>
      </c>
      <c r="Z109" s="15">
        <v>6.8</v>
      </c>
      <c r="AA109" s="15">
        <v>25.9</v>
      </c>
      <c r="AB109" s="15">
        <v>0</v>
      </c>
      <c r="AC109" s="15">
        <v>186.4</v>
      </c>
      <c r="AD109" s="15">
        <v>18.600000000000001</v>
      </c>
      <c r="AE109" s="15">
        <v>20.8</v>
      </c>
      <c r="AF109" s="15">
        <v>71.099999999999994</v>
      </c>
      <c r="AG109" s="15">
        <v>0</v>
      </c>
    </row>
    <row r="110" spans="2:33" x14ac:dyDescent="0.3">
      <c r="B110" s="2" t="s">
        <v>81</v>
      </c>
      <c r="C110" s="27" t="s">
        <v>13</v>
      </c>
      <c r="D110" t="s">
        <v>132</v>
      </c>
      <c r="E110">
        <v>0.46600000000000003</v>
      </c>
      <c r="F110">
        <v>0.26400000000000001</v>
      </c>
      <c r="G110">
        <v>0.48</v>
      </c>
      <c r="H110">
        <v>3.2</v>
      </c>
      <c r="I110">
        <v>0.68799999999999994</v>
      </c>
      <c r="J110">
        <v>2.8</v>
      </c>
      <c r="K110">
        <v>87</v>
      </c>
      <c r="L110" s="8">
        <v>4.2</v>
      </c>
      <c r="M110">
        <v>90</v>
      </c>
      <c r="N110" s="9">
        <f t="shared" si="6"/>
        <v>10.551801801801803</v>
      </c>
      <c r="O110">
        <v>0</v>
      </c>
      <c r="P110">
        <v>0</v>
      </c>
      <c r="Q110">
        <v>1</v>
      </c>
      <c r="R110">
        <v>0</v>
      </c>
      <c r="S110" s="15">
        <v>62.2</v>
      </c>
      <c r="T110" s="15">
        <v>20.5</v>
      </c>
      <c r="U110" s="15">
        <v>6.6</v>
      </c>
      <c r="V110" s="15">
        <v>25.9</v>
      </c>
      <c r="W110" s="15">
        <v>0</v>
      </c>
      <c r="X110" s="15">
        <v>71.5</v>
      </c>
      <c r="Y110" s="15">
        <v>6.3</v>
      </c>
      <c r="Z110" s="15">
        <v>6.8</v>
      </c>
      <c r="AA110" s="15">
        <v>25.9</v>
      </c>
      <c r="AB110" s="15">
        <v>0</v>
      </c>
      <c r="AC110" s="15">
        <v>214.2</v>
      </c>
      <c r="AD110" s="15">
        <v>17.3</v>
      </c>
      <c r="AE110" s="15">
        <v>20.8</v>
      </c>
      <c r="AF110" s="15">
        <v>71.099999999999994</v>
      </c>
      <c r="AG110" s="15">
        <v>0</v>
      </c>
    </row>
    <row r="111" spans="2:33" x14ac:dyDescent="0.3">
      <c r="B111" s="2" t="s">
        <v>82</v>
      </c>
      <c r="C111" s="27"/>
      <c r="D111" t="s">
        <v>133</v>
      </c>
      <c r="E111">
        <v>0.46600000000000003</v>
      </c>
      <c r="F111">
        <v>0.26400000000000001</v>
      </c>
      <c r="G111">
        <v>0.48</v>
      </c>
      <c r="H111">
        <v>3.2</v>
      </c>
      <c r="I111">
        <v>0.68799999999999994</v>
      </c>
      <c r="J111">
        <v>2.8</v>
      </c>
      <c r="K111">
        <v>87</v>
      </c>
      <c r="L111" s="10">
        <v>4.5</v>
      </c>
      <c r="M111">
        <v>90</v>
      </c>
      <c r="N111" s="9">
        <f t="shared" si="6"/>
        <v>10.551801801801803</v>
      </c>
      <c r="O111">
        <v>0</v>
      </c>
      <c r="P111">
        <v>0</v>
      </c>
      <c r="Q111">
        <v>1</v>
      </c>
      <c r="R111">
        <v>0</v>
      </c>
      <c r="S111" s="15">
        <v>62.2</v>
      </c>
      <c r="T111" s="15">
        <v>20.5</v>
      </c>
      <c r="U111" s="15">
        <v>6.6</v>
      </c>
      <c r="V111" s="15">
        <v>25.9</v>
      </c>
      <c r="W111" s="15">
        <v>0</v>
      </c>
      <c r="X111" s="15">
        <v>71.5</v>
      </c>
      <c r="Y111" s="15">
        <v>5.9</v>
      </c>
      <c r="Z111" s="15">
        <v>6.8</v>
      </c>
      <c r="AA111" s="15">
        <v>25.9</v>
      </c>
      <c r="AB111" s="15">
        <v>0</v>
      </c>
      <c r="AC111" s="15">
        <v>214.2</v>
      </c>
      <c r="AD111" s="15">
        <v>16.100000000000001</v>
      </c>
      <c r="AE111" s="15">
        <v>20.8</v>
      </c>
      <c r="AF111" s="15">
        <v>71.099999999999994</v>
      </c>
      <c r="AG111" s="15">
        <v>0</v>
      </c>
    </row>
    <row r="112" spans="2:33" x14ac:dyDescent="0.3">
      <c r="B112" s="2" t="s">
        <v>83</v>
      </c>
      <c r="C112" s="27" t="s">
        <v>15</v>
      </c>
      <c r="D112" t="s">
        <v>134</v>
      </c>
      <c r="E112">
        <v>0.46600000000000003</v>
      </c>
      <c r="F112">
        <v>0.26400000000000001</v>
      </c>
      <c r="G112">
        <v>0.48</v>
      </c>
      <c r="H112">
        <v>3.2</v>
      </c>
      <c r="I112">
        <v>0.68799999999999994</v>
      </c>
      <c r="J112">
        <v>2.8</v>
      </c>
      <c r="K112">
        <v>87</v>
      </c>
      <c r="L112">
        <v>3.9</v>
      </c>
      <c r="M112" s="8">
        <v>95</v>
      </c>
      <c r="N112" s="9">
        <f t="shared" si="6"/>
        <v>10.551801801801803</v>
      </c>
      <c r="O112">
        <v>0</v>
      </c>
      <c r="P112">
        <v>0</v>
      </c>
      <c r="Q112">
        <v>1</v>
      </c>
      <c r="R112">
        <v>0</v>
      </c>
      <c r="S112" s="15">
        <v>62.2</v>
      </c>
      <c r="T112" s="15">
        <v>20.5</v>
      </c>
      <c r="U112" s="15">
        <v>6.6</v>
      </c>
      <c r="V112" s="15">
        <v>25.9</v>
      </c>
      <c r="W112" s="15">
        <v>0</v>
      </c>
      <c r="X112" s="15">
        <v>71.5</v>
      </c>
      <c r="Y112" s="15">
        <v>6.8</v>
      </c>
      <c r="Z112" s="15">
        <v>6.8</v>
      </c>
      <c r="AA112" s="15">
        <v>25.9</v>
      </c>
      <c r="AB112" s="15">
        <v>0</v>
      </c>
      <c r="AC112" s="15">
        <v>214.2</v>
      </c>
      <c r="AD112" s="15">
        <v>18.600000000000001</v>
      </c>
      <c r="AE112" s="15">
        <v>20.8</v>
      </c>
      <c r="AF112" s="15">
        <v>71.099999999999994</v>
      </c>
      <c r="AG112" s="15">
        <v>0</v>
      </c>
    </row>
    <row r="113" spans="2:33" x14ac:dyDescent="0.3">
      <c r="B113" s="2" t="s">
        <v>84</v>
      </c>
      <c r="C113" s="27"/>
      <c r="D113" t="s">
        <v>135</v>
      </c>
      <c r="E113">
        <v>0.46600000000000003</v>
      </c>
      <c r="F113">
        <v>0.26400000000000001</v>
      </c>
      <c r="G113">
        <v>0.48</v>
      </c>
      <c r="H113">
        <v>3.2</v>
      </c>
      <c r="I113">
        <v>0.68799999999999994</v>
      </c>
      <c r="J113">
        <v>2.8</v>
      </c>
      <c r="K113">
        <v>87</v>
      </c>
      <c r="L113">
        <v>3.9</v>
      </c>
      <c r="M113" s="10">
        <v>100</v>
      </c>
      <c r="N113" s="9">
        <f t="shared" si="6"/>
        <v>10.551801801801803</v>
      </c>
      <c r="O113">
        <v>0</v>
      </c>
      <c r="P113">
        <v>0</v>
      </c>
      <c r="Q113">
        <v>1</v>
      </c>
      <c r="R113">
        <v>0</v>
      </c>
      <c r="S113" s="15">
        <v>62.2</v>
      </c>
      <c r="T113" s="15">
        <v>20.5</v>
      </c>
      <c r="U113" s="15">
        <v>6.6</v>
      </c>
      <c r="V113" s="15">
        <v>25.9</v>
      </c>
      <c r="W113" s="15">
        <v>0</v>
      </c>
      <c r="X113" s="15">
        <v>71.5</v>
      </c>
      <c r="Y113" s="15">
        <v>6.8</v>
      </c>
      <c r="Z113" s="15">
        <v>6.8</v>
      </c>
      <c r="AA113" s="15">
        <v>25.9</v>
      </c>
      <c r="AB113" s="15">
        <v>0</v>
      </c>
      <c r="AC113" s="15">
        <v>214.2</v>
      </c>
      <c r="AD113" s="15">
        <v>18.600000000000001</v>
      </c>
      <c r="AE113" s="15">
        <v>20.8</v>
      </c>
      <c r="AF113" s="15">
        <v>71.099999999999994</v>
      </c>
      <c r="AG113" s="15">
        <v>0</v>
      </c>
    </row>
    <row r="114" spans="2:33" x14ac:dyDescent="0.3">
      <c r="B114" s="2" t="s">
        <v>85</v>
      </c>
      <c r="C114" s="27" t="s">
        <v>16</v>
      </c>
      <c r="D114" t="s">
        <v>120</v>
      </c>
      <c r="E114">
        <v>0.46600000000000003</v>
      </c>
      <c r="F114">
        <v>0.26400000000000001</v>
      </c>
      <c r="G114">
        <v>0.48</v>
      </c>
      <c r="H114">
        <v>3.2</v>
      </c>
      <c r="I114">
        <v>0.68799999999999994</v>
      </c>
      <c r="J114">
        <v>2.8</v>
      </c>
      <c r="K114">
        <v>87</v>
      </c>
      <c r="L114">
        <v>3.9</v>
      </c>
      <c r="M114">
        <v>90</v>
      </c>
      <c r="N114" s="4">
        <f>(955+1310)/266.4</f>
        <v>8.5022522522522532</v>
      </c>
      <c r="O114">
        <v>0</v>
      </c>
      <c r="P114">
        <v>0</v>
      </c>
      <c r="Q114">
        <v>1</v>
      </c>
      <c r="R114">
        <v>0</v>
      </c>
      <c r="S114" s="15">
        <v>64.3</v>
      </c>
      <c r="T114" s="15">
        <v>19</v>
      </c>
      <c r="U114" s="15">
        <v>6.6</v>
      </c>
      <c r="V114" s="15">
        <v>20.8</v>
      </c>
      <c r="W114" s="15">
        <v>0</v>
      </c>
      <c r="X114" s="15">
        <v>73.900000000000006</v>
      </c>
      <c r="Y114" s="15">
        <v>6.4</v>
      </c>
      <c r="Z114" s="15">
        <v>6.8</v>
      </c>
      <c r="AA114" s="15">
        <v>20.8</v>
      </c>
      <c r="AB114" s="15">
        <v>0</v>
      </c>
      <c r="AC114" s="15">
        <v>221.6</v>
      </c>
      <c r="AD114" s="15">
        <v>17.5</v>
      </c>
      <c r="AE114" s="15">
        <v>20.8</v>
      </c>
      <c r="AF114" s="15">
        <v>57.3</v>
      </c>
      <c r="AG114" s="15">
        <v>0</v>
      </c>
    </row>
    <row r="115" spans="2:33" x14ac:dyDescent="0.3">
      <c r="B115" s="2" t="s">
        <v>86</v>
      </c>
      <c r="C115" s="27"/>
      <c r="D115" t="s">
        <v>121</v>
      </c>
      <c r="E115">
        <v>0.46600000000000003</v>
      </c>
      <c r="F115">
        <v>0.26400000000000001</v>
      </c>
      <c r="G115">
        <v>0.48</v>
      </c>
      <c r="H115">
        <v>3.2</v>
      </c>
      <c r="I115">
        <v>0.68799999999999994</v>
      </c>
      <c r="J115">
        <v>2.8</v>
      </c>
      <c r="K115">
        <v>87</v>
      </c>
      <c r="L115">
        <v>3.9</v>
      </c>
      <c r="M115">
        <v>90</v>
      </c>
      <c r="N115" s="5">
        <f>(800+932)/266.4</f>
        <v>6.5015015015015019</v>
      </c>
      <c r="O115">
        <v>0</v>
      </c>
      <c r="P115">
        <v>0</v>
      </c>
      <c r="Q115">
        <v>1</v>
      </c>
      <c r="R115">
        <v>0</v>
      </c>
      <c r="S115" s="15">
        <v>66.400000000000006</v>
      </c>
      <c r="T115" s="15">
        <v>17.5</v>
      </c>
      <c r="U115" s="15">
        <v>6.6</v>
      </c>
      <c r="V115" s="15">
        <v>15.9</v>
      </c>
      <c r="W115" s="15">
        <v>0</v>
      </c>
      <c r="X115" s="15">
        <v>76.400000000000006</v>
      </c>
      <c r="Y115" s="15">
        <v>5.8</v>
      </c>
      <c r="Z115" s="15">
        <v>6.8</v>
      </c>
      <c r="AA115" s="15">
        <v>15.9</v>
      </c>
      <c r="AB115" s="15">
        <v>0</v>
      </c>
      <c r="AC115" s="15">
        <v>228.9</v>
      </c>
      <c r="AD115" s="15">
        <v>16.100000000000001</v>
      </c>
      <c r="AE115" s="15">
        <v>20.8</v>
      </c>
      <c r="AF115" s="15">
        <v>43.8</v>
      </c>
      <c r="AG115" s="15">
        <v>0</v>
      </c>
    </row>
    <row r="116" spans="2:33" x14ac:dyDescent="0.3">
      <c r="B116" s="2" t="s">
        <v>256</v>
      </c>
      <c r="C116" s="3" t="s">
        <v>162</v>
      </c>
      <c r="D116" t="s">
        <v>190</v>
      </c>
      <c r="E116" s="8">
        <v>0.34899999999999998</v>
      </c>
      <c r="F116" s="8">
        <v>0.23100000000000001</v>
      </c>
      <c r="G116">
        <v>0.48</v>
      </c>
      <c r="H116">
        <v>3.2</v>
      </c>
      <c r="I116">
        <v>0.68799999999999994</v>
      </c>
      <c r="J116">
        <v>2.8</v>
      </c>
      <c r="K116">
        <v>87</v>
      </c>
      <c r="L116">
        <v>3.9</v>
      </c>
      <c r="M116">
        <v>90</v>
      </c>
      <c r="N116" s="23">
        <v>10.551801801801803</v>
      </c>
      <c r="O116">
        <v>0</v>
      </c>
      <c r="P116">
        <v>0</v>
      </c>
      <c r="Q116">
        <v>1</v>
      </c>
      <c r="R116">
        <v>0</v>
      </c>
      <c r="S116" s="18">
        <v>54.336856601336599</v>
      </c>
      <c r="T116" s="18">
        <v>20.840204568229399</v>
      </c>
      <c r="U116" s="18">
        <v>6.5999999046325799</v>
      </c>
      <c r="V116" s="18">
        <v>25.851914917563501</v>
      </c>
      <c r="W116" s="15">
        <v>0</v>
      </c>
      <c r="X116" s="18">
        <v>62.456157013030499</v>
      </c>
      <c r="Y116" s="18">
        <v>6.9109911984838597</v>
      </c>
      <c r="Z116" s="18">
        <v>6.8456830878157602</v>
      </c>
      <c r="AA116" s="18">
        <v>25.851914917563501</v>
      </c>
      <c r="AB116" s="15">
        <v>0</v>
      </c>
      <c r="AC116" s="18">
        <v>187.212330646559</v>
      </c>
      <c r="AD116" s="18">
        <v>19.005225795830601</v>
      </c>
      <c r="AE116" s="18">
        <v>20.7969428447668</v>
      </c>
      <c r="AF116" s="18">
        <v>71.092766023299703</v>
      </c>
      <c r="AG116" s="15">
        <v>0</v>
      </c>
    </row>
    <row r="117" spans="2:33" x14ac:dyDescent="0.3">
      <c r="B117" s="2" t="s">
        <v>257</v>
      </c>
      <c r="C117" s="3" t="s">
        <v>163</v>
      </c>
      <c r="D117" t="s">
        <v>191</v>
      </c>
      <c r="E117" s="8">
        <v>0.34899999999999998</v>
      </c>
      <c r="F117" s="8">
        <v>0.23100000000000001</v>
      </c>
      <c r="G117" s="8">
        <v>0.35699999999999998</v>
      </c>
      <c r="H117">
        <v>3.2</v>
      </c>
      <c r="I117">
        <v>0.68799999999999994</v>
      </c>
      <c r="J117">
        <v>2.8</v>
      </c>
      <c r="K117">
        <v>87</v>
      </c>
      <c r="L117">
        <v>3.9</v>
      </c>
      <c r="M117">
        <v>90</v>
      </c>
      <c r="N117" s="23">
        <v>10.551801801801803</v>
      </c>
      <c r="O117">
        <v>0</v>
      </c>
      <c r="P117">
        <v>0</v>
      </c>
      <c r="Q117">
        <v>1</v>
      </c>
      <c r="R117">
        <v>0</v>
      </c>
      <c r="S117" s="18">
        <v>52.439980636452503</v>
      </c>
      <c r="T117" s="18">
        <v>21.045670638014499</v>
      </c>
      <c r="U117" s="18">
        <v>6.5999999046325799</v>
      </c>
      <c r="V117" s="18">
        <v>25.851914917563501</v>
      </c>
      <c r="W117" s="15">
        <v>0</v>
      </c>
      <c r="X117" s="18">
        <v>60.275839812014297</v>
      </c>
      <c r="Y117" s="18">
        <v>6.9677051751645198</v>
      </c>
      <c r="Z117" s="18">
        <v>6.8456830878157602</v>
      </c>
      <c r="AA117" s="18">
        <v>25.851914917563501</v>
      </c>
      <c r="AB117" s="15">
        <v>0</v>
      </c>
      <c r="AC117" s="18">
        <v>180.67682983651301</v>
      </c>
      <c r="AD117" s="18">
        <v>19.161189231702402</v>
      </c>
      <c r="AE117" s="18">
        <v>20.7969428447668</v>
      </c>
      <c r="AF117" s="18">
        <v>71.092766023299703</v>
      </c>
      <c r="AG117" s="15">
        <v>0</v>
      </c>
    </row>
    <row r="118" spans="2:33" x14ac:dyDescent="0.3">
      <c r="B118" s="2" t="s">
        <v>258</v>
      </c>
      <c r="C118" s="3" t="s">
        <v>164</v>
      </c>
      <c r="D118" t="s">
        <v>192</v>
      </c>
      <c r="E118" s="8">
        <v>0.34899999999999998</v>
      </c>
      <c r="F118" s="8">
        <v>0.23100000000000001</v>
      </c>
      <c r="G118" s="8">
        <v>0.35699999999999998</v>
      </c>
      <c r="H118" s="8">
        <v>2.35</v>
      </c>
      <c r="I118">
        <v>0.68799999999999994</v>
      </c>
      <c r="J118">
        <v>2.8</v>
      </c>
      <c r="K118">
        <v>87</v>
      </c>
      <c r="L118">
        <v>3.9</v>
      </c>
      <c r="M118">
        <v>90</v>
      </c>
      <c r="N118" s="23">
        <v>10.551801801801803</v>
      </c>
      <c r="O118">
        <v>0</v>
      </c>
      <c r="P118">
        <v>0</v>
      </c>
      <c r="Q118">
        <v>1</v>
      </c>
      <c r="R118">
        <v>0</v>
      </c>
      <c r="S118" s="18">
        <v>49.337824624595697</v>
      </c>
      <c r="T118" s="18">
        <v>21.340020770088302</v>
      </c>
      <c r="U118" s="18">
        <v>6.5999999046325799</v>
      </c>
      <c r="V118" s="18">
        <v>25.851914917563501</v>
      </c>
      <c r="W118" s="15">
        <v>0</v>
      </c>
      <c r="X118" s="18">
        <v>56.710143246661801</v>
      </c>
      <c r="Y118" s="18">
        <v>6.99174962923101</v>
      </c>
      <c r="Z118" s="18">
        <v>6.8456830878157602</v>
      </c>
      <c r="AA118" s="18">
        <v>25.851914917563501</v>
      </c>
      <c r="AB118" s="15">
        <v>0</v>
      </c>
      <c r="AC118" s="18">
        <v>169.988654381869</v>
      </c>
      <c r="AD118" s="18">
        <v>19.2273114803853</v>
      </c>
      <c r="AE118" s="18">
        <v>20.7969428447668</v>
      </c>
      <c r="AF118" s="18">
        <v>71.092766023299703</v>
      </c>
      <c r="AG118" s="15">
        <v>0</v>
      </c>
    </row>
    <row r="119" spans="2:33" x14ac:dyDescent="0.3">
      <c r="B119" s="2" t="s">
        <v>259</v>
      </c>
      <c r="C119" s="3" t="s">
        <v>205</v>
      </c>
      <c r="D119" t="s">
        <v>193</v>
      </c>
      <c r="E119" s="8">
        <v>0.34899999999999998</v>
      </c>
      <c r="F119" s="8">
        <v>0.23100000000000001</v>
      </c>
      <c r="G119" s="8">
        <v>0.35699999999999998</v>
      </c>
      <c r="H119" s="8">
        <v>2.35</v>
      </c>
      <c r="I119" s="8">
        <v>0.46</v>
      </c>
      <c r="J119">
        <v>2.8</v>
      </c>
      <c r="K119">
        <v>87</v>
      </c>
      <c r="L119">
        <v>3.9</v>
      </c>
      <c r="M119">
        <v>90</v>
      </c>
      <c r="N119" s="23">
        <v>10.551801801801803</v>
      </c>
      <c r="O119">
        <v>0</v>
      </c>
      <c r="P119">
        <v>0</v>
      </c>
      <c r="Q119">
        <v>1</v>
      </c>
      <c r="R119">
        <v>0</v>
      </c>
      <c r="S119" s="18">
        <v>54.818261523287198</v>
      </c>
      <c r="T119" s="18">
        <v>17.510325385345201</v>
      </c>
      <c r="U119" s="18">
        <v>6.5999999046325799</v>
      </c>
      <c r="V119" s="18">
        <v>25.851914917563501</v>
      </c>
      <c r="W119" s="15">
        <v>0</v>
      </c>
      <c r="X119" s="18">
        <v>63.009496003778402</v>
      </c>
      <c r="Y119" s="18">
        <v>5.87577837881609</v>
      </c>
      <c r="Z119" s="18">
        <v>6.8456830878157602</v>
      </c>
      <c r="AA119" s="18">
        <v>25.851914917563501</v>
      </c>
      <c r="AB119" s="15">
        <v>0</v>
      </c>
      <c r="AC119" s="18">
        <v>188.87096427132599</v>
      </c>
      <c r="AD119" s="18">
        <v>16.1583905417443</v>
      </c>
      <c r="AE119" s="18">
        <v>20.7969428447668</v>
      </c>
      <c r="AF119" s="18">
        <v>71.092766023299703</v>
      </c>
      <c r="AG119" s="15">
        <v>0</v>
      </c>
    </row>
    <row r="120" spans="2:33" x14ac:dyDescent="0.3">
      <c r="B120" s="2" t="s">
        <v>260</v>
      </c>
      <c r="C120" s="3" t="s">
        <v>161</v>
      </c>
      <c r="D120" s="26" t="s">
        <v>189</v>
      </c>
      <c r="E120" s="8">
        <v>0.34899999999999998</v>
      </c>
      <c r="F120" s="8">
        <v>0.23100000000000001</v>
      </c>
      <c r="G120" s="8">
        <v>0.35699999999999998</v>
      </c>
      <c r="H120" s="8">
        <v>2.35</v>
      </c>
      <c r="I120" s="8">
        <v>0.46</v>
      </c>
      <c r="J120" s="8">
        <v>2.15</v>
      </c>
      <c r="K120">
        <v>87</v>
      </c>
      <c r="L120">
        <v>3.9</v>
      </c>
      <c r="M120">
        <v>90</v>
      </c>
      <c r="N120" s="23">
        <v>10.551801801801803</v>
      </c>
      <c r="O120">
        <v>0</v>
      </c>
      <c r="P120">
        <v>0</v>
      </c>
      <c r="Q120">
        <v>1</v>
      </c>
      <c r="R120">
        <v>0</v>
      </c>
      <c r="S120" s="18">
        <v>54.608409637722403</v>
      </c>
      <c r="T120" s="18">
        <v>17.524597184460202</v>
      </c>
      <c r="U120" s="18">
        <v>6.5999999046325799</v>
      </c>
      <c r="V120" s="18">
        <v>25.851914917563501</v>
      </c>
      <c r="W120" s="15">
        <v>0</v>
      </c>
      <c r="X120" s="18">
        <v>62.768286939910801</v>
      </c>
      <c r="Y120" s="18">
        <v>5.8810746963193203</v>
      </c>
      <c r="Z120" s="18">
        <v>6.8456830878157602</v>
      </c>
      <c r="AA120" s="18">
        <v>25.851914917563501</v>
      </c>
      <c r="AB120" s="15">
        <v>0</v>
      </c>
      <c r="AC120" s="18">
        <v>188.14794010238299</v>
      </c>
      <c r="AD120" s="18">
        <v>16.1729554148781</v>
      </c>
      <c r="AE120" s="18">
        <v>20.7969428447668</v>
      </c>
      <c r="AF120" s="18">
        <v>71.092766023299703</v>
      </c>
      <c r="AG120">
        <v>0</v>
      </c>
    </row>
    <row r="121" spans="2:33" x14ac:dyDescent="0.3">
      <c r="B121" s="2" t="s">
        <v>261</v>
      </c>
      <c r="C121" s="3" t="s">
        <v>206</v>
      </c>
      <c r="D121" t="s">
        <v>232</v>
      </c>
      <c r="E121" s="8">
        <v>0.34899999999999998</v>
      </c>
      <c r="F121" s="8">
        <v>0.23100000000000001</v>
      </c>
      <c r="G121" s="8">
        <v>0.35699999999999998</v>
      </c>
      <c r="H121" s="8">
        <v>2.35</v>
      </c>
      <c r="I121" s="8">
        <v>0.46</v>
      </c>
      <c r="J121" s="8">
        <v>2.15</v>
      </c>
      <c r="K121" s="8">
        <v>94</v>
      </c>
      <c r="L121">
        <v>3.9</v>
      </c>
      <c r="M121">
        <v>90</v>
      </c>
      <c r="N121" s="23">
        <v>10.551801801801803</v>
      </c>
      <c r="O121">
        <v>0</v>
      </c>
      <c r="P121">
        <v>0</v>
      </c>
      <c r="Q121">
        <v>1</v>
      </c>
      <c r="R121">
        <v>0</v>
      </c>
      <c r="S121" s="18">
        <v>54.608409637722403</v>
      </c>
      <c r="T121" s="18">
        <v>17.524597184460202</v>
      </c>
      <c r="U121" s="18">
        <v>6.5999999046325799</v>
      </c>
      <c r="V121" s="18">
        <v>25.851914917563501</v>
      </c>
      <c r="W121" s="15">
        <v>0</v>
      </c>
      <c r="X121" s="18">
        <v>58.094052806087703</v>
      </c>
      <c r="Y121" s="18">
        <v>5.8810746963193203</v>
      </c>
      <c r="Z121" s="18">
        <v>6.8456830878157602</v>
      </c>
      <c r="AA121" s="18">
        <v>25.851914917563501</v>
      </c>
      <c r="AB121" s="15">
        <v>0</v>
      </c>
      <c r="AC121" s="18">
        <v>174.13692328624799</v>
      </c>
      <c r="AD121" s="18">
        <v>16.1729554148781</v>
      </c>
      <c r="AE121" s="18">
        <v>20.7969428447668</v>
      </c>
      <c r="AF121" s="18">
        <v>71.092766023299703</v>
      </c>
      <c r="AG121" s="15">
        <v>0</v>
      </c>
    </row>
    <row r="122" spans="2:33" x14ac:dyDescent="0.3">
      <c r="B122" s="2" t="s">
        <v>262</v>
      </c>
      <c r="C122" s="3" t="s">
        <v>207</v>
      </c>
      <c r="D122" t="s">
        <v>233</v>
      </c>
      <c r="E122" s="8">
        <v>0.34899999999999998</v>
      </c>
      <c r="F122" s="8">
        <v>0.23100000000000001</v>
      </c>
      <c r="G122" s="8">
        <v>0.35699999999999998</v>
      </c>
      <c r="H122" s="8">
        <v>2.35</v>
      </c>
      <c r="I122" s="8">
        <v>0.46</v>
      </c>
      <c r="J122" s="8">
        <v>2.15</v>
      </c>
      <c r="K122" s="8">
        <v>94</v>
      </c>
      <c r="L122" s="8">
        <v>4.2</v>
      </c>
      <c r="M122">
        <v>90</v>
      </c>
      <c r="N122" s="23">
        <v>10.551801801801803</v>
      </c>
      <c r="O122">
        <v>0</v>
      </c>
      <c r="P122">
        <v>0</v>
      </c>
      <c r="Q122">
        <v>1</v>
      </c>
      <c r="R122">
        <v>0</v>
      </c>
      <c r="S122" s="18">
        <v>54.608409637722403</v>
      </c>
      <c r="T122" s="18">
        <v>17.524597184460202</v>
      </c>
      <c r="U122" s="18">
        <v>6.5999999046325799</v>
      </c>
      <c r="V122" s="18">
        <v>25.851914917563501</v>
      </c>
      <c r="W122" s="15">
        <v>0</v>
      </c>
      <c r="X122" s="18">
        <v>58.094052806087703</v>
      </c>
      <c r="Y122" s="18">
        <v>5.4609979322965199</v>
      </c>
      <c r="Z122" s="18">
        <v>6.8456830878157602</v>
      </c>
      <c r="AA122" s="18">
        <v>25.851914917563501</v>
      </c>
      <c r="AB122" s="15">
        <v>0</v>
      </c>
      <c r="AC122" s="18">
        <v>174.13692328624799</v>
      </c>
      <c r="AD122" s="18">
        <v>15.017744313815401</v>
      </c>
      <c r="AE122" s="18">
        <v>20.7969428447668</v>
      </c>
      <c r="AF122" s="18">
        <v>71.092766023299703</v>
      </c>
      <c r="AG122" s="15">
        <v>0</v>
      </c>
    </row>
    <row r="123" spans="2:33" x14ac:dyDescent="0.3">
      <c r="B123" s="2" t="s">
        <v>263</v>
      </c>
      <c r="C123" s="3" t="s">
        <v>208</v>
      </c>
      <c r="D123" t="s">
        <v>234</v>
      </c>
      <c r="E123" s="8">
        <v>0.34899999999999998</v>
      </c>
      <c r="F123" s="8">
        <v>0.23100000000000001</v>
      </c>
      <c r="G123" s="8">
        <v>0.35699999999999998</v>
      </c>
      <c r="H123" s="8">
        <v>2.35</v>
      </c>
      <c r="I123" s="8">
        <v>0.46</v>
      </c>
      <c r="J123" s="8">
        <v>2.15</v>
      </c>
      <c r="K123" s="8">
        <v>94</v>
      </c>
      <c r="L123" s="8">
        <v>4.2</v>
      </c>
      <c r="M123" s="8">
        <v>95</v>
      </c>
      <c r="N123" s="23">
        <v>10.551801801801803</v>
      </c>
      <c r="O123">
        <v>0</v>
      </c>
      <c r="P123">
        <v>0</v>
      </c>
      <c r="Q123">
        <v>1</v>
      </c>
      <c r="R123">
        <v>0</v>
      </c>
      <c r="S123" s="18">
        <v>54.608409637722403</v>
      </c>
      <c r="T123" s="18">
        <v>17.524597184460202</v>
      </c>
      <c r="U123" s="18">
        <v>6.5999999046325799</v>
      </c>
      <c r="V123" s="18">
        <v>25.851914917563501</v>
      </c>
      <c r="W123" s="15">
        <v>0</v>
      </c>
      <c r="X123" s="18">
        <v>58.094052806087703</v>
      </c>
      <c r="Y123" s="18">
        <v>5.4609979322965199</v>
      </c>
      <c r="Z123" s="18">
        <v>6.8456830878157602</v>
      </c>
      <c r="AA123" s="18">
        <v>25.851914917563501</v>
      </c>
      <c r="AB123" s="15">
        <v>0</v>
      </c>
      <c r="AC123" s="18">
        <v>174.13692328624799</v>
      </c>
      <c r="AD123" s="18">
        <v>15.017744313815401</v>
      </c>
      <c r="AE123" s="18">
        <v>20.7969428447668</v>
      </c>
      <c r="AF123" s="18">
        <v>71.092766023299703</v>
      </c>
      <c r="AG123" s="15">
        <v>0</v>
      </c>
    </row>
    <row r="124" spans="2:33" x14ac:dyDescent="0.3">
      <c r="B124" s="2" t="s">
        <v>264</v>
      </c>
      <c r="C124" s="3" t="s">
        <v>159</v>
      </c>
      <c r="D124" s="26" t="s">
        <v>235</v>
      </c>
      <c r="E124" s="8">
        <v>0.34899999999999998</v>
      </c>
      <c r="F124" s="8">
        <v>0.23100000000000001</v>
      </c>
      <c r="G124" s="8">
        <v>0.35699999999999998</v>
      </c>
      <c r="H124" s="8">
        <v>2.35</v>
      </c>
      <c r="I124" s="8">
        <v>0.46</v>
      </c>
      <c r="J124" s="8">
        <v>2.15</v>
      </c>
      <c r="K124" s="8">
        <v>94</v>
      </c>
      <c r="L124" s="8">
        <v>4.2</v>
      </c>
      <c r="M124" s="8">
        <v>95</v>
      </c>
      <c r="N124" s="4">
        <v>8.5022522522522532</v>
      </c>
      <c r="O124">
        <v>0</v>
      </c>
      <c r="P124">
        <v>0</v>
      </c>
      <c r="Q124">
        <v>1</v>
      </c>
      <c r="R124">
        <v>0</v>
      </c>
      <c r="S124" s="18">
        <v>56.786288209976497</v>
      </c>
      <c r="T124" s="18">
        <v>15.984420484888901</v>
      </c>
      <c r="U124" s="18">
        <v>6.5999999046325799</v>
      </c>
      <c r="V124" s="18">
        <v>20.830518423436999</v>
      </c>
      <c r="W124" s="15">
        <v>0</v>
      </c>
      <c r="X124" s="18">
        <v>60.410944904230298</v>
      </c>
      <c r="Y124" s="18">
        <v>5.01689200235543</v>
      </c>
      <c r="Z124" s="18">
        <v>6.8456830878157602</v>
      </c>
      <c r="AA124" s="18">
        <v>20.830518423436999</v>
      </c>
      <c r="AB124" s="15">
        <v>0</v>
      </c>
      <c r="AC124" s="18">
        <v>181.08180735043001</v>
      </c>
      <c r="AD124" s="18">
        <v>13.7964530064774</v>
      </c>
      <c r="AE124" s="18">
        <v>20.7969428447668</v>
      </c>
      <c r="AF124" s="18">
        <v>57.283925664451701</v>
      </c>
      <c r="AG124">
        <v>0</v>
      </c>
    </row>
    <row r="125" spans="2:33" x14ac:dyDescent="0.3">
      <c r="B125" s="2" t="s">
        <v>265</v>
      </c>
      <c r="C125" s="3" t="s">
        <v>210</v>
      </c>
      <c r="D125" t="s">
        <v>195</v>
      </c>
      <c r="E125">
        <v>0.46600000000000003</v>
      </c>
      <c r="F125">
        <v>0.26400000000000001</v>
      </c>
      <c r="G125">
        <v>0.48</v>
      </c>
      <c r="H125">
        <v>3.2</v>
      </c>
      <c r="I125">
        <v>0.68799999999999994</v>
      </c>
      <c r="J125">
        <v>2.8</v>
      </c>
      <c r="K125">
        <v>87</v>
      </c>
      <c r="L125">
        <v>3.9</v>
      </c>
      <c r="M125" s="8">
        <v>95</v>
      </c>
      <c r="N125" s="24">
        <v>8.5022522522522532</v>
      </c>
      <c r="O125">
        <v>0</v>
      </c>
      <c r="P125">
        <v>0</v>
      </c>
      <c r="Q125">
        <v>1</v>
      </c>
      <c r="R125">
        <v>0</v>
      </c>
      <c r="S125" s="18">
        <v>64.307428273526995</v>
      </c>
      <c r="T125" s="18">
        <v>18.957692491883702</v>
      </c>
      <c r="U125" s="18">
        <v>6.5999999046325799</v>
      </c>
      <c r="V125" s="18">
        <v>20.830518423436999</v>
      </c>
      <c r="W125" s="15">
        <v>0</v>
      </c>
      <c r="X125" s="18">
        <v>73.916584222444797</v>
      </c>
      <c r="Y125" s="18">
        <v>6.3569560996378502</v>
      </c>
      <c r="Z125" s="18">
        <v>6.8456830878157602</v>
      </c>
      <c r="AA125" s="18">
        <v>20.830518423436999</v>
      </c>
      <c r="AB125" s="15">
        <v>0</v>
      </c>
      <c r="AC125" s="18">
        <v>221.56496120677801</v>
      </c>
      <c r="AD125" s="18">
        <v>17.481629274004099</v>
      </c>
      <c r="AE125" s="18">
        <v>20.7969428447668</v>
      </c>
      <c r="AF125" s="18">
        <v>57.283925664451701</v>
      </c>
      <c r="AG125" s="15">
        <v>0</v>
      </c>
    </row>
    <row r="126" spans="2:33" x14ac:dyDescent="0.3">
      <c r="B126" s="2" t="s">
        <v>266</v>
      </c>
      <c r="C126" s="3" t="s">
        <v>211</v>
      </c>
      <c r="D126" t="s">
        <v>196</v>
      </c>
      <c r="E126">
        <v>0.46600000000000003</v>
      </c>
      <c r="F126">
        <v>0.26400000000000001</v>
      </c>
      <c r="G126">
        <v>0.48</v>
      </c>
      <c r="H126">
        <v>3.2</v>
      </c>
      <c r="I126">
        <v>0.68799999999999994</v>
      </c>
      <c r="J126">
        <v>2.8</v>
      </c>
      <c r="K126">
        <v>87</v>
      </c>
      <c r="L126" s="8">
        <v>4.2</v>
      </c>
      <c r="M126" s="8">
        <v>95</v>
      </c>
      <c r="N126" s="24">
        <v>8.5022522522522532</v>
      </c>
      <c r="O126">
        <v>0</v>
      </c>
      <c r="P126">
        <v>0</v>
      </c>
      <c r="Q126">
        <v>1</v>
      </c>
      <c r="R126">
        <v>0</v>
      </c>
      <c r="S126" s="18">
        <v>64.307428273526995</v>
      </c>
      <c r="T126" s="18">
        <v>18.957692491883702</v>
      </c>
      <c r="U126" s="18">
        <v>6.5999999046325799</v>
      </c>
      <c r="V126" s="18">
        <v>20.830518423436999</v>
      </c>
      <c r="W126" s="15">
        <v>0</v>
      </c>
      <c r="X126" s="18">
        <v>73.916584222444797</v>
      </c>
      <c r="Y126" s="18">
        <v>5.9028878068065804</v>
      </c>
      <c r="Z126" s="18">
        <v>6.8456830878157602</v>
      </c>
      <c r="AA126" s="18">
        <v>20.830518423436999</v>
      </c>
      <c r="AB126" s="15">
        <v>0</v>
      </c>
      <c r="AC126" s="18">
        <v>221.56496120677801</v>
      </c>
      <c r="AD126" s="18">
        <v>16.232941468718099</v>
      </c>
      <c r="AE126" s="18">
        <v>20.7969428447668</v>
      </c>
      <c r="AF126" s="18">
        <v>57.283925664451701</v>
      </c>
      <c r="AG126" s="15">
        <v>0</v>
      </c>
    </row>
    <row r="127" spans="2:33" x14ac:dyDescent="0.3">
      <c r="B127" s="2" t="s">
        <v>267</v>
      </c>
      <c r="C127" s="3" t="s">
        <v>209</v>
      </c>
      <c r="D127" s="26" t="s">
        <v>194</v>
      </c>
      <c r="E127">
        <v>0.46600000000000003</v>
      </c>
      <c r="F127">
        <v>0.26400000000000001</v>
      </c>
      <c r="G127">
        <v>0.48</v>
      </c>
      <c r="H127">
        <v>3.2</v>
      </c>
      <c r="I127">
        <v>0.68799999999999994</v>
      </c>
      <c r="J127">
        <v>2.8</v>
      </c>
      <c r="K127" s="8">
        <v>94</v>
      </c>
      <c r="L127" s="8">
        <v>4.2</v>
      </c>
      <c r="M127" s="8">
        <v>95</v>
      </c>
      <c r="N127" s="24">
        <v>8.5022522522522532</v>
      </c>
      <c r="O127">
        <v>0</v>
      </c>
      <c r="P127">
        <v>0</v>
      </c>
      <c r="Q127">
        <v>1</v>
      </c>
      <c r="R127">
        <v>0</v>
      </c>
      <c r="S127" s="18">
        <v>64.307428273526995</v>
      </c>
      <c r="T127" s="18">
        <v>18.957692491883702</v>
      </c>
      <c r="U127" s="18">
        <v>6.5999999046325799</v>
      </c>
      <c r="V127" s="18">
        <v>20.830518423436999</v>
      </c>
      <c r="W127" s="15">
        <v>0</v>
      </c>
      <c r="X127" s="18">
        <v>68.412157737794601</v>
      </c>
      <c r="Y127" s="18">
        <v>5.9028878068065804</v>
      </c>
      <c r="Z127" s="18">
        <v>6.8456830878157602</v>
      </c>
      <c r="AA127" s="18">
        <v>20.830518423436999</v>
      </c>
      <c r="AB127" s="15">
        <v>0</v>
      </c>
      <c r="AC127" s="18">
        <v>205.06544281903999</v>
      </c>
      <c r="AD127" s="18">
        <v>16.232941468718099</v>
      </c>
      <c r="AE127" s="18">
        <v>20.7969428447668</v>
      </c>
      <c r="AF127" s="18">
        <v>57.283925664451701</v>
      </c>
      <c r="AG127">
        <v>0</v>
      </c>
    </row>
    <row r="128" spans="2:33" x14ac:dyDescent="0.3">
      <c r="B128" s="2" t="s">
        <v>268</v>
      </c>
      <c r="C128" s="3" t="s">
        <v>213</v>
      </c>
      <c r="D128" t="s">
        <v>198</v>
      </c>
      <c r="E128" s="10">
        <v>0.23300000000000001</v>
      </c>
      <c r="F128" s="10">
        <v>0.20599999999999999</v>
      </c>
      <c r="G128">
        <v>0.48</v>
      </c>
      <c r="H128">
        <v>3.2</v>
      </c>
      <c r="I128">
        <v>0.68799999999999994</v>
      </c>
      <c r="J128">
        <v>2.8</v>
      </c>
      <c r="K128">
        <v>87</v>
      </c>
      <c r="L128">
        <v>3.9</v>
      </c>
      <c r="M128">
        <v>90</v>
      </c>
      <c r="N128" s="23">
        <v>10.551801801801803</v>
      </c>
      <c r="O128">
        <v>0</v>
      </c>
      <c r="P128">
        <v>0</v>
      </c>
      <c r="Q128">
        <v>1</v>
      </c>
      <c r="R128">
        <v>0</v>
      </c>
      <c r="S128" s="18">
        <v>46.848342470571197</v>
      </c>
      <c r="T128" s="18">
        <v>21.0643978149287</v>
      </c>
      <c r="U128" s="18">
        <v>6.5999999046325799</v>
      </c>
      <c r="V128" s="18">
        <v>25.851914917563501</v>
      </c>
      <c r="W128" s="15">
        <v>0</v>
      </c>
      <c r="X128" s="18">
        <v>53.848669506403702</v>
      </c>
      <c r="Y128" s="18">
        <v>6.9017065034547498</v>
      </c>
      <c r="Z128" s="18">
        <v>6.8456830878157602</v>
      </c>
      <c r="AA128" s="18">
        <v>25.851914917563501</v>
      </c>
      <c r="AB128" s="15">
        <v>0</v>
      </c>
      <c r="AC128" s="18">
        <v>161.41138684544501</v>
      </c>
      <c r="AD128" s="18">
        <v>18.979692884500601</v>
      </c>
      <c r="AE128" s="18">
        <v>20.7969428447668</v>
      </c>
      <c r="AF128" s="18">
        <v>71.092766023299703</v>
      </c>
      <c r="AG128" s="15">
        <v>0</v>
      </c>
    </row>
    <row r="129" spans="2:33" x14ac:dyDescent="0.3">
      <c r="B129" s="2" t="s">
        <v>269</v>
      </c>
      <c r="C129" s="3" t="s">
        <v>214</v>
      </c>
      <c r="D129" t="s">
        <v>199</v>
      </c>
      <c r="E129" s="10">
        <v>0.23300000000000001</v>
      </c>
      <c r="F129" s="10">
        <v>0.20599999999999999</v>
      </c>
      <c r="G129" s="10">
        <v>0.23699999999999999</v>
      </c>
      <c r="H129">
        <v>3.2</v>
      </c>
      <c r="I129">
        <v>0.68799999999999994</v>
      </c>
      <c r="J129">
        <v>2.8</v>
      </c>
      <c r="K129">
        <v>87</v>
      </c>
      <c r="L129">
        <v>3.9</v>
      </c>
      <c r="M129">
        <v>90</v>
      </c>
      <c r="N129" s="23">
        <v>10.551801801801803</v>
      </c>
      <c r="O129">
        <v>0</v>
      </c>
      <c r="P129">
        <v>0</v>
      </c>
      <c r="Q129">
        <v>1</v>
      </c>
      <c r="R129">
        <v>0</v>
      </c>
      <c r="S129" s="18">
        <v>43.360007924158097</v>
      </c>
      <c r="T129" s="18">
        <v>21.532902959172201</v>
      </c>
      <c r="U129" s="18">
        <v>6.5999999046325799</v>
      </c>
      <c r="V129" s="18">
        <v>25.851914917563501</v>
      </c>
      <c r="W129" s="15">
        <v>0</v>
      </c>
      <c r="X129" s="18">
        <v>49.839089567997803</v>
      </c>
      <c r="Y129" s="18">
        <v>7.0636350474699698</v>
      </c>
      <c r="Z129" s="18">
        <v>6.8456830878157602</v>
      </c>
      <c r="AA129" s="18">
        <v>25.851914917563501</v>
      </c>
      <c r="AB129" s="15">
        <v>0</v>
      </c>
      <c r="AC129" s="18">
        <v>149.392670980074</v>
      </c>
      <c r="AD129" s="18">
        <v>19.4249963805424</v>
      </c>
      <c r="AE129" s="18">
        <v>20.7969428447668</v>
      </c>
      <c r="AF129" s="18">
        <v>71.092766023299703</v>
      </c>
      <c r="AG129" s="15">
        <v>0</v>
      </c>
    </row>
    <row r="130" spans="2:33" x14ac:dyDescent="0.3">
      <c r="B130" s="2" t="s">
        <v>270</v>
      </c>
      <c r="C130" s="3" t="s">
        <v>215</v>
      </c>
      <c r="D130" t="s">
        <v>200</v>
      </c>
      <c r="E130" s="10">
        <v>0.23300000000000001</v>
      </c>
      <c r="F130" s="10">
        <v>0.20599999999999999</v>
      </c>
      <c r="G130" s="10">
        <v>0.23699999999999999</v>
      </c>
      <c r="H130" s="10">
        <v>1.5</v>
      </c>
      <c r="I130">
        <v>0.68799999999999994</v>
      </c>
      <c r="J130">
        <v>2.8</v>
      </c>
      <c r="K130">
        <v>87</v>
      </c>
      <c r="L130">
        <v>3.9</v>
      </c>
      <c r="M130">
        <v>90</v>
      </c>
      <c r="N130" s="23">
        <v>10.551801801801803</v>
      </c>
      <c r="O130">
        <v>0</v>
      </c>
      <c r="P130">
        <v>0</v>
      </c>
      <c r="Q130">
        <v>1</v>
      </c>
      <c r="R130">
        <v>0</v>
      </c>
      <c r="S130" s="18">
        <v>37.388595089646302</v>
      </c>
      <c r="T130" s="18">
        <v>22.494587271618201</v>
      </c>
      <c r="U130" s="18">
        <v>6.5999999046325799</v>
      </c>
      <c r="V130" s="18">
        <v>25.851914917563501</v>
      </c>
      <c r="W130" s="15">
        <v>0</v>
      </c>
      <c r="X130" s="18">
        <v>42.975396654765902</v>
      </c>
      <c r="Y130" s="18">
        <v>7.4017713322671996</v>
      </c>
      <c r="Z130" s="18">
        <v>6.8456830878157602</v>
      </c>
      <c r="AA130" s="18">
        <v>25.851914917563501</v>
      </c>
      <c r="AB130" s="15">
        <v>0</v>
      </c>
      <c r="AC130" s="18">
        <v>128.81875147266101</v>
      </c>
      <c r="AD130" s="18">
        <v>20.354871163734799</v>
      </c>
      <c r="AE130" s="18">
        <v>20.7969428447668</v>
      </c>
      <c r="AF130" s="18">
        <v>71.092766023299703</v>
      </c>
      <c r="AG130" s="15">
        <v>0</v>
      </c>
    </row>
    <row r="131" spans="2:33" x14ac:dyDescent="0.3">
      <c r="B131" s="2" t="s">
        <v>271</v>
      </c>
      <c r="C131" s="3" t="s">
        <v>216</v>
      </c>
      <c r="D131" t="s">
        <v>201</v>
      </c>
      <c r="E131" s="10">
        <v>0.23300000000000001</v>
      </c>
      <c r="F131" s="10">
        <v>0.20599999999999999</v>
      </c>
      <c r="G131" s="10">
        <v>0.23699999999999999</v>
      </c>
      <c r="H131" s="10">
        <v>1.5</v>
      </c>
      <c r="I131" s="10">
        <v>0.23</v>
      </c>
      <c r="J131">
        <v>2.8</v>
      </c>
      <c r="K131">
        <v>87</v>
      </c>
      <c r="L131">
        <v>3.9</v>
      </c>
      <c r="M131">
        <v>90</v>
      </c>
      <c r="N131" s="23">
        <v>10.551801801801803</v>
      </c>
      <c r="O131">
        <v>0</v>
      </c>
      <c r="P131">
        <v>0</v>
      </c>
      <c r="Q131">
        <v>1</v>
      </c>
      <c r="R131">
        <v>0</v>
      </c>
      <c r="S131" s="18">
        <v>47.8592955219885</v>
      </c>
      <c r="T131" s="18">
        <v>14.5017773359983</v>
      </c>
      <c r="U131" s="18">
        <v>6.5999999046325799</v>
      </c>
      <c r="V131" s="18">
        <v>25.851914917563501</v>
      </c>
      <c r="W131" s="15">
        <v>0</v>
      </c>
      <c r="X131" s="18">
        <v>55.010684508032703</v>
      </c>
      <c r="Y131" s="18">
        <v>4.9240378850335604</v>
      </c>
      <c r="Z131" s="18">
        <v>6.8456830878157602</v>
      </c>
      <c r="AA131" s="18">
        <v>25.851914917563501</v>
      </c>
      <c r="AB131" s="15">
        <v>0</v>
      </c>
      <c r="AC131" s="18">
        <v>164.89452681282799</v>
      </c>
      <c r="AD131" s="18">
        <v>13.5411041838423</v>
      </c>
      <c r="AE131" s="18">
        <v>20.7969428447668</v>
      </c>
      <c r="AF131" s="18">
        <v>71.092766023299703</v>
      </c>
      <c r="AG131" s="15">
        <v>0</v>
      </c>
    </row>
    <row r="132" spans="2:33" x14ac:dyDescent="0.3">
      <c r="B132" s="2" t="s">
        <v>272</v>
      </c>
      <c r="C132" s="3" t="s">
        <v>212</v>
      </c>
      <c r="D132" s="26" t="s">
        <v>197</v>
      </c>
      <c r="E132" s="10">
        <v>0.23300000000000001</v>
      </c>
      <c r="F132" s="10">
        <v>0.20599999999999999</v>
      </c>
      <c r="G132" s="10">
        <v>0.23699999999999999</v>
      </c>
      <c r="H132" s="10">
        <v>1.5</v>
      </c>
      <c r="I132" s="10">
        <v>0.23</v>
      </c>
      <c r="J132" s="10">
        <v>1.5</v>
      </c>
      <c r="K132">
        <v>87</v>
      </c>
      <c r="L132">
        <v>3.9</v>
      </c>
      <c r="M132">
        <v>90</v>
      </c>
      <c r="N132" s="23">
        <v>10.551801801801803</v>
      </c>
      <c r="O132">
        <v>0</v>
      </c>
      <c r="P132">
        <v>0</v>
      </c>
      <c r="Q132">
        <v>1</v>
      </c>
      <c r="R132">
        <v>0</v>
      </c>
      <c r="S132" s="18">
        <v>47.435005119872798</v>
      </c>
      <c r="T132" s="18">
        <v>14.528840588058401</v>
      </c>
      <c r="U132" s="18">
        <v>6.5999999046325799</v>
      </c>
      <c r="V132" s="18">
        <v>25.851914917563501</v>
      </c>
      <c r="W132" s="15">
        <v>0</v>
      </c>
      <c r="X132" s="18">
        <v>54.522994390658397</v>
      </c>
      <c r="Y132" s="18">
        <v>4.9345553889838598</v>
      </c>
      <c r="Z132" s="18">
        <v>6.8456830878157602</v>
      </c>
      <c r="AA132" s="18">
        <v>25.851914917563501</v>
      </c>
      <c r="AB132" s="15">
        <v>0</v>
      </c>
      <c r="AC132" s="18">
        <v>163.43267568599899</v>
      </c>
      <c r="AD132" s="18">
        <v>13.5700273197056</v>
      </c>
      <c r="AE132" s="18">
        <v>20.7969428447668</v>
      </c>
      <c r="AF132" s="18">
        <v>71.092766023299703</v>
      </c>
      <c r="AG132">
        <v>0</v>
      </c>
    </row>
    <row r="133" spans="2:33" x14ac:dyDescent="0.3">
      <c r="B133" s="2" t="s">
        <v>273</v>
      </c>
      <c r="C133" s="3" t="s">
        <v>217</v>
      </c>
      <c r="D133" t="s">
        <v>238</v>
      </c>
      <c r="E133" s="10">
        <v>0.23300000000000001</v>
      </c>
      <c r="F133" s="10">
        <v>0.20599999999999999</v>
      </c>
      <c r="G133" s="10">
        <v>0.23699999999999999</v>
      </c>
      <c r="H133" s="10">
        <v>1.5</v>
      </c>
      <c r="I133" s="10">
        <v>0.23</v>
      </c>
      <c r="J133" s="10">
        <v>1.5</v>
      </c>
      <c r="K133" s="10">
        <v>100</v>
      </c>
      <c r="L133">
        <v>3.9</v>
      </c>
      <c r="M133">
        <v>90</v>
      </c>
      <c r="N133" s="23">
        <v>10.551801801801803</v>
      </c>
      <c r="O133">
        <v>0</v>
      </c>
      <c r="P133">
        <v>0</v>
      </c>
      <c r="Q133">
        <v>1</v>
      </c>
      <c r="R133">
        <v>0</v>
      </c>
      <c r="S133" s="18">
        <v>51.508324808579701</v>
      </c>
      <c r="T133" s="18">
        <v>12.905319745180799</v>
      </c>
      <c r="U133" s="18">
        <v>6.5999999046325799</v>
      </c>
      <c r="V133" s="18">
        <v>25.851914917563501</v>
      </c>
      <c r="W133" s="15">
        <v>0</v>
      </c>
      <c r="X133" s="18">
        <v>51.508324808579701</v>
      </c>
      <c r="Y133" s="18">
        <v>4.36087068803044</v>
      </c>
      <c r="Z133" s="18">
        <v>6.8456830878157602</v>
      </c>
      <c r="AA133" s="18">
        <v>25.851914917563501</v>
      </c>
      <c r="AB133" s="15">
        <v>0</v>
      </c>
      <c r="AC133" s="18">
        <v>154.396203613718</v>
      </c>
      <c r="AD133" s="18">
        <v>11.9923943920837</v>
      </c>
      <c r="AE133" s="18">
        <v>20.7969428447668</v>
      </c>
      <c r="AF133" s="18">
        <v>71.092766023299703</v>
      </c>
      <c r="AG133" s="15">
        <v>0</v>
      </c>
    </row>
    <row r="134" spans="2:33" x14ac:dyDescent="0.3">
      <c r="B134" s="2" t="s">
        <v>274</v>
      </c>
      <c r="C134" s="3" t="s">
        <v>218</v>
      </c>
      <c r="D134" t="s">
        <v>239</v>
      </c>
      <c r="E134" s="10">
        <v>0.23300000000000001</v>
      </c>
      <c r="F134" s="10">
        <v>0.20599999999999999</v>
      </c>
      <c r="G134" s="10">
        <v>0.23699999999999999</v>
      </c>
      <c r="H134" s="10">
        <v>1.5</v>
      </c>
      <c r="I134" s="10">
        <v>0.23</v>
      </c>
      <c r="J134" s="10">
        <v>1.5</v>
      </c>
      <c r="K134" s="10">
        <v>100</v>
      </c>
      <c r="L134" s="10">
        <v>4.5</v>
      </c>
      <c r="M134">
        <v>90</v>
      </c>
      <c r="N134" s="23">
        <v>10.551801801801803</v>
      </c>
      <c r="O134">
        <v>0</v>
      </c>
      <c r="P134">
        <v>0</v>
      </c>
      <c r="Q134">
        <v>1</v>
      </c>
      <c r="R134">
        <v>0</v>
      </c>
      <c r="S134" s="18">
        <v>51.508324808579701</v>
      </c>
      <c r="T134" s="18">
        <v>12.905319745180799</v>
      </c>
      <c r="U134" s="18">
        <v>6.5999999046325799</v>
      </c>
      <c r="V134" s="18">
        <v>25.851914917563501</v>
      </c>
      <c r="W134" s="15">
        <v>0</v>
      </c>
      <c r="X134" s="18">
        <v>51.508324808579701</v>
      </c>
      <c r="Y134" s="18">
        <v>3.7794212629597101</v>
      </c>
      <c r="Z134" s="18">
        <v>6.8456830878157602</v>
      </c>
      <c r="AA134" s="18">
        <v>25.851914917563501</v>
      </c>
      <c r="AB134" s="15">
        <v>0</v>
      </c>
      <c r="AC134" s="18">
        <v>154.396203613718</v>
      </c>
      <c r="AD134" s="18">
        <v>10.3934084731392</v>
      </c>
      <c r="AE134" s="18">
        <v>20.7969428447668</v>
      </c>
      <c r="AF134" s="18">
        <v>71.092766023299703</v>
      </c>
      <c r="AG134" s="15">
        <v>0</v>
      </c>
    </row>
    <row r="135" spans="2:33" x14ac:dyDescent="0.3">
      <c r="B135" s="2" t="s">
        <v>275</v>
      </c>
      <c r="C135" s="3" t="s">
        <v>219</v>
      </c>
      <c r="D135" t="s">
        <v>240</v>
      </c>
      <c r="E135" s="10">
        <v>0.23300000000000001</v>
      </c>
      <c r="F135" s="10">
        <v>0.20599999999999999</v>
      </c>
      <c r="G135" s="10">
        <v>0.23699999999999999</v>
      </c>
      <c r="H135" s="10">
        <v>1.5</v>
      </c>
      <c r="I135" s="10">
        <v>0.23</v>
      </c>
      <c r="J135" s="10">
        <v>1.5</v>
      </c>
      <c r="K135" s="10">
        <v>100</v>
      </c>
      <c r="L135" s="10">
        <v>4.5</v>
      </c>
      <c r="M135" s="10">
        <v>100</v>
      </c>
      <c r="N135" s="23">
        <v>10.551801801801803</v>
      </c>
      <c r="O135">
        <v>0</v>
      </c>
      <c r="P135">
        <v>0</v>
      </c>
      <c r="Q135">
        <v>1</v>
      </c>
      <c r="R135">
        <v>0</v>
      </c>
      <c r="S135" s="18">
        <v>51.508324808579701</v>
      </c>
      <c r="T135" s="18">
        <v>12.905319745180799</v>
      </c>
      <c r="U135" s="18">
        <v>6.5999999046325799</v>
      </c>
      <c r="V135" s="18">
        <v>25.851914917563501</v>
      </c>
      <c r="W135" s="15">
        <v>0</v>
      </c>
      <c r="X135" s="18">
        <v>51.508324808579701</v>
      </c>
      <c r="Y135" s="18">
        <v>3.7794212629597101</v>
      </c>
      <c r="Z135" s="18">
        <v>6.8456830878157602</v>
      </c>
      <c r="AA135" s="18">
        <v>25.851914917563501</v>
      </c>
      <c r="AB135" s="15">
        <v>0</v>
      </c>
      <c r="AC135" s="18">
        <v>154.396203613718</v>
      </c>
      <c r="AD135" s="18">
        <v>10.3934084731392</v>
      </c>
      <c r="AE135" s="18">
        <v>20.7969428447668</v>
      </c>
      <c r="AF135" s="18">
        <v>71.092766023299703</v>
      </c>
      <c r="AG135" s="15">
        <v>0</v>
      </c>
    </row>
    <row r="136" spans="2:33" x14ac:dyDescent="0.3">
      <c r="B136" s="2" t="s">
        <v>276</v>
      </c>
      <c r="C136" s="3" t="s">
        <v>160</v>
      </c>
      <c r="D136" s="26" t="s">
        <v>236</v>
      </c>
      <c r="E136" s="10">
        <v>0.23300000000000001</v>
      </c>
      <c r="F136" s="10">
        <v>0.20599999999999999</v>
      </c>
      <c r="G136" s="10">
        <v>0.23699999999999999</v>
      </c>
      <c r="H136" s="10">
        <v>1.5</v>
      </c>
      <c r="I136" s="10">
        <v>0.23</v>
      </c>
      <c r="J136" s="10">
        <v>1.5</v>
      </c>
      <c r="K136" s="10">
        <v>100</v>
      </c>
      <c r="L136" s="10">
        <v>4.5</v>
      </c>
      <c r="M136" s="10">
        <v>100</v>
      </c>
      <c r="N136" s="5">
        <v>6.5015015015015019</v>
      </c>
      <c r="O136">
        <v>0</v>
      </c>
      <c r="P136">
        <v>0</v>
      </c>
      <c r="Q136">
        <v>1</v>
      </c>
      <c r="R136">
        <v>0</v>
      </c>
      <c r="S136" s="18">
        <v>56.312427363782703</v>
      </c>
      <c r="T136" s="18">
        <v>10.0254160852881</v>
      </c>
      <c r="U136" s="18">
        <v>6.5999999046325799</v>
      </c>
      <c r="V136" s="18">
        <v>15.928678988694401</v>
      </c>
      <c r="W136" s="15">
        <v>0</v>
      </c>
      <c r="X136" s="18">
        <v>56.312427363782703</v>
      </c>
      <c r="Y136" s="18">
        <v>2.8072670219650599</v>
      </c>
      <c r="Z136" s="18">
        <v>6.8456830878157602</v>
      </c>
      <c r="AA136" s="18">
        <v>15.928678988694401</v>
      </c>
      <c r="AB136" s="15">
        <v>0</v>
      </c>
      <c r="AC136" s="18">
        <v>168.796501022939</v>
      </c>
      <c r="AD136" s="18">
        <v>7.7199843104039196</v>
      </c>
      <c r="AE136" s="18">
        <v>20.7969428447668</v>
      </c>
      <c r="AF136" s="18">
        <v>43.803867218909602</v>
      </c>
      <c r="AG136">
        <v>0</v>
      </c>
    </row>
    <row r="137" spans="2:33" x14ac:dyDescent="0.3">
      <c r="B137" s="2" t="s">
        <v>277</v>
      </c>
      <c r="C137" s="3" t="s">
        <v>221</v>
      </c>
      <c r="D137" t="s">
        <v>203</v>
      </c>
      <c r="E137">
        <v>0.46600000000000003</v>
      </c>
      <c r="F137">
        <v>0.26400000000000001</v>
      </c>
      <c r="G137">
        <v>0.48</v>
      </c>
      <c r="H137">
        <v>3.2</v>
      </c>
      <c r="I137">
        <v>0.68799999999999994</v>
      </c>
      <c r="J137">
        <v>2.8</v>
      </c>
      <c r="K137">
        <v>87</v>
      </c>
      <c r="L137">
        <v>3.9</v>
      </c>
      <c r="M137" s="10">
        <v>100</v>
      </c>
      <c r="N137" s="25">
        <v>6.5015015015015019</v>
      </c>
      <c r="O137">
        <v>0</v>
      </c>
      <c r="P137">
        <v>0</v>
      </c>
      <c r="Q137">
        <v>1</v>
      </c>
      <c r="R137">
        <v>0</v>
      </c>
      <c r="S137" s="18">
        <v>66.441725907537801</v>
      </c>
      <c r="T137" s="18">
        <v>17.476084517458801</v>
      </c>
      <c r="U137" s="18">
        <v>6.5999999046325799</v>
      </c>
      <c r="V137" s="18">
        <v>15.928678988694401</v>
      </c>
      <c r="W137" s="15">
        <v>0</v>
      </c>
      <c r="X137" s="18">
        <v>76.369799893721606</v>
      </c>
      <c r="Y137" s="18">
        <v>5.8488499562195102</v>
      </c>
      <c r="Z137" s="18">
        <v>6.8456830878157602</v>
      </c>
      <c r="AA137" s="18">
        <v>15.928678988694401</v>
      </c>
      <c r="AB137" s="15">
        <v>0</v>
      </c>
      <c r="AC137" s="18">
        <v>228.91847518143101</v>
      </c>
      <c r="AD137" s="18">
        <v>16.084337379603699</v>
      </c>
      <c r="AE137" s="18">
        <v>20.7969428447668</v>
      </c>
      <c r="AF137" s="18">
        <v>43.803867218909602</v>
      </c>
      <c r="AG137" s="15">
        <v>0</v>
      </c>
    </row>
    <row r="138" spans="2:33" x14ac:dyDescent="0.3">
      <c r="B138" s="2" t="s">
        <v>278</v>
      </c>
      <c r="C138" s="3" t="s">
        <v>222</v>
      </c>
      <c r="D138" t="s">
        <v>204</v>
      </c>
      <c r="E138">
        <v>0.46600000000000003</v>
      </c>
      <c r="F138">
        <v>0.26400000000000001</v>
      </c>
      <c r="G138">
        <v>0.48</v>
      </c>
      <c r="H138">
        <v>3.2</v>
      </c>
      <c r="I138">
        <v>0.68799999999999994</v>
      </c>
      <c r="J138">
        <v>2.8</v>
      </c>
      <c r="K138">
        <v>87</v>
      </c>
      <c r="L138" s="10">
        <v>4.5</v>
      </c>
      <c r="M138" s="10">
        <v>100</v>
      </c>
      <c r="N138" s="25">
        <v>6.5015015015015019</v>
      </c>
      <c r="O138">
        <v>0</v>
      </c>
      <c r="P138">
        <v>0</v>
      </c>
      <c r="Q138">
        <v>1</v>
      </c>
      <c r="R138">
        <v>0</v>
      </c>
      <c r="S138" s="18">
        <v>66.441725907537801</v>
      </c>
      <c r="T138" s="18">
        <v>17.476084517458801</v>
      </c>
      <c r="U138" s="18">
        <v>6.5999999046325799</v>
      </c>
      <c r="V138" s="18">
        <v>15.928678988694401</v>
      </c>
      <c r="W138" s="15">
        <v>0</v>
      </c>
      <c r="X138" s="18">
        <v>76.369799893721606</v>
      </c>
      <c r="Y138" s="18">
        <v>5.0690032953902397</v>
      </c>
      <c r="Z138" s="18">
        <v>6.8456830878157602</v>
      </c>
      <c r="AA138" s="18">
        <v>15.928678988694401</v>
      </c>
      <c r="AB138" s="15">
        <v>0</v>
      </c>
      <c r="AC138" s="18">
        <v>228.91847518143101</v>
      </c>
      <c r="AD138" s="18">
        <v>13.9397590623232</v>
      </c>
      <c r="AE138" s="18">
        <v>20.7969428447668</v>
      </c>
      <c r="AF138" s="18">
        <v>43.803867218909602</v>
      </c>
      <c r="AG138" s="15">
        <v>0</v>
      </c>
    </row>
    <row r="139" spans="2:33" x14ac:dyDescent="0.3">
      <c r="B139" s="2" t="s">
        <v>279</v>
      </c>
      <c r="C139" s="3" t="s">
        <v>220</v>
      </c>
      <c r="D139" s="26" t="s">
        <v>202</v>
      </c>
      <c r="E139">
        <v>0.46600000000000003</v>
      </c>
      <c r="F139">
        <v>0.26400000000000001</v>
      </c>
      <c r="G139">
        <v>0.48</v>
      </c>
      <c r="H139">
        <v>3.2</v>
      </c>
      <c r="I139">
        <v>0.68799999999999994</v>
      </c>
      <c r="J139">
        <v>2.8</v>
      </c>
      <c r="K139" s="10">
        <v>100</v>
      </c>
      <c r="L139" s="10">
        <v>4.5</v>
      </c>
      <c r="M139" s="10">
        <v>100</v>
      </c>
      <c r="N139" s="25">
        <v>6.5015015015015019</v>
      </c>
      <c r="O139">
        <v>0</v>
      </c>
      <c r="P139">
        <v>0</v>
      </c>
      <c r="Q139">
        <v>1</v>
      </c>
      <c r="R139">
        <v>0</v>
      </c>
      <c r="S139" s="18">
        <v>66.441725907537801</v>
      </c>
      <c r="T139" s="18">
        <v>17.476084517458801</v>
      </c>
      <c r="U139" s="18">
        <v>6.5999999046325799</v>
      </c>
      <c r="V139" s="18">
        <v>15.928678988694401</v>
      </c>
      <c r="W139" s="15">
        <v>0</v>
      </c>
      <c r="X139" s="18">
        <v>66.441725907537801</v>
      </c>
      <c r="Y139" s="18">
        <v>5.0690032953902397</v>
      </c>
      <c r="Z139" s="18">
        <v>6.8456830878157602</v>
      </c>
      <c r="AA139" s="18">
        <v>15.928678988694401</v>
      </c>
      <c r="AB139" s="15">
        <v>0</v>
      </c>
      <c r="AC139" s="18">
        <v>199.159073407845</v>
      </c>
      <c r="AD139" s="18">
        <v>13.9397590623232</v>
      </c>
      <c r="AE139" s="18">
        <v>20.7969428447668</v>
      </c>
      <c r="AF139" s="18">
        <v>43.803867218909602</v>
      </c>
      <c r="AG139">
        <v>0</v>
      </c>
    </row>
    <row r="140" spans="2:33" x14ac:dyDescent="0.3">
      <c r="B140" s="2">
        <v>4</v>
      </c>
      <c r="D140" s="6" t="s">
        <v>115</v>
      </c>
      <c r="E140" s="6">
        <v>0.46600000000000003</v>
      </c>
      <c r="F140" s="6">
        <v>0.26400000000000001</v>
      </c>
      <c r="G140" s="6">
        <v>0.48</v>
      </c>
      <c r="H140" s="6">
        <v>3.2</v>
      </c>
      <c r="I140" s="6">
        <v>0.68799999999999994</v>
      </c>
      <c r="J140" s="6">
        <v>2.8</v>
      </c>
      <c r="K140" s="6">
        <v>87</v>
      </c>
      <c r="L140" s="6">
        <v>3.9</v>
      </c>
      <c r="M140" s="6">
        <v>90</v>
      </c>
      <c r="N140" s="7">
        <f>(1035+1776)/266.4</f>
        <v>10.551801801801803</v>
      </c>
      <c r="O140">
        <v>0</v>
      </c>
      <c r="P140">
        <v>0</v>
      </c>
      <c r="Q140">
        <v>0</v>
      </c>
      <c r="R140">
        <v>1</v>
      </c>
      <c r="S140" s="15">
        <v>47.5</v>
      </c>
      <c r="T140" s="15">
        <v>22.1</v>
      </c>
      <c r="U140" s="15">
        <v>6.6</v>
      </c>
      <c r="V140" s="15">
        <v>25.9</v>
      </c>
      <c r="W140" s="15">
        <v>0</v>
      </c>
      <c r="X140" s="15">
        <v>54.6</v>
      </c>
      <c r="Y140" s="15">
        <v>7.4</v>
      </c>
      <c r="Z140" s="15">
        <v>6.8</v>
      </c>
      <c r="AA140" s="15">
        <v>25.9</v>
      </c>
      <c r="AB140" s="15">
        <v>0</v>
      </c>
      <c r="AC140" s="15">
        <v>163.69999999999999</v>
      </c>
      <c r="AD140" s="15">
        <v>20.3</v>
      </c>
      <c r="AE140" s="15">
        <v>20.8</v>
      </c>
      <c r="AF140" s="15">
        <v>71.099999999999994</v>
      </c>
      <c r="AG140" s="15">
        <v>0</v>
      </c>
    </row>
    <row r="141" spans="2:33" x14ac:dyDescent="0.3">
      <c r="B141" s="2" t="s">
        <v>87</v>
      </c>
      <c r="C141" s="27" t="s">
        <v>8</v>
      </c>
      <c r="D141" t="s">
        <v>122</v>
      </c>
      <c r="E141" s="8">
        <v>0.34899999999999998</v>
      </c>
      <c r="F141">
        <v>0.26400000000000001</v>
      </c>
      <c r="G141">
        <v>0.48</v>
      </c>
      <c r="H141">
        <v>3.2</v>
      </c>
      <c r="I141">
        <v>0.68799999999999994</v>
      </c>
      <c r="J141">
        <v>2.8</v>
      </c>
      <c r="K141">
        <v>87</v>
      </c>
      <c r="L141">
        <v>3.9</v>
      </c>
      <c r="M141">
        <v>90</v>
      </c>
      <c r="N141" s="9">
        <f t="shared" ref="N141:N158" si="7">(1035+1776)/266.4</f>
        <v>10.551801801801803</v>
      </c>
      <c r="O141">
        <v>0</v>
      </c>
      <c r="P141">
        <v>0</v>
      </c>
      <c r="Q141">
        <v>0</v>
      </c>
      <c r="R141">
        <v>1</v>
      </c>
      <c r="S141" s="15">
        <v>41.8</v>
      </c>
      <c r="T141" s="15">
        <v>22</v>
      </c>
      <c r="U141" s="15">
        <v>6.6</v>
      </c>
      <c r="V141" s="15">
        <v>25.9</v>
      </c>
      <c r="W141" s="15">
        <v>0</v>
      </c>
      <c r="X141" s="15">
        <v>48</v>
      </c>
      <c r="Y141" s="15">
        <v>7.4</v>
      </c>
      <c r="Z141" s="15">
        <v>6.8</v>
      </c>
      <c r="AA141" s="15">
        <v>25.9</v>
      </c>
      <c r="AB141" s="15">
        <v>0</v>
      </c>
      <c r="AC141" s="15">
        <v>143.9</v>
      </c>
      <c r="AD141" s="15">
        <v>20.3</v>
      </c>
      <c r="AE141" s="15">
        <v>20.8</v>
      </c>
      <c r="AF141" s="15">
        <v>71.099999999999994</v>
      </c>
      <c r="AG141" s="15">
        <v>0</v>
      </c>
    </row>
    <row r="142" spans="2:33" x14ac:dyDescent="0.3">
      <c r="B142" s="2" t="s">
        <v>88</v>
      </c>
      <c r="C142" s="27"/>
      <c r="D142" t="s">
        <v>123</v>
      </c>
      <c r="E142" s="10">
        <v>0.23300000000000001</v>
      </c>
      <c r="F142">
        <v>0.26400000000000001</v>
      </c>
      <c r="G142">
        <v>0.48</v>
      </c>
      <c r="H142">
        <v>3.2</v>
      </c>
      <c r="I142">
        <v>0.68799999999999994</v>
      </c>
      <c r="J142">
        <v>2.8</v>
      </c>
      <c r="K142">
        <v>87</v>
      </c>
      <c r="L142">
        <v>3.9</v>
      </c>
      <c r="M142">
        <v>90</v>
      </c>
      <c r="N142" s="9">
        <f t="shared" si="7"/>
        <v>10.551801801801803</v>
      </c>
      <c r="O142">
        <v>0</v>
      </c>
      <c r="P142">
        <v>0</v>
      </c>
      <c r="Q142">
        <v>0</v>
      </c>
      <c r="R142">
        <v>1</v>
      </c>
      <c r="S142" s="15">
        <v>36.200000000000003</v>
      </c>
      <c r="T142" s="15">
        <v>22</v>
      </c>
      <c r="U142" s="15">
        <v>6.6</v>
      </c>
      <c r="V142" s="15">
        <v>25.9</v>
      </c>
      <c r="W142" s="15">
        <v>0</v>
      </c>
      <c r="X142" s="15">
        <v>41.6</v>
      </c>
      <c r="Y142" s="15">
        <v>7.4</v>
      </c>
      <c r="Z142" s="15">
        <v>6.8</v>
      </c>
      <c r="AA142" s="15">
        <v>25.9</v>
      </c>
      <c r="AB142" s="15">
        <v>0</v>
      </c>
      <c r="AC142" s="15">
        <v>124.6</v>
      </c>
      <c r="AD142" s="15">
        <v>20.3</v>
      </c>
      <c r="AE142" s="15">
        <v>20.8</v>
      </c>
      <c r="AF142" s="15">
        <v>71.099999999999994</v>
      </c>
      <c r="AG142" s="15">
        <v>0</v>
      </c>
    </row>
    <row r="143" spans="2:33" x14ac:dyDescent="0.3">
      <c r="B143" s="2" t="s">
        <v>89</v>
      </c>
      <c r="C143" s="27"/>
      <c r="D143" t="s">
        <v>124</v>
      </c>
      <c r="E143">
        <v>0.46600000000000003</v>
      </c>
      <c r="F143" s="8">
        <v>0.23100000000000001</v>
      </c>
      <c r="G143">
        <v>0.48</v>
      </c>
      <c r="H143">
        <v>3.2</v>
      </c>
      <c r="I143">
        <v>0.68799999999999994</v>
      </c>
      <c r="J143">
        <v>2.8</v>
      </c>
      <c r="K143">
        <v>87</v>
      </c>
      <c r="L143">
        <v>3.9</v>
      </c>
      <c r="M143">
        <v>90</v>
      </c>
      <c r="N143" s="9">
        <f t="shared" si="7"/>
        <v>10.551801801801803</v>
      </c>
      <c r="O143">
        <v>0</v>
      </c>
      <c r="P143">
        <v>0</v>
      </c>
      <c r="Q143">
        <v>0</v>
      </c>
      <c r="R143">
        <v>1</v>
      </c>
      <c r="S143" s="15">
        <v>46.9</v>
      </c>
      <c r="T143" s="15">
        <v>22</v>
      </c>
      <c r="U143" s="15">
        <v>6.6</v>
      </c>
      <c r="V143" s="15">
        <v>25.9</v>
      </c>
      <c r="W143" s="15">
        <v>0</v>
      </c>
      <c r="X143" s="15">
        <v>53.9</v>
      </c>
      <c r="Y143" s="15">
        <v>7.4</v>
      </c>
      <c r="Z143" s="15">
        <v>6.8</v>
      </c>
      <c r="AA143" s="15">
        <v>25.9</v>
      </c>
      <c r="AB143" s="15">
        <v>0</v>
      </c>
      <c r="AC143" s="15">
        <v>161.5</v>
      </c>
      <c r="AD143" s="15">
        <v>20.2</v>
      </c>
      <c r="AE143" s="15">
        <v>20.8</v>
      </c>
      <c r="AF143" s="15">
        <v>71.099999999999994</v>
      </c>
      <c r="AG143" s="15">
        <v>0</v>
      </c>
    </row>
    <row r="144" spans="2:33" x14ac:dyDescent="0.3">
      <c r="B144" s="2" t="s">
        <v>90</v>
      </c>
      <c r="C144" s="27"/>
      <c r="D144" t="s">
        <v>125</v>
      </c>
      <c r="E144">
        <v>0.46600000000000003</v>
      </c>
      <c r="F144" s="10">
        <v>0.20599999999999999</v>
      </c>
      <c r="G144">
        <v>0.48</v>
      </c>
      <c r="H144">
        <v>3.2</v>
      </c>
      <c r="I144">
        <v>0.68799999999999994</v>
      </c>
      <c r="J144">
        <v>2.8</v>
      </c>
      <c r="K144">
        <v>87</v>
      </c>
      <c r="L144">
        <v>3.9</v>
      </c>
      <c r="M144">
        <v>90</v>
      </c>
      <c r="N144" s="9">
        <f t="shared" si="7"/>
        <v>10.551801801801803</v>
      </c>
      <c r="O144">
        <v>0</v>
      </c>
      <c r="P144">
        <v>0</v>
      </c>
      <c r="Q144">
        <v>0</v>
      </c>
      <c r="R144">
        <v>1</v>
      </c>
      <c r="S144" s="15">
        <v>46.4</v>
      </c>
      <c r="T144" s="15">
        <v>21.9</v>
      </c>
      <c r="U144" s="15">
        <v>6.6</v>
      </c>
      <c r="V144" s="15">
        <v>25.9</v>
      </c>
      <c r="W144" s="15">
        <v>0</v>
      </c>
      <c r="X144" s="15">
        <v>53.3</v>
      </c>
      <c r="Y144" s="15">
        <v>7.3</v>
      </c>
      <c r="Z144" s="15">
        <v>6.8</v>
      </c>
      <c r="AA144" s="15">
        <v>25.9</v>
      </c>
      <c r="AB144" s="15">
        <v>0</v>
      </c>
      <c r="AC144" s="15">
        <v>159.9</v>
      </c>
      <c r="AD144" s="15">
        <v>20.2</v>
      </c>
      <c r="AE144" s="15">
        <v>20.8</v>
      </c>
      <c r="AF144" s="15">
        <v>71.099999999999994</v>
      </c>
      <c r="AG144" s="15">
        <v>0</v>
      </c>
    </row>
    <row r="145" spans="2:33" x14ac:dyDescent="0.3">
      <c r="B145" s="2" t="s">
        <v>91</v>
      </c>
      <c r="C145" s="27"/>
      <c r="D145" t="s">
        <v>116</v>
      </c>
      <c r="E145">
        <v>0.46600000000000003</v>
      </c>
      <c r="F145">
        <v>0.26400000000000001</v>
      </c>
      <c r="G145" s="8">
        <v>0.35699999999999998</v>
      </c>
      <c r="H145">
        <v>3.2</v>
      </c>
      <c r="I145">
        <v>0.68799999999999994</v>
      </c>
      <c r="J145">
        <v>2.8</v>
      </c>
      <c r="K145">
        <v>87</v>
      </c>
      <c r="L145">
        <v>3.9</v>
      </c>
      <c r="M145">
        <v>90</v>
      </c>
      <c r="N145" s="9">
        <f t="shared" si="7"/>
        <v>10.551801801801803</v>
      </c>
      <c r="O145">
        <v>0</v>
      </c>
      <c r="P145">
        <v>0</v>
      </c>
      <c r="Q145">
        <v>0</v>
      </c>
      <c r="R145">
        <v>1</v>
      </c>
      <c r="S145" s="15">
        <v>46</v>
      </c>
      <c r="T145" s="15">
        <v>22.2</v>
      </c>
      <c r="U145" s="15">
        <v>6.6</v>
      </c>
      <c r="V145" s="15">
        <v>25.9</v>
      </c>
      <c r="W145" s="15">
        <v>0</v>
      </c>
      <c r="X145" s="15">
        <v>52.9</v>
      </c>
      <c r="Y145" s="15">
        <v>7.4</v>
      </c>
      <c r="Z145" s="15">
        <v>6.8</v>
      </c>
      <c r="AA145" s="15">
        <v>25.9</v>
      </c>
      <c r="AB145" s="15">
        <v>0</v>
      </c>
      <c r="AC145" s="15">
        <v>158.5</v>
      </c>
      <c r="AD145" s="15">
        <v>20.399999999999999</v>
      </c>
      <c r="AE145" s="15">
        <v>20.8</v>
      </c>
      <c r="AF145" s="15">
        <v>71.099999999999994</v>
      </c>
      <c r="AG145" s="15">
        <v>0</v>
      </c>
    </row>
    <row r="146" spans="2:33" x14ac:dyDescent="0.3">
      <c r="B146" s="2" t="s">
        <v>92</v>
      </c>
      <c r="C146" s="27"/>
      <c r="D146" t="s">
        <v>117</v>
      </c>
      <c r="E146">
        <v>0.46600000000000003</v>
      </c>
      <c r="F146">
        <v>0.26400000000000001</v>
      </c>
      <c r="G146" s="10">
        <v>0.23699999999999999</v>
      </c>
      <c r="H146">
        <v>3.2</v>
      </c>
      <c r="I146">
        <v>0.68799999999999994</v>
      </c>
      <c r="J146">
        <v>2.8</v>
      </c>
      <c r="K146">
        <v>87</v>
      </c>
      <c r="L146">
        <v>3.9</v>
      </c>
      <c r="M146">
        <v>90</v>
      </c>
      <c r="N146" s="9">
        <f t="shared" si="7"/>
        <v>10.551801801801803</v>
      </c>
      <c r="O146">
        <v>0</v>
      </c>
      <c r="P146">
        <v>0</v>
      </c>
      <c r="Q146">
        <v>0</v>
      </c>
      <c r="R146">
        <v>1</v>
      </c>
      <c r="S146" s="15">
        <v>44.5</v>
      </c>
      <c r="T146" s="15">
        <v>22.3</v>
      </c>
      <c r="U146" s="15">
        <v>6.6</v>
      </c>
      <c r="V146" s="15">
        <v>25.9</v>
      </c>
      <c r="W146" s="15">
        <v>0</v>
      </c>
      <c r="X146" s="15">
        <v>51.2</v>
      </c>
      <c r="Y146" s="15">
        <v>7.5</v>
      </c>
      <c r="Z146" s="15">
        <v>6.8</v>
      </c>
      <c r="AA146" s="15">
        <v>25.9</v>
      </c>
      <c r="AB146" s="15">
        <v>0</v>
      </c>
      <c r="AC146" s="15">
        <v>153.5</v>
      </c>
      <c r="AD146" s="15">
        <v>20.5</v>
      </c>
      <c r="AE146" s="15">
        <v>20.8</v>
      </c>
      <c r="AF146" s="15">
        <v>71.099999999999994</v>
      </c>
      <c r="AG146" s="15">
        <v>0</v>
      </c>
    </row>
    <row r="147" spans="2:33" x14ac:dyDescent="0.3">
      <c r="B147" s="2" t="s">
        <v>93</v>
      </c>
      <c r="C147" s="27" t="s">
        <v>6</v>
      </c>
      <c r="D147" t="s">
        <v>126</v>
      </c>
      <c r="E147">
        <v>0.46600000000000003</v>
      </c>
      <c r="F147">
        <v>0.26400000000000001</v>
      </c>
      <c r="G147">
        <v>0.48</v>
      </c>
      <c r="H147" s="8">
        <v>2.35</v>
      </c>
      <c r="I147">
        <v>0.68799999999999994</v>
      </c>
      <c r="J147">
        <v>2.8</v>
      </c>
      <c r="K147">
        <v>87</v>
      </c>
      <c r="L147">
        <v>3.9</v>
      </c>
      <c r="M147">
        <v>90</v>
      </c>
      <c r="N147" s="9">
        <f t="shared" si="7"/>
        <v>10.551801801801803</v>
      </c>
      <c r="O147">
        <v>0</v>
      </c>
      <c r="P147">
        <v>0</v>
      </c>
      <c r="Q147">
        <v>0</v>
      </c>
      <c r="R147">
        <v>1</v>
      </c>
      <c r="S147" s="15">
        <v>45</v>
      </c>
      <c r="T147" s="15">
        <v>22.2</v>
      </c>
      <c r="U147" s="15">
        <v>6.6</v>
      </c>
      <c r="V147" s="15">
        <v>25.9</v>
      </c>
      <c r="W147" s="15">
        <v>0</v>
      </c>
      <c r="X147" s="15">
        <v>51.8</v>
      </c>
      <c r="Y147" s="15">
        <v>7.4</v>
      </c>
      <c r="Z147" s="15">
        <v>6.8</v>
      </c>
      <c r="AA147" s="15">
        <v>25.9</v>
      </c>
      <c r="AB147" s="15">
        <v>0</v>
      </c>
      <c r="AC147" s="15">
        <v>155.19999999999999</v>
      </c>
      <c r="AD147" s="15">
        <v>20.5</v>
      </c>
      <c r="AE147" s="15">
        <v>20.8</v>
      </c>
      <c r="AF147" s="15">
        <v>71.099999999999994</v>
      </c>
      <c r="AG147" s="15">
        <v>0</v>
      </c>
    </row>
    <row r="148" spans="2:33" x14ac:dyDescent="0.3">
      <c r="B148" s="2" t="s">
        <v>94</v>
      </c>
      <c r="C148" s="27"/>
      <c r="D148" t="s">
        <v>127</v>
      </c>
      <c r="E148">
        <v>0.46600000000000003</v>
      </c>
      <c r="F148">
        <v>0.26400000000000001</v>
      </c>
      <c r="G148">
        <v>0.48</v>
      </c>
      <c r="H148" s="10">
        <v>1.5</v>
      </c>
      <c r="I148">
        <v>0.68799999999999994</v>
      </c>
      <c r="J148">
        <v>2.8</v>
      </c>
      <c r="K148">
        <v>87</v>
      </c>
      <c r="L148">
        <v>3.9</v>
      </c>
      <c r="M148">
        <v>90</v>
      </c>
      <c r="N148" s="9">
        <f t="shared" si="7"/>
        <v>10.551801801801803</v>
      </c>
      <c r="O148">
        <v>0</v>
      </c>
      <c r="P148">
        <v>0</v>
      </c>
      <c r="Q148">
        <v>0</v>
      </c>
      <c r="R148">
        <v>1</v>
      </c>
      <c r="S148" s="15">
        <v>42.6</v>
      </c>
      <c r="T148" s="15">
        <v>22.3</v>
      </c>
      <c r="U148" s="15">
        <v>6.6</v>
      </c>
      <c r="V148" s="15">
        <v>25.9</v>
      </c>
      <c r="W148" s="15">
        <v>0</v>
      </c>
      <c r="X148" s="15">
        <v>48.9</v>
      </c>
      <c r="Y148" s="15">
        <v>7.5</v>
      </c>
      <c r="Z148" s="15">
        <v>6.8</v>
      </c>
      <c r="AA148" s="15">
        <v>25.9</v>
      </c>
      <c r="AB148" s="15">
        <v>0</v>
      </c>
      <c r="AC148" s="15">
        <v>146.69999999999999</v>
      </c>
      <c r="AD148" s="15">
        <v>20.6</v>
      </c>
      <c r="AE148" s="15">
        <v>20.8</v>
      </c>
      <c r="AF148" s="15">
        <v>71.099999999999994</v>
      </c>
      <c r="AG148" s="15">
        <v>0</v>
      </c>
    </row>
    <row r="149" spans="2:33" x14ac:dyDescent="0.3">
      <c r="B149" s="2" t="s">
        <v>95</v>
      </c>
      <c r="C149" s="27"/>
      <c r="D149" t="s">
        <v>118</v>
      </c>
      <c r="E149">
        <v>0.46600000000000003</v>
      </c>
      <c r="F149">
        <v>0.26400000000000001</v>
      </c>
      <c r="G149">
        <v>0.48</v>
      </c>
      <c r="H149">
        <v>3.2</v>
      </c>
      <c r="I149" s="8">
        <v>0.46</v>
      </c>
      <c r="J149">
        <v>2.8</v>
      </c>
      <c r="K149">
        <v>87</v>
      </c>
      <c r="L149">
        <v>3.9</v>
      </c>
      <c r="M149">
        <v>90</v>
      </c>
      <c r="N149" s="9">
        <f t="shared" si="7"/>
        <v>10.551801801801803</v>
      </c>
      <c r="O149">
        <v>0</v>
      </c>
      <c r="P149">
        <v>0</v>
      </c>
      <c r="Q149">
        <v>0</v>
      </c>
      <c r="R149">
        <v>1</v>
      </c>
      <c r="S149" s="15">
        <v>51.4</v>
      </c>
      <c r="T149" s="15">
        <v>18.8</v>
      </c>
      <c r="U149" s="15">
        <v>6.6</v>
      </c>
      <c r="V149" s="15">
        <v>25.9</v>
      </c>
      <c r="W149" s="15">
        <v>0</v>
      </c>
      <c r="X149" s="15">
        <v>59.1</v>
      </c>
      <c r="Y149" s="15">
        <v>6.3</v>
      </c>
      <c r="Z149" s="15">
        <v>6.8</v>
      </c>
      <c r="AA149" s="15">
        <v>25.9</v>
      </c>
      <c r="AB149" s="15">
        <v>0</v>
      </c>
      <c r="AC149" s="15">
        <v>177.1</v>
      </c>
      <c r="AD149" s="15">
        <v>17.2</v>
      </c>
      <c r="AE149" s="15">
        <v>20.8</v>
      </c>
      <c r="AF149" s="15">
        <v>71.099999999999994</v>
      </c>
      <c r="AG149" s="15">
        <v>0</v>
      </c>
    </row>
    <row r="150" spans="2:33" x14ac:dyDescent="0.3">
      <c r="B150" s="2" t="s">
        <v>96</v>
      </c>
      <c r="C150" s="27"/>
      <c r="D150" t="s">
        <v>119</v>
      </c>
      <c r="E150">
        <v>0.46600000000000003</v>
      </c>
      <c r="F150">
        <v>0.26400000000000001</v>
      </c>
      <c r="G150">
        <v>0.48</v>
      </c>
      <c r="H150">
        <v>3.2</v>
      </c>
      <c r="I150" s="10">
        <v>0.23</v>
      </c>
      <c r="J150">
        <v>2.8</v>
      </c>
      <c r="K150">
        <v>87</v>
      </c>
      <c r="L150">
        <v>3.9</v>
      </c>
      <c r="M150">
        <v>90</v>
      </c>
      <c r="N150" s="9">
        <f t="shared" si="7"/>
        <v>10.551801801801803</v>
      </c>
      <c r="O150">
        <v>0</v>
      </c>
      <c r="P150">
        <v>0</v>
      </c>
      <c r="Q150">
        <v>0</v>
      </c>
      <c r="R150">
        <v>1</v>
      </c>
      <c r="S150" s="15">
        <v>55.6</v>
      </c>
      <c r="T150" s="15">
        <v>16.100000000000001</v>
      </c>
      <c r="U150" s="15">
        <v>6.6</v>
      </c>
      <c r="V150" s="15">
        <v>25.9</v>
      </c>
      <c r="W150" s="15">
        <v>0</v>
      </c>
      <c r="X150" s="15">
        <v>63.9</v>
      </c>
      <c r="Y150" s="15">
        <v>5.4</v>
      </c>
      <c r="Z150" s="15">
        <v>6.8</v>
      </c>
      <c r="AA150" s="15">
        <v>25.9</v>
      </c>
      <c r="AB150" s="15">
        <v>0</v>
      </c>
      <c r="AC150" s="15">
        <v>191.4</v>
      </c>
      <c r="AD150" s="15">
        <v>14.8</v>
      </c>
      <c r="AE150" s="15">
        <v>20.8</v>
      </c>
      <c r="AF150" s="15">
        <v>71.099999999999994</v>
      </c>
      <c r="AG150" s="15">
        <v>0</v>
      </c>
    </row>
    <row r="151" spans="2:33" x14ac:dyDescent="0.3">
      <c r="B151" s="2" t="s">
        <v>97</v>
      </c>
      <c r="C151" s="27" t="s">
        <v>26</v>
      </c>
      <c r="D151" t="s">
        <v>128</v>
      </c>
      <c r="E151">
        <v>0.46600000000000003</v>
      </c>
      <c r="F151">
        <v>0.26400000000000001</v>
      </c>
      <c r="G151">
        <v>0.48</v>
      </c>
      <c r="H151">
        <v>3.2</v>
      </c>
      <c r="I151">
        <v>0.68799999999999994</v>
      </c>
      <c r="J151" s="8">
        <v>2.15</v>
      </c>
      <c r="K151">
        <v>87</v>
      </c>
      <c r="L151">
        <v>3.9</v>
      </c>
      <c r="M151">
        <v>90</v>
      </c>
      <c r="N151" s="9">
        <f t="shared" si="7"/>
        <v>10.551801801801803</v>
      </c>
      <c r="O151">
        <v>0</v>
      </c>
      <c r="P151">
        <v>0</v>
      </c>
      <c r="Q151">
        <v>0</v>
      </c>
      <c r="R151">
        <v>1</v>
      </c>
      <c r="S151" s="15">
        <v>47.3</v>
      </c>
      <c r="T151" s="15">
        <v>22.1</v>
      </c>
      <c r="U151" s="15">
        <v>6.6</v>
      </c>
      <c r="V151" s="15">
        <v>25.9</v>
      </c>
      <c r="W151" s="15">
        <v>0</v>
      </c>
      <c r="X151" s="15">
        <v>54.4</v>
      </c>
      <c r="Y151" s="15">
        <v>7.4</v>
      </c>
      <c r="Z151" s="15">
        <v>6.8</v>
      </c>
      <c r="AA151" s="15">
        <v>25.9</v>
      </c>
      <c r="AB151" s="15">
        <v>0</v>
      </c>
      <c r="AC151" s="15">
        <v>163.1</v>
      </c>
      <c r="AD151" s="15">
        <v>20.3</v>
      </c>
      <c r="AE151" s="15">
        <v>20.8</v>
      </c>
      <c r="AF151" s="15">
        <v>71.099999999999994</v>
      </c>
      <c r="AG151" s="15">
        <v>0</v>
      </c>
    </row>
    <row r="152" spans="2:33" x14ac:dyDescent="0.3">
      <c r="B152" s="2" t="s">
        <v>98</v>
      </c>
      <c r="C152" s="27"/>
      <c r="D152" t="s">
        <v>129</v>
      </c>
      <c r="E152">
        <v>0.46600000000000003</v>
      </c>
      <c r="F152">
        <v>0.26400000000000001</v>
      </c>
      <c r="G152">
        <v>0.48</v>
      </c>
      <c r="H152">
        <v>3.2</v>
      </c>
      <c r="I152">
        <v>0.68799999999999994</v>
      </c>
      <c r="J152" s="10">
        <v>1.5</v>
      </c>
      <c r="K152">
        <v>87</v>
      </c>
      <c r="L152">
        <v>3.9</v>
      </c>
      <c r="M152">
        <v>90</v>
      </c>
      <c r="N152" s="9">
        <f t="shared" si="7"/>
        <v>10.551801801801803</v>
      </c>
      <c r="O152">
        <v>0</v>
      </c>
      <c r="P152">
        <v>0</v>
      </c>
      <c r="Q152">
        <v>0</v>
      </c>
      <c r="R152">
        <v>1</v>
      </c>
      <c r="S152" s="15">
        <v>47.2</v>
      </c>
      <c r="T152" s="15">
        <v>22.1</v>
      </c>
      <c r="U152" s="15">
        <v>6.6</v>
      </c>
      <c r="V152" s="15">
        <v>25.9</v>
      </c>
      <c r="W152" s="15">
        <v>0</v>
      </c>
      <c r="X152" s="15">
        <v>54.2</v>
      </c>
      <c r="Y152" s="15">
        <v>7.4</v>
      </c>
      <c r="Z152" s="15">
        <v>6.8</v>
      </c>
      <c r="AA152" s="15">
        <v>25.9</v>
      </c>
      <c r="AB152" s="15">
        <v>0</v>
      </c>
      <c r="AC152" s="15">
        <v>162.6</v>
      </c>
      <c r="AD152" s="15">
        <v>20.3</v>
      </c>
      <c r="AE152" s="15">
        <v>20.8</v>
      </c>
      <c r="AF152" s="15">
        <v>71.099999999999994</v>
      </c>
      <c r="AG152" s="15">
        <v>0</v>
      </c>
    </row>
    <row r="153" spans="2:33" x14ac:dyDescent="0.3">
      <c r="B153" s="2" t="s">
        <v>99</v>
      </c>
      <c r="C153" s="27" t="s">
        <v>11</v>
      </c>
      <c r="D153" t="s">
        <v>130</v>
      </c>
      <c r="E153">
        <v>0.46600000000000003</v>
      </c>
      <c r="F153">
        <v>0.26400000000000001</v>
      </c>
      <c r="G153">
        <v>0.48</v>
      </c>
      <c r="H153">
        <v>3.2</v>
      </c>
      <c r="I153">
        <v>0.68799999999999994</v>
      </c>
      <c r="J153">
        <v>2.8</v>
      </c>
      <c r="K153" s="8">
        <v>94</v>
      </c>
      <c r="L153">
        <v>3.9</v>
      </c>
      <c r="M153">
        <v>90</v>
      </c>
      <c r="N153" s="9">
        <f t="shared" si="7"/>
        <v>10.551801801801803</v>
      </c>
      <c r="O153">
        <v>0</v>
      </c>
      <c r="P153">
        <v>0</v>
      </c>
      <c r="Q153">
        <v>0</v>
      </c>
      <c r="R153">
        <v>1</v>
      </c>
      <c r="S153" s="15">
        <v>47.5</v>
      </c>
      <c r="T153" s="15">
        <v>22.1</v>
      </c>
      <c r="U153" s="15">
        <v>6.6</v>
      </c>
      <c r="V153" s="15">
        <v>25.9</v>
      </c>
      <c r="W153" s="15">
        <v>0</v>
      </c>
      <c r="X153" s="15">
        <v>50.5</v>
      </c>
      <c r="Y153" s="15">
        <v>7.4</v>
      </c>
      <c r="Z153" s="15">
        <v>6.8</v>
      </c>
      <c r="AA153" s="15">
        <v>25.9</v>
      </c>
      <c r="AB153" s="15">
        <v>0</v>
      </c>
      <c r="AC153" s="15">
        <v>151.5</v>
      </c>
      <c r="AD153" s="15">
        <v>20.3</v>
      </c>
      <c r="AE153" s="15">
        <v>20.8</v>
      </c>
      <c r="AF153" s="15">
        <v>71.099999999999994</v>
      </c>
      <c r="AG153" s="15">
        <v>0</v>
      </c>
    </row>
    <row r="154" spans="2:33" x14ac:dyDescent="0.3">
      <c r="B154" s="2" t="s">
        <v>100</v>
      </c>
      <c r="C154" s="27"/>
      <c r="D154" t="s">
        <v>131</v>
      </c>
      <c r="E154">
        <v>0.46600000000000003</v>
      </c>
      <c r="F154">
        <v>0.26400000000000001</v>
      </c>
      <c r="G154">
        <v>0.48</v>
      </c>
      <c r="H154">
        <v>3.2</v>
      </c>
      <c r="I154">
        <v>0.68799999999999994</v>
      </c>
      <c r="J154">
        <v>2.8</v>
      </c>
      <c r="K154" s="10">
        <v>100</v>
      </c>
      <c r="L154">
        <v>3.9</v>
      </c>
      <c r="M154">
        <v>90</v>
      </c>
      <c r="N154" s="9">
        <f t="shared" si="7"/>
        <v>10.551801801801803</v>
      </c>
      <c r="O154">
        <v>0</v>
      </c>
      <c r="P154">
        <v>0</v>
      </c>
      <c r="Q154">
        <v>0</v>
      </c>
      <c r="R154">
        <v>1</v>
      </c>
      <c r="S154" s="15">
        <v>47.5</v>
      </c>
      <c r="T154" s="15">
        <v>22.1</v>
      </c>
      <c r="U154" s="15">
        <v>6.6</v>
      </c>
      <c r="V154" s="15">
        <v>25.9</v>
      </c>
      <c r="W154" s="15">
        <v>0</v>
      </c>
      <c r="X154" s="15">
        <v>47.5</v>
      </c>
      <c r="Y154" s="15">
        <v>7.4</v>
      </c>
      <c r="Z154" s="15">
        <v>6.8</v>
      </c>
      <c r="AA154" s="15">
        <v>25.9</v>
      </c>
      <c r="AB154" s="15">
        <v>0</v>
      </c>
      <c r="AC154" s="15">
        <v>142.4</v>
      </c>
      <c r="AD154" s="15">
        <v>20.3</v>
      </c>
      <c r="AE154" s="15">
        <v>20.8</v>
      </c>
      <c r="AF154" s="15">
        <v>71.099999999999994</v>
      </c>
      <c r="AG154" s="15">
        <v>0</v>
      </c>
    </row>
    <row r="155" spans="2:33" x14ac:dyDescent="0.3">
      <c r="B155" s="2" t="s">
        <v>101</v>
      </c>
      <c r="C155" s="27" t="s">
        <v>13</v>
      </c>
      <c r="D155" t="s">
        <v>132</v>
      </c>
      <c r="E155">
        <v>0.46600000000000003</v>
      </c>
      <c r="F155">
        <v>0.26400000000000001</v>
      </c>
      <c r="G155">
        <v>0.48</v>
      </c>
      <c r="H155">
        <v>3.2</v>
      </c>
      <c r="I155">
        <v>0.68799999999999994</v>
      </c>
      <c r="J155">
        <v>2.8</v>
      </c>
      <c r="K155">
        <v>87</v>
      </c>
      <c r="L155" s="8">
        <v>4.2</v>
      </c>
      <c r="M155">
        <v>90</v>
      </c>
      <c r="N155" s="9">
        <f t="shared" si="7"/>
        <v>10.551801801801803</v>
      </c>
      <c r="O155">
        <v>0</v>
      </c>
      <c r="P155">
        <v>0</v>
      </c>
      <c r="Q155">
        <v>0</v>
      </c>
      <c r="R155">
        <v>1</v>
      </c>
      <c r="S155" s="15">
        <v>47.5</v>
      </c>
      <c r="T155" s="15">
        <v>22.1</v>
      </c>
      <c r="U155" s="15">
        <v>6.6</v>
      </c>
      <c r="V155" s="15">
        <v>25.9</v>
      </c>
      <c r="W155" s="15">
        <v>0</v>
      </c>
      <c r="X155" s="15">
        <v>54.6</v>
      </c>
      <c r="Y155" s="15">
        <v>6.9</v>
      </c>
      <c r="Z155" s="15">
        <v>6.8</v>
      </c>
      <c r="AA155" s="15">
        <v>25.9</v>
      </c>
      <c r="AB155" s="15">
        <v>0</v>
      </c>
      <c r="AC155" s="15">
        <v>163.69999999999999</v>
      </c>
      <c r="AD155" s="15">
        <v>18.899999999999999</v>
      </c>
      <c r="AE155" s="15">
        <v>20.8</v>
      </c>
      <c r="AF155" s="15">
        <v>71.099999999999994</v>
      </c>
      <c r="AG155" s="15">
        <v>0</v>
      </c>
    </row>
    <row r="156" spans="2:33" x14ac:dyDescent="0.3">
      <c r="B156" s="2" t="s">
        <v>102</v>
      </c>
      <c r="C156" s="27"/>
      <c r="D156" t="s">
        <v>133</v>
      </c>
      <c r="E156">
        <v>0.46600000000000003</v>
      </c>
      <c r="F156">
        <v>0.26400000000000001</v>
      </c>
      <c r="G156">
        <v>0.48</v>
      </c>
      <c r="H156">
        <v>3.2</v>
      </c>
      <c r="I156">
        <v>0.68799999999999994</v>
      </c>
      <c r="J156">
        <v>2.8</v>
      </c>
      <c r="K156">
        <v>87</v>
      </c>
      <c r="L156" s="10">
        <v>4.5</v>
      </c>
      <c r="M156">
        <v>90</v>
      </c>
      <c r="N156" s="9">
        <f t="shared" si="7"/>
        <v>10.551801801801803</v>
      </c>
      <c r="O156">
        <v>0</v>
      </c>
      <c r="P156">
        <v>0</v>
      </c>
      <c r="Q156">
        <v>0</v>
      </c>
      <c r="R156">
        <v>1</v>
      </c>
      <c r="S156" s="15">
        <v>47.5</v>
      </c>
      <c r="T156" s="15">
        <v>22.1</v>
      </c>
      <c r="U156" s="15">
        <v>6.6</v>
      </c>
      <c r="V156" s="15">
        <v>25.9</v>
      </c>
      <c r="W156" s="15">
        <v>0</v>
      </c>
      <c r="X156" s="15">
        <v>54.6</v>
      </c>
      <c r="Y156" s="15">
        <v>6.4</v>
      </c>
      <c r="Z156" s="15">
        <v>6.8</v>
      </c>
      <c r="AA156" s="15">
        <v>25.9</v>
      </c>
      <c r="AB156" s="15">
        <v>0</v>
      </c>
      <c r="AC156" s="15">
        <v>163.69999999999999</v>
      </c>
      <c r="AD156" s="15">
        <v>17.600000000000001</v>
      </c>
      <c r="AE156" s="15">
        <v>20.8</v>
      </c>
      <c r="AF156" s="15">
        <v>71.099999999999994</v>
      </c>
      <c r="AG156" s="15">
        <v>0</v>
      </c>
    </row>
    <row r="157" spans="2:33" x14ac:dyDescent="0.3">
      <c r="B157" s="2" t="s">
        <v>103</v>
      </c>
      <c r="C157" s="27" t="s">
        <v>15</v>
      </c>
      <c r="D157" t="s">
        <v>134</v>
      </c>
      <c r="E157">
        <v>0.46600000000000003</v>
      </c>
      <c r="F157">
        <v>0.26400000000000001</v>
      </c>
      <c r="G157">
        <v>0.48</v>
      </c>
      <c r="H157">
        <v>3.2</v>
      </c>
      <c r="I157">
        <v>0.68799999999999994</v>
      </c>
      <c r="J157">
        <v>2.8</v>
      </c>
      <c r="K157">
        <v>87</v>
      </c>
      <c r="L157">
        <v>3.9</v>
      </c>
      <c r="M157" s="8">
        <v>95</v>
      </c>
      <c r="N157" s="9">
        <f t="shared" si="7"/>
        <v>10.551801801801803</v>
      </c>
      <c r="O157">
        <v>0</v>
      </c>
      <c r="P157">
        <v>0</v>
      </c>
      <c r="Q157">
        <v>0</v>
      </c>
      <c r="R157">
        <v>1</v>
      </c>
      <c r="S157" s="15">
        <v>47.5</v>
      </c>
      <c r="T157" s="15">
        <v>22.1</v>
      </c>
      <c r="U157" s="15">
        <v>6.6</v>
      </c>
      <c r="V157" s="15">
        <v>25.9</v>
      </c>
      <c r="W157" s="15">
        <v>0</v>
      </c>
      <c r="X157" s="15">
        <v>54.6</v>
      </c>
      <c r="Y157" s="15">
        <v>7.4</v>
      </c>
      <c r="Z157" s="15">
        <v>6.8</v>
      </c>
      <c r="AA157" s="15">
        <v>25.9</v>
      </c>
      <c r="AB157" s="15">
        <v>0</v>
      </c>
      <c r="AC157" s="15">
        <v>163.69999999999999</v>
      </c>
      <c r="AD157" s="15">
        <v>20.3</v>
      </c>
      <c r="AE157" s="15">
        <v>20.8</v>
      </c>
      <c r="AF157" s="15">
        <v>71.099999999999994</v>
      </c>
      <c r="AG157" s="15">
        <v>0</v>
      </c>
    </row>
    <row r="158" spans="2:33" x14ac:dyDescent="0.3">
      <c r="B158" s="2" t="s">
        <v>104</v>
      </c>
      <c r="C158" s="27"/>
      <c r="D158" t="s">
        <v>135</v>
      </c>
      <c r="E158">
        <v>0.46600000000000003</v>
      </c>
      <c r="F158">
        <v>0.26400000000000001</v>
      </c>
      <c r="G158">
        <v>0.48</v>
      </c>
      <c r="H158">
        <v>3.2</v>
      </c>
      <c r="I158">
        <v>0.68799999999999994</v>
      </c>
      <c r="J158">
        <v>2.8</v>
      </c>
      <c r="K158">
        <v>87</v>
      </c>
      <c r="L158">
        <v>3.9</v>
      </c>
      <c r="M158" s="10">
        <v>100</v>
      </c>
      <c r="N158" s="9">
        <f t="shared" si="7"/>
        <v>10.551801801801803</v>
      </c>
      <c r="O158">
        <v>0</v>
      </c>
      <c r="P158">
        <v>0</v>
      </c>
      <c r="Q158">
        <v>0</v>
      </c>
      <c r="R158">
        <v>1</v>
      </c>
      <c r="S158" s="15">
        <v>47.5</v>
      </c>
      <c r="T158" s="15">
        <v>22.1</v>
      </c>
      <c r="U158" s="15">
        <v>6.6</v>
      </c>
      <c r="V158" s="15">
        <v>25.9</v>
      </c>
      <c r="W158" s="15">
        <v>0</v>
      </c>
      <c r="X158" s="15">
        <v>54.6</v>
      </c>
      <c r="Y158" s="15">
        <v>7.4</v>
      </c>
      <c r="Z158" s="15">
        <v>6.8</v>
      </c>
      <c r="AA158" s="15">
        <v>25.9</v>
      </c>
      <c r="AB158" s="15">
        <v>0</v>
      </c>
      <c r="AC158" s="15">
        <v>163.69999999999999</v>
      </c>
      <c r="AD158" s="15">
        <v>20.3</v>
      </c>
      <c r="AE158" s="15">
        <v>20.8</v>
      </c>
      <c r="AF158" s="15">
        <v>71.099999999999994</v>
      </c>
      <c r="AG158" s="15">
        <v>0</v>
      </c>
    </row>
    <row r="159" spans="2:33" x14ac:dyDescent="0.3">
      <c r="B159" s="2" t="s">
        <v>105</v>
      </c>
      <c r="C159" s="27" t="s">
        <v>16</v>
      </c>
      <c r="D159" t="s">
        <v>120</v>
      </c>
      <c r="E159">
        <v>0.46600000000000003</v>
      </c>
      <c r="F159">
        <v>0.26400000000000001</v>
      </c>
      <c r="G159">
        <v>0.48</v>
      </c>
      <c r="H159">
        <v>3.2</v>
      </c>
      <c r="I159">
        <v>0.68799999999999994</v>
      </c>
      <c r="J159">
        <v>2.8</v>
      </c>
      <c r="K159">
        <v>87</v>
      </c>
      <c r="L159">
        <v>3.9</v>
      </c>
      <c r="M159">
        <v>90</v>
      </c>
      <c r="N159" s="4">
        <f>(955+1310)/266.4</f>
        <v>8.5022522522522532</v>
      </c>
      <c r="O159">
        <v>0</v>
      </c>
      <c r="P159">
        <v>0</v>
      </c>
      <c r="Q159">
        <v>0</v>
      </c>
      <c r="R159">
        <v>1</v>
      </c>
      <c r="S159" s="15">
        <v>49.6</v>
      </c>
      <c r="T159" s="15">
        <v>20.7</v>
      </c>
      <c r="U159" s="15">
        <v>6.6</v>
      </c>
      <c r="V159" s="15">
        <v>20.8</v>
      </c>
      <c r="W159" s="15">
        <v>0</v>
      </c>
      <c r="X159" s="15">
        <v>57</v>
      </c>
      <c r="Y159" s="15">
        <v>6.9</v>
      </c>
      <c r="Z159" s="15">
        <v>6.8</v>
      </c>
      <c r="AA159" s="15">
        <v>20.8</v>
      </c>
      <c r="AB159" s="15">
        <v>0</v>
      </c>
      <c r="AC159" s="15">
        <v>171</v>
      </c>
      <c r="AD159" s="15">
        <v>19.100000000000001</v>
      </c>
      <c r="AE159" s="15">
        <v>20.8</v>
      </c>
      <c r="AF159" s="15">
        <v>57.3</v>
      </c>
      <c r="AG159" s="15">
        <v>0</v>
      </c>
    </row>
    <row r="160" spans="2:33" x14ac:dyDescent="0.3">
      <c r="B160" s="2" t="s">
        <v>106</v>
      </c>
      <c r="C160" s="27"/>
      <c r="D160" t="s">
        <v>121</v>
      </c>
      <c r="E160">
        <v>0.46600000000000003</v>
      </c>
      <c r="F160">
        <v>0.26400000000000001</v>
      </c>
      <c r="G160">
        <v>0.48</v>
      </c>
      <c r="H160">
        <v>3.2</v>
      </c>
      <c r="I160">
        <v>0.68799999999999994</v>
      </c>
      <c r="J160">
        <v>2.8</v>
      </c>
      <c r="K160">
        <v>87</v>
      </c>
      <c r="L160">
        <v>3.9</v>
      </c>
      <c r="M160">
        <v>90</v>
      </c>
      <c r="N160" s="5">
        <f>(800+932)/266.4</f>
        <v>6.5015015015015019</v>
      </c>
      <c r="O160">
        <v>0</v>
      </c>
      <c r="P160">
        <v>0</v>
      </c>
      <c r="Q160">
        <v>0</v>
      </c>
      <c r="R160">
        <v>1</v>
      </c>
      <c r="S160" s="15">
        <v>51.7</v>
      </c>
      <c r="T160" s="15">
        <v>19.100000000000001</v>
      </c>
      <c r="U160" s="15">
        <v>6.6</v>
      </c>
      <c r="V160" s="15">
        <v>15.9</v>
      </c>
      <c r="W160" s="15">
        <v>0</v>
      </c>
      <c r="X160" s="15">
        <v>59.5</v>
      </c>
      <c r="Y160" s="15">
        <v>6.4</v>
      </c>
      <c r="Z160" s="15">
        <v>6.8</v>
      </c>
      <c r="AA160" s="15">
        <v>15.9</v>
      </c>
      <c r="AB160" s="15">
        <v>0</v>
      </c>
      <c r="AC160" s="15">
        <v>178.3</v>
      </c>
      <c r="AD160" s="15">
        <v>17.5</v>
      </c>
      <c r="AE160" s="15">
        <v>20.8</v>
      </c>
      <c r="AF160" s="15">
        <v>43.8</v>
      </c>
      <c r="AG160" s="15">
        <v>0</v>
      </c>
    </row>
    <row r="161" spans="2:33" x14ac:dyDescent="0.3">
      <c r="B161" s="2" t="s">
        <v>280</v>
      </c>
      <c r="C161" s="3" t="s">
        <v>162</v>
      </c>
      <c r="D161" t="s">
        <v>190</v>
      </c>
      <c r="E161" s="8">
        <v>0.34899999999999998</v>
      </c>
      <c r="F161" s="8">
        <v>0.23100000000000001</v>
      </c>
      <c r="G161">
        <v>0.48</v>
      </c>
      <c r="H161">
        <v>3.2</v>
      </c>
      <c r="I161">
        <v>0.68799999999999994</v>
      </c>
      <c r="J161">
        <v>2.8</v>
      </c>
      <c r="K161">
        <v>87</v>
      </c>
      <c r="L161">
        <v>3.9</v>
      </c>
      <c r="M161">
        <v>90</v>
      </c>
      <c r="N161" s="23">
        <v>10.551801801801803</v>
      </c>
      <c r="O161">
        <v>0</v>
      </c>
      <c r="P161">
        <v>0</v>
      </c>
      <c r="Q161">
        <v>0</v>
      </c>
      <c r="R161">
        <v>1</v>
      </c>
      <c r="S161" s="18">
        <v>41.152082126543903</v>
      </c>
      <c r="T161" s="18">
        <v>21.938749422660599</v>
      </c>
      <c r="U161" s="18">
        <v>6.5999999046325799</v>
      </c>
      <c r="V161" s="18">
        <v>25.851914917563501</v>
      </c>
      <c r="W161" s="15">
        <v>0</v>
      </c>
      <c r="X161" s="18">
        <v>47.301243823613703</v>
      </c>
      <c r="Y161" s="18">
        <v>7.3539399732261002</v>
      </c>
      <c r="Z161" s="18">
        <v>6.8456830878157602</v>
      </c>
      <c r="AA161" s="18">
        <v>25.851914917563501</v>
      </c>
      <c r="AB161" s="15">
        <v>0</v>
      </c>
      <c r="AC161" s="18">
        <v>141.785478361282</v>
      </c>
      <c r="AD161" s="18">
        <v>20.223334926371798</v>
      </c>
      <c r="AE161" s="18">
        <v>20.7969428447668</v>
      </c>
      <c r="AF161" s="18">
        <v>71.092766023299703</v>
      </c>
      <c r="AG161" s="15">
        <v>0</v>
      </c>
    </row>
    <row r="162" spans="2:33" x14ac:dyDescent="0.3">
      <c r="B162" s="2" t="s">
        <v>281</v>
      </c>
      <c r="C162" s="3" t="s">
        <v>163</v>
      </c>
      <c r="D162" t="s">
        <v>191</v>
      </c>
      <c r="E162" s="8">
        <v>0.34899999999999998</v>
      </c>
      <c r="F162" s="8">
        <v>0.23100000000000001</v>
      </c>
      <c r="G162" s="8">
        <v>0.35699999999999998</v>
      </c>
      <c r="H162">
        <v>3.2</v>
      </c>
      <c r="I162">
        <v>0.68799999999999994</v>
      </c>
      <c r="J162">
        <v>2.8</v>
      </c>
      <c r="K162">
        <v>87</v>
      </c>
      <c r="L162">
        <v>3.9</v>
      </c>
      <c r="M162">
        <v>90</v>
      </c>
      <c r="N162" s="23">
        <v>10.551801801801803</v>
      </c>
      <c r="O162">
        <v>0</v>
      </c>
      <c r="P162">
        <v>0</v>
      </c>
      <c r="Q162">
        <v>0</v>
      </c>
      <c r="R162">
        <v>1</v>
      </c>
      <c r="S162" s="18">
        <v>39.671276008551096</v>
      </c>
      <c r="T162" s="18">
        <v>22.040722565554098</v>
      </c>
      <c r="U162" s="18">
        <v>6.5999999046325799</v>
      </c>
      <c r="V162" s="18">
        <v>25.851914917563501</v>
      </c>
      <c r="W162" s="15">
        <v>0</v>
      </c>
      <c r="X162" s="18">
        <v>45.599167825920802</v>
      </c>
      <c r="Y162" s="18">
        <v>7.37641222397734</v>
      </c>
      <c r="Z162" s="18">
        <v>6.8456830878157602</v>
      </c>
      <c r="AA162" s="18">
        <v>25.851914917563501</v>
      </c>
      <c r="AB162" s="15">
        <v>0</v>
      </c>
      <c r="AC162" s="18">
        <v>136.68350555819799</v>
      </c>
      <c r="AD162" s="18">
        <v>20.285133615937699</v>
      </c>
      <c r="AE162" s="18">
        <v>20.7969428447668</v>
      </c>
      <c r="AF162" s="18">
        <v>71.092766023299703</v>
      </c>
      <c r="AG162" s="15">
        <v>0</v>
      </c>
    </row>
    <row r="163" spans="2:33" x14ac:dyDescent="0.3">
      <c r="B163" s="2" t="s">
        <v>282</v>
      </c>
      <c r="C163" s="3" t="s">
        <v>164</v>
      </c>
      <c r="D163" t="s">
        <v>192</v>
      </c>
      <c r="E163" s="8">
        <v>0.34899999999999998</v>
      </c>
      <c r="F163" s="8">
        <v>0.23100000000000001</v>
      </c>
      <c r="G163" s="8">
        <v>0.35699999999999998</v>
      </c>
      <c r="H163" s="8">
        <v>2.35</v>
      </c>
      <c r="I163">
        <v>0.68799999999999994</v>
      </c>
      <c r="J163">
        <v>2.8</v>
      </c>
      <c r="K163">
        <v>87</v>
      </c>
      <c r="L163">
        <v>3.9</v>
      </c>
      <c r="M163">
        <v>90</v>
      </c>
      <c r="N163" s="23">
        <v>10.551801801801803</v>
      </c>
      <c r="O163">
        <v>0</v>
      </c>
      <c r="P163">
        <v>0</v>
      </c>
      <c r="Q163">
        <v>0</v>
      </c>
      <c r="R163">
        <v>1</v>
      </c>
      <c r="S163" s="18">
        <v>37.251273449116702</v>
      </c>
      <c r="T163" s="18">
        <v>22.195612380615302</v>
      </c>
      <c r="U163" s="18">
        <v>6.5999999046325799</v>
      </c>
      <c r="V163" s="18">
        <v>25.851914917563501</v>
      </c>
      <c r="W163" s="15">
        <v>0</v>
      </c>
      <c r="X163" s="18">
        <v>42.817555688639899</v>
      </c>
      <c r="Y163" s="18">
        <v>7.4407527829222797</v>
      </c>
      <c r="Z163" s="18">
        <v>6.8456830878157602</v>
      </c>
      <c r="AA163" s="18">
        <v>25.851914917563501</v>
      </c>
      <c r="AB163" s="15">
        <v>0</v>
      </c>
      <c r="AC163" s="18">
        <v>128.34562317669801</v>
      </c>
      <c r="AD163" s="18">
        <v>20.462070153036301</v>
      </c>
      <c r="AE163" s="18">
        <v>20.7969428447668</v>
      </c>
      <c r="AF163" s="18">
        <v>71.092766023299703</v>
      </c>
      <c r="AG163" s="15">
        <v>0</v>
      </c>
    </row>
    <row r="164" spans="2:33" x14ac:dyDescent="0.3">
      <c r="B164" s="2" t="s">
        <v>283</v>
      </c>
      <c r="C164" s="3" t="s">
        <v>205</v>
      </c>
      <c r="D164" t="s">
        <v>193</v>
      </c>
      <c r="E164" s="8">
        <v>0.34899999999999998</v>
      </c>
      <c r="F164" s="8">
        <v>0.23100000000000001</v>
      </c>
      <c r="G164" s="8">
        <v>0.35699999999999998</v>
      </c>
      <c r="H164" s="8">
        <v>2.35</v>
      </c>
      <c r="I164" s="8">
        <v>0.46</v>
      </c>
      <c r="J164">
        <v>2.8</v>
      </c>
      <c r="K164">
        <v>87</v>
      </c>
      <c r="L164">
        <v>3.9</v>
      </c>
      <c r="M164">
        <v>90</v>
      </c>
      <c r="N164" s="23">
        <v>10.551801801801803</v>
      </c>
      <c r="O164">
        <v>0</v>
      </c>
      <c r="P164">
        <v>0</v>
      </c>
      <c r="Q164">
        <v>0</v>
      </c>
      <c r="R164">
        <v>1</v>
      </c>
      <c r="S164" s="18">
        <v>40.854700428647497</v>
      </c>
      <c r="T164" s="18">
        <v>18.894971003269799</v>
      </c>
      <c r="U164" s="18">
        <v>6.5999999046325799</v>
      </c>
      <c r="V164" s="18">
        <v>25.851914917563501</v>
      </c>
      <c r="W164" s="15">
        <v>0</v>
      </c>
      <c r="X164" s="18">
        <v>46.959425780054602</v>
      </c>
      <c r="Y164" s="18">
        <v>6.3518989241098902</v>
      </c>
      <c r="Z164" s="18">
        <v>6.8456830878157602</v>
      </c>
      <c r="AA164" s="18">
        <v>25.851914917563501</v>
      </c>
      <c r="AB164" s="15">
        <v>0</v>
      </c>
      <c r="AC164" s="18">
        <v>140.76087877571399</v>
      </c>
      <c r="AD164" s="18">
        <v>17.467722041302199</v>
      </c>
      <c r="AE164" s="18">
        <v>20.7969428447668</v>
      </c>
      <c r="AF164" s="18">
        <v>71.092766023299703</v>
      </c>
      <c r="AG164" s="15">
        <v>0</v>
      </c>
    </row>
    <row r="165" spans="2:33" x14ac:dyDescent="0.3">
      <c r="B165" s="2" t="s">
        <v>284</v>
      </c>
      <c r="C165" s="3" t="s">
        <v>161</v>
      </c>
      <c r="D165" s="26" t="s">
        <v>189</v>
      </c>
      <c r="E165" s="8">
        <v>0.34899999999999998</v>
      </c>
      <c r="F165" s="8">
        <v>0.23100000000000001</v>
      </c>
      <c r="G165" s="8">
        <v>0.35699999999999998</v>
      </c>
      <c r="H165" s="8">
        <v>2.35</v>
      </c>
      <c r="I165" s="8">
        <v>0.46</v>
      </c>
      <c r="J165" s="8">
        <v>2.15</v>
      </c>
      <c r="K165">
        <v>87</v>
      </c>
      <c r="L165">
        <v>3.9</v>
      </c>
      <c r="M165">
        <v>90</v>
      </c>
      <c r="N165" s="23">
        <v>10.551801801801803</v>
      </c>
      <c r="O165">
        <v>0</v>
      </c>
      <c r="P165">
        <v>0</v>
      </c>
      <c r="Q165">
        <v>0</v>
      </c>
      <c r="R165">
        <v>1</v>
      </c>
      <c r="S165" s="18">
        <v>40.691196101686998</v>
      </c>
      <c r="T165" s="18">
        <v>18.901258272236799</v>
      </c>
      <c r="U165" s="18">
        <v>6.5999999046325799</v>
      </c>
      <c r="V165" s="18">
        <v>25.851914917563501</v>
      </c>
      <c r="W165" s="15">
        <v>0</v>
      </c>
      <c r="X165" s="18">
        <v>46.771489772054103</v>
      </c>
      <c r="Y165" s="18">
        <v>6.3548195548465403</v>
      </c>
      <c r="Z165" s="18">
        <v>6.8456830878157602</v>
      </c>
      <c r="AA165" s="18">
        <v>25.851914917563501</v>
      </c>
      <c r="AB165" s="15">
        <v>0</v>
      </c>
      <c r="AC165" s="18">
        <v>140.19754059173201</v>
      </c>
      <c r="AD165" s="18">
        <v>17.475753775828</v>
      </c>
      <c r="AE165" s="18">
        <v>20.7969428447668</v>
      </c>
      <c r="AF165" s="18">
        <v>71.092766023299703</v>
      </c>
      <c r="AG165">
        <v>0</v>
      </c>
    </row>
    <row r="166" spans="2:33" x14ac:dyDescent="0.3">
      <c r="B166" s="2" t="s">
        <v>285</v>
      </c>
      <c r="C166" s="3" t="s">
        <v>206</v>
      </c>
      <c r="D166" t="s">
        <v>232</v>
      </c>
      <c r="E166" s="8">
        <v>0.34899999999999998</v>
      </c>
      <c r="F166" s="8">
        <v>0.23100000000000001</v>
      </c>
      <c r="G166" s="8">
        <v>0.35699999999999998</v>
      </c>
      <c r="H166" s="8">
        <v>2.35</v>
      </c>
      <c r="I166" s="8">
        <v>0.46</v>
      </c>
      <c r="J166" s="8">
        <v>2.15</v>
      </c>
      <c r="K166" s="8">
        <v>94</v>
      </c>
      <c r="L166">
        <v>3.9</v>
      </c>
      <c r="M166">
        <v>90</v>
      </c>
      <c r="N166" s="23">
        <v>10.551801801801803</v>
      </c>
      <c r="O166">
        <v>0</v>
      </c>
      <c r="P166">
        <v>0</v>
      </c>
      <c r="Q166">
        <v>0</v>
      </c>
      <c r="R166">
        <v>1</v>
      </c>
      <c r="S166" s="18">
        <v>40.691196101686998</v>
      </c>
      <c r="T166" s="18">
        <v>18.901258272236799</v>
      </c>
      <c r="U166" s="18">
        <v>6.5999999046325799</v>
      </c>
      <c r="V166" s="18">
        <v>25.851914917563501</v>
      </c>
      <c r="W166" s="15">
        <v>0</v>
      </c>
      <c r="X166" s="18">
        <v>43.288506491156397</v>
      </c>
      <c r="Y166" s="18">
        <v>6.3548195548465403</v>
      </c>
      <c r="Z166" s="18">
        <v>6.8456830878157602</v>
      </c>
      <c r="AA166" s="18">
        <v>25.851914917563501</v>
      </c>
      <c r="AB166" s="15">
        <v>0</v>
      </c>
      <c r="AC166" s="18">
        <v>129.75729820724101</v>
      </c>
      <c r="AD166" s="18">
        <v>17.475753775828</v>
      </c>
      <c r="AE166" s="18">
        <v>20.7969428447668</v>
      </c>
      <c r="AF166" s="18">
        <v>71.092766023299703</v>
      </c>
      <c r="AG166" s="15">
        <v>0</v>
      </c>
    </row>
    <row r="167" spans="2:33" x14ac:dyDescent="0.3">
      <c r="B167" s="2" t="s">
        <v>286</v>
      </c>
      <c r="C167" s="3" t="s">
        <v>207</v>
      </c>
      <c r="D167" t="s">
        <v>233</v>
      </c>
      <c r="E167" s="8">
        <v>0.34899999999999998</v>
      </c>
      <c r="F167" s="8">
        <v>0.23100000000000001</v>
      </c>
      <c r="G167" s="8">
        <v>0.35699999999999998</v>
      </c>
      <c r="H167" s="8">
        <v>2.35</v>
      </c>
      <c r="I167" s="8">
        <v>0.46</v>
      </c>
      <c r="J167" s="8">
        <v>2.15</v>
      </c>
      <c r="K167" s="8">
        <v>94</v>
      </c>
      <c r="L167" s="8">
        <v>4.2</v>
      </c>
      <c r="M167">
        <v>90</v>
      </c>
      <c r="N167" s="23">
        <v>10.551801801801803</v>
      </c>
      <c r="O167">
        <v>0</v>
      </c>
      <c r="P167">
        <v>0</v>
      </c>
      <c r="Q167">
        <v>0</v>
      </c>
      <c r="R167">
        <v>1</v>
      </c>
      <c r="S167" s="18">
        <v>40.691196101686998</v>
      </c>
      <c r="T167" s="18">
        <v>18.901258272236799</v>
      </c>
      <c r="U167" s="18">
        <v>6.5999999046325799</v>
      </c>
      <c r="V167" s="18">
        <v>25.851914917563501</v>
      </c>
      <c r="W167" s="15">
        <v>0</v>
      </c>
      <c r="X167" s="18">
        <v>43.288506491156397</v>
      </c>
      <c r="Y167" s="18">
        <v>5.9009038723574996</v>
      </c>
      <c r="Z167" s="18">
        <v>6.8456830878157602</v>
      </c>
      <c r="AA167" s="18">
        <v>25.851914917563501</v>
      </c>
      <c r="AB167" s="15">
        <v>0</v>
      </c>
      <c r="AC167" s="18">
        <v>129.75729820724101</v>
      </c>
      <c r="AD167" s="18">
        <v>16.227485648983102</v>
      </c>
      <c r="AE167" s="18">
        <v>20.7969428447668</v>
      </c>
      <c r="AF167" s="18">
        <v>71.092766023299703</v>
      </c>
      <c r="AG167" s="15">
        <v>0</v>
      </c>
    </row>
    <row r="168" spans="2:33" x14ac:dyDescent="0.3">
      <c r="B168" s="2" t="s">
        <v>287</v>
      </c>
      <c r="C168" s="3" t="s">
        <v>208</v>
      </c>
      <c r="D168" t="s">
        <v>234</v>
      </c>
      <c r="E168" s="8">
        <v>0.34899999999999998</v>
      </c>
      <c r="F168" s="8">
        <v>0.23100000000000001</v>
      </c>
      <c r="G168" s="8">
        <v>0.35699999999999998</v>
      </c>
      <c r="H168" s="8">
        <v>2.35</v>
      </c>
      <c r="I168" s="8">
        <v>0.46</v>
      </c>
      <c r="J168" s="8">
        <v>2.15</v>
      </c>
      <c r="K168" s="8">
        <v>94</v>
      </c>
      <c r="L168" s="8">
        <v>4.2</v>
      </c>
      <c r="M168" s="8">
        <v>95</v>
      </c>
      <c r="N168" s="23">
        <v>10.551801801801803</v>
      </c>
      <c r="O168">
        <v>0</v>
      </c>
      <c r="P168">
        <v>0</v>
      </c>
      <c r="Q168">
        <v>0</v>
      </c>
      <c r="R168">
        <v>1</v>
      </c>
      <c r="S168" s="18">
        <v>40.691196101686998</v>
      </c>
      <c r="T168" s="18">
        <v>18.901258272236799</v>
      </c>
      <c r="U168" s="18">
        <v>6.5999999046325799</v>
      </c>
      <c r="V168" s="18">
        <v>25.851914917563501</v>
      </c>
      <c r="W168" s="15">
        <v>0</v>
      </c>
      <c r="X168" s="18">
        <v>43.288506491156397</v>
      </c>
      <c r="Y168" s="18">
        <v>5.9009038723574996</v>
      </c>
      <c r="Z168" s="18">
        <v>6.8456830878157602</v>
      </c>
      <c r="AA168" s="18">
        <v>25.851914917563501</v>
      </c>
      <c r="AB168" s="15">
        <v>0</v>
      </c>
      <c r="AC168" s="18">
        <v>129.75729820724101</v>
      </c>
      <c r="AD168" s="18">
        <v>16.227485648983102</v>
      </c>
      <c r="AE168" s="18">
        <v>20.7969428447668</v>
      </c>
      <c r="AF168" s="18">
        <v>71.092766023299703</v>
      </c>
      <c r="AG168" s="15">
        <v>0</v>
      </c>
    </row>
    <row r="169" spans="2:33" x14ac:dyDescent="0.3">
      <c r="B169" s="2" t="s">
        <v>288</v>
      </c>
      <c r="C169" s="3" t="s">
        <v>159</v>
      </c>
      <c r="D169" s="26" t="s">
        <v>235</v>
      </c>
      <c r="E169" s="8">
        <v>0.34899999999999998</v>
      </c>
      <c r="F169" s="8">
        <v>0.23100000000000001</v>
      </c>
      <c r="G169" s="8">
        <v>0.35699999999999998</v>
      </c>
      <c r="H169" s="8">
        <v>2.35</v>
      </c>
      <c r="I169" s="8">
        <v>0.46</v>
      </c>
      <c r="J169" s="8">
        <v>2.15</v>
      </c>
      <c r="K169" s="8">
        <v>94</v>
      </c>
      <c r="L169" s="8">
        <v>4.2</v>
      </c>
      <c r="M169" s="8">
        <v>95</v>
      </c>
      <c r="N169" s="4">
        <v>8.5022522522522532</v>
      </c>
      <c r="O169">
        <v>0</v>
      </c>
      <c r="P169">
        <v>0</v>
      </c>
      <c r="Q169">
        <v>0</v>
      </c>
      <c r="R169">
        <v>1</v>
      </c>
      <c r="S169" s="18">
        <v>42.827568953718</v>
      </c>
      <c r="T169" s="18">
        <v>17.367759511183198</v>
      </c>
      <c r="U169" s="18">
        <v>6.5999999046325799</v>
      </c>
      <c r="V169" s="18">
        <v>20.830518423436999</v>
      </c>
      <c r="W169" s="15">
        <v>0</v>
      </c>
      <c r="X169" s="18">
        <v>45.561243567785098</v>
      </c>
      <c r="Y169" s="18">
        <v>5.4066988730229104</v>
      </c>
      <c r="Z169" s="18">
        <v>6.8456830878157602</v>
      </c>
      <c r="AA169" s="18">
        <v>20.830518423436999</v>
      </c>
      <c r="AB169" s="15">
        <v>0</v>
      </c>
      <c r="AC169" s="18">
        <v>136.56982759443599</v>
      </c>
      <c r="AD169" s="18">
        <v>14.868421900813001</v>
      </c>
      <c r="AE169" s="18">
        <v>20.7969428447668</v>
      </c>
      <c r="AF169" s="18">
        <v>57.283925664451701</v>
      </c>
      <c r="AG169">
        <v>0</v>
      </c>
    </row>
    <row r="170" spans="2:33" x14ac:dyDescent="0.3">
      <c r="B170" s="2" t="s">
        <v>289</v>
      </c>
      <c r="C170" s="3" t="s">
        <v>210</v>
      </c>
      <c r="D170" t="s">
        <v>195</v>
      </c>
      <c r="E170">
        <v>0.46600000000000003</v>
      </c>
      <c r="F170">
        <v>0.26400000000000001</v>
      </c>
      <c r="G170">
        <v>0.48</v>
      </c>
      <c r="H170">
        <v>3.2</v>
      </c>
      <c r="I170">
        <v>0.68799999999999994</v>
      </c>
      <c r="J170">
        <v>2.8</v>
      </c>
      <c r="K170">
        <v>87</v>
      </c>
      <c r="L170">
        <v>3.9</v>
      </c>
      <c r="M170" s="8">
        <v>95</v>
      </c>
      <c r="N170" s="24">
        <v>8.5022522522522532</v>
      </c>
      <c r="O170">
        <v>0</v>
      </c>
      <c r="P170">
        <v>0</v>
      </c>
      <c r="Q170">
        <v>0</v>
      </c>
      <c r="R170">
        <v>1</v>
      </c>
      <c r="S170" s="18">
        <v>49.6284048466445</v>
      </c>
      <c r="T170" s="18">
        <v>20.7245357199245</v>
      </c>
      <c r="U170" s="18">
        <v>6.5999999046325799</v>
      </c>
      <c r="V170" s="18">
        <v>20.830518423436999</v>
      </c>
      <c r="W170" s="15">
        <v>0</v>
      </c>
      <c r="X170" s="18">
        <v>57.044143501890197</v>
      </c>
      <c r="Y170" s="18">
        <v>6.9466684700558297</v>
      </c>
      <c r="Z170" s="18">
        <v>6.8456830878157602</v>
      </c>
      <c r="AA170" s="18">
        <v>20.830518423436999</v>
      </c>
      <c r="AB170" s="15">
        <v>0</v>
      </c>
      <c r="AC170" s="18">
        <v>170.989820146916</v>
      </c>
      <c r="AD170" s="18">
        <v>19.1033382926535</v>
      </c>
      <c r="AE170" s="18">
        <v>20.7969428447668</v>
      </c>
      <c r="AF170" s="18">
        <v>57.283925664451701</v>
      </c>
      <c r="AG170" s="15">
        <v>0</v>
      </c>
    </row>
    <row r="171" spans="2:33" x14ac:dyDescent="0.3">
      <c r="B171" s="2" t="s">
        <v>290</v>
      </c>
      <c r="C171" s="3" t="s">
        <v>211</v>
      </c>
      <c r="D171" t="s">
        <v>196</v>
      </c>
      <c r="E171">
        <v>0.46600000000000003</v>
      </c>
      <c r="F171">
        <v>0.26400000000000001</v>
      </c>
      <c r="G171">
        <v>0.48</v>
      </c>
      <c r="H171">
        <v>3.2</v>
      </c>
      <c r="I171">
        <v>0.68799999999999994</v>
      </c>
      <c r="J171">
        <v>2.8</v>
      </c>
      <c r="K171">
        <v>87</v>
      </c>
      <c r="L171" s="8">
        <v>4.2</v>
      </c>
      <c r="M171" s="8">
        <v>95</v>
      </c>
      <c r="N171" s="24">
        <v>8.5022522522522532</v>
      </c>
      <c r="O171">
        <v>0</v>
      </c>
      <c r="P171">
        <v>0</v>
      </c>
      <c r="Q171">
        <v>0</v>
      </c>
      <c r="R171">
        <v>1</v>
      </c>
      <c r="S171" s="18">
        <v>49.6284048466445</v>
      </c>
      <c r="T171" s="18">
        <v>20.7245357199245</v>
      </c>
      <c r="U171" s="18">
        <v>6.5999999046325799</v>
      </c>
      <c r="V171" s="18">
        <v>20.830518423436999</v>
      </c>
      <c r="W171" s="15">
        <v>0</v>
      </c>
      <c r="X171" s="18">
        <v>57.044143501890197</v>
      </c>
      <c r="Y171" s="18">
        <v>6.4504778650518402</v>
      </c>
      <c r="Z171" s="18">
        <v>6.8456830878157602</v>
      </c>
      <c r="AA171" s="18">
        <v>20.830518423436999</v>
      </c>
      <c r="AB171" s="15">
        <v>0</v>
      </c>
      <c r="AC171" s="18">
        <v>170.989820146916</v>
      </c>
      <c r="AD171" s="18">
        <v>17.738814128892599</v>
      </c>
      <c r="AE171" s="18">
        <v>20.7969428447668</v>
      </c>
      <c r="AF171" s="18">
        <v>57.283925664451701</v>
      </c>
      <c r="AG171" s="15">
        <v>0</v>
      </c>
    </row>
    <row r="172" spans="2:33" x14ac:dyDescent="0.3">
      <c r="B172" s="2" t="s">
        <v>291</v>
      </c>
      <c r="C172" s="3" t="s">
        <v>209</v>
      </c>
      <c r="D172" s="26" t="s">
        <v>194</v>
      </c>
      <c r="E172">
        <v>0.46600000000000003</v>
      </c>
      <c r="F172">
        <v>0.26400000000000001</v>
      </c>
      <c r="G172">
        <v>0.48</v>
      </c>
      <c r="H172">
        <v>3.2</v>
      </c>
      <c r="I172">
        <v>0.68799999999999994</v>
      </c>
      <c r="J172">
        <v>2.8</v>
      </c>
      <c r="K172" s="8">
        <v>94</v>
      </c>
      <c r="L172" s="8">
        <v>4.2</v>
      </c>
      <c r="M172" s="8">
        <v>95</v>
      </c>
      <c r="N172" s="24">
        <v>8.5022522522522532</v>
      </c>
      <c r="O172">
        <v>0</v>
      </c>
      <c r="P172">
        <v>0</v>
      </c>
      <c r="Q172">
        <v>0</v>
      </c>
      <c r="R172">
        <v>1</v>
      </c>
      <c r="S172" s="18">
        <v>49.6284048466445</v>
      </c>
      <c r="T172" s="18">
        <v>20.7245357199245</v>
      </c>
      <c r="U172" s="18">
        <v>6.5999999046325799</v>
      </c>
      <c r="V172" s="18">
        <v>20.830518423436999</v>
      </c>
      <c r="W172" s="15">
        <v>0</v>
      </c>
      <c r="X172" s="18">
        <v>52.796175368770697</v>
      </c>
      <c r="Y172" s="18">
        <v>6.4504778650518402</v>
      </c>
      <c r="Z172" s="18">
        <v>6.8456830878157602</v>
      </c>
      <c r="AA172" s="18">
        <v>20.830518423436999</v>
      </c>
      <c r="AB172" s="15">
        <v>0</v>
      </c>
      <c r="AC172" s="18">
        <v>158.25653566789001</v>
      </c>
      <c r="AD172" s="18">
        <v>17.738814128892599</v>
      </c>
      <c r="AE172" s="18">
        <v>20.7969428447668</v>
      </c>
      <c r="AF172" s="18">
        <v>57.283925664451701</v>
      </c>
      <c r="AG172">
        <v>0</v>
      </c>
    </row>
    <row r="173" spans="2:33" x14ac:dyDescent="0.3">
      <c r="B173" s="2" t="s">
        <v>292</v>
      </c>
      <c r="C173" s="3" t="s">
        <v>213</v>
      </c>
      <c r="D173" t="s">
        <v>198</v>
      </c>
      <c r="E173" s="10">
        <v>0.23300000000000001</v>
      </c>
      <c r="F173" s="10">
        <v>0.20599999999999999</v>
      </c>
      <c r="G173">
        <v>0.48</v>
      </c>
      <c r="H173">
        <v>3.2</v>
      </c>
      <c r="I173">
        <v>0.68799999999999994</v>
      </c>
      <c r="J173">
        <v>2.8</v>
      </c>
      <c r="K173">
        <v>87</v>
      </c>
      <c r="L173">
        <v>3.9</v>
      </c>
      <c r="M173">
        <v>90</v>
      </c>
      <c r="N173" s="23">
        <v>10.551801801801803</v>
      </c>
      <c r="O173">
        <v>0</v>
      </c>
      <c r="P173">
        <v>0</v>
      </c>
      <c r="Q173">
        <v>0</v>
      </c>
      <c r="R173">
        <v>1</v>
      </c>
      <c r="S173" s="18">
        <v>35.0863390373869</v>
      </c>
      <c r="T173" s="18">
        <v>21.8604215588602</v>
      </c>
      <c r="U173" s="18">
        <v>6.5999999046325799</v>
      </c>
      <c r="V173" s="18">
        <v>25.851914917563501</v>
      </c>
      <c r="W173" s="15">
        <v>0</v>
      </c>
      <c r="X173" s="18">
        <v>40.329125330329802</v>
      </c>
      <c r="Y173" s="18">
        <v>7.3336624060651898</v>
      </c>
      <c r="Z173" s="18">
        <v>6.8456830878157602</v>
      </c>
      <c r="AA173" s="18">
        <v>25.851914917563501</v>
      </c>
      <c r="AB173" s="15">
        <v>0</v>
      </c>
      <c r="AC173" s="18">
        <v>120.886553177664</v>
      </c>
      <c r="AD173" s="18">
        <v>20.1675716166793</v>
      </c>
      <c r="AE173" s="18">
        <v>20.7969428447668</v>
      </c>
      <c r="AF173" s="18">
        <v>71.092766023299703</v>
      </c>
      <c r="AG173" s="15">
        <v>0</v>
      </c>
    </row>
    <row r="174" spans="2:33" x14ac:dyDescent="0.3">
      <c r="B174" s="2" t="s">
        <v>293</v>
      </c>
      <c r="C174" s="3" t="s">
        <v>214</v>
      </c>
      <c r="D174" t="s">
        <v>199</v>
      </c>
      <c r="E174" s="10">
        <v>0.23300000000000001</v>
      </c>
      <c r="F174" s="10">
        <v>0.20599999999999999</v>
      </c>
      <c r="G174" s="10">
        <v>0.23699999999999999</v>
      </c>
      <c r="H174">
        <v>3.2</v>
      </c>
      <c r="I174">
        <v>0.68799999999999994</v>
      </c>
      <c r="J174">
        <v>2.8</v>
      </c>
      <c r="K174">
        <v>87</v>
      </c>
      <c r="L174">
        <v>3.9</v>
      </c>
      <c r="M174">
        <v>90</v>
      </c>
      <c r="N174" s="23">
        <v>10.551801801801803</v>
      </c>
      <c r="O174">
        <v>0</v>
      </c>
      <c r="P174">
        <v>0</v>
      </c>
      <c r="Q174">
        <v>0</v>
      </c>
      <c r="R174">
        <v>1</v>
      </c>
      <c r="S174" s="18">
        <v>32.360513189520901</v>
      </c>
      <c r="T174" s="18">
        <v>22.134745521034599</v>
      </c>
      <c r="U174" s="18">
        <v>6.5999999046325799</v>
      </c>
      <c r="V174" s="18">
        <v>25.851914917563501</v>
      </c>
      <c r="W174" s="15">
        <v>0</v>
      </c>
      <c r="X174" s="18">
        <v>37.195992171863203</v>
      </c>
      <c r="Y174" s="18">
        <v>7.3850660094587397</v>
      </c>
      <c r="Z174" s="18">
        <v>6.8456830878157602</v>
      </c>
      <c r="AA174" s="18">
        <v>25.851914917563501</v>
      </c>
      <c r="AB174" s="15">
        <v>0</v>
      </c>
      <c r="AC174" s="18">
        <v>111.49498653516</v>
      </c>
      <c r="AD174" s="18">
        <v>20.308931526011499</v>
      </c>
      <c r="AE174" s="18">
        <v>20.7969428447668</v>
      </c>
      <c r="AF174" s="18">
        <v>71.092766023299703</v>
      </c>
      <c r="AG174" s="15">
        <v>0</v>
      </c>
    </row>
    <row r="175" spans="2:33" x14ac:dyDescent="0.3">
      <c r="B175" s="2" t="s">
        <v>294</v>
      </c>
      <c r="C175" s="3" t="s">
        <v>215</v>
      </c>
      <c r="D175" t="s">
        <v>200</v>
      </c>
      <c r="E175" s="10">
        <v>0.23300000000000001</v>
      </c>
      <c r="F175" s="10">
        <v>0.20599999999999999</v>
      </c>
      <c r="G175" s="10">
        <v>0.23699999999999999</v>
      </c>
      <c r="H175" s="10">
        <v>1.5</v>
      </c>
      <c r="I175">
        <v>0.68799999999999994</v>
      </c>
      <c r="J175">
        <v>2.8</v>
      </c>
      <c r="K175">
        <v>87</v>
      </c>
      <c r="L175">
        <v>3.9</v>
      </c>
      <c r="M175">
        <v>90</v>
      </c>
      <c r="N175" s="23">
        <v>10.551801801801803</v>
      </c>
      <c r="O175">
        <v>0</v>
      </c>
      <c r="P175">
        <v>0</v>
      </c>
      <c r="Q175">
        <v>0</v>
      </c>
      <c r="R175">
        <v>1</v>
      </c>
      <c r="S175" s="18">
        <v>27.824964377494702</v>
      </c>
      <c r="T175" s="18">
        <v>22.5981371383285</v>
      </c>
      <c r="U175" s="18">
        <v>6.5999999046325799</v>
      </c>
      <c r="V175" s="18">
        <v>25.851914917563501</v>
      </c>
      <c r="W175" s="15">
        <v>0</v>
      </c>
      <c r="X175" s="18">
        <v>31.982717675281201</v>
      </c>
      <c r="Y175" s="18">
        <v>7.5530665860889101</v>
      </c>
      <c r="Z175" s="18">
        <v>6.8456830878157602</v>
      </c>
      <c r="AA175" s="18">
        <v>25.851914917563501</v>
      </c>
      <c r="AB175" s="15">
        <v>0</v>
      </c>
      <c r="AC175" s="18">
        <v>95.868196231655602</v>
      </c>
      <c r="AD175" s="18">
        <v>20.770933111744501</v>
      </c>
      <c r="AE175" s="18">
        <v>20.7969428447668</v>
      </c>
      <c r="AF175" s="18">
        <v>71.092766023299703</v>
      </c>
      <c r="AG175" s="15">
        <v>0</v>
      </c>
    </row>
    <row r="176" spans="2:33" x14ac:dyDescent="0.3">
      <c r="B176" s="2" t="s">
        <v>295</v>
      </c>
      <c r="C176" s="3" t="s">
        <v>216</v>
      </c>
      <c r="D176" t="s">
        <v>201</v>
      </c>
      <c r="E176" s="10">
        <v>0.23300000000000001</v>
      </c>
      <c r="F176" s="10">
        <v>0.20599999999999999</v>
      </c>
      <c r="G176" s="10">
        <v>0.23699999999999999</v>
      </c>
      <c r="H176" s="10">
        <v>1.5</v>
      </c>
      <c r="I176" s="10">
        <v>0.23</v>
      </c>
      <c r="J176">
        <v>2.8</v>
      </c>
      <c r="K176">
        <v>87</v>
      </c>
      <c r="L176">
        <v>3.9</v>
      </c>
      <c r="M176">
        <v>90</v>
      </c>
      <c r="N176" s="23">
        <v>10.551801801801803</v>
      </c>
      <c r="O176">
        <v>0</v>
      </c>
      <c r="P176">
        <v>0</v>
      </c>
      <c r="Q176">
        <v>0</v>
      </c>
      <c r="R176">
        <v>1</v>
      </c>
      <c r="S176" s="18">
        <v>34.4797106878869</v>
      </c>
      <c r="T176" s="18">
        <v>15.669747012810699</v>
      </c>
      <c r="U176" s="18">
        <v>6.5999999046325799</v>
      </c>
      <c r="V176" s="18">
        <v>25.851914917563501</v>
      </c>
      <c r="W176" s="15">
        <v>0</v>
      </c>
      <c r="X176" s="18">
        <v>39.631851365387199</v>
      </c>
      <c r="Y176" s="18">
        <v>5.2833125919004296</v>
      </c>
      <c r="Z176" s="18">
        <v>6.8456830878157602</v>
      </c>
      <c r="AA176" s="18">
        <v>25.851914917563501</v>
      </c>
      <c r="AB176" s="15">
        <v>0</v>
      </c>
      <c r="AC176" s="18">
        <v>118.796474467748</v>
      </c>
      <c r="AD176" s="18">
        <v>14.5291096277262</v>
      </c>
      <c r="AE176" s="18">
        <v>20.7969428447668</v>
      </c>
      <c r="AF176" s="18">
        <v>71.092766023299703</v>
      </c>
      <c r="AG176" s="15">
        <v>0</v>
      </c>
    </row>
    <row r="177" spans="2:33" x14ac:dyDescent="0.3">
      <c r="B177" s="2" t="s">
        <v>296</v>
      </c>
      <c r="C177" s="3" t="s">
        <v>212</v>
      </c>
      <c r="D177" s="26" t="s">
        <v>197</v>
      </c>
      <c r="E177" s="10">
        <v>0.23300000000000001</v>
      </c>
      <c r="F177" s="10">
        <v>0.20599999999999999</v>
      </c>
      <c r="G177" s="10">
        <v>0.23699999999999999</v>
      </c>
      <c r="H177" s="10">
        <v>1.5</v>
      </c>
      <c r="I177" s="10">
        <v>0.23</v>
      </c>
      <c r="J177" s="10">
        <v>1.5</v>
      </c>
      <c r="K177">
        <v>87</v>
      </c>
      <c r="L177">
        <v>3.9</v>
      </c>
      <c r="M177">
        <v>90</v>
      </c>
      <c r="N177" s="23">
        <v>10.551801801801803</v>
      </c>
      <c r="O177">
        <v>0</v>
      </c>
      <c r="P177">
        <v>0</v>
      </c>
      <c r="Q177">
        <v>0</v>
      </c>
      <c r="R177">
        <v>1</v>
      </c>
      <c r="S177" s="18">
        <v>34.150899431443101</v>
      </c>
      <c r="T177" s="18">
        <v>15.6815825059857</v>
      </c>
      <c r="U177" s="18">
        <v>6.5999999046325799</v>
      </c>
      <c r="V177" s="18">
        <v>25.851914917563501</v>
      </c>
      <c r="W177" s="15">
        <v>0</v>
      </c>
      <c r="X177" s="18">
        <v>39.253907392463297</v>
      </c>
      <c r="Y177" s="18">
        <v>5.2890091903882901</v>
      </c>
      <c r="Z177" s="18">
        <v>6.8456830878157602</v>
      </c>
      <c r="AA177" s="18">
        <v>25.851914917563501</v>
      </c>
      <c r="AB177" s="15">
        <v>0</v>
      </c>
      <c r="AC177" s="18">
        <v>117.663587408909</v>
      </c>
      <c r="AD177" s="18">
        <v>14.544775273567801</v>
      </c>
      <c r="AE177" s="18">
        <v>20.7969428447668</v>
      </c>
      <c r="AF177" s="18">
        <v>71.092766023299703</v>
      </c>
      <c r="AG177">
        <v>0</v>
      </c>
    </row>
    <row r="178" spans="2:33" x14ac:dyDescent="0.3">
      <c r="B178" s="2" t="s">
        <v>297</v>
      </c>
      <c r="C178" s="3" t="s">
        <v>217</v>
      </c>
      <c r="D178" t="s">
        <v>238</v>
      </c>
      <c r="E178" s="10">
        <v>0.23300000000000001</v>
      </c>
      <c r="F178" s="10">
        <v>0.20599999999999999</v>
      </c>
      <c r="G178" s="10">
        <v>0.23699999999999999</v>
      </c>
      <c r="H178" s="10">
        <v>1.5</v>
      </c>
      <c r="I178" s="10">
        <v>0.23</v>
      </c>
      <c r="J178" s="10">
        <v>1.5</v>
      </c>
      <c r="K178" s="10">
        <v>100</v>
      </c>
      <c r="L178">
        <v>3.9</v>
      </c>
      <c r="M178">
        <v>90</v>
      </c>
      <c r="N178" s="23">
        <v>10.551801801801803</v>
      </c>
      <c r="O178">
        <v>0</v>
      </c>
      <c r="P178">
        <v>0</v>
      </c>
      <c r="Q178">
        <v>0</v>
      </c>
      <c r="R178">
        <v>1</v>
      </c>
      <c r="S178" s="18">
        <v>36.705847070902699</v>
      </c>
      <c r="T178" s="18">
        <v>13.9920132496785</v>
      </c>
      <c r="U178" s="18">
        <v>6.5999999046325799</v>
      </c>
      <c r="V178" s="18">
        <v>25.851914917563501</v>
      </c>
      <c r="W178" s="15">
        <v>0</v>
      </c>
      <c r="X178" s="18">
        <v>36.705847070902699</v>
      </c>
      <c r="Y178" s="18">
        <v>4.6895435895681397</v>
      </c>
      <c r="Z178" s="18">
        <v>6.8456830878157602</v>
      </c>
      <c r="AA178" s="18">
        <v>25.851914917563501</v>
      </c>
      <c r="AB178" s="15">
        <v>0</v>
      </c>
      <c r="AC178" s="18">
        <v>110.025776595031</v>
      </c>
      <c r="AD178" s="18">
        <v>12.896244871312399</v>
      </c>
      <c r="AE178" s="18">
        <v>20.7969428447668</v>
      </c>
      <c r="AF178" s="18">
        <v>71.092766023299703</v>
      </c>
      <c r="AG178" s="15">
        <v>0</v>
      </c>
    </row>
    <row r="179" spans="2:33" x14ac:dyDescent="0.3">
      <c r="B179" s="2" t="s">
        <v>298</v>
      </c>
      <c r="C179" s="3" t="s">
        <v>218</v>
      </c>
      <c r="D179" t="s">
        <v>239</v>
      </c>
      <c r="E179" s="10">
        <v>0.23300000000000001</v>
      </c>
      <c r="F179" s="10">
        <v>0.20599999999999999</v>
      </c>
      <c r="G179" s="10">
        <v>0.23699999999999999</v>
      </c>
      <c r="H179" s="10">
        <v>1.5</v>
      </c>
      <c r="I179" s="10">
        <v>0.23</v>
      </c>
      <c r="J179" s="10">
        <v>1.5</v>
      </c>
      <c r="K179" s="10">
        <v>100</v>
      </c>
      <c r="L179" s="10">
        <v>4.5</v>
      </c>
      <c r="M179">
        <v>90</v>
      </c>
      <c r="N179" s="23">
        <v>10.551801801801803</v>
      </c>
      <c r="O179">
        <v>0</v>
      </c>
      <c r="P179">
        <v>0</v>
      </c>
      <c r="Q179">
        <v>0</v>
      </c>
      <c r="R179">
        <v>1</v>
      </c>
      <c r="S179" s="18">
        <v>36.705847070902699</v>
      </c>
      <c r="T179" s="18">
        <v>13.9920132496785</v>
      </c>
      <c r="U179" s="18">
        <v>6.5999999046325799</v>
      </c>
      <c r="V179" s="18">
        <v>25.851914917563501</v>
      </c>
      <c r="W179" s="15">
        <v>0</v>
      </c>
      <c r="X179" s="18">
        <v>36.705847070902699</v>
      </c>
      <c r="Y179" s="18">
        <v>4.0642711109590497</v>
      </c>
      <c r="Z179" s="18">
        <v>6.8456830878157602</v>
      </c>
      <c r="AA179" s="18">
        <v>25.851914917563501</v>
      </c>
      <c r="AB179" s="15">
        <v>0</v>
      </c>
      <c r="AC179" s="18">
        <v>110.025776595031</v>
      </c>
      <c r="AD179" s="18">
        <v>11.1767455551374</v>
      </c>
      <c r="AE179" s="18">
        <v>20.7969428447668</v>
      </c>
      <c r="AF179" s="18">
        <v>71.092766023299703</v>
      </c>
      <c r="AG179" s="15">
        <v>0</v>
      </c>
    </row>
    <row r="180" spans="2:33" x14ac:dyDescent="0.3">
      <c r="B180" s="2" t="s">
        <v>299</v>
      </c>
      <c r="C180" s="3" t="s">
        <v>219</v>
      </c>
      <c r="D180" t="s">
        <v>240</v>
      </c>
      <c r="E180" s="10">
        <v>0.23300000000000001</v>
      </c>
      <c r="F180" s="10">
        <v>0.20599999999999999</v>
      </c>
      <c r="G180" s="10">
        <v>0.23699999999999999</v>
      </c>
      <c r="H180" s="10">
        <v>1.5</v>
      </c>
      <c r="I180" s="10">
        <v>0.23</v>
      </c>
      <c r="J180" s="10">
        <v>1.5</v>
      </c>
      <c r="K180" s="10">
        <v>100</v>
      </c>
      <c r="L180" s="10">
        <v>4.5</v>
      </c>
      <c r="M180" s="10">
        <v>100</v>
      </c>
      <c r="N180" s="23">
        <v>10.551801801801803</v>
      </c>
      <c r="O180">
        <v>0</v>
      </c>
      <c r="P180">
        <v>0</v>
      </c>
      <c r="Q180">
        <v>0</v>
      </c>
      <c r="R180">
        <v>1</v>
      </c>
      <c r="S180" s="18">
        <v>36.705847070902699</v>
      </c>
      <c r="T180" s="18">
        <v>13.9920132496785</v>
      </c>
      <c r="U180" s="18">
        <v>6.5999999046325799</v>
      </c>
      <c r="V180" s="18">
        <v>25.851914917563501</v>
      </c>
      <c r="W180" s="15">
        <v>0</v>
      </c>
      <c r="X180" s="18">
        <v>36.705847070902699</v>
      </c>
      <c r="Y180" s="18">
        <v>4.0642711109590497</v>
      </c>
      <c r="Z180" s="18">
        <v>6.8456830878157602</v>
      </c>
      <c r="AA180" s="18">
        <v>25.851914917563501</v>
      </c>
      <c r="AB180" s="15">
        <v>0</v>
      </c>
      <c r="AC180" s="18">
        <v>110.025776595031</v>
      </c>
      <c r="AD180" s="18">
        <v>11.1767455551374</v>
      </c>
      <c r="AE180" s="18">
        <v>20.7969428447668</v>
      </c>
      <c r="AF180" s="18">
        <v>71.092766023299703</v>
      </c>
      <c r="AG180" s="15">
        <v>0</v>
      </c>
    </row>
    <row r="181" spans="2:33" x14ac:dyDescent="0.3">
      <c r="B181" s="2" t="s">
        <v>300</v>
      </c>
      <c r="C181" s="3" t="s">
        <v>160</v>
      </c>
      <c r="D181" s="26" t="s">
        <v>236</v>
      </c>
      <c r="E181" s="10">
        <v>0.23300000000000001</v>
      </c>
      <c r="F181" s="10">
        <v>0.20599999999999999</v>
      </c>
      <c r="G181" s="10">
        <v>0.23699999999999999</v>
      </c>
      <c r="H181" s="10">
        <v>1.5</v>
      </c>
      <c r="I181" s="10">
        <v>0.23</v>
      </c>
      <c r="J181" s="10">
        <v>1.5</v>
      </c>
      <c r="K181" s="10">
        <v>100</v>
      </c>
      <c r="L181" s="10">
        <v>4.5</v>
      </c>
      <c r="M181" s="10">
        <v>100</v>
      </c>
      <c r="N181" s="5">
        <v>6.5015015015015019</v>
      </c>
      <c r="O181">
        <v>0</v>
      </c>
      <c r="P181">
        <v>0</v>
      </c>
      <c r="Q181">
        <v>0</v>
      </c>
      <c r="R181">
        <v>1</v>
      </c>
      <c r="S181" s="18">
        <v>41.222544406584298</v>
      </c>
      <c r="T181" s="18">
        <v>11.605648462489601</v>
      </c>
      <c r="U181" s="18">
        <v>6.5999999046325799</v>
      </c>
      <c r="V181" s="18">
        <v>15.928678988694401</v>
      </c>
      <c r="W181" s="15">
        <v>0</v>
      </c>
      <c r="X181" s="18">
        <v>41.222544406584298</v>
      </c>
      <c r="Y181" s="18">
        <v>3.2688451812637598</v>
      </c>
      <c r="Z181" s="18">
        <v>6.8456830878157602</v>
      </c>
      <c r="AA181" s="18">
        <v>15.928678988694401</v>
      </c>
      <c r="AB181" s="15">
        <v>0</v>
      </c>
      <c r="AC181" s="18">
        <v>123.564576858736</v>
      </c>
      <c r="AD181" s="18">
        <v>8.9893242484753397</v>
      </c>
      <c r="AE181" s="18">
        <v>20.7969428447668</v>
      </c>
      <c r="AF181" s="18">
        <v>43.803867218909602</v>
      </c>
      <c r="AG181">
        <v>0</v>
      </c>
    </row>
    <row r="182" spans="2:33" x14ac:dyDescent="0.3">
      <c r="B182" s="2" t="s">
        <v>301</v>
      </c>
      <c r="C182" s="3" t="s">
        <v>221</v>
      </c>
      <c r="D182" t="s">
        <v>203</v>
      </c>
      <c r="E182">
        <v>0.46600000000000003</v>
      </c>
      <c r="F182">
        <v>0.26400000000000001</v>
      </c>
      <c r="G182">
        <v>0.48</v>
      </c>
      <c r="H182">
        <v>3.2</v>
      </c>
      <c r="I182">
        <v>0.68799999999999994</v>
      </c>
      <c r="J182">
        <v>2.8</v>
      </c>
      <c r="K182">
        <v>87</v>
      </c>
      <c r="L182">
        <v>3.9</v>
      </c>
      <c r="M182" s="10">
        <v>100</v>
      </c>
      <c r="N182" s="25">
        <v>6.5015015015015019</v>
      </c>
      <c r="O182">
        <v>0</v>
      </c>
      <c r="P182">
        <v>0</v>
      </c>
      <c r="Q182">
        <v>0</v>
      </c>
      <c r="R182">
        <v>1</v>
      </c>
      <c r="S182" s="18">
        <v>51.746926562870399</v>
      </c>
      <c r="T182" s="18">
        <v>19.115326625568802</v>
      </c>
      <c r="U182" s="18">
        <v>6.5999999046325799</v>
      </c>
      <c r="V182" s="18">
        <v>15.928678988694401</v>
      </c>
      <c r="W182" s="15">
        <v>0</v>
      </c>
      <c r="X182" s="18">
        <v>59.479225934333698</v>
      </c>
      <c r="Y182" s="18">
        <v>6.3778545541481</v>
      </c>
      <c r="Z182" s="18">
        <v>6.8456830878157602</v>
      </c>
      <c r="AA182" s="18">
        <v>15.928678988694401</v>
      </c>
      <c r="AB182" s="15">
        <v>0</v>
      </c>
      <c r="AC182" s="18">
        <v>178.28897973816601</v>
      </c>
      <c r="AD182" s="18">
        <v>17.539100023907299</v>
      </c>
      <c r="AE182" s="18">
        <v>20.7969428447668</v>
      </c>
      <c r="AF182" s="18">
        <v>43.803867218909602</v>
      </c>
      <c r="AG182" s="15">
        <v>0</v>
      </c>
    </row>
    <row r="183" spans="2:33" x14ac:dyDescent="0.3">
      <c r="B183" s="2" t="s">
        <v>302</v>
      </c>
      <c r="C183" s="3" t="s">
        <v>222</v>
      </c>
      <c r="D183" t="s">
        <v>204</v>
      </c>
      <c r="E183">
        <v>0.46600000000000003</v>
      </c>
      <c r="F183">
        <v>0.26400000000000001</v>
      </c>
      <c r="G183">
        <v>0.48</v>
      </c>
      <c r="H183">
        <v>3.2</v>
      </c>
      <c r="I183">
        <v>0.68799999999999994</v>
      </c>
      <c r="J183">
        <v>2.8</v>
      </c>
      <c r="K183">
        <v>87</v>
      </c>
      <c r="L183" s="10">
        <v>4.5</v>
      </c>
      <c r="M183" s="10">
        <v>100</v>
      </c>
      <c r="N183" s="25">
        <v>6.5015015015015019</v>
      </c>
      <c r="O183">
        <v>0</v>
      </c>
      <c r="P183">
        <v>0</v>
      </c>
      <c r="Q183">
        <v>0</v>
      </c>
      <c r="R183">
        <v>1</v>
      </c>
      <c r="S183" s="18">
        <v>51.746926562870399</v>
      </c>
      <c r="T183" s="18">
        <v>19.115326625568802</v>
      </c>
      <c r="U183" s="18">
        <v>6.5999999046325799</v>
      </c>
      <c r="V183" s="18">
        <v>15.928678988694401</v>
      </c>
      <c r="W183" s="15">
        <v>0</v>
      </c>
      <c r="X183" s="18">
        <v>59.479225934333698</v>
      </c>
      <c r="Y183" s="18">
        <v>5.5274739469283602</v>
      </c>
      <c r="Z183" s="18">
        <v>6.8456830878157602</v>
      </c>
      <c r="AA183" s="18">
        <v>15.928678988694401</v>
      </c>
      <c r="AB183" s="15">
        <v>0</v>
      </c>
      <c r="AC183" s="18">
        <v>178.28897973816601</v>
      </c>
      <c r="AD183" s="18">
        <v>15.200553354053</v>
      </c>
      <c r="AE183" s="18">
        <v>20.7969428447668</v>
      </c>
      <c r="AF183" s="18">
        <v>43.803867218909602</v>
      </c>
      <c r="AG183" s="15">
        <v>0</v>
      </c>
    </row>
    <row r="184" spans="2:33" x14ac:dyDescent="0.3">
      <c r="B184" s="2" t="s">
        <v>303</v>
      </c>
      <c r="C184" s="3" t="s">
        <v>220</v>
      </c>
      <c r="D184" s="26" t="s">
        <v>202</v>
      </c>
      <c r="E184">
        <v>0.46600000000000003</v>
      </c>
      <c r="F184">
        <v>0.26400000000000001</v>
      </c>
      <c r="G184">
        <v>0.48</v>
      </c>
      <c r="H184">
        <v>3.2</v>
      </c>
      <c r="I184">
        <v>0.68799999999999994</v>
      </c>
      <c r="J184">
        <v>2.8</v>
      </c>
      <c r="K184" s="10">
        <v>100</v>
      </c>
      <c r="L184" s="10">
        <v>4.5</v>
      </c>
      <c r="M184" s="10">
        <v>100</v>
      </c>
      <c r="N184" s="25">
        <v>6.5015015015015019</v>
      </c>
      <c r="O184">
        <v>0</v>
      </c>
      <c r="P184">
        <v>0</v>
      </c>
      <c r="Q184">
        <v>0</v>
      </c>
      <c r="R184">
        <v>1</v>
      </c>
      <c r="S184" s="18">
        <v>51.746926562870399</v>
      </c>
      <c r="T184" s="18">
        <v>19.115326625568802</v>
      </c>
      <c r="U184" s="18">
        <v>6.5999999046325799</v>
      </c>
      <c r="V184" s="18">
        <v>15.928678988694401</v>
      </c>
      <c r="W184" s="15">
        <v>0</v>
      </c>
      <c r="X184" s="18">
        <v>51.746926562870399</v>
      </c>
      <c r="Y184" s="18">
        <v>5.5274739469283602</v>
      </c>
      <c r="Z184" s="18">
        <v>6.8456830878157602</v>
      </c>
      <c r="AA184" s="18">
        <v>15.928678988694401</v>
      </c>
      <c r="AB184" s="15">
        <v>0</v>
      </c>
      <c r="AC184" s="18">
        <v>155.111412372204</v>
      </c>
      <c r="AD184" s="18">
        <v>15.200553354053</v>
      </c>
      <c r="AE184" s="18">
        <v>20.7969428447668</v>
      </c>
      <c r="AF184" s="18">
        <v>43.803867218909602</v>
      </c>
      <c r="AG184">
        <v>0</v>
      </c>
    </row>
  </sheetData>
  <mergeCells count="30">
    <mergeCell ref="C159:C160"/>
    <mergeCell ref="C18:C19"/>
    <mergeCell ref="C20:C21"/>
    <mergeCell ref="C22:C23"/>
    <mergeCell ref="C24:C25"/>
    <mergeCell ref="C102:C105"/>
    <mergeCell ref="C151:C152"/>
    <mergeCell ref="C147:C150"/>
    <mergeCell ref="C141:C146"/>
    <mergeCell ref="C106:C107"/>
    <mergeCell ref="C96:C101"/>
    <mergeCell ref="C114:C115"/>
    <mergeCell ref="C112:C113"/>
    <mergeCell ref="C110:C111"/>
    <mergeCell ref="C108:C109"/>
    <mergeCell ref="C61:C62"/>
    <mergeCell ref="H3:I3"/>
    <mergeCell ref="E3:G3"/>
    <mergeCell ref="C153:C154"/>
    <mergeCell ref="C155:C156"/>
    <mergeCell ref="C157:C158"/>
    <mergeCell ref="C16:C17"/>
    <mergeCell ref="C12:C15"/>
    <mergeCell ref="C6:C11"/>
    <mergeCell ref="C57:C60"/>
    <mergeCell ref="C51:C56"/>
    <mergeCell ref="C69:C70"/>
    <mergeCell ref="C67:C68"/>
    <mergeCell ref="C65:C66"/>
    <mergeCell ref="C63:C6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shahn</dc:creator>
  <cp:lastModifiedBy>User</cp:lastModifiedBy>
  <dcterms:created xsi:type="dcterms:W3CDTF">2023-02-14T01:25:41Z</dcterms:created>
  <dcterms:modified xsi:type="dcterms:W3CDTF">2023-02-23T04:07:38Z</dcterms:modified>
</cp:coreProperties>
</file>