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goldtree\스마트그린기술부문_그린빌딩기술본부\RnD_01_backup\100_연구용역\029_건물부문 그린리모델링을 통한 온실가스 감축계수 산정 및 배출량 평가 방안 마련\02_표준모델선정\02_대표모델선정_DATA_도서관_파출소_노인시설\230303_ECO2검토_웟들경로당\"/>
    </mc:Choice>
  </mc:AlternateContent>
  <xr:revisionPtr revIDLastSave="0" documentId="13_ncr:1_{2757B501-F866-4FE9-B136-7AE1B97D6CC3}" xr6:coauthVersionLast="47" xr6:coauthVersionMax="47" xr10:uidLastSave="{00000000-0000-0000-0000-000000000000}"/>
  <bookViews>
    <workbookView xWindow="28680" yWindow="-120" windowWidth="29040" windowHeight="15840" activeTab="2" xr2:uid="{C27105EB-B4F9-4EBB-BD16-1E6F61A40B3F}"/>
  </bookViews>
  <sheets>
    <sheet name="Sheet3" sheetId="3" r:id="rId1"/>
    <sheet name="Sheet2" sheetId="2" r:id="rId2"/>
    <sheet name="Sheet1" sheetId="1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3" l="1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P2" i="3"/>
  <c r="E24" i="1" l="1"/>
  <c r="B4" i="3" l="1"/>
  <c r="C6" i="3"/>
  <c r="D8" i="3"/>
  <c r="E10" i="3"/>
  <c r="F12" i="3"/>
  <c r="G14" i="3"/>
  <c r="H16" i="3"/>
  <c r="I18" i="3"/>
  <c r="J20" i="3"/>
  <c r="B21" i="3"/>
  <c r="K22" i="3"/>
  <c r="G105" i="3"/>
  <c r="C106" i="3"/>
  <c r="D106" i="3"/>
  <c r="I106" i="3"/>
  <c r="J106" i="3"/>
  <c r="E107" i="3"/>
  <c r="F107" i="3"/>
  <c r="K107" i="3"/>
  <c r="B108" i="3"/>
  <c r="G108" i="3"/>
  <c r="H108" i="3"/>
  <c r="C109" i="3"/>
  <c r="D109" i="3"/>
  <c r="I109" i="3"/>
  <c r="E110" i="3"/>
  <c r="F110" i="3"/>
  <c r="K110" i="3"/>
  <c r="B111" i="3"/>
  <c r="G111" i="3"/>
  <c r="H111" i="3"/>
  <c r="C112" i="3"/>
  <c r="D112" i="3"/>
  <c r="I112" i="3"/>
  <c r="J112" i="3"/>
  <c r="E113" i="3"/>
  <c r="F113" i="3"/>
  <c r="K113" i="3"/>
  <c r="G114" i="3"/>
  <c r="H114" i="3"/>
  <c r="I115" i="3"/>
  <c r="J115" i="3"/>
  <c r="K116" i="3"/>
  <c r="H117" i="3"/>
  <c r="I118" i="3"/>
  <c r="J118" i="3"/>
  <c r="K119" i="3"/>
  <c r="E122" i="3"/>
  <c r="F122" i="3"/>
  <c r="B123" i="3"/>
  <c r="G123" i="3"/>
  <c r="H123" i="3"/>
  <c r="C124" i="3"/>
  <c r="D124" i="3"/>
  <c r="E125" i="3"/>
  <c r="F125" i="3"/>
  <c r="K125" i="3"/>
  <c r="B126" i="3"/>
  <c r="G126" i="3"/>
  <c r="H126" i="3"/>
  <c r="C127" i="3"/>
  <c r="D127" i="3"/>
  <c r="I127" i="3"/>
  <c r="J127" i="3"/>
  <c r="E128" i="3"/>
  <c r="F128" i="3"/>
  <c r="K128" i="3"/>
  <c r="B129" i="3"/>
  <c r="G129" i="3"/>
  <c r="H129" i="3"/>
  <c r="C130" i="3"/>
  <c r="D130" i="3"/>
  <c r="I130" i="3"/>
  <c r="J130" i="3"/>
  <c r="E131" i="3"/>
  <c r="F131" i="3"/>
  <c r="K131" i="3"/>
  <c r="B132" i="3"/>
  <c r="G132" i="3"/>
  <c r="H132" i="3"/>
  <c r="C133" i="3"/>
  <c r="D133" i="3"/>
  <c r="I133" i="3"/>
  <c r="J133" i="3"/>
  <c r="E134" i="3"/>
  <c r="F134" i="3"/>
  <c r="K134" i="3"/>
  <c r="B135" i="3"/>
  <c r="G135" i="3"/>
  <c r="H135" i="3"/>
  <c r="C136" i="3"/>
  <c r="D136" i="3"/>
  <c r="I136" i="3"/>
  <c r="J136" i="3"/>
  <c r="E137" i="3"/>
  <c r="F137" i="3"/>
  <c r="K137" i="3"/>
  <c r="G138" i="3"/>
  <c r="H138" i="3"/>
  <c r="C139" i="3"/>
  <c r="D139" i="3"/>
  <c r="I139" i="3"/>
  <c r="J139" i="3"/>
  <c r="E140" i="3"/>
  <c r="F140" i="3"/>
  <c r="K140" i="3"/>
  <c r="B141" i="3"/>
  <c r="G141" i="3"/>
  <c r="H141" i="3"/>
  <c r="C142" i="3"/>
  <c r="I142" i="3"/>
  <c r="J142" i="3"/>
  <c r="E143" i="3"/>
  <c r="F143" i="3"/>
  <c r="K143" i="3"/>
  <c r="B144" i="3"/>
  <c r="G144" i="3"/>
  <c r="H144" i="3"/>
  <c r="C145" i="3"/>
  <c r="D145" i="3"/>
  <c r="I145" i="3"/>
  <c r="J145" i="3"/>
  <c r="E146" i="3"/>
  <c r="K146" i="3"/>
  <c r="B147" i="3"/>
  <c r="G147" i="3"/>
  <c r="H147" i="3"/>
  <c r="C148" i="3"/>
  <c r="D148" i="3"/>
  <c r="I148" i="3"/>
  <c r="J148" i="3"/>
  <c r="E149" i="3"/>
  <c r="F149" i="3"/>
  <c r="K149" i="3"/>
  <c r="B150" i="3"/>
  <c r="G150" i="3"/>
  <c r="B151" i="3"/>
  <c r="C151" i="3"/>
  <c r="D151" i="3"/>
  <c r="I151" i="3"/>
  <c r="J151" i="3"/>
  <c r="D152" i="3"/>
  <c r="E152" i="3"/>
  <c r="F152" i="3"/>
  <c r="K152" i="3"/>
  <c r="B153" i="3"/>
  <c r="F153" i="3"/>
  <c r="G153" i="3"/>
  <c r="H153" i="3"/>
  <c r="C154" i="3"/>
  <c r="D154" i="3"/>
  <c r="H154" i="3"/>
  <c r="I154" i="3"/>
  <c r="E155" i="3"/>
  <c r="F155" i="3"/>
  <c r="K155" i="3"/>
  <c r="B156" i="3"/>
  <c r="G156" i="3"/>
  <c r="H156" i="3"/>
  <c r="C157" i="3"/>
  <c r="D157" i="3"/>
  <c r="I157" i="3"/>
  <c r="J157" i="3"/>
  <c r="E158" i="3"/>
  <c r="F158" i="3"/>
  <c r="K158" i="3"/>
  <c r="G159" i="3"/>
  <c r="H159" i="3"/>
  <c r="G160" i="3"/>
  <c r="I160" i="3"/>
  <c r="J160" i="3"/>
  <c r="K161" i="3"/>
  <c r="H162" i="3"/>
  <c r="I163" i="3"/>
  <c r="J163" i="3"/>
  <c r="K164" i="3"/>
  <c r="K165" i="3"/>
  <c r="E167" i="3"/>
  <c r="F167" i="3"/>
  <c r="B168" i="3"/>
  <c r="G168" i="3"/>
  <c r="H168" i="3"/>
  <c r="C169" i="3"/>
  <c r="D169" i="3"/>
  <c r="C170" i="3"/>
  <c r="D170" i="3"/>
  <c r="E170" i="3"/>
  <c r="F170" i="3"/>
  <c r="K170" i="3"/>
  <c r="B171" i="3"/>
  <c r="E171" i="3"/>
  <c r="F171" i="3"/>
  <c r="G171" i="3"/>
  <c r="H171" i="3"/>
  <c r="K171" i="3"/>
  <c r="C172" i="3"/>
  <c r="D172" i="3"/>
  <c r="I172" i="3"/>
  <c r="J172" i="3"/>
  <c r="C173" i="3"/>
  <c r="E173" i="3"/>
  <c r="F173" i="3"/>
  <c r="I173" i="3"/>
  <c r="J173" i="3"/>
  <c r="K173" i="3"/>
  <c r="B174" i="3"/>
  <c r="G174" i="3"/>
  <c r="H174" i="3"/>
  <c r="K174" i="3"/>
  <c r="B175" i="3"/>
  <c r="C175" i="3"/>
  <c r="D175" i="3"/>
  <c r="G175" i="3"/>
  <c r="I175" i="3"/>
  <c r="J175" i="3"/>
  <c r="E176" i="3"/>
  <c r="F176" i="3"/>
  <c r="I176" i="3"/>
  <c r="K176" i="3"/>
  <c r="B177" i="3"/>
  <c r="E177" i="3"/>
  <c r="F177" i="3"/>
  <c r="G177" i="3"/>
  <c r="H177" i="3"/>
  <c r="C178" i="3"/>
  <c r="D178" i="3"/>
  <c r="G178" i="3"/>
  <c r="H178" i="3"/>
  <c r="I178" i="3"/>
  <c r="J178" i="3"/>
  <c r="C179" i="3"/>
  <c r="E179" i="3"/>
  <c r="F179" i="3"/>
  <c r="K179" i="3"/>
  <c r="B180" i="3"/>
  <c r="E180" i="3"/>
  <c r="G180" i="3"/>
  <c r="H180" i="3"/>
  <c r="K180" i="3"/>
  <c r="B181" i="3"/>
  <c r="C181" i="3"/>
  <c r="D181" i="3"/>
  <c r="I181" i="3"/>
  <c r="J181" i="3"/>
  <c r="C2" i="3"/>
  <c r="D2" i="3"/>
  <c r="E2" i="3"/>
  <c r="F2" i="3"/>
  <c r="G2" i="3"/>
  <c r="H2" i="3"/>
  <c r="I2" i="3"/>
  <c r="J2" i="3"/>
  <c r="K2" i="3"/>
  <c r="B2" i="3"/>
  <c r="N184" i="1"/>
  <c r="K181" i="3" s="1"/>
  <c r="M184" i="1"/>
  <c r="L184" i="1"/>
  <c r="K184" i="1"/>
  <c r="H181" i="3" s="1"/>
  <c r="J184" i="1"/>
  <c r="G181" i="3" s="1"/>
  <c r="I184" i="1"/>
  <c r="F181" i="3" s="1"/>
  <c r="H184" i="1"/>
  <c r="E181" i="3" s="1"/>
  <c r="G184" i="1"/>
  <c r="F184" i="1"/>
  <c r="E184" i="1"/>
  <c r="N183" i="1"/>
  <c r="M183" i="1"/>
  <c r="J180" i="3" s="1"/>
  <c r="L183" i="1"/>
  <c r="I180" i="3" s="1"/>
  <c r="K183" i="1"/>
  <c r="J183" i="1"/>
  <c r="I183" i="1"/>
  <c r="F180" i="3" s="1"/>
  <c r="H183" i="1"/>
  <c r="G183" i="1"/>
  <c r="D180" i="3" s="1"/>
  <c r="F183" i="1"/>
  <c r="C180" i="3" s="1"/>
  <c r="E183" i="1"/>
  <c r="N182" i="1"/>
  <c r="M182" i="1"/>
  <c r="J179" i="3" s="1"/>
  <c r="L182" i="1"/>
  <c r="I179" i="3" s="1"/>
  <c r="K182" i="1"/>
  <c r="H179" i="3" s="1"/>
  <c r="J182" i="1"/>
  <c r="G179" i="3" s="1"/>
  <c r="I182" i="1"/>
  <c r="H182" i="1"/>
  <c r="G182" i="1"/>
  <c r="D179" i="3" s="1"/>
  <c r="F182" i="1"/>
  <c r="E182" i="1"/>
  <c r="B179" i="3" s="1"/>
  <c r="N181" i="1"/>
  <c r="K178" i="3" s="1"/>
  <c r="M181" i="1"/>
  <c r="L181" i="1"/>
  <c r="K181" i="1"/>
  <c r="J181" i="1"/>
  <c r="I181" i="1"/>
  <c r="F178" i="3" s="1"/>
  <c r="H181" i="1"/>
  <c r="E178" i="3" s="1"/>
  <c r="G181" i="1"/>
  <c r="F181" i="1"/>
  <c r="E181" i="1"/>
  <c r="B178" i="3" s="1"/>
  <c r="N180" i="1"/>
  <c r="K177" i="3" s="1"/>
  <c r="M180" i="1"/>
  <c r="J177" i="3" s="1"/>
  <c r="L180" i="1"/>
  <c r="I177" i="3" s="1"/>
  <c r="K180" i="1"/>
  <c r="J180" i="1"/>
  <c r="I180" i="1"/>
  <c r="H180" i="1"/>
  <c r="G180" i="1"/>
  <c r="D177" i="3" s="1"/>
  <c r="F180" i="1"/>
  <c r="C177" i="3" s="1"/>
  <c r="E180" i="1"/>
  <c r="N179" i="1"/>
  <c r="M179" i="1"/>
  <c r="J176" i="3" s="1"/>
  <c r="L179" i="1"/>
  <c r="K179" i="1"/>
  <c r="H176" i="3" s="1"/>
  <c r="J179" i="1"/>
  <c r="G176" i="3" s="1"/>
  <c r="I179" i="1"/>
  <c r="H179" i="1"/>
  <c r="G179" i="1"/>
  <c r="D176" i="3" s="1"/>
  <c r="F179" i="1"/>
  <c r="C176" i="3" s="1"/>
  <c r="E179" i="1"/>
  <c r="B176" i="3" s="1"/>
  <c r="N178" i="1"/>
  <c r="K175" i="3" s="1"/>
  <c r="M178" i="1"/>
  <c r="L178" i="1"/>
  <c r="K178" i="1"/>
  <c r="H175" i="3" s="1"/>
  <c r="J178" i="1"/>
  <c r="I178" i="1"/>
  <c r="F175" i="3" s="1"/>
  <c r="H178" i="1"/>
  <c r="E175" i="3" s="1"/>
  <c r="G178" i="1"/>
  <c r="F178" i="1"/>
  <c r="E178" i="1"/>
  <c r="N177" i="1"/>
  <c r="M177" i="1"/>
  <c r="J174" i="3" s="1"/>
  <c r="L177" i="1"/>
  <c r="I174" i="3" s="1"/>
  <c r="K177" i="1"/>
  <c r="J177" i="1"/>
  <c r="I177" i="1"/>
  <c r="F174" i="3" s="1"/>
  <c r="H177" i="1"/>
  <c r="E174" i="3" s="1"/>
  <c r="G177" i="1"/>
  <c r="D174" i="3" s="1"/>
  <c r="F177" i="1"/>
  <c r="C174" i="3" s="1"/>
  <c r="E177" i="1"/>
  <c r="N176" i="1"/>
  <c r="M176" i="1"/>
  <c r="L176" i="1"/>
  <c r="K176" i="1"/>
  <c r="H173" i="3" s="1"/>
  <c r="J176" i="1"/>
  <c r="G173" i="3" s="1"/>
  <c r="I176" i="1"/>
  <c r="H176" i="1"/>
  <c r="G176" i="1"/>
  <c r="D173" i="3" s="1"/>
  <c r="F176" i="1"/>
  <c r="E176" i="1"/>
  <c r="B173" i="3" s="1"/>
  <c r="N175" i="1"/>
  <c r="K172" i="3" s="1"/>
  <c r="M175" i="1"/>
  <c r="L175" i="1"/>
  <c r="K175" i="1"/>
  <c r="H172" i="3" s="1"/>
  <c r="J175" i="1"/>
  <c r="G172" i="3" s="1"/>
  <c r="I175" i="1"/>
  <c r="F172" i="3" s="1"/>
  <c r="H175" i="1"/>
  <c r="E172" i="3" s="1"/>
  <c r="G175" i="1"/>
  <c r="F175" i="1"/>
  <c r="E175" i="1"/>
  <c r="B172" i="3" s="1"/>
  <c r="N174" i="1"/>
  <c r="M174" i="1"/>
  <c r="J171" i="3" s="1"/>
  <c r="L174" i="1"/>
  <c r="I171" i="3" s="1"/>
  <c r="K174" i="1"/>
  <c r="J174" i="1"/>
  <c r="I174" i="1"/>
  <c r="H174" i="1"/>
  <c r="G174" i="1"/>
  <c r="D171" i="3" s="1"/>
  <c r="F174" i="1"/>
  <c r="C171" i="3" s="1"/>
  <c r="E174" i="1"/>
  <c r="N173" i="1"/>
  <c r="M173" i="1"/>
  <c r="J170" i="3" s="1"/>
  <c r="L173" i="1"/>
  <c r="I170" i="3" s="1"/>
  <c r="K173" i="1"/>
  <c r="H170" i="3" s="1"/>
  <c r="J173" i="1"/>
  <c r="G170" i="3" s="1"/>
  <c r="I173" i="1"/>
  <c r="H173" i="1"/>
  <c r="G173" i="1"/>
  <c r="F173" i="1"/>
  <c r="E173" i="1"/>
  <c r="B170" i="3" s="1"/>
  <c r="J172" i="1"/>
  <c r="G169" i="3" s="1"/>
  <c r="I172" i="1"/>
  <c r="F169" i="3" s="1"/>
  <c r="H172" i="1"/>
  <c r="E169" i="3" s="1"/>
  <c r="G172" i="1"/>
  <c r="F172" i="1"/>
  <c r="E172" i="1"/>
  <c r="B169" i="3" s="1"/>
  <c r="K171" i="1"/>
  <c r="J171" i="1"/>
  <c r="I171" i="1"/>
  <c r="F168" i="3" s="1"/>
  <c r="H171" i="1"/>
  <c r="E168" i="3" s="1"/>
  <c r="G171" i="1"/>
  <c r="D168" i="3" s="1"/>
  <c r="F171" i="1"/>
  <c r="C168" i="3" s="1"/>
  <c r="E171" i="1"/>
  <c r="L170" i="1"/>
  <c r="I167" i="3" s="1"/>
  <c r="K170" i="1"/>
  <c r="H167" i="3" s="1"/>
  <c r="J170" i="1"/>
  <c r="G167" i="3" s="1"/>
  <c r="I170" i="1"/>
  <c r="H170" i="1"/>
  <c r="G170" i="1"/>
  <c r="D167" i="3" s="1"/>
  <c r="F170" i="1"/>
  <c r="C167" i="3" s="1"/>
  <c r="E170" i="1"/>
  <c r="B167" i="3" s="1"/>
  <c r="N168" i="1"/>
  <c r="N167" i="1"/>
  <c r="M167" i="1"/>
  <c r="J164" i="3" s="1"/>
  <c r="N166" i="1"/>
  <c r="K163" i="3" s="1"/>
  <c r="M166" i="1"/>
  <c r="L166" i="1"/>
  <c r="N165" i="1"/>
  <c r="K162" i="3" s="1"/>
  <c r="M165" i="1"/>
  <c r="J162" i="3" s="1"/>
  <c r="L165" i="1"/>
  <c r="I162" i="3" s="1"/>
  <c r="K165" i="1"/>
  <c r="N164" i="1"/>
  <c r="M164" i="1"/>
  <c r="J161" i="3" s="1"/>
  <c r="L164" i="1"/>
  <c r="I161" i="3" s="1"/>
  <c r="K164" i="1"/>
  <c r="H161" i="3" s="1"/>
  <c r="J164" i="1"/>
  <c r="G161" i="3" s="1"/>
  <c r="N163" i="1"/>
  <c r="K160" i="3" s="1"/>
  <c r="M163" i="1"/>
  <c r="L163" i="1"/>
  <c r="K163" i="1"/>
  <c r="H160" i="3" s="1"/>
  <c r="J163" i="1"/>
  <c r="I163" i="1"/>
  <c r="F160" i="3" s="1"/>
  <c r="N162" i="1"/>
  <c r="K159" i="3" s="1"/>
  <c r="M162" i="1"/>
  <c r="J159" i="3" s="1"/>
  <c r="L162" i="1"/>
  <c r="I159" i="3" s="1"/>
  <c r="K162" i="1"/>
  <c r="J162" i="1"/>
  <c r="I162" i="1"/>
  <c r="F159" i="3" s="1"/>
  <c r="H162" i="1"/>
  <c r="E159" i="3" s="1"/>
  <c r="N161" i="1"/>
  <c r="M161" i="1"/>
  <c r="J158" i="3" s="1"/>
  <c r="L161" i="1"/>
  <c r="I158" i="3" s="1"/>
  <c r="K161" i="1"/>
  <c r="H158" i="3" s="1"/>
  <c r="J161" i="1"/>
  <c r="G158" i="3" s="1"/>
  <c r="I161" i="1"/>
  <c r="H161" i="1"/>
  <c r="G161" i="1"/>
  <c r="D158" i="3" s="1"/>
  <c r="N160" i="1"/>
  <c r="K157" i="3" s="1"/>
  <c r="M160" i="1"/>
  <c r="L160" i="1"/>
  <c r="K160" i="1"/>
  <c r="H157" i="3" s="1"/>
  <c r="J160" i="1"/>
  <c r="G157" i="3" s="1"/>
  <c r="I160" i="1"/>
  <c r="F157" i="3" s="1"/>
  <c r="H160" i="1"/>
  <c r="E157" i="3" s="1"/>
  <c r="G160" i="1"/>
  <c r="F160" i="1"/>
  <c r="E160" i="1"/>
  <c r="B157" i="3" s="1"/>
  <c r="M159" i="1"/>
  <c r="J156" i="3" s="1"/>
  <c r="L159" i="1"/>
  <c r="I156" i="3" s="1"/>
  <c r="K159" i="1"/>
  <c r="J159" i="1"/>
  <c r="I159" i="1"/>
  <c r="F156" i="3" s="1"/>
  <c r="H159" i="1"/>
  <c r="E156" i="3" s="1"/>
  <c r="G159" i="1"/>
  <c r="D156" i="3" s="1"/>
  <c r="F159" i="1"/>
  <c r="C156" i="3" s="1"/>
  <c r="E159" i="1"/>
  <c r="N158" i="1"/>
  <c r="M158" i="1"/>
  <c r="J155" i="3" s="1"/>
  <c r="L158" i="1"/>
  <c r="I155" i="3" s="1"/>
  <c r="K158" i="1"/>
  <c r="H155" i="3" s="1"/>
  <c r="J158" i="1"/>
  <c r="G155" i="3" s="1"/>
  <c r="I158" i="1"/>
  <c r="H158" i="1"/>
  <c r="G158" i="1"/>
  <c r="D155" i="3" s="1"/>
  <c r="F158" i="1"/>
  <c r="C155" i="3" s="1"/>
  <c r="E158" i="1"/>
  <c r="B155" i="3" s="1"/>
  <c r="N157" i="1"/>
  <c r="K154" i="3" s="1"/>
  <c r="L157" i="1"/>
  <c r="K157" i="1"/>
  <c r="J157" i="1"/>
  <c r="G154" i="3" s="1"/>
  <c r="I157" i="1"/>
  <c r="F154" i="3" s="1"/>
  <c r="H157" i="1"/>
  <c r="E154" i="3" s="1"/>
  <c r="G157" i="1"/>
  <c r="F157" i="1"/>
  <c r="E157" i="1"/>
  <c r="B154" i="3" s="1"/>
  <c r="N156" i="1"/>
  <c r="K153" i="3" s="1"/>
  <c r="M156" i="1"/>
  <c r="J153" i="3" s="1"/>
  <c r="L156" i="1"/>
  <c r="I153" i="3" s="1"/>
  <c r="K156" i="1"/>
  <c r="J156" i="1"/>
  <c r="I156" i="1"/>
  <c r="H156" i="1"/>
  <c r="E153" i="3" s="1"/>
  <c r="G156" i="1"/>
  <c r="D153" i="3" s="1"/>
  <c r="F156" i="1"/>
  <c r="C153" i="3" s="1"/>
  <c r="E156" i="1"/>
  <c r="N155" i="1"/>
  <c r="M155" i="1"/>
  <c r="J152" i="3" s="1"/>
  <c r="K155" i="1"/>
  <c r="H152" i="3" s="1"/>
  <c r="J155" i="1"/>
  <c r="G152" i="3" s="1"/>
  <c r="I155" i="1"/>
  <c r="H155" i="1"/>
  <c r="G155" i="1"/>
  <c r="F155" i="1"/>
  <c r="C152" i="3" s="1"/>
  <c r="E155" i="1"/>
  <c r="B152" i="3" s="1"/>
  <c r="N154" i="1"/>
  <c r="K151" i="3" s="1"/>
  <c r="M154" i="1"/>
  <c r="L154" i="1"/>
  <c r="K154" i="1"/>
  <c r="H151" i="3" s="1"/>
  <c r="J154" i="1"/>
  <c r="G151" i="3" s="1"/>
  <c r="I154" i="1"/>
  <c r="F151" i="3" s="1"/>
  <c r="H154" i="1"/>
  <c r="E151" i="3" s="1"/>
  <c r="G154" i="1"/>
  <c r="F154" i="1"/>
  <c r="E154" i="1"/>
  <c r="N153" i="1"/>
  <c r="K150" i="3" s="1"/>
  <c r="M153" i="1"/>
  <c r="J150" i="3" s="1"/>
  <c r="L153" i="1"/>
  <c r="I150" i="3" s="1"/>
  <c r="J153" i="1"/>
  <c r="I153" i="1"/>
  <c r="F150" i="3" s="1"/>
  <c r="H153" i="1"/>
  <c r="E150" i="3" s="1"/>
  <c r="G153" i="1"/>
  <c r="D150" i="3" s="1"/>
  <c r="F153" i="1"/>
  <c r="C150" i="3" s="1"/>
  <c r="E153" i="1"/>
  <c r="N152" i="1"/>
  <c r="M152" i="1"/>
  <c r="J149" i="3" s="1"/>
  <c r="L152" i="1"/>
  <c r="I149" i="3" s="1"/>
  <c r="K152" i="1"/>
  <c r="H149" i="3" s="1"/>
  <c r="J152" i="1"/>
  <c r="G149" i="3" s="1"/>
  <c r="I152" i="1"/>
  <c r="H152" i="1"/>
  <c r="G152" i="1"/>
  <c r="D149" i="3" s="1"/>
  <c r="F152" i="1"/>
  <c r="C149" i="3" s="1"/>
  <c r="E152" i="1"/>
  <c r="B149" i="3" s="1"/>
  <c r="N151" i="1"/>
  <c r="K148" i="3" s="1"/>
  <c r="M151" i="1"/>
  <c r="L151" i="1"/>
  <c r="K151" i="1"/>
  <c r="H148" i="3" s="1"/>
  <c r="I151" i="1"/>
  <c r="F148" i="3" s="1"/>
  <c r="H151" i="1"/>
  <c r="E148" i="3" s="1"/>
  <c r="G151" i="1"/>
  <c r="F151" i="1"/>
  <c r="E151" i="1"/>
  <c r="B148" i="3" s="1"/>
  <c r="N150" i="1"/>
  <c r="K147" i="3" s="1"/>
  <c r="M150" i="1"/>
  <c r="J147" i="3" s="1"/>
  <c r="L150" i="1"/>
  <c r="I147" i="3" s="1"/>
  <c r="K150" i="1"/>
  <c r="J150" i="1"/>
  <c r="I150" i="1"/>
  <c r="F147" i="3" s="1"/>
  <c r="H150" i="1"/>
  <c r="E147" i="3" s="1"/>
  <c r="G150" i="1"/>
  <c r="D147" i="3" s="1"/>
  <c r="F150" i="1"/>
  <c r="C147" i="3" s="1"/>
  <c r="E150" i="1"/>
  <c r="N149" i="1"/>
  <c r="M149" i="1"/>
  <c r="J146" i="3" s="1"/>
  <c r="L149" i="1"/>
  <c r="I146" i="3" s="1"/>
  <c r="K149" i="1"/>
  <c r="H146" i="3" s="1"/>
  <c r="J149" i="1"/>
  <c r="G146" i="3" s="1"/>
  <c r="H149" i="1"/>
  <c r="G149" i="1"/>
  <c r="D146" i="3" s="1"/>
  <c r="F149" i="1"/>
  <c r="C146" i="3" s="1"/>
  <c r="E149" i="1"/>
  <c r="B146" i="3" s="1"/>
  <c r="N148" i="1"/>
  <c r="K145" i="3" s="1"/>
  <c r="M148" i="1"/>
  <c r="L148" i="1"/>
  <c r="K148" i="1"/>
  <c r="H145" i="3" s="1"/>
  <c r="J148" i="1"/>
  <c r="G145" i="3" s="1"/>
  <c r="I148" i="1"/>
  <c r="F145" i="3" s="1"/>
  <c r="H148" i="1"/>
  <c r="E145" i="3" s="1"/>
  <c r="G148" i="1"/>
  <c r="F148" i="1"/>
  <c r="E148" i="1"/>
  <c r="B145" i="3" s="1"/>
  <c r="N147" i="1"/>
  <c r="K144" i="3" s="1"/>
  <c r="M147" i="1"/>
  <c r="J144" i="3" s="1"/>
  <c r="L147" i="1"/>
  <c r="I144" i="3" s="1"/>
  <c r="K147" i="1"/>
  <c r="J147" i="1"/>
  <c r="I147" i="1"/>
  <c r="F144" i="3" s="1"/>
  <c r="G147" i="1"/>
  <c r="D144" i="3" s="1"/>
  <c r="F147" i="1"/>
  <c r="C144" i="3" s="1"/>
  <c r="E147" i="1"/>
  <c r="N146" i="1"/>
  <c r="M146" i="1"/>
  <c r="J143" i="3" s="1"/>
  <c r="L146" i="1"/>
  <c r="I143" i="3" s="1"/>
  <c r="K146" i="1"/>
  <c r="H143" i="3" s="1"/>
  <c r="J146" i="1"/>
  <c r="G143" i="3" s="1"/>
  <c r="I146" i="1"/>
  <c r="H146" i="1"/>
  <c r="G146" i="1"/>
  <c r="D143" i="3" s="1"/>
  <c r="F146" i="1"/>
  <c r="C143" i="3" s="1"/>
  <c r="E146" i="1"/>
  <c r="B143" i="3" s="1"/>
  <c r="N145" i="1"/>
  <c r="K142" i="3" s="1"/>
  <c r="M145" i="1"/>
  <c r="L145" i="1"/>
  <c r="K145" i="1"/>
  <c r="H142" i="3" s="1"/>
  <c r="J145" i="1"/>
  <c r="G142" i="3" s="1"/>
  <c r="I145" i="1"/>
  <c r="F142" i="3" s="1"/>
  <c r="H145" i="1"/>
  <c r="E142" i="3" s="1"/>
  <c r="F145" i="1"/>
  <c r="E145" i="1"/>
  <c r="B142" i="3" s="1"/>
  <c r="N144" i="1"/>
  <c r="K141" i="3" s="1"/>
  <c r="M144" i="1"/>
  <c r="J141" i="3" s="1"/>
  <c r="L144" i="1"/>
  <c r="I141" i="3" s="1"/>
  <c r="K144" i="1"/>
  <c r="J144" i="1"/>
  <c r="I144" i="1"/>
  <c r="F141" i="3" s="1"/>
  <c r="H144" i="1"/>
  <c r="E141" i="3" s="1"/>
  <c r="G144" i="1"/>
  <c r="D141" i="3" s="1"/>
  <c r="F144" i="1"/>
  <c r="C141" i="3" s="1"/>
  <c r="E144" i="1"/>
  <c r="N143" i="1"/>
  <c r="M143" i="1"/>
  <c r="J140" i="3" s="1"/>
  <c r="L143" i="1"/>
  <c r="I140" i="3" s="1"/>
  <c r="K143" i="1"/>
  <c r="H140" i="3" s="1"/>
  <c r="J143" i="1"/>
  <c r="G140" i="3" s="1"/>
  <c r="I143" i="1"/>
  <c r="H143" i="1"/>
  <c r="G143" i="1"/>
  <c r="D140" i="3" s="1"/>
  <c r="E143" i="1"/>
  <c r="B140" i="3" s="1"/>
  <c r="N142" i="1"/>
  <c r="K139" i="3" s="1"/>
  <c r="M142" i="1"/>
  <c r="L142" i="1"/>
  <c r="K142" i="1"/>
  <c r="H139" i="3" s="1"/>
  <c r="J142" i="1"/>
  <c r="G139" i="3" s="1"/>
  <c r="I142" i="1"/>
  <c r="F139" i="3" s="1"/>
  <c r="H142" i="1"/>
  <c r="E139" i="3" s="1"/>
  <c r="G142" i="1"/>
  <c r="F142" i="1"/>
  <c r="E142" i="1"/>
  <c r="B139" i="3" s="1"/>
  <c r="N141" i="1"/>
  <c r="K138" i="3" s="1"/>
  <c r="M141" i="1"/>
  <c r="J138" i="3" s="1"/>
  <c r="L141" i="1"/>
  <c r="I138" i="3" s="1"/>
  <c r="K141" i="1"/>
  <c r="J141" i="1"/>
  <c r="I141" i="1"/>
  <c r="F138" i="3" s="1"/>
  <c r="H141" i="1"/>
  <c r="E138" i="3" s="1"/>
  <c r="G141" i="1"/>
  <c r="D138" i="3" s="1"/>
  <c r="F141" i="1"/>
  <c r="C138" i="3" s="1"/>
  <c r="N140" i="1"/>
  <c r="M140" i="1"/>
  <c r="J137" i="3" s="1"/>
  <c r="L140" i="1"/>
  <c r="I137" i="3" s="1"/>
  <c r="K140" i="1"/>
  <c r="H137" i="3" s="1"/>
  <c r="J140" i="1"/>
  <c r="G137" i="3" s="1"/>
  <c r="I140" i="1"/>
  <c r="H140" i="1"/>
  <c r="G140" i="1"/>
  <c r="D137" i="3" s="1"/>
  <c r="F140" i="1"/>
  <c r="C137" i="3" s="1"/>
  <c r="E140" i="1"/>
  <c r="B137" i="3" s="1"/>
  <c r="N139" i="1"/>
  <c r="K136" i="3" s="1"/>
  <c r="M139" i="1"/>
  <c r="L139" i="1"/>
  <c r="K139" i="1"/>
  <c r="H136" i="3" s="1"/>
  <c r="J139" i="1"/>
  <c r="G136" i="3" s="1"/>
  <c r="I139" i="1"/>
  <c r="F136" i="3" s="1"/>
  <c r="H139" i="1"/>
  <c r="E136" i="3" s="1"/>
  <c r="G139" i="1"/>
  <c r="F139" i="1"/>
  <c r="E139" i="1"/>
  <c r="B136" i="3" s="1"/>
  <c r="N138" i="1"/>
  <c r="K135" i="3" s="1"/>
  <c r="M138" i="1"/>
  <c r="J135" i="3" s="1"/>
  <c r="L138" i="1"/>
  <c r="I135" i="3" s="1"/>
  <c r="K138" i="1"/>
  <c r="J138" i="1"/>
  <c r="I138" i="1"/>
  <c r="F135" i="3" s="1"/>
  <c r="H138" i="1"/>
  <c r="E135" i="3" s="1"/>
  <c r="G138" i="1"/>
  <c r="D135" i="3" s="1"/>
  <c r="F138" i="1"/>
  <c r="C135" i="3" s="1"/>
  <c r="E138" i="1"/>
  <c r="N137" i="1"/>
  <c r="M137" i="1"/>
  <c r="J134" i="3" s="1"/>
  <c r="L137" i="1"/>
  <c r="I134" i="3" s="1"/>
  <c r="K137" i="1"/>
  <c r="H134" i="3" s="1"/>
  <c r="J137" i="1"/>
  <c r="G134" i="3" s="1"/>
  <c r="I137" i="1"/>
  <c r="H137" i="1"/>
  <c r="G137" i="1"/>
  <c r="D134" i="3" s="1"/>
  <c r="F137" i="1"/>
  <c r="C134" i="3" s="1"/>
  <c r="E137" i="1"/>
  <c r="B134" i="3" s="1"/>
  <c r="N136" i="1"/>
  <c r="K133" i="3" s="1"/>
  <c r="M136" i="1"/>
  <c r="L136" i="1"/>
  <c r="K136" i="1"/>
  <c r="H133" i="3" s="1"/>
  <c r="J136" i="1"/>
  <c r="G133" i="3" s="1"/>
  <c r="I136" i="1"/>
  <c r="F133" i="3" s="1"/>
  <c r="H136" i="1"/>
  <c r="E133" i="3" s="1"/>
  <c r="G136" i="1"/>
  <c r="F136" i="1"/>
  <c r="E136" i="1"/>
  <c r="B133" i="3" s="1"/>
  <c r="N135" i="1"/>
  <c r="K132" i="3" s="1"/>
  <c r="M135" i="1"/>
  <c r="J132" i="3" s="1"/>
  <c r="L135" i="1"/>
  <c r="I132" i="3" s="1"/>
  <c r="K135" i="1"/>
  <c r="J135" i="1"/>
  <c r="I135" i="1"/>
  <c r="F132" i="3" s="1"/>
  <c r="H135" i="1"/>
  <c r="E132" i="3" s="1"/>
  <c r="G135" i="1"/>
  <c r="D132" i="3" s="1"/>
  <c r="F135" i="1"/>
  <c r="C132" i="3" s="1"/>
  <c r="E135" i="1"/>
  <c r="N134" i="1"/>
  <c r="M134" i="1"/>
  <c r="J131" i="3" s="1"/>
  <c r="L134" i="1"/>
  <c r="I131" i="3" s="1"/>
  <c r="K134" i="1"/>
  <c r="H131" i="3" s="1"/>
  <c r="J134" i="1"/>
  <c r="G131" i="3" s="1"/>
  <c r="I134" i="1"/>
  <c r="H134" i="1"/>
  <c r="G134" i="1"/>
  <c r="D131" i="3" s="1"/>
  <c r="F134" i="1"/>
  <c r="C131" i="3" s="1"/>
  <c r="E134" i="1"/>
  <c r="B131" i="3" s="1"/>
  <c r="N133" i="1"/>
  <c r="K130" i="3" s="1"/>
  <c r="M133" i="1"/>
  <c r="L133" i="1"/>
  <c r="K133" i="1"/>
  <c r="H130" i="3" s="1"/>
  <c r="J133" i="1"/>
  <c r="G130" i="3" s="1"/>
  <c r="I133" i="1"/>
  <c r="F130" i="3" s="1"/>
  <c r="H133" i="1"/>
  <c r="E130" i="3" s="1"/>
  <c r="G133" i="1"/>
  <c r="F133" i="1"/>
  <c r="E133" i="1"/>
  <c r="B130" i="3" s="1"/>
  <c r="N132" i="1"/>
  <c r="K129" i="3" s="1"/>
  <c r="M132" i="1"/>
  <c r="J129" i="3" s="1"/>
  <c r="L132" i="1"/>
  <c r="I129" i="3" s="1"/>
  <c r="K132" i="1"/>
  <c r="J132" i="1"/>
  <c r="I132" i="1"/>
  <c r="F129" i="3" s="1"/>
  <c r="H132" i="1"/>
  <c r="E129" i="3" s="1"/>
  <c r="G132" i="1"/>
  <c r="D129" i="3" s="1"/>
  <c r="F132" i="1"/>
  <c r="C129" i="3" s="1"/>
  <c r="E132" i="1"/>
  <c r="N131" i="1"/>
  <c r="M131" i="1"/>
  <c r="J128" i="3" s="1"/>
  <c r="L131" i="1"/>
  <c r="I128" i="3" s="1"/>
  <c r="K131" i="1"/>
  <c r="H128" i="3" s="1"/>
  <c r="J131" i="1"/>
  <c r="G128" i="3" s="1"/>
  <c r="I131" i="1"/>
  <c r="H131" i="1"/>
  <c r="G131" i="1"/>
  <c r="D128" i="3" s="1"/>
  <c r="F131" i="1"/>
  <c r="C128" i="3" s="1"/>
  <c r="E131" i="1"/>
  <c r="B128" i="3" s="1"/>
  <c r="N130" i="1"/>
  <c r="K127" i="3" s="1"/>
  <c r="M130" i="1"/>
  <c r="L130" i="1"/>
  <c r="K130" i="1"/>
  <c r="H127" i="3" s="1"/>
  <c r="J130" i="1"/>
  <c r="G127" i="3" s="1"/>
  <c r="I130" i="1"/>
  <c r="F127" i="3" s="1"/>
  <c r="H130" i="1"/>
  <c r="E127" i="3" s="1"/>
  <c r="G130" i="1"/>
  <c r="F130" i="1"/>
  <c r="E130" i="1"/>
  <c r="B127" i="3" s="1"/>
  <c r="N129" i="1"/>
  <c r="K126" i="3" s="1"/>
  <c r="M129" i="1"/>
  <c r="J126" i="3" s="1"/>
  <c r="L129" i="1"/>
  <c r="I126" i="3" s="1"/>
  <c r="K129" i="1"/>
  <c r="J129" i="1"/>
  <c r="I129" i="1"/>
  <c r="F126" i="3" s="1"/>
  <c r="H129" i="1"/>
  <c r="E126" i="3" s="1"/>
  <c r="G129" i="1"/>
  <c r="D126" i="3" s="1"/>
  <c r="F129" i="1"/>
  <c r="C126" i="3" s="1"/>
  <c r="E129" i="1"/>
  <c r="N128" i="1"/>
  <c r="M128" i="1"/>
  <c r="J125" i="3" s="1"/>
  <c r="L128" i="1"/>
  <c r="I125" i="3" s="1"/>
  <c r="K128" i="1"/>
  <c r="H125" i="3" s="1"/>
  <c r="J128" i="1"/>
  <c r="G125" i="3" s="1"/>
  <c r="I128" i="1"/>
  <c r="H128" i="1"/>
  <c r="G128" i="1"/>
  <c r="D125" i="3" s="1"/>
  <c r="F128" i="1"/>
  <c r="C125" i="3" s="1"/>
  <c r="E128" i="1"/>
  <c r="B125" i="3" s="1"/>
  <c r="J127" i="1"/>
  <c r="G124" i="3" s="1"/>
  <c r="I127" i="1"/>
  <c r="F124" i="3" s="1"/>
  <c r="H127" i="1"/>
  <c r="E124" i="3" s="1"/>
  <c r="G127" i="1"/>
  <c r="F127" i="1"/>
  <c r="E127" i="1"/>
  <c r="B124" i="3" s="1"/>
  <c r="N126" i="1"/>
  <c r="K123" i="3" s="1"/>
  <c r="K126" i="1"/>
  <c r="J126" i="1"/>
  <c r="I126" i="1"/>
  <c r="F123" i="3" s="1"/>
  <c r="H126" i="1"/>
  <c r="E123" i="3" s="1"/>
  <c r="G126" i="1"/>
  <c r="D123" i="3" s="1"/>
  <c r="F126" i="1"/>
  <c r="C123" i="3" s="1"/>
  <c r="E126" i="1"/>
  <c r="L125" i="1"/>
  <c r="I122" i="3" s="1"/>
  <c r="K125" i="1"/>
  <c r="H122" i="3" s="1"/>
  <c r="J125" i="1"/>
  <c r="G122" i="3" s="1"/>
  <c r="I125" i="1"/>
  <c r="H125" i="1"/>
  <c r="G125" i="1"/>
  <c r="D122" i="3" s="1"/>
  <c r="F125" i="1"/>
  <c r="C122" i="3" s="1"/>
  <c r="E125" i="1"/>
  <c r="B122" i="3" s="1"/>
  <c r="N124" i="1"/>
  <c r="K121" i="3" s="1"/>
  <c r="N123" i="1"/>
  <c r="K120" i="3" s="1"/>
  <c r="N122" i="1"/>
  <c r="M122" i="1"/>
  <c r="J119" i="3" s="1"/>
  <c r="N121" i="1"/>
  <c r="K118" i="3" s="1"/>
  <c r="M121" i="1"/>
  <c r="L121" i="1"/>
  <c r="N120" i="1"/>
  <c r="K117" i="3" s="1"/>
  <c r="M120" i="1"/>
  <c r="J117" i="3" s="1"/>
  <c r="L120" i="1"/>
  <c r="I117" i="3" s="1"/>
  <c r="K120" i="1"/>
  <c r="N119" i="1"/>
  <c r="M119" i="1"/>
  <c r="J116" i="3" s="1"/>
  <c r="L119" i="1"/>
  <c r="I116" i="3" s="1"/>
  <c r="K119" i="1"/>
  <c r="H116" i="3" s="1"/>
  <c r="J119" i="1"/>
  <c r="G116" i="3" s="1"/>
  <c r="N118" i="1"/>
  <c r="K115" i="3" s="1"/>
  <c r="M118" i="1"/>
  <c r="L118" i="1"/>
  <c r="K118" i="1"/>
  <c r="H115" i="3" s="1"/>
  <c r="J118" i="1"/>
  <c r="G115" i="3" s="1"/>
  <c r="I118" i="1"/>
  <c r="F115" i="3" s="1"/>
  <c r="N117" i="1"/>
  <c r="K114" i="3" s="1"/>
  <c r="M117" i="1"/>
  <c r="J114" i="3" s="1"/>
  <c r="L117" i="1"/>
  <c r="I114" i="3" s="1"/>
  <c r="K117" i="1"/>
  <c r="J117" i="1"/>
  <c r="I117" i="1"/>
  <c r="F114" i="3" s="1"/>
  <c r="H117" i="1"/>
  <c r="E114" i="3" s="1"/>
  <c r="N116" i="1"/>
  <c r="M116" i="1"/>
  <c r="J113" i="3" s="1"/>
  <c r="L116" i="1"/>
  <c r="I113" i="3" s="1"/>
  <c r="K116" i="1"/>
  <c r="H113" i="3" s="1"/>
  <c r="J116" i="1"/>
  <c r="G113" i="3" s="1"/>
  <c r="I116" i="1"/>
  <c r="H116" i="1"/>
  <c r="G116" i="1"/>
  <c r="D113" i="3" s="1"/>
  <c r="N115" i="1"/>
  <c r="K112" i="3" s="1"/>
  <c r="M115" i="1"/>
  <c r="L115" i="1"/>
  <c r="K115" i="1"/>
  <c r="H112" i="3" s="1"/>
  <c r="J115" i="1"/>
  <c r="G112" i="3" s="1"/>
  <c r="I115" i="1"/>
  <c r="F112" i="3" s="1"/>
  <c r="H115" i="1"/>
  <c r="E112" i="3" s="1"/>
  <c r="G115" i="1"/>
  <c r="F115" i="1"/>
  <c r="E115" i="1"/>
  <c r="B112" i="3" s="1"/>
  <c r="N114" i="1"/>
  <c r="K111" i="3" s="1"/>
  <c r="M114" i="1"/>
  <c r="J111" i="3" s="1"/>
  <c r="L114" i="1"/>
  <c r="I111" i="3" s="1"/>
  <c r="K114" i="1"/>
  <c r="J114" i="1"/>
  <c r="I114" i="1"/>
  <c r="F111" i="3" s="1"/>
  <c r="H114" i="1"/>
  <c r="E111" i="3" s="1"/>
  <c r="G114" i="1"/>
  <c r="D111" i="3" s="1"/>
  <c r="F114" i="1"/>
  <c r="C111" i="3" s="1"/>
  <c r="E114" i="1"/>
  <c r="N113" i="1"/>
  <c r="M113" i="1"/>
  <c r="J110" i="3" s="1"/>
  <c r="L113" i="1"/>
  <c r="I110" i="3" s="1"/>
  <c r="K113" i="1"/>
  <c r="H110" i="3" s="1"/>
  <c r="J113" i="1"/>
  <c r="G110" i="3" s="1"/>
  <c r="I113" i="1"/>
  <c r="H113" i="1"/>
  <c r="G113" i="1"/>
  <c r="D110" i="3" s="1"/>
  <c r="F113" i="1"/>
  <c r="C110" i="3" s="1"/>
  <c r="E113" i="1"/>
  <c r="B110" i="3" s="1"/>
  <c r="N112" i="1"/>
  <c r="K109" i="3" s="1"/>
  <c r="L112" i="1"/>
  <c r="K112" i="1"/>
  <c r="H109" i="3" s="1"/>
  <c r="J112" i="1"/>
  <c r="G109" i="3" s="1"/>
  <c r="I112" i="1"/>
  <c r="F109" i="3" s="1"/>
  <c r="H112" i="1"/>
  <c r="E109" i="3" s="1"/>
  <c r="G112" i="1"/>
  <c r="F112" i="1"/>
  <c r="E112" i="1"/>
  <c r="B109" i="3" s="1"/>
  <c r="N111" i="1"/>
  <c r="K108" i="3" s="1"/>
  <c r="M111" i="1"/>
  <c r="J108" i="3" s="1"/>
  <c r="L111" i="1"/>
  <c r="I108" i="3" s="1"/>
  <c r="K111" i="1"/>
  <c r="J111" i="1"/>
  <c r="I111" i="1"/>
  <c r="F108" i="3" s="1"/>
  <c r="H111" i="1"/>
  <c r="E108" i="3" s="1"/>
  <c r="G111" i="1"/>
  <c r="D108" i="3" s="1"/>
  <c r="F111" i="1"/>
  <c r="C108" i="3" s="1"/>
  <c r="E111" i="1"/>
  <c r="N110" i="1"/>
  <c r="M110" i="1"/>
  <c r="J107" i="3" s="1"/>
  <c r="K110" i="1"/>
  <c r="H107" i="3" s="1"/>
  <c r="J110" i="1"/>
  <c r="G107" i="3" s="1"/>
  <c r="I110" i="1"/>
  <c r="H110" i="1"/>
  <c r="G110" i="1"/>
  <c r="D107" i="3" s="1"/>
  <c r="F110" i="1"/>
  <c r="C107" i="3" s="1"/>
  <c r="E110" i="1"/>
  <c r="B107" i="3" s="1"/>
  <c r="N109" i="1"/>
  <c r="K106" i="3" s="1"/>
  <c r="M109" i="1"/>
  <c r="L109" i="1"/>
  <c r="K109" i="1"/>
  <c r="H106" i="3" s="1"/>
  <c r="J109" i="1"/>
  <c r="G106" i="3" s="1"/>
  <c r="I109" i="1"/>
  <c r="F106" i="3" s="1"/>
  <c r="H109" i="1"/>
  <c r="E106" i="3" s="1"/>
  <c r="G109" i="1"/>
  <c r="F109" i="1"/>
  <c r="E109" i="1"/>
  <c r="B106" i="3" s="1"/>
  <c r="N108" i="1"/>
  <c r="K105" i="3" s="1"/>
  <c r="M108" i="1"/>
  <c r="J105" i="3" s="1"/>
  <c r="L108" i="1"/>
  <c r="I105" i="3" s="1"/>
  <c r="J108" i="1"/>
  <c r="I108" i="1"/>
  <c r="F105" i="3" s="1"/>
  <c r="H108" i="1"/>
  <c r="E105" i="3" s="1"/>
  <c r="G108" i="1"/>
  <c r="D105" i="3" s="1"/>
  <c r="F108" i="1"/>
  <c r="C105" i="3" s="1"/>
  <c r="E108" i="1"/>
  <c r="B105" i="3" s="1"/>
  <c r="N107" i="1"/>
  <c r="K104" i="3" s="1"/>
  <c r="M107" i="1"/>
  <c r="J104" i="3" s="1"/>
  <c r="L107" i="1"/>
  <c r="I104" i="3" s="1"/>
  <c r="K107" i="1"/>
  <c r="H104" i="3" s="1"/>
  <c r="J107" i="1"/>
  <c r="G104" i="3" s="1"/>
  <c r="I107" i="1"/>
  <c r="F104" i="3" s="1"/>
  <c r="H107" i="1"/>
  <c r="E104" i="3" s="1"/>
  <c r="G107" i="1"/>
  <c r="D104" i="3" s="1"/>
  <c r="F107" i="1"/>
  <c r="C104" i="3" s="1"/>
  <c r="E107" i="1"/>
  <c r="B104" i="3" s="1"/>
  <c r="N106" i="1"/>
  <c r="K103" i="3" s="1"/>
  <c r="M106" i="1"/>
  <c r="J103" i="3" s="1"/>
  <c r="L106" i="1"/>
  <c r="I103" i="3" s="1"/>
  <c r="K106" i="1"/>
  <c r="H103" i="3" s="1"/>
  <c r="I106" i="1"/>
  <c r="F103" i="3" s="1"/>
  <c r="H106" i="1"/>
  <c r="E103" i="3" s="1"/>
  <c r="G106" i="1"/>
  <c r="D103" i="3" s="1"/>
  <c r="F106" i="1"/>
  <c r="C103" i="3" s="1"/>
  <c r="E106" i="1"/>
  <c r="B103" i="3" s="1"/>
  <c r="N105" i="1"/>
  <c r="K102" i="3" s="1"/>
  <c r="M105" i="1"/>
  <c r="J102" i="3" s="1"/>
  <c r="L105" i="1"/>
  <c r="I102" i="3" s="1"/>
  <c r="K105" i="1"/>
  <c r="H102" i="3" s="1"/>
  <c r="J105" i="1"/>
  <c r="G102" i="3" s="1"/>
  <c r="I105" i="1"/>
  <c r="F102" i="3" s="1"/>
  <c r="H105" i="1"/>
  <c r="E102" i="3" s="1"/>
  <c r="G105" i="1"/>
  <c r="D102" i="3" s="1"/>
  <c r="F105" i="1"/>
  <c r="C102" i="3" s="1"/>
  <c r="E105" i="1"/>
  <c r="B102" i="3" s="1"/>
  <c r="N104" i="1"/>
  <c r="K101" i="3" s="1"/>
  <c r="M104" i="1"/>
  <c r="J101" i="3" s="1"/>
  <c r="L104" i="1"/>
  <c r="I101" i="3" s="1"/>
  <c r="K104" i="1"/>
  <c r="H101" i="3" s="1"/>
  <c r="J104" i="1"/>
  <c r="G101" i="3" s="1"/>
  <c r="H104" i="1"/>
  <c r="E101" i="3" s="1"/>
  <c r="G104" i="1"/>
  <c r="D101" i="3" s="1"/>
  <c r="F104" i="1"/>
  <c r="C101" i="3" s="1"/>
  <c r="E104" i="1"/>
  <c r="B101" i="3" s="1"/>
  <c r="N103" i="1"/>
  <c r="K100" i="3" s="1"/>
  <c r="M103" i="1"/>
  <c r="J100" i="3" s="1"/>
  <c r="L103" i="1"/>
  <c r="I100" i="3" s="1"/>
  <c r="K103" i="1"/>
  <c r="H100" i="3" s="1"/>
  <c r="J103" i="1"/>
  <c r="G100" i="3" s="1"/>
  <c r="I103" i="1"/>
  <c r="F100" i="3" s="1"/>
  <c r="H103" i="1"/>
  <c r="E100" i="3" s="1"/>
  <c r="G103" i="1"/>
  <c r="D100" i="3" s="1"/>
  <c r="F103" i="1"/>
  <c r="C100" i="3" s="1"/>
  <c r="E103" i="1"/>
  <c r="B100" i="3" s="1"/>
  <c r="N102" i="1"/>
  <c r="K99" i="3" s="1"/>
  <c r="M102" i="1"/>
  <c r="J99" i="3" s="1"/>
  <c r="L102" i="1"/>
  <c r="I99" i="3" s="1"/>
  <c r="K102" i="1"/>
  <c r="H99" i="3" s="1"/>
  <c r="J102" i="1"/>
  <c r="G99" i="3" s="1"/>
  <c r="I102" i="1"/>
  <c r="F99" i="3" s="1"/>
  <c r="G102" i="1"/>
  <c r="D99" i="3" s="1"/>
  <c r="F102" i="1"/>
  <c r="C99" i="3" s="1"/>
  <c r="E102" i="1"/>
  <c r="B99" i="3" s="1"/>
  <c r="N101" i="1"/>
  <c r="K98" i="3" s="1"/>
  <c r="M101" i="1"/>
  <c r="J98" i="3" s="1"/>
  <c r="L101" i="1"/>
  <c r="I98" i="3" s="1"/>
  <c r="K101" i="1"/>
  <c r="H98" i="3" s="1"/>
  <c r="J101" i="1"/>
  <c r="G98" i="3" s="1"/>
  <c r="I101" i="1"/>
  <c r="F98" i="3" s="1"/>
  <c r="H101" i="1"/>
  <c r="E98" i="3" s="1"/>
  <c r="G101" i="1"/>
  <c r="D98" i="3" s="1"/>
  <c r="F101" i="1"/>
  <c r="C98" i="3" s="1"/>
  <c r="E101" i="1"/>
  <c r="B98" i="3" s="1"/>
  <c r="N100" i="1"/>
  <c r="K97" i="3" s="1"/>
  <c r="M100" i="1"/>
  <c r="J97" i="3" s="1"/>
  <c r="L100" i="1"/>
  <c r="I97" i="3" s="1"/>
  <c r="K100" i="1"/>
  <c r="H97" i="3" s="1"/>
  <c r="J100" i="1"/>
  <c r="G97" i="3" s="1"/>
  <c r="I100" i="1"/>
  <c r="F97" i="3" s="1"/>
  <c r="H100" i="1"/>
  <c r="E97" i="3" s="1"/>
  <c r="F100" i="1"/>
  <c r="C97" i="3" s="1"/>
  <c r="E100" i="1"/>
  <c r="B97" i="3" s="1"/>
  <c r="N99" i="1"/>
  <c r="K96" i="3" s="1"/>
  <c r="M99" i="1"/>
  <c r="J96" i="3" s="1"/>
  <c r="L99" i="1"/>
  <c r="I96" i="3" s="1"/>
  <c r="K99" i="1"/>
  <c r="H96" i="3" s="1"/>
  <c r="J99" i="1"/>
  <c r="G96" i="3" s="1"/>
  <c r="I99" i="1"/>
  <c r="F96" i="3" s="1"/>
  <c r="H99" i="1"/>
  <c r="E96" i="3" s="1"/>
  <c r="G99" i="1"/>
  <c r="D96" i="3" s="1"/>
  <c r="F99" i="1"/>
  <c r="C96" i="3" s="1"/>
  <c r="E99" i="1"/>
  <c r="B96" i="3" s="1"/>
  <c r="N98" i="1"/>
  <c r="K95" i="3" s="1"/>
  <c r="M98" i="1"/>
  <c r="J95" i="3" s="1"/>
  <c r="L98" i="1"/>
  <c r="I95" i="3" s="1"/>
  <c r="K98" i="1"/>
  <c r="H95" i="3" s="1"/>
  <c r="J98" i="1"/>
  <c r="G95" i="3" s="1"/>
  <c r="I98" i="1"/>
  <c r="F95" i="3" s="1"/>
  <c r="H98" i="1"/>
  <c r="E95" i="3" s="1"/>
  <c r="G98" i="1"/>
  <c r="D95" i="3" s="1"/>
  <c r="E98" i="1"/>
  <c r="B95" i="3" s="1"/>
  <c r="N97" i="1"/>
  <c r="K94" i="3" s="1"/>
  <c r="M97" i="1"/>
  <c r="J94" i="3" s="1"/>
  <c r="L97" i="1"/>
  <c r="I94" i="3" s="1"/>
  <c r="K97" i="1"/>
  <c r="H94" i="3" s="1"/>
  <c r="J97" i="1"/>
  <c r="G94" i="3" s="1"/>
  <c r="I97" i="1"/>
  <c r="F94" i="3" s="1"/>
  <c r="H97" i="1"/>
  <c r="E94" i="3" s="1"/>
  <c r="G97" i="1"/>
  <c r="D94" i="3" s="1"/>
  <c r="F97" i="1"/>
  <c r="C94" i="3" s="1"/>
  <c r="E97" i="1"/>
  <c r="B94" i="3" s="1"/>
  <c r="N96" i="1"/>
  <c r="K93" i="3" s="1"/>
  <c r="M96" i="1"/>
  <c r="J93" i="3" s="1"/>
  <c r="L96" i="1"/>
  <c r="I93" i="3" s="1"/>
  <c r="K96" i="1"/>
  <c r="H93" i="3" s="1"/>
  <c r="J96" i="1"/>
  <c r="G93" i="3" s="1"/>
  <c r="I96" i="1"/>
  <c r="F93" i="3" s="1"/>
  <c r="H96" i="1"/>
  <c r="E93" i="3" s="1"/>
  <c r="G96" i="1"/>
  <c r="D93" i="3" s="1"/>
  <c r="F96" i="1"/>
  <c r="C93" i="3" s="1"/>
  <c r="N95" i="1"/>
  <c r="K92" i="3" s="1"/>
  <c r="M95" i="1"/>
  <c r="J92" i="3" s="1"/>
  <c r="L95" i="1"/>
  <c r="I92" i="3" s="1"/>
  <c r="K95" i="1"/>
  <c r="H92" i="3" s="1"/>
  <c r="J95" i="1"/>
  <c r="G92" i="3" s="1"/>
  <c r="I95" i="1"/>
  <c r="F92" i="3" s="1"/>
  <c r="H95" i="1"/>
  <c r="E92" i="3" s="1"/>
  <c r="G95" i="1"/>
  <c r="D92" i="3" s="1"/>
  <c r="F95" i="1"/>
  <c r="C92" i="3" s="1"/>
  <c r="E95" i="1"/>
  <c r="B92" i="3" s="1"/>
  <c r="N70" i="1"/>
  <c r="K67" i="3" s="1"/>
  <c r="M68" i="1"/>
  <c r="J65" i="3" s="1"/>
  <c r="L66" i="1"/>
  <c r="I63" i="3" s="1"/>
  <c r="K64" i="1"/>
  <c r="H61" i="3" s="1"/>
  <c r="J62" i="1"/>
  <c r="G59" i="3" s="1"/>
  <c r="I60" i="1"/>
  <c r="F57" i="3" s="1"/>
  <c r="H58" i="1"/>
  <c r="E55" i="3" s="1"/>
  <c r="G56" i="1"/>
  <c r="D53" i="3" s="1"/>
  <c r="F54" i="1"/>
  <c r="C51" i="3" s="1"/>
  <c r="E52" i="1"/>
  <c r="B49" i="3" s="1"/>
  <c r="N50" i="1"/>
  <c r="K47" i="3" s="1"/>
  <c r="M50" i="1"/>
  <c r="J47" i="3" s="1"/>
  <c r="L50" i="1"/>
  <c r="I47" i="3" s="1"/>
  <c r="K50" i="1"/>
  <c r="H47" i="3" s="1"/>
  <c r="J50" i="1"/>
  <c r="G47" i="3" s="1"/>
  <c r="I50" i="1"/>
  <c r="F47" i="3" s="1"/>
  <c r="H50" i="1"/>
  <c r="E47" i="3" s="1"/>
  <c r="G50" i="1"/>
  <c r="D47" i="3" s="1"/>
  <c r="F50" i="1"/>
  <c r="C47" i="3" s="1"/>
  <c r="E50" i="1"/>
  <c r="B47" i="3" s="1"/>
  <c r="N94" i="1"/>
  <c r="K91" i="3" s="1"/>
  <c r="M94" i="1"/>
  <c r="J91" i="3" s="1"/>
  <c r="L94" i="1"/>
  <c r="I91" i="3" s="1"/>
  <c r="K94" i="1"/>
  <c r="H91" i="3" s="1"/>
  <c r="J94" i="1"/>
  <c r="G91" i="3" s="1"/>
  <c r="I94" i="1"/>
  <c r="F91" i="3" s="1"/>
  <c r="H94" i="1"/>
  <c r="E91" i="3" s="1"/>
  <c r="G94" i="1"/>
  <c r="D91" i="3" s="1"/>
  <c r="F94" i="1"/>
  <c r="C91" i="3" s="1"/>
  <c r="E94" i="1"/>
  <c r="B91" i="3" s="1"/>
  <c r="N93" i="1"/>
  <c r="K90" i="3" s="1"/>
  <c r="M93" i="1"/>
  <c r="J90" i="3" s="1"/>
  <c r="L93" i="1"/>
  <c r="I90" i="3" s="1"/>
  <c r="K93" i="1"/>
  <c r="H90" i="3" s="1"/>
  <c r="J93" i="1"/>
  <c r="G90" i="3" s="1"/>
  <c r="I93" i="1"/>
  <c r="F90" i="3" s="1"/>
  <c r="H93" i="1"/>
  <c r="E90" i="3" s="1"/>
  <c r="G93" i="1"/>
  <c r="D90" i="3" s="1"/>
  <c r="F93" i="1"/>
  <c r="C90" i="3" s="1"/>
  <c r="E93" i="1"/>
  <c r="B90" i="3" s="1"/>
  <c r="N92" i="1"/>
  <c r="K89" i="3" s="1"/>
  <c r="M92" i="1"/>
  <c r="J89" i="3" s="1"/>
  <c r="L92" i="1"/>
  <c r="I89" i="3" s="1"/>
  <c r="K92" i="1"/>
  <c r="H89" i="3" s="1"/>
  <c r="J92" i="1"/>
  <c r="G89" i="3" s="1"/>
  <c r="I92" i="1"/>
  <c r="F89" i="3" s="1"/>
  <c r="H92" i="1"/>
  <c r="E89" i="3" s="1"/>
  <c r="G92" i="1"/>
  <c r="D89" i="3" s="1"/>
  <c r="F92" i="1"/>
  <c r="C89" i="3" s="1"/>
  <c r="E92" i="1"/>
  <c r="B89" i="3" s="1"/>
  <c r="N91" i="1"/>
  <c r="K88" i="3" s="1"/>
  <c r="M91" i="1"/>
  <c r="J88" i="3" s="1"/>
  <c r="L91" i="1"/>
  <c r="I88" i="3" s="1"/>
  <c r="K91" i="1"/>
  <c r="H88" i="3" s="1"/>
  <c r="J91" i="1"/>
  <c r="G88" i="3" s="1"/>
  <c r="I91" i="1"/>
  <c r="F88" i="3" s="1"/>
  <c r="H91" i="1"/>
  <c r="E88" i="3" s="1"/>
  <c r="G91" i="1"/>
  <c r="D88" i="3" s="1"/>
  <c r="F91" i="1"/>
  <c r="C88" i="3" s="1"/>
  <c r="E91" i="1"/>
  <c r="B88" i="3" s="1"/>
  <c r="N90" i="1"/>
  <c r="K87" i="3" s="1"/>
  <c r="M90" i="1"/>
  <c r="J87" i="3" s="1"/>
  <c r="L90" i="1"/>
  <c r="I87" i="3" s="1"/>
  <c r="K90" i="1"/>
  <c r="H87" i="3" s="1"/>
  <c r="J90" i="1"/>
  <c r="G87" i="3" s="1"/>
  <c r="I90" i="1"/>
  <c r="F87" i="3" s="1"/>
  <c r="H90" i="1"/>
  <c r="E87" i="3" s="1"/>
  <c r="G90" i="1"/>
  <c r="D87" i="3" s="1"/>
  <c r="F90" i="1"/>
  <c r="C87" i="3" s="1"/>
  <c r="E90" i="1"/>
  <c r="B87" i="3" s="1"/>
  <c r="N89" i="1"/>
  <c r="K86" i="3" s="1"/>
  <c r="M89" i="1"/>
  <c r="J86" i="3" s="1"/>
  <c r="L89" i="1"/>
  <c r="I86" i="3" s="1"/>
  <c r="K89" i="1"/>
  <c r="H86" i="3" s="1"/>
  <c r="J89" i="1"/>
  <c r="G86" i="3" s="1"/>
  <c r="I89" i="1"/>
  <c r="F86" i="3" s="1"/>
  <c r="H89" i="1"/>
  <c r="E86" i="3" s="1"/>
  <c r="G89" i="1"/>
  <c r="D86" i="3" s="1"/>
  <c r="F89" i="1"/>
  <c r="C86" i="3" s="1"/>
  <c r="E89" i="1"/>
  <c r="B86" i="3" s="1"/>
  <c r="N88" i="1"/>
  <c r="K85" i="3" s="1"/>
  <c r="M88" i="1"/>
  <c r="J85" i="3" s="1"/>
  <c r="L88" i="1"/>
  <c r="I85" i="3" s="1"/>
  <c r="K88" i="1"/>
  <c r="H85" i="3" s="1"/>
  <c r="J88" i="1"/>
  <c r="G85" i="3" s="1"/>
  <c r="I88" i="1"/>
  <c r="F85" i="3" s="1"/>
  <c r="H88" i="1"/>
  <c r="E85" i="3" s="1"/>
  <c r="G88" i="1"/>
  <c r="D85" i="3" s="1"/>
  <c r="F88" i="1"/>
  <c r="C85" i="3" s="1"/>
  <c r="E88" i="1"/>
  <c r="B85" i="3" s="1"/>
  <c r="N87" i="1"/>
  <c r="K84" i="3" s="1"/>
  <c r="M87" i="1"/>
  <c r="J84" i="3" s="1"/>
  <c r="L87" i="1"/>
  <c r="I84" i="3" s="1"/>
  <c r="K87" i="1"/>
  <c r="H84" i="3" s="1"/>
  <c r="J87" i="1"/>
  <c r="G84" i="3" s="1"/>
  <c r="I87" i="1"/>
  <c r="F84" i="3" s="1"/>
  <c r="H87" i="1"/>
  <c r="E84" i="3" s="1"/>
  <c r="G87" i="1"/>
  <c r="D84" i="3" s="1"/>
  <c r="F87" i="1"/>
  <c r="C84" i="3" s="1"/>
  <c r="E87" i="1"/>
  <c r="B84" i="3" s="1"/>
  <c r="N86" i="1"/>
  <c r="K83" i="3" s="1"/>
  <c r="M86" i="1"/>
  <c r="J83" i="3" s="1"/>
  <c r="L86" i="1"/>
  <c r="I83" i="3" s="1"/>
  <c r="K86" i="1"/>
  <c r="H83" i="3" s="1"/>
  <c r="J86" i="1"/>
  <c r="G83" i="3" s="1"/>
  <c r="I86" i="1"/>
  <c r="F83" i="3" s="1"/>
  <c r="H86" i="1"/>
  <c r="E83" i="3" s="1"/>
  <c r="G86" i="1"/>
  <c r="D83" i="3" s="1"/>
  <c r="F86" i="1"/>
  <c r="C83" i="3" s="1"/>
  <c r="E86" i="1"/>
  <c r="B83" i="3" s="1"/>
  <c r="N85" i="1"/>
  <c r="K82" i="3" s="1"/>
  <c r="M85" i="1"/>
  <c r="J82" i="3" s="1"/>
  <c r="L85" i="1"/>
  <c r="I82" i="3" s="1"/>
  <c r="K85" i="1"/>
  <c r="H82" i="3" s="1"/>
  <c r="J85" i="1"/>
  <c r="G82" i="3" s="1"/>
  <c r="I85" i="1"/>
  <c r="F82" i="3" s="1"/>
  <c r="H85" i="1"/>
  <c r="E82" i="3" s="1"/>
  <c r="G85" i="1"/>
  <c r="D82" i="3" s="1"/>
  <c r="F85" i="1"/>
  <c r="C82" i="3" s="1"/>
  <c r="E85" i="1"/>
  <c r="B82" i="3" s="1"/>
  <c r="N84" i="1"/>
  <c r="K81" i="3" s="1"/>
  <c r="M84" i="1"/>
  <c r="J81" i="3" s="1"/>
  <c r="L84" i="1"/>
  <c r="I81" i="3" s="1"/>
  <c r="K84" i="1"/>
  <c r="H81" i="3" s="1"/>
  <c r="J84" i="1"/>
  <c r="G81" i="3" s="1"/>
  <c r="I84" i="1"/>
  <c r="F81" i="3" s="1"/>
  <c r="H84" i="1"/>
  <c r="E81" i="3" s="1"/>
  <c r="G84" i="1"/>
  <c r="D81" i="3" s="1"/>
  <c r="F84" i="1"/>
  <c r="C81" i="3" s="1"/>
  <c r="E84" i="1"/>
  <c r="B81" i="3" s="1"/>
  <c r="N83" i="1"/>
  <c r="K80" i="3" s="1"/>
  <c r="M83" i="1"/>
  <c r="J80" i="3" s="1"/>
  <c r="L83" i="1"/>
  <c r="I80" i="3" s="1"/>
  <c r="K83" i="1"/>
  <c r="H80" i="3" s="1"/>
  <c r="J83" i="1"/>
  <c r="G80" i="3" s="1"/>
  <c r="I83" i="1"/>
  <c r="F80" i="3" s="1"/>
  <c r="H83" i="1"/>
  <c r="E80" i="3" s="1"/>
  <c r="G83" i="1"/>
  <c r="D80" i="3" s="1"/>
  <c r="F83" i="1"/>
  <c r="C80" i="3" s="1"/>
  <c r="E83" i="1"/>
  <c r="B80" i="3" s="1"/>
  <c r="J82" i="1"/>
  <c r="G79" i="3" s="1"/>
  <c r="I82" i="1"/>
  <c r="F79" i="3" s="1"/>
  <c r="H82" i="1"/>
  <c r="E79" i="3" s="1"/>
  <c r="G82" i="1"/>
  <c r="D79" i="3" s="1"/>
  <c r="F82" i="1"/>
  <c r="C79" i="3" s="1"/>
  <c r="E82" i="1"/>
  <c r="B79" i="3" s="1"/>
  <c r="N81" i="1"/>
  <c r="K78" i="3" s="1"/>
  <c r="K81" i="1"/>
  <c r="H78" i="3" s="1"/>
  <c r="J81" i="1"/>
  <c r="G78" i="3" s="1"/>
  <c r="I81" i="1"/>
  <c r="F78" i="3" s="1"/>
  <c r="H81" i="1"/>
  <c r="E78" i="3" s="1"/>
  <c r="G81" i="1"/>
  <c r="D78" i="3" s="1"/>
  <c r="F81" i="1"/>
  <c r="C78" i="3" s="1"/>
  <c r="E81" i="1"/>
  <c r="B78" i="3" s="1"/>
  <c r="L80" i="1"/>
  <c r="I77" i="3" s="1"/>
  <c r="K80" i="1"/>
  <c r="H77" i="3" s="1"/>
  <c r="J80" i="1"/>
  <c r="G77" i="3" s="1"/>
  <c r="I80" i="1"/>
  <c r="F77" i="3" s="1"/>
  <c r="H80" i="1"/>
  <c r="E77" i="3" s="1"/>
  <c r="G80" i="1"/>
  <c r="D77" i="3" s="1"/>
  <c r="F80" i="1"/>
  <c r="C77" i="3" s="1"/>
  <c r="E80" i="1"/>
  <c r="B77" i="3" s="1"/>
  <c r="N79" i="1"/>
  <c r="K76" i="3" s="1"/>
  <c r="N78" i="1"/>
  <c r="K75" i="3" s="1"/>
  <c r="N77" i="1"/>
  <c r="K74" i="3" s="1"/>
  <c r="M77" i="1"/>
  <c r="J74" i="3" s="1"/>
  <c r="N76" i="1"/>
  <c r="K73" i="3" s="1"/>
  <c r="M76" i="1"/>
  <c r="J73" i="3" s="1"/>
  <c r="L76" i="1"/>
  <c r="I73" i="3" s="1"/>
  <c r="N75" i="1"/>
  <c r="K72" i="3" s="1"/>
  <c r="M75" i="1"/>
  <c r="J72" i="3" s="1"/>
  <c r="L75" i="1"/>
  <c r="I72" i="3" s="1"/>
  <c r="K75" i="1"/>
  <c r="H72" i="3" s="1"/>
  <c r="N74" i="1"/>
  <c r="K71" i="3" s="1"/>
  <c r="M74" i="1"/>
  <c r="J71" i="3" s="1"/>
  <c r="L74" i="1"/>
  <c r="I71" i="3" s="1"/>
  <c r="K74" i="1"/>
  <c r="H71" i="3" s="1"/>
  <c r="J74" i="1"/>
  <c r="G71" i="3" s="1"/>
  <c r="N73" i="1"/>
  <c r="K70" i="3" s="1"/>
  <c r="M73" i="1"/>
  <c r="J70" i="3" s="1"/>
  <c r="L73" i="1"/>
  <c r="I70" i="3" s="1"/>
  <c r="K73" i="1"/>
  <c r="H70" i="3" s="1"/>
  <c r="J73" i="1"/>
  <c r="G70" i="3" s="1"/>
  <c r="I73" i="1"/>
  <c r="F70" i="3" s="1"/>
  <c r="N72" i="1"/>
  <c r="K69" i="3" s="1"/>
  <c r="M72" i="1"/>
  <c r="J69" i="3" s="1"/>
  <c r="L72" i="1"/>
  <c r="I69" i="3" s="1"/>
  <c r="K72" i="1"/>
  <c r="H69" i="3" s="1"/>
  <c r="J72" i="1"/>
  <c r="G69" i="3" s="1"/>
  <c r="I72" i="1"/>
  <c r="F69" i="3" s="1"/>
  <c r="H72" i="1"/>
  <c r="E69" i="3" s="1"/>
  <c r="N71" i="1"/>
  <c r="K68" i="3" s="1"/>
  <c r="M71" i="1"/>
  <c r="J68" i="3" s="1"/>
  <c r="L71" i="1"/>
  <c r="I68" i="3" s="1"/>
  <c r="K71" i="1"/>
  <c r="H68" i="3" s="1"/>
  <c r="J71" i="1"/>
  <c r="G68" i="3" s="1"/>
  <c r="I71" i="1"/>
  <c r="F68" i="3" s="1"/>
  <c r="H71" i="1"/>
  <c r="E68" i="3" s="1"/>
  <c r="G71" i="1"/>
  <c r="D68" i="3" s="1"/>
  <c r="M70" i="1"/>
  <c r="J67" i="3" s="1"/>
  <c r="L70" i="1"/>
  <c r="I67" i="3" s="1"/>
  <c r="K70" i="1"/>
  <c r="H67" i="3" s="1"/>
  <c r="J70" i="1"/>
  <c r="G67" i="3" s="1"/>
  <c r="I70" i="1"/>
  <c r="F67" i="3" s="1"/>
  <c r="H70" i="1"/>
  <c r="E67" i="3" s="1"/>
  <c r="G70" i="1"/>
  <c r="D67" i="3" s="1"/>
  <c r="F70" i="1"/>
  <c r="C67" i="3" s="1"/>
  <c r="E70" i="1"/>
  <c r="B67" i="3" s="1"/>
  <c r="M69" i="1"/>
  <c r="J66" i="3" s="1"/>
  <c r="L69" i="1"/>
  <c r="I66" i="3" s="1"/>
  <c r="K69" i="1"/>
  <c r="H66" i="3" s="1"/>
  <c r="J69" i="1"/>
  <c r="G66" i="3" s="1"/>
  <c r="I69" i="1"/>
  <c r="F66" i="3" s="1"/>
  <c r="H69" i="1"/>
  <c r="E66" i="3" s="1"/>
  <c r="G69" i="1"/>
  <c r="D66" i="3" s="1"/>
  <c r="F69" i="1"/>
  <c r="C66" i="3" s="1"/>
  <c r="E69" i="1"/>
  <c r="B66" i="3" s="1"/>
  <c r="N68" i="1"/>
  <c r="K65" i="3" s="1"/>
  <c r="L68" i="1"/>
  <c r="I65" i="3" s="1"/>
  <c r="K68" i="1"/>
  <c r="H65" i="3" s="1"/>
  <c r="J68" i="1"/>
  <c r="G65" i="3" s="1"/>
  <c r="I68" i="1"/>
  <c r="F65" i="3" s="1"/>
  <c r="H68" i="1"/>
  <c r="E65" i="3" s="1"/>
  <c r="G68" i="1"/>
  <c r="D65" i="3" s="1"/>
  <c r="F68" i="1"/>
  <c r="C65" i="3" s="1"/>
  <c r="E68" i="1"/>
  <c r="B65" i="3" s="1"/>
  <c r="N67" i="1"/>
  <c r="K64" i="3" s="1"/>
  <c r="L67" i="1"/>
  <c r="I64" i="3" s="1"/>
  <c r="K67" i="1"/>
  <c r="H64" i="3" s="1"/>
  <c r="J67" i="1"/>
  <c r="G64" i="3" s="1"/>
  <c r="I67" i="1"/>
  <c r="F64" i="3" s="1"/>
  <c r="H67" i="1"/>
  <c r="E64" i="3" s="1"/>
  <c r="G67" i="1"/>
  <c r="D64" i="3" s="1"/>
  <c r="F67" i="1"/>
  <c r="C64" i="3" s="1"/>
  <c r="E67" i="1"/>
  <c r="B64" i="3" s="1"/>
  <c r="N66" i="1"/>
  <c r="K63" i="3" s="1"/>
  <c r="M66" i="1"/>
  <c r="J63" i="3" s="1"/>
  <c r="K66" i="1"/>
  <c r="H63" i="3" s="1"/>
  <c r="J66" i="1"/>
  <c r="G63" i="3" s="1"/>
  <c r="I66" i="1"/>
  <c r="F63" i="3" s="1"/>
  <c r="H66" i="1"/>
  <c r="E63" i="3" s="1"/>
  <c r="G66" i="1"/>
  <c r="D63" i="3" s="1"/>
  <c r="F66" i="1"/>
  <c r="C63" i="3" s="1"/>
  <c r="E66" i="1"/>
  <c r="B63" i="3" s="1"/>
  <c r="N65" i="1"/>
  <c r="K62" i="3" s="1"/>
  <c r="M65" i="1"/>
  <c r="J62" i="3" s="1"/>
  <c r="K65" i="1"/>
  <c r="H62" i="3" s="1"/>
  <c r="J65" i="1"/>
  <c r="G62" i="3" s="1"/>
  <c r="I65" i="1"/>
  <c r="F62" i="3" s="1"/>
  <c r="H65" i="1"/>
  <c r="E62" i="3" s="1"/>
  <c r="G65" i="1"/>
  <c r="D62" i="3" s="1"/>
  <c r="F65" i="1"/>
  <c r="C62" i="3" s="1"/>
  <c r="E65" i="1"/>
  <c r="B62" i="3" s="1"/>
  <c r="N64" i="1"/>
  <c r="K61" i="3" s="1"/>
  <c r="M64" i="1"/>
  <c r="J61" i="3" s="1"/>
  <c r="L64" i="1"/>
  <c r="I61" i="3" s="1"/>
  <c r="J64" i="1"/>
  <c r="G61" i="3" s="1"/>
  <c r="I64" i="1"/>
  <c r="F61" i="3" s="1"/>
  <c r="H64" i="1"/>
  <c r="E61" i="3" s="1"/>
  <c r="G64" i="1"/>
  <c r="D61" i="3" s="1"/>
  <c r="F64" i="1"/>
  <c r="C61" i="3" s="1"/>
  <c r="E64" i="1"/>
  <c r="B61" i="3" s="1"/>
  <c r="N63" i="1"/>
  <c r="K60" i="3" s="1"/>
  <c r="M63" i="1"/>
  <c r="J60" i="3" s="1"/>
  <c r="L63" i="1"/>
  <c r="I60" i="3" s="1"/>
  <c r="J63" i="1"/>
  <c r="G60" i="3" s="1"/>
  <c r="I63" i="1"/>
  <c r="F60" i="3" s="1"/>
  <c r="H63" i="1"/>
  <c r="E60" i="3" s="1"/>
  <c r="G63" i="1"/>
  <c r="D60" i="3" s="1"/>
  <c r="F63" i="1"/>
  <c r="C60" i="3" s="1"/>
  <c r="E63" i="1"/>
  <c r="B60" i="3" s="1"/>
  <c r="N62" i="1"/>
  <c r="K59" i="3" s="1"/>
  <c r="M62" i="1"/>
  <c r="J59" i="3" s="1"/>
  <c r="L62" i="1"/>
  <c r="I59" i="3" s="1"/>
  <c r="K62" i="1"/>
  <c r="H59" i="3" s="1"/>
  <c r="I62" i="1"/>
  <c r="F59" i="3" s="1"/>
  <c r="H62" i="1"/>
  <c r="E59" i="3" s="1"/>
  <c r="G62" i="1"/>
  <c r="D59" i="3" s="1"/>
  <c r="F62" i="1"/>
  <c r="C59" i="3" s="1"/>
  <c r="E62" i="1"/>
  <c r="B59" i="3" s="1"/>
  <c r="N61" i="1"/>
  <c r="K58" i="3" s="1"/>
  <c r="M61" i="1"/>
  <c r="J58" i="3" s="1"/>
  <c r="L61" i="1"/>
  <c r="I58" i="3" s="1"/>
  <c r="K61" i="1"/>
  <c r="H58" i="3" s="1"/>
  <c r="I61" i="1"/>
  <c r="F58" i="3" s="1"/>
  <c r="H61" i="1"/>
  <c r="E58" i="3" s="1"/>
  <c r="G61" i="1"/>
  <c r="D58" i="3" s="1"/>
  <c r="F61" i="1"/>
  <c r="C58" i="3" s="1"/>
  <c r="E61" i="1"/>
  <c r="B58" i="3" s="1"/>
  <c r="N60" i="1"/>
  <c r="K57" i="3" s="1"/>
  <c r="M60" i="1"/>
  <c r="J57" i="3" s="1"/>
  <c r="L60" i="1"/>
  <c r="I57" i="3" s="1"/>
  <c r="K60" i="1"/>
  <c r="H57" i="3" s="1"/>
  <c r="J60" i="1"/>
  <c r="G57" i="3" s="1"/>
  <c r="H60" i="1"/>
  <c r="E57" i="3" s="1"/>
  <c r="G60" i="1"/>
  <c r="D57" i="3" s="1"/>
  <c r="F60" i="1"/>
  <c r="C57" i="3" s="1"/>
  <c r="E60" i="1"/>
  <c r="B57" i="3" s="1"/>
  <c r="N59" i="1"/>
  <c r="K56" i="3" s="1"/>
  <c r="M59" i="1"/>
  <c r="J56" i="3" s="1"/>
  <c r="L59" i="1"/>
  <c r="I56" i="3" s="1"/>
  <c r="K59" i="1"/>
  <c r="H56" i="3" s="1"/>
  <c r="J59" i="1"/>
  <c r="G56" i="3" s="1"/>
  <c r="H59" i="1"/>
  <c r="E56" i="3" s="1"/>
  <c r="G59" i="1"/>
  <c r="D56" i="3" s="1"/>
  <c r="F59" i="1"/>
  <c r="C56" i="3" s="1"/>
  <c r="E59" i="1"/>
  <c r="B56" i="3" s="1"/>
  <c r="N58" i="1"/>
  <c r="K55" i="3" s="1"/>
  <c r="M58" i="1"/>
  <c r="J55" i="3" s="1"/>
  <c r="L58" i="1"/>
  <c r="I55" i="3" s="1"/>
  <c r="K58" i="1"/>
  <c r="H55" i="3" s="1"/>
  <c r="J58" i="1"/>
  <c r="G55" i="3" s="1"/>
  <c r="I58" i="1"/>
  <c r="F55" i="3" s="1"/>
  <c r="G58" i="1"/>
  <c r="D55" i="3" s="1"/>
  <c r="F58" i="1"/>
  <c r="C55" i="3" s="1"/>
  <c r="E58" i="1"/>
  <c r="B55" i="3" s="1"/>
  <c r="N57" i="1"/>
  <c r="K54" i="3" s="1"/>
  <c r="M57" i="1"/>
  <c r="J54" i="3" s="1"/>
  <c r="L57" i="1"/>
  <c r="I54" i="3" s="1"/>
  <c r="K57" i="1"/>
  <c r="H54" i="3" s="1"/>
  <c r="J57" i="1"/>
  <c r="G54" i="3" s="1"/>
  <c r="I57" i="1"/>
  <c r="F54" i="3" s="1"/>
  <c r="G57" i="1"/>
  <c r="D54" i="3" s="1"/>
  <c r="F57" i="1"/>
  <c r="C54" i="3" s="1"/>
  <c r="E57" i="1"/>
  <c r="B54" i="3" s="1"/>
  <c r="N56" i="1"/>
  <c r="K53" i="3" s="1"/>
  <c r="M56" i="1"/>
  <c r="J53" i="3" s="1"/>
  <c r="L56" i="1"/>
  <c r="I53" i="3" s="1"/>
  <c r="K56" i="1"/>
  <c r="H53" i="3" s="1"/>
  <c r="J56" i="1"/>
  <c r="G53" i="3" s="1"/>
  <c r="I56" i="1"/>
  <c r="F53" i="3" s="1"/>
  <c r="H56" i="1"/>
  <c r="E53" i="3" s="1"/>
  <c r="F56" i="1"/>
  <c r="C53" i="3" s="1"/>
  <c r="E56" i="1"/>
  <c r="B53" i="3" s="1"/>
  <c r="N55" i="1"/>
  <c r="K52" i="3" s="1"/>
  <c r="M55" i="1"/>
  <c r="J52" i="3" s="1"/>
  <c r="L55" i="1"/>
  <c r="I52" i="3" s="1"/>
  <c r="K55" i="1"/>
  <c r="H52" i="3" s="1"/>
  <c r="J55" i="1"/>
  <c r="G52" i="3" s="1"/>
  <c r="I55" i="1"/>
  <c r="F52" i="3" s="1"/>
  <c r="H55" i="1"/>
  <c r="E52" i="3" s="1"/>
  <c r="F55" i="1"/>
  <c r="C52" i="3" s="1"/>
  <c r="E55" i="1"/>
  <c r="B52" i="3" s="1"/>
  <c r="N54" i="1"/>
  <c r="K51" i="3" s="1"/>
  <c r="M54" i="1"/>
  <c r="J51" i="3" s="1"/>
  <c r="L54" i="1"/>
  <c r="I51" i="3" s="1"/>
  <c r="K54" i="1"/>
  <c r="H51" i="3" s="1"/>
  <c r="J54" i="1"/>
  <c r="G51" i="3" s="1"/>
  <c r="I54" i="1"/>
  <c r="F51" i="3" s="1"/>
  <c r="H54" i="1"/>
  <c r="E51" i="3" s="1"/>
  <c r="G54" i="1"/>
  <c r="D51" i="3" s="1"/>
  <c r="E54" i="1"/>
  <c r="B51" i="3" s="1"/>
  <c r="N53" i="1"/>
  <c r="K50" i="3" s="1"/>
  <c r="M53" i="1"/>
  <c r="J50" i="3" s="1"/>
  <c r="L53" i="1"/>
  <c r="I50" i="3" s="1"/>
  <c r="K53" i="1"/>
  <c r="H50" i="3" s="1"/>
  <c r="J53" i="1"/>
  <c r="G50" i="3" s="1"/>
  <c r="I53" i="1"/>
  <c r="F50" i="3" s="1"/>
  <c r="H53" i="1"/>
  <c r="E50" i="3" s="1"/>
  <c r="G53" i="1"/>
  <c r="D50" i="3" s="1"/>
  <c r="E53" i="1"/>
  <c r="B50" i="3" s="1"/>
  <c r="N52" i="1"/>
  <c r="K49" i="3" s="1"/>
  <c r="M52" i="1"/>
  <c r="J49" i="3" s="1"/>
  <c r="L52" i="1"/>
  <c r="I49" i="3" s="1"/>
  <c r="K52" i="1"/>
  <c r="H49" i="3" s="1"/>
  <c r="J52" i="1"/>
  <c r="G49" i="3" s="1"/>
  <c r="I52" i="1"/>
  <c r="F49" i="3" s="1"/>
  <c r="H52" i="1"/>
  <c r="E49" i="3" s="1"/>
  <c r="G52" i="1"/>
  <c r="D49" i="3" s="1"/>
  <c r="F52" i="1"/>
  <c r="C49" i="3" s="1"/>
  <c r="N51" i="1"/>
  <c r="K48" i="3" s="1"/>
  <c r="M51" i="1"/>
  <c r="J48" i="3" s="1"/>
  <c r="L51" i="1"/>
  <c r="I48" i="3" s="1"/>
  <c r="K51" i="1"/>
  <c r="H48" i="3" s="1"/>
  <c r="J51" i="1"/>
  <c r="G48" i="3" s="1"/>
  <c r="I51" i="1"/>
  <c r="F48" i="3" s="1"/>
  <c r="H51" i="1"/>
  <c r="E48" i="3" s="1"/>
  <c r="G51" i="1"/>
  <c r="D48" i="3" s="1"/>
  <c r="F51" i="1"/>
  <c r="C48" i="3" s="1"/>
  <c r="K49" i="1"/>
  <c r="H46" i="3" s="1"/>
  <c r="L49" i="1"/>
  <c r="I46" i="3" s="1"/>
  <c r="L48" i="1"/>
  <c r="I45" i="3" s="1"/>
  <c r="N47" i="1"/>
  <c r="K44" i="3" s="1"/>
  <c r="N48" i="1"/>
  <c r="K45" i="3" s="1"/>
  <c r="N49" i="1"/>
  <c r="K46" i="3" s="1"/>
  <c r="M46" i="1"/>
  <c r="J43" i="3" s="1"/>
  <c r="M47" i="1"/>
  <c r="J44" i="3" s="1"/>
  <c r="M48" i="1"/>
  <c r="J45" i="3" s="1"/>
  <c r="M49" i="1"/>
  <c r="J46" i="3" s="1"/>
  <c r="L45" i="1"/>
  <c r="I42" i="3" s="1"/>
  <c r="L46" i="1"/>
  <c r="I43" i="3" s="1"/>
  <c r="K44" i="1"/>
  <c r="H41" i="3" s="1"/>
  <c r="K45" i="1"/>
  <c r="H42" i="3" s="1"/>
  <c r="K46" i="1"/>
  <c r="H43" i="3" s="1"/>
  <c r="J43" i="1"/>
  <c r="G40" i="3" s="1"/>
  <c r="J44" i="1"/>
  <c r="G41" i="3" s="1"/>
  <c r="J45" i="1"/>
  <c r="G42" i="3" s="1"/>
  <c r="J46" i="1"/>
  <c r="G43" i="3" s="1"/>
  <c r="I42" i="1"/>
  <c r="F39" i="3" s="1"/>
  <c r="I43" i="1"/>
  <c r="F40" i="3" s="1"/>
  <c r="I44" i="1"/>
  <c r="F41" i="3" s="1"/>
  <c r="I45" i="1"/>
  <c r="F42" i="3" s="1"/>
  <c r="I46" i="1"/>
  <c r="F43" i="3" s="1"/>
  <c r="H41" i="1"/>
  <c r="E38" i="3" s="1"/>
  <c r="H42" i="1"/>
  <c r="E39" i="3" s="1"/>
  <c r="H43" i="1"/>
  <c r="E40" i="3" s="1"/>
  <c r="H44" i="1"/>
  <c r="E41" i="3" s="1"/>
  <c r="H45" i="1"/>
  <c r="E42" i="3" s="1"/>
  <c r="H46" i="1"/>
  <c r="E43" i="3" s="1"/>
  <c r="G40" i="1"/>
  <c r="D37" i="3" s="1"/>
  <c r="G41" i="1"/>
  <c r="D38" i="3" s="1"/>
  <c r="G42" i="1"/>
  <c r="D39" i="3" s="1"/>
  <c r="G43" i="1"/>
  <c r="D40" i="3" s="1"/>
  <c r="G44" i="1"/>
  <c r="D41" i="3" s="1"/>
  <c r="G45" i="1"/>
  <c r="D42" i="3" s="1"/>
  <c r="G46" i="1"/>
  <c r="D43" i="3" s="1"/>
  <c r="F39" i="1"/>
  <c r="C36" i="3" s="1"/>
  <c r="F40" i="1"/>
  <c r="C37" i="3" s="1"/>
  <c r="F41" i="1"/>
  <c r="C38" i="3" s="1"/>
  <c r="F42" i="1"/>
  <c r="C39" i="3" s="1"/>
  <c r="F43" i="1"/>
  <c r="C40" i="3" s="1"/>
  <c r="F44" i="1"/>
  <c r="C41" i="3" s="1"/>
  <c r="F45" i="1"/>
  <c r="C42" i="3" s="1"/>
  <c r="F46" i="1"/>
  <c r="C43" i="3" s="1"/>
  <c r="H35" i="1"/>
  <c r="E32" i="3" s="1"/>
  <c r="E39" i="1"/>
  <c r="B36" i="3" s="1"/>
  <c r="E40" i="1"/>
  <c r="B37" i="3" s="1"/>
  <c r="E41" i="1"/>
  <c r="B38" i="3" s="1"/>
  <c r="E42" i="1"/>
  <c r="B39" i="3" s="1"/>
  <c r="E43" i="1"/>
  <c r="B40" i="3" s="1"/>
  <c r="E44" i="1"/>
  <c r="B41" i="3" s="1"/>
  <c r="E45" i="1"/>
  <c r="B42" i="3" s="1"/>
  <c r="E46" i="1"/>
  <c r="B43" i="3" s="1"/>
  <c r="N46" i="1"/>
  <c r="K43" i="3" s="1"/>
  <c r="M45" i="1"/>
  <c r="J42" i="3" s="1"/>
  <c r="L44" i="1"/>
  <c r="I41" i="3" s="1"/>
  <c r="K43" i="1"/>
  <c r="H40" i="3" s="1"/>
  <c r="J42" i="1"/>
  <c r="G39" i="3" s="1"/>
  <c r="I41" i="1"/>
  <c r="F38" i="3" s="1"/>
  <c r="H40" i="1"/>
  <c r="E37" i="3" s="1"/>
  <c r="G39" i="1"/>
  <c r="D36" i="3" s="1"/>
  <c r="F38" i="1"/>
  <c r="C35" i="3" s="1"/>
  <c r="E38" i="1"/>
  <c r="B35" i="3" s="1"/>
  <c r="K48" i="1"/>
  <c r="H45" i="3" s="1"/>
  <c r="G48" i="1"/>
  <c r="D45" i="3" s="1"/>
  <c r="H48" i="1"/>
  <c r="E45" i="3" s="1"/>
  <c r="I48" i="1"/>
  <c r="F45" i="3" s="1"/>
  <c r="J48" i="1"/>
  <c r="G45" i="3" s="1"/>
  <c r="G49" i="1"/>
  <c r="D46" i="3" s="1"/>
  <c r="H49" i="1"/>
  <c r="E46" i="3" s="1"/>
  <c r="I49" i="1"/>
  <c r="F46" i="3" s="1"/>
  <c r="J49" i="1"/>
  <c r="G46" i="3" s="1"/>
  <c r="N43" i="1"/>
  <c r="K40" i="3" s="1"/>
  <c r="N44" i="1"/>
  <c r="K41" i="3" s="1"/>
  <c r="N45" i="1"/>
  <c r="K42" i="3" s="1"/>
  <c r="M43" i="1"/>
  <c r="J40" i="3" s="1"/>
  <c r="M44" i="1"/>
  <c r="J41" i="3" s="1"/>
  <c r="L43" i="1"/>
  <c r="I40" i="3" s="1"/>
  <c r="J39" i="1"/>
  <c r="G36" i="3" s="1"/>
  <c r="J40" i="1"/>
  <c r="G37" i="3" s="1"/>
  <c r="J41" i="1"/>
  <c r="G38" i="3" s="1"/>
  <c r="I39" i="1"/>
  <c r="F36" i="3" s="1"/>
  <c r="I40" i="1"/>
  <c r="F37" i="3" s="1"/>
  <c r="H39" i="1"/>
  <c r="E36" i="3" s="1"/>
  <c r="K39" i="1"/>
  <c r="H36" i="3" s="1"/>
  <c r="L39" i="1"/>
  <c r="I36" i="3" s="1"/>
  <c r="M39" i="1"/>
  <c r="J36" i="3" s="1"/>
  <c r="N39" i="1"/>
  <c r="K36" i="3" s="1"/>
  <c r="K40" i="1"/>
  <c r="H37" i="3" s="1"/>
  <c r="L40" i="1"/>
  <c r="I37" i="3" s="1"/>
  <c r="M40" i="1"/>
  <c r="J37" i="3" s="1"/>
  <c r="N40" i="1"/>
  <c r="K37" i="3" s="1"/>
  <c r="K41" i="1"/>
  <c r="H38" i="3" s="1"/>
  <c r="L41" i="1"/>
  <c r="I38" i="3" s="1"/>
  <c r="M41" i="1"/>
  <c r="J38" i="3" s="1"/>
  <c r="N41" i="1"/>
  <c r="K38" i="3" s="1"/>
  <c r="K42" i="1"/>
  <c r="H39" i="3" s="1"/>
  <c r="L42" i="1"/>
  <c r="I39" i="3" s="1"/>
  <c r="M42" i="1"/>
  <c r="J39" i="3" s="1"/>
  <c r="N42" i="1"/>
  <c r="K39" i="3" s="1"/>
  <c r="K36" i="1"/>
  <c r="H33" i="3" s="1"/>
  <c r="G36" i="1"/>
  <c r="D33" i="3" s="1"/>
  <c r="H36" i="1"/>
  <c r="E33" i="3" s="1"/>
  <c r="I36" i="1"/>
  <c r="F33" i="3" s="1"/>
  <c r="J36" i="1"/>
  <c r="G33" i="3" s="1"/>
  <c r="G37" i="1"/>
  <c r="D34" i="3" s="1"/>
  <c r="H37" i="1"/>
  <c r="E34" i="3" s="1"/>
  <c r="I37" i="1"/>
  <c r="F34" i="3" s="1"/>
  <c r="J37" i="1"/>
  <c r="G34" i="3" s="1"/>
  <c r="G38" i="1"/>
  <c r="D35" i="3" s="1"/>
  <c r="H38" i="1"/>
  <c r="E35" i="3" s="1"/>
  <c r="I38" i="1"/>
  <c r="F35" i="3" s="1"/>
  <c r="J38" i="1"/>
  <c r="G35" i="3" s="1"/>
  <c r="N27" i="1"/>
  <c r="K24" i="3" s="1"/>
  <c r="N28" i="1"/>
  <c r="K25" i="3" s="1"/>
  <c r="N29" i="1"/>
  <c r="K26" i="3" s="1"/>
  <c r="N30" i="1"/>
  <c r="K27" i="3" s="1"/>
  <c r="N31" i="1"/>
  <c r="K28" i="3" s="1"/>
  <c r="N32" i="1"/>
  <c r="K29" i="3" s="1"/>
  <c r="N33" i="1"/>
  <c r="K30" i="3" s="1"/>
  <c r="M25" i="1"/>
  <c r="J22" i="3" s="1"/>
  <c r="M26" i="1"/>
  <c r="J23" i="3" s="1"/>
  <c r="M27" i="1"/>
  <c r="J24" i="3" s="1"/>
  <c r="M28" i="1"/>
  <c r="J25" i="3" s="1"/>
  <c r="M29" i="1"/>
  <c r="J26" i="3" s="1"/>
  <c r="M30" i="1"/>
  <c r="J27" i="3" s="1"/>
  <c r="M31" i="1"/>
  <c r="J28" i="3" s="1"/>
  <c r="M32" i="1"/>
  <c r="J29" i="3" s="1"/>
  <c r="L23" i="1"/>
  <c r="I20" i="3" s="1"/>
  <c r="L24" i="1"/>
  <c r="I21" i="3" s="1"/>
  <c r="L25" i="1"/>
  <c r="I22" i="3" s="1"/>
  <c r="L26" i="1"/>
  <c r="I23" i="3" s="1"/>
  <c r="L27" i="1"/>
  <c r="I24" i="3" s="1"/>
  <c r="L28" i="1"/>
  <c r="I25" i="3" s="1"/>
  <c r="L29" i="1"/>
  <c r="I26" i="3" s="1"/>
  <c r="L30" i="1"/>
  <c r="I27" i="3" s="1"/>
  <c r="L31" i="1"/>
  <c r="I28" i="3" s="1"/>
  <c r="J29" i="1"/>
  <c r="G26" i="3" s="1"/>
  <c r="K21" i="1"/>
  <c r="H18" i="3" s="1"/>
  <c r="K22" i="1"/>
  <c r="H19" i="3" s="1"/>
  <c r="K23" i="1"/>
  <c r="H20" i="3" s="1"/>
  <c r="K24" i="1"/>
  <c r="H21" i="3" s="1"/>
  <c r="K25" i="1"/>
  <c r="H22" i="3" s="1"/>
  <c r="K26" i="1"/>
  <c r="H23" i="3" s="1"/>
  <c r="K27" i="1"/>
  <c r="H24" i="3" s="1"/>
  <c r="K28" i="1"/>
  <c r="H25" i="3" s="1"/>
  <c r="K29" i="1"/>
  <c r="H26" i="3" s="1"/>
  <c r="K30" i="1"/>
  <c r="H27" i="3" s="1"/>
  <c r="I19" i="1"/>
  <c r="F16" i="3" s="1"/>
  <c r="J19" i="1"/>
  <c r="G16" i="3" s="1"/>
  <c r="I20" i="1"/>
  <c r="F17" i="3" s="1"/>
  <c r="J20" i="1"/>
  <c r="G17" i="3" s="1"/>
  <c r="I21" i="1"/>
  <c r="F18" i="3" s="1"/>
  <c r="J21" i="1"/>
  <c r="G18" i="3" s="1"/>
  <c r="I22" i="1"/>
  <c r="F19" i="3" s="1"/>
  <c r="J22" i="1"/>
  <c r="G19" i="3" s="1"/>
  <c r="I23" i="1"/>
  <c r="F20" i="3" s="1"/>
  <c r="J23" i="1"/>
  <c r="G20" i="3" s="1"/>
  <c r="I24" i="1"/>
  <c r="F21" i="3" s="1"/>
  <c r="J24" i="1"/>
  <c r="G21" i="3" s="1"/>
  <c r="I25" i="1"/>
  <c r="F22" i="3" s="1"/>
  <c r="J25" i="1"/>
  <c r="G22" i="3" s="1"/>
  <c r="I26" i="1"/>
  <c r="F23" i="3" s="1"/>
  <c r="J26" i="1"/>
  <c r="G23" i="3" s="1"/>
  <c r="I27" i="1"/>
  <c r="F24" i="3" s="1"/>
  <c r="J27" i="1"/>
  <c r="G24" i="3" s="1"/>
  <c r="I28" i="1"/>
  <c r="F25" i="3" s="1"/>
  <c r="J28" i="1"/>
  <c r="G25" i="3" s="1"/>
  <c r="I17" i="1"/>
  <c r="F14" i="3" s="1"/>
  <c r="I18" i="1"/>
  <c r="F15" i="3" s="1"/>
  <c r="H17" i="1"/>
  <c r="E14" i="3" s="1"/>
  <c r="H18" i="1"/>
  <c r="E15" i="3" s="1"/>
  <c r="H19" i="1"/>
  <c r="E16" i="3" s="1"/>
  <c r="H20" i="1"/>
  <c r="E17" i="3" s="1"/>
  <c r="H21" i="1"/>
  <c r="E18" i="3" s="1"/>
  <c r="H22" i="1"/>
  <c r="E19" i="3" s="1"/>
  <c r="H23" i="1"/>
  <c r="E20" i="3" s="1"/>
  <c r="H24" i="1"/>
  <c r="E21" i="3" s="1"/>
  <c r="H25" i="1"/>
  <c r="E22" i="3" s="1"/>
  <c r="H26" i="1"/>
  <c r="E23" i="3" s="1"/>
  <c r="H27" i="1"/>
  <c r="E24" i="3" s="1"/>
  <c r="G17" i="1"/>
  <c r="D14" i="3" s="1"/>
  <c r="G18" i="1"/>
  <c r="D15" i="3" s="1"/>
  <c r="G19" i="1"/>
  <c r="D16" i="3" s="1"/>
  <c r="G20" i="1"/>
  <c r="D17" i="3" s="1"/>
  <c r="G21" i="1"/>
  <c r="D18" i="3" s="1"/>
  <c r="G22" i="1"/>
  <c r="D19" i="3" s="1"/>
  <c r="G23" i="1"/>
  <c r="D20" i="3" s="1"/>
  <c r="G24" i="1"/>
  <c r="D21" i="3" s="1"/>
  <c r="G25" i="1"/>
  <c r="D22" i="3" s="1"/>
  <c r="G26" i="1"/>
  <c r="D23" i="3" s="1"/>
  <c r="G15" i="1"/>
  <c r="D12" i="3" s="1"/>
  <c r="H15" i="1"/>
  <c r="E12" i="3" s="1"/>
  <c r="G16" i="1"/>
  <c r="D13" i="3" s="1"/>
  <c r="H16" i="1"/>
  <c r="E13" i="3" s="1"/>
  <c r="G13" i="1"/>
  <c r="D10" i="3" s="1"/>
  <c r="G14" i="1"/>
  <c r="D11" i="3" s="1"/>
  <c r="N18" i="1"/>
  <c r="K15" i="3" s="1"/>
  <c r="N19" i="1"/>
  <c r="K16" i="3" s="1"/>
  <c r="N20" i="1"/>
  <c r="K17" i="3" s="1"/>
  <c r="N21" i="1"/>
  <c r="K18" i="3" s="1"/>
  <c r="N22" i="1"/>
  <c r="K19" i="3" s="1"/>
  <c r="N23" i="1"/>
  <c r="K20" i="3" s="1"/>
  <c r="M18" i="1"/>
  <c r="J15" i="3" s="1"/>
  <c r="M19" i="1"/>
  <c r="J16" i="3" s="1"/>
  <c r="M20" i="1"/>
  <c r="J17" i="3" s="1"/>
  <c r="M21" i="1"/>
  <c r="J18" i="3" s="1"/>
  <c r="L18" i="1"/>
  <c r="I15" i="3" s="1"/>
  <c r="L19" i="1"/>
  <c r="I16" i="3" s="1"/>
  <c r="K16" i="1"/>
  <c r="H13" i="3" s="1"/>
  <c r="L16" i="1"/>
  <c r="I13" i="3" s="1"/>
  <c r="M16" i="1"/>
  <c r="J13" i="3" s="1"/>
  <c r="N16" i="1"/>
  <c r="K13" i="3" s="1"/>
  <c r="K17" i="1"/>
  <c r="H14" i="3" s="1"/>
  <c r="L17" i="1"/>
  <c r="I14" i="3" s="1"/>
  <c r="M17" i="1"/>
  <c r="J14" i="3" s="1"/>
  <c r="N17" i="1"/>
  <c r="K14" i="3" s="1"/>
  <c r="J7" i="1"/>
  <c r="G4" i="3" s="1"/>
  <c r="K7" i="1"/>
  <c r="H4" i="3" s="1"/>
  <c r="L7" i="1"/>
  <c r="I4" i="3" s="1"/>
  <c r="M7" i="1"/>
  <c r="J4" i="3" s="1"/>
  <c r="N7" i="1"/>
  <c r="K4" i="3" s="1"/>
  <c r="J8" i="1"/>
  <c r="G5" i="3" s="1"/>
  <c r="K8" i="1"/>
  <c r="H5" i="3" s="1"/>
  <c r="L8" i="1"/>
  <c r="I5" i="3" s="1"/>
  <c r="M8" i="1"/>
  <c r="J5" i="3" s="1"/>
  <c r="N8" i="1"/>
  <c r="K5" i="3" s="1"/>
  <c r="J9" i="1"/>
  <c r="G6" i="3" s="1"/>
  <c r="K9" i="1"/>
  <c r="H6" i="3" s="1"/>
  <c r="L9" i="1"/>
  <c r="I6" i="3" s="1"/>
  <c r="M9" i="1"/>
  <c r="J6" i="3" s="1"/>
  <c r="N9" i="1"/>
  <c r="K6" i="3" s="1"/>
  <c r="J10" i="1"/>
  <c r="G7" i="3" s="1"/>
  <c r="K10" i="1"/>
  <c r="H7" i="3" s="1"/>
  <c r="L10" i="1"/>
  <c r="I7" i="3" s="1"/>
  <c r="M10" i="1"/>
  <c r="J7" i="3" s="1"/>
  <c r="N10" i="1"/>
  <c r="K7" i="3" s="1"/>
  <c r="J11" i="1"/>
  <c r="G8" i="3" s="1"/>
  <c r="K11" i="1"/>
  <c r="H8" i="3" s="1"/>
  <c r="L11" i="1"/>
  <c r="I8" i="3" s="1"/>
  <c r="M11" i="1"/>
  <c r="J8" i="3" s="1"/>
  <c r="N11" i="1"/>
  <c r="K8" i="3" s="1"/>
  <c r="J12" i="1"/>
  <c r="G9" i="3" s="1"/>
  <c r="K12" i="1"/>
  <c r="H9" i="3" s="1"/>
  <c r="L12" i="1"/>
  <c r="I9" i="3" s="1"/>
  <c r="M12" i="1"/>
  <c r="J9" i="3" s="1"/>
  <c r="N12" i="1"/>
  <c r="K9" i="3" s="1"/>
  <c r="J13" i="1"/>
  <c r="G10" i="3" s="1"/>
  <c r="K13" i="1"/>
  <c r="H10" i="3" s="1"/>
  <c r="L13" i="1"/>
  <c r="I10" i="3" s="1"/>
  <c r="M13" i="1"/>
  <c r="J10" i="3" s="1"/>
  <c r="N13" i="1"/>
  <c r="K10" i="3" s="1"/>
  <c r="J14" i="1"/>
  <c r="G11" i="3" s="1"/>
  <c r="K14" i="1"/>
  <c r="H11" i="3" s="1"/>
  <c r="L14" i="1"/>
  <c r="I11" i="3" s="1"/>
  <c r="M14" i="1"/>
  <c r="J11" i="3" s="1"/>
  <c r="N14" i="1"/>
  <c r="K11" i="3" s="1"/>
  <c r="J15" i="1"/>
  <c r="G12" i="3" s="1"/>
  <c r="K15" i="1"/>
  <c r="H12" i="3" s="1"/>
  <c r="L15" i="1"/>
  <c r="I12" i="3" s="1"/>
  <c r="M15" i="1"/>
  <c r="J12" i="3" s="1"/>
  <c r="N15" i="1"/>
  <c r="K12" i="3" s="1"/>
  <c r="I7" i="1"/>
  <c r="F4" i="3" s="1"/>
  <c r="I8" i="1"/>
  <c r="F5" i="3" s="1"/>
  <c r="I9" i="1"/>
  <c r="F6" i="3" s="1"/>
  <c r="I10" i="1"/>
  <c r="F7" i="3" s="1"/>
  <c r="I11" i="1"/>
  <c r="F8" i="3" s="1"/>
  <c r="I12" i="1"/>
  <c r="F9" i="3" s="1"/>
  <c r="I13" i="1"/>
  <c r="F10" i="3" s="1"/>
  <c r="H7" i="1"/>
  <c r="E4" i="3" s="1"/>
  <c r="H8" i="1"/>
  <c r="E5" i="3" s="1"/>
  <c r="H9" i="1"/>
  <c r="E6" i="3" s="1"/>
  <c r="H10" i="1"/>
  <c r="E7" i="3" s="1"/>
  <c r="H11" i="1"/>
  <c r="E8" i="3" s="1"/>
  <c r="G7" i="1"/>
  <c r="D4" i="3" s="1"/>
  <c r="G8" i="1"/>
  <c r="D5" i="3" s="1"/>
  <c r="G9" i="1"/>
  <c r="D6" i="3" s="1"/>
  <c r="N38" i="1"/>
  <c r="K35" i="3" s="1"/>
  <c r="N26" i="1"/>
  <c r="K23" i="3" s="1"/>
  <c r="M38" i="1"/>
  <c r="J35" i="3" s="1"/>
  <c r="M24" i="1"/>
  <c r="J21" i="3" s="1"/>
  <c r="L47" i="1"/>
  <c r="I44" i="3" s="1"/>
  <c r="L38" i="1"/>
  <c r="I35" i="3" s="1"/>
  <c r="L35" i="1"/>
  <c r="I32" i="3" s="1"/>
  <c r="L22" i="1"/>
  <c r="I19" i="3" s="1"/>
  <c r="K47" i="1"/>
  <c r="H44" i="3" s="1"/>
  <c r="K38" i="1"/>
  <c r="H35" i="3" s="1"/>
  <c r="K35" i="1"/>
  <c r="H32" i="3" s="1"/>
  <c r="K20" i="1"/>
  <c r="H17" i="3" s="1"/>
  <c r="J47" i="1"/>
  <c r="G44" i="3" s="1"/>
  <c r="J35" i="1"/>
  <c r="G32" i="3" s="1"/>
  <c r="J18" i="1"/>
  <c r="G15" i="3" s="1"/>
  <c r="I47" i="1"/>
  <c r="F44" i="3" s="1"/>
  <c r="I35" i="1"/>
  <c r="F32" i="3" s="1"/>
  <c r="I16" i="1"/>
  <c r="F13" i="3" s="1"/>
  <c r="H47" i="1"/>
  <c r="E44" i="3" s="1"/>
  <c r="H14" i="1"/>
  <c r="E11" i="3" s="1"/>
  <c r="G47" i="1"/>
  <c r="D44" i="3" s="1"/>
  <c r="G35" i="1"/>
  <c r="D32" i="3" s="1"/>
  <c r="G12" i="1"/>
  <c r="D9" i="3" s="1"/>
  <c r="N6" i="1"/>
  <c r="K3" i="3" s="1"/>
  <c r="M6" i="1"/>
  <c r="J3" i="3" s="1"/>
  <c r="L6" i="1"/>
  <c r="I3" i="3" s="1"/>
  <c r="K6" i="1"/>
  <c r="H3" i="3" s="1"/>
  <c r="J6" i="1"/>
  <c r="G3" i="3" s="1"/>
  <c r="I6" i="1"/>
  <c r="F3" i="3" s="1"/>
  <c r="H6" i="1"/>
  <c r="E3" i="3" s="1"/>
  <c r="G6" i="1"/>
  <c r="D3" i="3" s="1"/>
  <c r="F48" i="1"/>
  <c r="C45" i="3" s="1"/>
  <c r="F49" i="1"/>
  <c r="C46" i="3" s="1"/>
  <c r="F47" i="1"/>
  <c r="C44" i="3" s="1"/>
  <c r="F36" i="1"/>
  <c r="C33" i="3" s="1"/>
  <c r="F37" i="1"/>
  <c r="C34" i="3" s="1"/>
  <c r="F35" i="1"/>
  <c r="C32" i="3" s="1"/>
  <c r="F11" i="1"/>
  <c r="C8" i="3" s="1"/>
  <c r="F12" i="1"/>
  <c r="C9" i="3" s="1"/>
  <c r="F13" i="1"/>
  <c r="C10" i="3" s="1"/>
  <c r="F14" i="1"/>
  <c r="C11" i="3" s="1"/>
  <c r="F15" i="1"/>
  <c r="C12" i="3" s="1"/>
  <c r="F16" i="1"/>
  <c r="C13" i="3" s="1"/>
  <c r="F17" i="1"/>
  <c r="C14" i="3" s="1"/>
  <c r="F18" i="1"/>
  <c r="C15" i="3" s="1"/>
  <c r="F19" i="1"/>
  <c r="C16" i="3" s="1"/>
  <c r="F20" i="1"/>
  <c r="C17" i="3" s="1"/>
  <c r="F21" i="1"/>
  <c r="C18" i="3" s="1"/>
  <c r="F22" i="1"/>
  <c r="C19" i="3" s="1"/>
  <c r="F23" i="1"/>
  <c r="C20" i="3" s="1"/>
  <c r="F24" i="1"/>
  <c r="C21" i="3" s="1"/>
  <c r="F25" i="1"/>
  <c r="C22" i="3" s="1"/>
  <c r="F10" i="1"/>
  <c r="C7" i="3" s="1"/>
  <c r="F7" i="1"/>
  <c r="C4" i="3" s="1"/>
  <c r="F6" i="1"/>
  <c r="C3" i="3" s="1"/>
  <c r="E48" i="1"/>
  <c r="B45" i="3" s="1"/>
  <c r="E49" i="1"/>
  <c r="B46" i="3" s="1"/>
  <c r="E47" i="1"/>
  <c r="B44" i="3" s="1"/>
  <c r="E36" i="1"/>
  <c r="B33" i="3" s="1"/>
  <c r="E37" i="1"/>
  <c r="B34" i="3" s="1"/>
  <c r="E35" i="1"/>
  <c r="B32" i="3" s="1"/>
  <c r="E9" i="1"/>
  <c r="B6" i="3" s="1"/>
  <c r="E10" i="1"/>
  <c r="B7" i="3" s="1"/>
  <c r="E11" i="1"/>
  <c r="B8" i="3" s="1"/>
  <c r="E12" i="1"/>
  <c r="B9" i="3" s="1"/>
  <c r="E13" i="1"/>
  <c r="B10" i="3" s="1"/>
  <c r="E14" i="1"/>
  <c r="B11" i="3" s="1"/>
  <c r="E15" i="1"/>
  <c r="B12" i="3" s="1"/>
  <c r="E16" i="1"/>
  <c r="B13" i="3" s="1"/>
  <c r="E17" i="1"/>
  <c r="B14" i="3" s="1"/>
  <c r="E18" i="1"/>
  <c r="B15" i="3" s="1"/>
  <c r="E19" i="1"/>
  <c r="B16" i="3" s="1"/>
  <c r="E20" i="1"/>
  <c r="B17" i="3" s="1"/>
  <c r="E21" i="1"/>
  <c r="B18" i="3" s="1"/>
  <c r="E22" i="1"/>
  <c r="B19" i="3" s="1"/>
  <c r="E23" i="1"/>
  <c r="B20" i="3" s="1"/>
  <c r="E25" i="1"/>
  <c r="B22" i="3" s="1"/>
  <c r="E8" i="1"/>
  <c r="B5" i="3" s="1"/>
  <c r="N24" i="1"/>
  <c r="N172" i="1" s="1"/>
  <c r="K169" i="3" s="1"/>
  <c r="N35" i="1" l="1"/>
  <c r="K32" i="3" s="1"/>
  <c r="N82" i="1"/>
  <c r="K79" i="3" s="1"/>
  <c r="N171" i="1"/>
  <c r="K168" i="3" s="1"/>
  <c r="N127" i="1"/>
  <c r="K124" i="3" s="1"/>
  <c r="N169" i="1"/>
  <c r="K166" i="3" s="1"/>
  <c r="N159" i="1"/>
  <c r="K156" i="3" s="1"/>
  <c r="N34" i="1"/>
  <c r="K31" i="3" s="1"/>
  <c r="N170" i="1"/>
  <c r="K167" i="3" s="1"/>
  <c r="N69" i="1"/>
  <c r="K66" i="3" s="1"/>
  <c r="N125" i="1"/>
  <c r="K122" i="3" s="1"/>
  <c r="N80" i="1"/>
  <c r="K77" i="3" s="1"/>
  <c r="K21" i="3"/>
  <c r="N36" i="1"/>
  <c r="K33" i="3" s="1"/>
  <c r="N37" i="1"/>
  <c r="K34" i="3" s="1"/>
  <c r="J16" i="1"/>
  <c r="I14" i="1"/>
  <c r="H12" i="1"/>
  <c r="G10" i="1"/>
  <c r="M22" i="1"/>
  <c r="L20" i="1"/>
  <c r="K18" i="1"/>
  <c r="F8" i="1"/>
  <c r="E6" i="1"/>
  <c r="F166" i="1" l="1"/>
  <c r="C163" i="3" s="1"/>
  <c r="F124" i="1"/>
  <c r="C121" i="3" s="1"/>
  <c r="F118" i="1"/>
  <c r="C115" i="3" s="1"/>
  <c r="F79" i="1"/>
  <c r="C76" i="3" s="1"/>
  <c r="F73" i="1"/>
  <c r="C70" i="3" s="1"/>
  <c r="C5" i="3"/>
  <c r="F169" i="1"/>
  <c r="C166" i="3" s="1"/>
  <c r="F163" i="1"/>
  <c r="C160" i="3" s="1"/>
  <c r="F121" i="1"/>
  <c r="C118" i="3" s="1"/>
  <c r="F76" i="1"/>
  <c r="C73" i="3" s="1"/>
  <c r="F71" i="1"/>
  <c r="C68" i="3" s="1"/>
  <c r="F161" i="1"/>
  <c r="C158" i="3" s="1"/>
  <c r="F98" i="1"/>
  <c r="C95" i="3" s="1"/>
  <c r="F122" i="1"/>
  <c r="C119" i="3" s="1"/>
  <c r="F119" i="1"/>
  <c r="C116" i="3" s="1"/>
  <c r="F72" i="1"/>
  <c r="C69" i="3" s="1"/>
  <c r="F168" i="1"/>
  <c r="C165" i="3" s="1"/>
  <c r="F165" i="1"/>
  <c r="C162" i="3" s="1"/>
  <c r="F162" i="1"/>
  <c r="C159" i="3" s="1"/>
  <c r="F116" i="1"/>
  <c r="C113" i="3" s="1"/>
  <c r="F123" i="1"/>
  <c r="C120" i="3" s="1"/>
  <c r="F120" i="1"/>
  <c r="C117" i="3" s="1"/>
  <c r="F117" i="1"/>
  <c r="C114" i="3" s="1"/>
  <c r="F77" i="1"/>
  <c r="C74" i="3" s="1"/>
  <c r="F74" i="1"/>
  <c r="C71" i="3" s="1"/>
  <c r="F143" i="1"/>
  <c r="C140" i="3" s="1"/>
  <c r="F78" i="1"/>
  <c r="C75" i="3" s="1"/>
  <c r="F167" i="1"/>
  <c r="C164" i="3" s="1"/>
  <c r="F164" i="1"/>
  <c r="C161" i="3" s="1"/>
  <c r="F53" i="1"/>
  <c r="C50" i="3" s="1"/>
  <c r="F75" i="1"/>
  <c r="C72" i="3" s="1"/>
  <c r="B3" i="3"/>
  <c r="E168" i="1"/>
  <c r="B165" i="3" s="1"/>
  <c r="E162" i="1"/>
  <c r="B159" i="3" s="1"/>
  <c r="E120" i="1"/>
  <c r="B117" i="3" s="1"/>
  <c r="E96" i="1"/>
  <c r="B93" i="3" s="1"/>
  <c r="E75" i="1"/>
  <c r="B72" i="3" s="1"/>
  <c r="E165" i="1"/>
  <c r="B162" i="3" s="1"/>
  <c r="E141" i="1"/>
  <c r="B138" i="3" s="1"/>
  <c r="E123" i="1"/>
  <c r="B120" i="3" s="1"/>
  <c r="E117" i="1"/>
  <c r="B114" i="3" s="1"/>
  <c r="E51" i="1"/>
  <c r="B48" i="3" s="1"/>
  <c r="E78" i="1"/>
  <c r="B75" i="3" s="1"/>
  <c r="E72" i="1"/>
  <c r="B69" i="3" s="1"/>
  <c r="E167" i="1"/>
  <c r="B164" i="3" s="1"/>
  <c r="E164" i="1"/>
  <c r="B161" i="3" s="1"/>
  <c r="E121" i="1"/>
  <c r="B118" i="3" s="1"/>
  <c r="E118" i="1"/>
  <c r="B115" i="3" s="1"/>
  <c r="E124" i="1"/>
  <c r="B121" i="3" s="1"/>
  <c r="E161" i="1"/>
  <c r="B158" i="3" s="1"/>
  <c r="E122" i="1"/>
  <c r="B119" i="3" s="1"/>
  <c r="E119" i="1"/>
  <c r="B116" i="3" s="1"/>
  <c r="E76" i="1"/>
  <c r="B73" i="3" s="1"/>
  <c r="E73" i="1"/>
  <c r="B70" i="3" s="1"/>
  <c r="E116" i="1"/>
  <c r="B113" i="3" s="1"/>
  <c r="E79" i="1"/>
  <c r="B76" i="3" s="1"/>
  <c r="E166" i="1"/>
  <c r="B163" i="3" s="1"/>
  <c r="E163" i="1"/>
  <c r="B160" i="3" s="1"/>
  <c r="E169" i="1"/>
  <c r="B166" i="3" s="1"/>
  <c r="E77" i="1"/>
  <c r="B74" i="3" s="1"/>
  <c r="E74" i="1"/>
  <c r="B71" i="3" s="1"/>
  <c r="E71" i="1"/>
  <c r="B68" i="3" s="1"/>
  <c r="H15" i="3"/>
  <c r="K153" i="1"/>
  <c r="H150" i="3" s="1"/>
  <c r="K123" i="1"/>
  <c r="H120" i="3" s="1"/>
  <c r="K78" i="1"/>
  <c r="H75" i="3" s="1"/>
  <c r="K168" i="1"/>
  <c r="H165" i="3" s="1"/>
  <c r="K108" i="1"/>
  <c r="H105" i="3" s="1"/>
  <c r="K63" i="1"/>
  <c r="H60" i="3" s="1"/>
  <c r="K122" i="1"/>
  <c r="H119" i="3" s="1"/>
  <c r="K82" i="1"/>
  <c r="H79" i="3" s="1"/>
  <c r="K172" i="1"/>
  <c r="H169" i="3" s="1"/>
  <c r="K76" i="1"/>
  <c r="H73" i="3" s="1"/>
  <c r="K79" i="1"/>
  <c r="H76" i="3" s="1"/>
  <c r="K166" i="1"/>
  <c r="H163" i="3" s="1"/>
  <c r="K169" i="1"/>
  <c r="H166" i="3" s="1"/>
  <c r="K127" i="1"/>
  <c r="H124" i="3" s="1"/>
  <c r="K77" i="1"/>
  <c r="H74" i="3" s="1"/>
  <c r="K167" i="1"/>
  <c r="H164" i="3" s="1"/>
  <c r="K121" i="1"/>
  <c r="H118" i="3" s="1"/>
  <c r="K124" i="1"/>
  <c r="H121" i="3" s="1"/>
  <c r="I17" i="3"/>
  <c r="L169" i="1"/>
  <c r="I166" i="3" s="1"/>
  <c r="L127" i="1"/>
  <c r="I124" i="3" s="1"/>
  <c r="L82" i="1"/>
  <c r="I79" i="3" s="1"/>
  <c r="L172" i="1"/>
  <c r="I169" i="3" s="1"/>
  <c r="L124" i="1"/>
  <c r="I121" i="3" s="1"/>
  <c r="L79" i="1"/>
  <c r="I76" i="3" s="1"/>
  <c r="L168" i="1"/>
  <c r="I165" i="3" s="1"/>
  <c r="L65" i="1"/>
  <c r="I62" i="3" s="1"/>
  <c r="L126" i="1"/>
  <c r="I123" i="3" s="1"/>
  <c r="L123" i="1"/>
  <c r="I120" i="3" s="1"/>
  <c r="L77" i="1"/>
  <c r="I74" i="3" s="1"/>
  <c r="L167" i="1"/>
  <c r="I164" i="3" s="1"/>
  <c r="L155" i="1"/>
  <c r="I152" i="3" s="1"/>
  <c r="L81" i="1"/>
  <c r="I78" i="3" s="1"/>
  <c r="L78" i="1"/>
  <c r="I75" i="3" s="1"/>
  <c r="L171" i="1"/>
  <c r="I168" i="3" s="1"/>
  <c r="L122" i="1"/>
  <c r="I119" i="3" s="1"/>
  <c r="L110" i="1"/>
  <c r="I107" i="3" s="1"/>
  <c r="J19" i="3"/>
  <c r="M172" i="1"/>
  <c r="J169" i="3" s="1"/>
  <c r="M124" i="1"/>
  <c r="J121" i="3" s="1"/>
  <c r="M112" i="1"/>
  <c r="J109" i="3" s="1"/>
  <c r="M79" i="1"/>
  <c r="J76" i="3" s="1"/>
  <c r="M169" i="1"/>
  <c r="J166" i="3" s="1"/>
  <c r="M157" i="1"/>
  <c r="J154" i="3" s="1"/>
  <c r="M127" i="1"/>
  <c r="J124" i="3" s="1"/>
  <c r="M82" i="1"/>
  <c r="J79" i="3" s="1"/>
  <c r="M126" i="1"/>
  <c r="J123" i="3" s="1"/>
  <c r="M123" i="1"/>
  <c r="J120" i="3" s="1"/>
  <c r="M80" i="1"/>
  <c r="J77" i="3" s="1"/>
  <c r="M170" i="1"/>
  <c r="J167" i="3" s="1"/>
  <c r="M81" i="1"/>
  <c r="J78" i="3" s="1"/>
  <c r="M78" i="1"/>
  <c r="J75" i="3" s="1"/>
  <c r="M171" i="1"/>
  <c r="J168" i="3" s="1"/>
  <c r="M168" i="1"/>
  <c r="J165" i="3" s="1"/>
  <c r="M125" i="1"/>
  <c r="J122" i="3" s="1"/>
  <c r="M67" i="1"/>
  <c r="J64" i="3" s="1"/>
  <c r="D7" i="3"/>
  <c r="G169" i="1"/>
  <c r="D166" i="3" s="1"/>
  <c r="G163" i="1"/>
  <c r="D160" i="3" s="1"/>
  <c r="G145" i="1"/>
  <c r="D142" i="3" s="1"/>
  <c r="G121" i="1"/>
  <c r="D118" i="3" s="1"/>
  <c r="G76" i="1"/>
  <c r="D73" i="3" s="1"/>
  <c r="G166" i="1"/>
  <c r="D163" i="3" s="1"/>
  <c r="G124" i="1"/>
  <c r="D121" i="3" s="1"/>
  <c r="G118" i="1"/>
  <c r="D115" i="3" s="1"/>
  <c r="G100" i="1"/>
  <c r="D97" i="3" s="1"/>
  <c r="G79" i="1"/>
  <c r="D76" i="3" s="1"/>
  <c r="G73" i="1"/>
  <c r="D70" i="3" s="1"/>
  <c r="G72" i="1"/>
  <c r="D69" i="3" s="1"/>
  <c r="G122" i="1"/>
  <c r="D119" i="3" s="1"/>
  <c r="G119" i="1"/>
  <c r="D116" i="3" s="1"/>
  <c r="G168" i="1"/>
  <c r="D165" i="3" s="1"/>
  <c r="G165" i="1"/>
  <c r="D162" i="3" s="1"/>
  <c r="G162" i="1"/>
  <c r="D159" i="3" s="1"/>
  <c r="G123" i="1"/>
  <c r="D120" i="3" s="1"/>
  <c r="G120" i="1"/>
  <c r="D117" i="3" s="1"/>
  <c r="G117" i="1"/>
  <c r="D114" i="3" s="1"/>
  <c r="G77" i="1"/>
  <c r="D74" i="3" s="1"/>
  <c r="G74" i="1"/>
  <c r="D71" i="3" s="1"/>
  <c r="G55" i="1"/>
  <c r="D52" i="3" s="1"/>
  <c r="G167" i="1"/>
  <c r="D164" i="3" s="1"/>
  <c r="G164" i="1"/>
  <c r="D161" i="3" s="1"/>
  <c r="G78" i="1"/>
  <c r="D75" i="3" s="1"/>
  <c r="G75" i="1"/>
  <c r="D72" i="3" s="1"/>
  <c r="H167" i="1"/>
  <c r="E164" i="3" s="1"/>
  <c r="H119" i="1"/>
  <c r="E116" i="3" s="1"/>
  <c r="H74" i="1"/>
  <c r="E71" i="3" s="1"/>
  <c r="E9" i="3"/>
  <c r="H57" i="1"/>
  <c r="E54" i="3" s="1"/>
  <c r="H164" i="1"/>
  <c r="E161" i="3" s="1"/>
  <c r="H122" i="1"/>
  <c r="E119" i="3" s="1"/>
  <c r="H77" i="1"/>
  <c r="E74" i="3" s="1"/>
  <c r="H124" i="1"/>
  <c r="E121" i="3" s="1"/>
  <c r="H78" i="1"/>
  <c r="E75" i="3" s="1"/>
  <c r="H75" i="1"/>
  <c r="E72" i="3" s="1"/>
  <c r="H168" i="1"/>
  <c r="E165" i="3" s="1"/>
  <c r="H165" i="1"/>
  <c r="E162" i="3" s="1"/>
  <c r="H147" i="1"/>
  <c r="E144" i="3" s="1"/>
  <c r="H76" i="1"/>
  <c r="E73" i="3" s="1"/>
  <c r="H73" i="1"/>
  <c r="E70" i="3" s="1"/>
  <c r="H79" i="1"/>
  <c r="E76" i="3" s="1"/>
  <c r="H123" i="1"/>
  <c r="E120" i="3" s="1"/>
  <c r="H120" i="1"/>
  <c r="E117" i="3" s="1"/>
  <c r="H166" i="1"/>
  <c r="E163" i="3" s="1"/>
  <c r="H163" i="1"/>
  <c r="E160" i="3" s="1"/>
  <c r="H169" i="1"/>
  <c r="E166" i="3" s="1"/>
  <c r="H102" i="1"/>
  <c r="E99" i="3" s="1"/>
  <c r="H121" i="1"/>
  <c r="E118" i="3" s="1"/>
  <c r="H118" i="1"/>
  <c r="E115" i="3" s="1"/>
  <c r="F11" i="3"/>
  <c r="I164" i="1"/>
  <c r="F161" i="3" s="1"/>
  <c r="I122" i="1"/>
  <c r="F119" i="3" s="1"/>
  <c r="I104" i="1"/>
  <c r="F101" i="3" s="1"/>
  <c r="I77" i="1"/>
  <c r="F74" i="3" s="1"/>
  <c r="I167" i="1"/>
  <c r="F164" i="3" s="1"/>
  <c r="I149" i="1"/>
  <c r="F146" i="3" s="1"/>
  <c r="I119" i="1"/>
  <c r="F116" i="3" s="1"/>
  <c r="I74" i="1"/>
  <c r="F71" i="3" s="1"/>
  <c r="I168" i="1"/>
  <c r="F165" i="3" s="1"/>
  <c r="I165" i="1"/>
  <c r="F162" i="3" s="1"/>
  <c r="I76" i="1"/>
  <c r="F73" i="3" s="1"/>
  <c r="I123" i="1"/>
  <c r="F120" i="3" s="1"/>
  <c r="I120" i="1"/>
  <c r="F117" i="3" s="1"/>
  <c r="I79" i="1"/>
  <c r="F76" i="3" s="1"/>
  <c r="I166" i="1"/>
  <c r="F163" i="3" s="1"/>
  <c r="I59" i="1"/>
  <c r="F56" i="3" s="1"/>
  <c r="I169" i="1"/>
  <c r="F166" i="3" s="1"/>
  <c r="I121" i="1"/>
  <c r="F118" i="3" s="1"/>
  <c r="I124" i="1"/>
  <c r="F121" i="3" s="1"/>
  <c r="I78" i="1"/>
  <c r="F75" i="3" s="1"/>
  <c r="I75" i="1"/>
  <c r="F72" i="3" s="1"/>
  <c r="J168" i="1"/>
  <c r="G165" i="3" s="1"/>
  <c r="J120" i="1"/>
  <c r="G117" i="3" s="1"/>
  <c r="J75" i="1"/>
  <c r="G72" i="3" s="1"/>
  <c r="G13" i="3"/>
  <c r="J165" i="1"/>
  <c r="G162" i="3" s="1"/>
  <c r="J123" i="1"/>
  <c r="G120" i="3" s="1"/>
  <c r="J78" i="1"/>
  <c r="G75" i="3" s="1"/>
  <c r="J151" i="1"/>
  <c r="G148" i="3" s="1"/>
  <c r="J122" i="1"/>
  <c r="G119" i="3" s="1"/>
  <c r="J76" i="1"/>
  <c r="G73" i="3" s="1"/>
  <c r="J106" i="1"/>
  <c r="G103" i="3" s="1"/>
  <c r="J61" i="1"/>
  <c r="G58" i="3" s="1"/>
  <c r="J79" i="1"/>
  <c r="G76" i="3" s="1"/>
  <c r="J166" i="1"/>
  <c r="G163" i="3" s="1"/>
  <c r="J169" i="1"/>
  <c r="G166" i="3" s="1"/>
  <c r="J77" i="1"/>
  <c r="G74" i="3" s="1"/>
  <c r="J167" i="1"/>
  <c r="G164" i="3" s="1"/>
  <c r="J121" i="1"/>
  <c r="G118" i="3" s="1"/>
  <c r="J124" i="1"/>
  <c r="G121" i="3" s="1"/>
  <c r="L33" i="1"/>
  <c r="I30" i="3" s="1"/>
  <c r="L34" i="1"/>
  <c r="I31" i="3" s="1"/>
  <c r="L36" i="1"/>
  <c r="I33" i="3" s="1"/>
  <c r="L37" i="1"/>
  <c r="I34" i="3" s="1"/>
  <c r="L32" i="1"/>
  <c r="I29" i="3" s="1"/>
  <c r="K32" i="1"/>
  <c r="H29" i="3" s="1"/>
  <c r="K33" i="1"/>
  <c r="H30" i="3" s="1"/>
  <c r="K31" i="1"/>
  <c r="H28" i="3" s="1"/>
  <c r="K37" i="1"/>
  <c r="H34" i="3" s="1"/>
  <c r="K34" i="1"/>
  <c r="H31" i="3" s="1"/>
  <c r="M34" i="1"/>
  <c r="J31" i="3" s="1"/>
  <c r="M35" i="1"/>
  <c r="J32" i="3" s="1"/>
  <c r="M33" i="1"/>
  <c r="J30" i="3" s="1"/>
  <c r="M37" i="1"/>
  <c r="J34" i="3" s="1"/>
  <c r="M36" i="1"/>
  <c r="J33" i="3" s="1"/>
  <c r="H28" i="1"/>
  <c r="E25" i="3" s="1"/>
  <c r="H29" i="1"/>
  <c r="E26" i="3" s="1"/>
  <c r="H30" i="1"/>
  <c r="E27" i="3" s="1"/>
  <c r="H33" i="1"/>
  <c r="E30" i="3" s="1"/>
  <c r="H31" i="1"/>
  <c r="E28" i="3" s="1"/>
  <c r="H32" i="1"/>
  <c r="E29" i="3" s="1"/>
  <c r="H34" i="1"/>
  <c r="E31" i="3" s="1"/>
  <c r="G28" i="1"/>
  <c r="D25" i="3" s="1"/>
  <c r="G30" i="1"/>
  <c r="D27" i="3" s="1"/>
  <c r="G31" i="1"/>
  <c r="D28" i="3" s="1"/>
  <c r="G32" i="1"/>
  <c r="D29" i="3" s="1"/>
  <c r="G34" i="1"/>
  <c r="D31" i="3" s="1"/>
  <c r="G33" i="1"/>
  <c r="D30" i="3" s="1"/>
  <c r="G27" i="1"/>
  <c r="D24" i="3" s="1"/>
  <c r="G29" i="1"/>
  <c r="D26" i="3" s="1"/>
  <c r="I31" i="1"/>
  <c r="F28" i="3" s="1"/>
  <c r="I33" i="1"/>
  <c r="F30" i="3" s="1"/>
  <c r="I34" i="1"/>
  <c r="F31" i="3" s="1"/>
  <c r="I32" i="1"/>
  <c r="F29" i="3" s="1"/>
  <c r="I29" i="1"/>
  <c r="F26" i="3" s="1"/>
  <c r="I30" i="1"/>
  <c r="F27" i="3" s="1"/>
  <c r="J34" i="1"/>
  <c r="G31" i="3" s="1"/>
  <c r="J30" i="1"/>
  <c r="G27" i="3" s="1"/>
  <c r="J31" i="1"/>
  <c r="G28" i="3" s="1"/>
  <c r="J32" i="1"/>
  <c r="G29" i="3" s="1"/>
  <c r="J33" i="1"/>
  <c r="G30" i="3" s="1"/>
  <c r="E26" i="1"/>
  <c r="B23" i="3" s="1"/>
  <c r="E27" i="1"/>
  <c r="B24" i="3" s="1"/>
  <c r="E28" i="1"/>
  <c r="B25" i="3" s="1"/>
  <c r="E33" i="1"/>
  <c r="B30" i="3" s="1"/>
  <c r="E29" i="1"/>
  <c r="B26" i="3" s="1"/>
  <c r="E30" i="1"/>
  <c r="B27" i="3" s="1"/>
  <c r="E31" i="1"/>
  <c r="B28" i="3" s="1"/>
  <c r="E32" i="1"/>
  <c r="B29" i="3" s="1"/>
  <c r="E34" i="1"/>
  <c r="B31" i="3" s="1"/>
  <c r="F31" i="1"/>
  <c r="C28" i="3" s="1"/>
  <c r="F32" i="1"/>
  <c r="C29" i="3" s="1"/>
  <c r="F33" i="1"/>
  <c r="C30" i="3" s="1"/>
  <c r="F34" i="1"/>
  <c r="C31" i="3" s="1"/>
  <c r="F29" i="1"/>
  <c r="C26" i="3" s="1"/>
  <c r="F27" i="1"/>
  <c r="C24" i="3" s="1"/>
  <c r="F28" i="1"/>
  <c r="C25" i="3" s="1"/>
  <c r="F30" i="1"/>
  <c r="C27" i="3" s="1"/>
  <c r="F26" i="1"/>
  <c r="C23" i="3" s="1"/>
</calcChain>
</file>

<file path=xl/sharedStrings.xml><?xml version="1.0" encoding="utf-8"?>
<sst xmlns="http://schemas.openxmlformats.org/spreadsheetml/2006/main" count="737" uniqueCount="309">
  <si>
    <t>지역</t>
    <phoneticPr fontId="1" type="noConversion"/>
  </si>
  <si>
    <t>중부1</t>
    <phoneticPr fontId="1" type="noConversion"/>
  </si>
  <si>
    <t>중부2</t>
    <phoneticPr fontId="1" type="noConversion"/>
  </si>
  <si>
    <t>남부</t>
    <phoneticPr fontId="1" type="noConversion"/>
  </si>
  <si>
    <t>제주</t>
    <phoneticPr fontId="1" type="noConversion"/>
  </si>
  <si>
    <t>바닥</t>
    <phoneticPr fontId="1" type="noConversion"/>
  </si>
  <si>
    <t>창호</t>
  </si>
  <si>
    <t>창호</t>
    <phoneticPr fontId="1" type="noConversion"/>
  </si>
  <si>
    <t>구조체 열관류율</t>
  </si>
  <si>
    <t>구조체 열관류율</t>
    <phoneticPr fontId="1" type="noConversion"/>
  </si>
  <si>
    <t>SHGC</t>
    <phoneticPr fontId="1" type="noConversion"/>
  </si>
  <si>
    <t>난방기기</t>
  </si>
  <si>
    <t>난방기기</t>
    <phoneticPr fontId="1" type="noConversion"/>
  </si>
  <si>
    <t>냉방기기</t>
  </si>
  <si>
    <t>냉방기기</t>
    <phoneticPr fontId="1" type="noConversion"/>
  </si>
  <si>
    <t>급탕기기</t>
  </si>
  <si>
    <t>조명</t>
  </si>
  <si>
    <t>조명</t>
    <phoneticPr fontId="1" type="noConversion"/>
  </si>
  <si>
    <t>급탕기기</t>
    <phoneticPr fontId="1" type="noConversion"/>
  </si>
  <si>
    <t>요구량</t>
    <phoneticPr fontId="1" type="noConversion"/>
  </si>
  <si>
    <t>난방</t>
    <phoneticPr fontId="1" type="noConversion"/>
  </si>
  <si>
    <t>냉방</t>
    <phoneticPr fontId="1" type="noConversion"/>
  </si>
  <si>
    <t>급탕</t>
    <phoneticPr fontId="1" type="noConversion"/>
  </si>
  <si>
    <t>환기</t>
    <phoneticPr fontId="1" type="noConversion"/>
  </si>
  <si>
    <t>소요량</t>
    <phoneticPr fontId="1" type="noConversion"/>
  </si>
  <si>
    <t>1차 소요량</t>
    <phoneticPr fontId="1" type="noConversion"/>
  </si>
  <si>
    <t>문</t>
    <phoneticPr fontId="1" type="noConversion"/>
  </si>
  <si>
    <t>2-1</t>
    <phoneticPr fontId="1" type="noConversion"/>
  </si>
  <si>
    <t>2-2</t>
    <phoneticPr fontId="1" type="noConversion"/>
  </si>
  <si>
    <t>2-3</t>
  </si>
  <si>
    <t>2-4</t>
  </si>
  <si>
    <t>2-5</t>
  </si>
  <si>
    <t>2-6</t>
  </si>
  <si>
    <t>2-7</t>
  </si>
  <si>
    <t>2-8</t>
  </si>
  <si>
    <t>2-9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</si>
  <si>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</si>
  <si>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</si>
  <si>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</si>
  <si>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</si>
  <si>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</si>
  <si>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</si>
  <si>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</si>
  <si>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</si>
  <si>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</si>
  <si>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2-19</t>
  </si>
  <si>
    <t>2-20</t>
  </si>
  <si>
    <t>1-1</t>
    <phoneticPr fontId="1" type="noConversion"/>
  </si>
  <si>
    <t>1-2</t>
    <phoneticPr fontId="1" type="noConversion"/>
  </si>
  <si>
    <t>1-4</t>
  </si>
  <si>
    <t>1-5</t>
  </si>
  <si>
    <t>1-6</t>
  </si>
  <si>
    <t>1-7</t>
  </si>
  <si>
    <t>1-8</t>
  </si>
  <si>
    <t>1-9</t>
  </si>
  <si>
    <t>1-10</t>
  </si>
  <si>
    <t>1-11</t>
  </si>
  <si>
    <t>1-12</t>
  </si>
  <si>
    <t>1-13</t>
  </si>
  <si>
    <t>1-14</t>
  </si>
  <si>
    <t>1-15</t>
  </si>
  <si>
    <t>1-16</t>
  </si>
  <si>
    <t>1-17</t>
  </si>
  <si>
    <t>1-18</t>
  </si>
  <si>
    <t>1-19</t>
  </si>
  <si>
    <t>1-20</t>
  </si>
  <si>
    <t>1-3</t>
    <phoneticPr fontId="1" type="noConversion"/>
  </si>
  <si>
    <t>3-1</t>
    <phoneticPr fontId="1" type="noConversion"/>
  </si>
  <si>
    <t>3-2</t>
    <phoneticPr fontId="1" type="noConversion"/>
  </si>
  <si>
    <t>3-3</t>
  </si>
  <si>
    <t>3-4</t>
  </si>
  <si>
    <t>3-5</t>
  </si>
  <si>
    <t>3-6</t>
  </si>
  <si>
    <t>3-7</t>
  </si>
  <si>
    <t>3-8</t>
  </si>
  <si>
    <t>3-9</t>
  </si>
  <si>
    <t>3-10</t>
  </si>
  <si>
    <t>3-11</t>
  </si>
  <si>
    <t>3-12</t>
  </si>
  <si>
    <t>3-13</t>
  </si>
  <si>
    <t>3-14</t>
  </si>
  <si>
    <t>3-15</t>
  </si>
  <si>
    <t>3-16</t>
  </si>
  <si>
    <t>3-17</t>
  </si>
  <si>
    <t>3-18</t>
  </si>
  <si>
    <t>3-19</t>
  </si>
  <si>
    <t>3-20</t>
  </si>
  <si>
    <t>4-1</t>
    <phoneticPr fontId="1" type="noConversion"/>
  </si>
  <si>
    <t>4-2</t>
    <phoneticPr fontId="1" type="noConversion"/>
  </si>
  <si>
    <t>4-3</t>
  </si>
  <si>
    <t>4-4</t>
  </si>
  <si>
    <t>4-5</t>
  </si>
  <si>
    <t>4-6</t>
  </si>
  <si>
    <t>4-7</t>
  </si>
  <si>
    <t>4-8</t>
  </si>
  <si>
    <t>4-9</t>
  </si>
  <si>
    <t>4-10</t>
  </si>
  <si>
    <t>4-11</t>
  </si>
  <si>
    <t>4-12</t>
  </si>
  <si>
    <t>4-13</t>
  </si>
  <si>
    <t>4-14</t>
  </si>
  <si>
    <t>4-15</t>
  </si>
  <si>
    <t>4-16</t>
  </si>
  <si>
    <t>4-17</t>
  </si>
  <si>
    <t>4-18</t>
  </si>
  <si>
    <t>4-19</t>
  </si>
  <si>
    <t>4-20</t>
  </si>
  <si>
    <t>중부1</t>
    <phoneticPr fontId="1" type="noConversion"/>
  </si>
  <si>
    <t>중부2</t>
    <phoneticPr fontId="1" type="noConversion"/>
  </si>
  <si>
    <t>남부</t>
    <phoneticPr fontId="1" type="noConversion"/>
  </si>
  <si>
    <t>제주</t>
    <phoneticPr fontId="1" type="noConversion"/>
  </si>
  <si>
    <t>원안</t>
    <phoneticPr fontId="1" type="noConversion"/>
  </si>
  <si>
    <t>BASE_중부1</t>
    <phoneticPr fontId="1" type="noConversion"/>
  </si>
  <si>
    <t>BASE_중부2</t>
    <phoneticPr fontId="1" type="noConversion"/>
  </si>
  <si>
    <t>BASE_남부</t>
    <phoneticPr fontId="1" type="noConversion"/>
  </si>
  <si>
    <t>BASE_제주</t>
    <phoneticPr fontId="1" type="noConversion"/>
  </si>
  <si>
    <t>바닥_0.237</t>
    <phoneticPr fontId="1" type="noConversion"/>
  </si>
  <si>
    <t>지붕_0.206</t>
    <phoneticPr fontId="1" type="noConversion"/>
  </si>
  <si>
    <t>외벽</t>
    <phoneticPr fontId="1" type="noConversion"/>
  </si>
  <si>
    <t>지붕</t>
    <phoneticPr fontId="1" type="noConversion"/>
  </si>
  <si>
    <t>창호열관류율</t>
    <phoneticPr fontId="1" type="noConversion"/>
  </si>
  <si>
    <t>문열관류율</t>
    <phoneticPr fontId="1" type="noConversion"/>
  </si>
  <si>
    <t>난방효율</t>
    <phoneticPr fontId="1" type="noConversion"/>
  </si>
  <si>
    <t xml:space="preserve"> 냉방효율</t>
    <phoneticPr fontId="1" type="noConversion"/>
  </si>
  <si>
    <t>급탕효율</t>
    <phoneticPr fontId="1" type="noConversion"/>
  </si>
  <si>
    <t>조명밀도</t>
    <phoneticPr fontId="1" type="noConversion"/>
  </si>
  <si>
    <t>요구량_난방</t>
    <phoneticPr fontId="1" type="noConversion"/>
  </si>
  <si>
    <t>요구량_냉방</t>
    <phoneticPr fontId="1" type="noConversion"/>
  </si>
  <si>
    <t>요구량_급탕</t>
    <phoneticPr fontId="1" type="noConversion"/>
  </si>
  <si>
    <t>요구량_조명</t>
    <phoneticPr fontId="1" type="noConversion"/>
  </si>
  <si>
    <t>요구량_환기</t>
    <phoneticPr fontId="1" type="noConversion"/>
  </si>
  <si>
    <t>소요량_난방</t>
    <phoneticPr fontId="1" type="noConversion"/>
  </si>
  <si>
    <t>소요량_냉방</t>
    <phoneticPr fontId="1" type="noConversion"/>
  </si>
  <si>
    <t>소요량_급탕</t>
    <phoneticPr fontId="1" type="noConversion"/>
  </si>
  <si>
    <t>소요량_조명</t>
    <phoneticPr fontId="1" type="noConversion"/>
  </si>
  <si>
    <t>소요량_환기</t>
    <phoneticPr fontId="1" type="noConversion"/>
  </si>
  <si>
    <t>1차에너지소요량_난방</t>
    <phoneticPr fontId="1" type="noConversion"/>
  </si>
  <si>
    <t>1차에너지소요량_냉방</t>
    <phoneticPr fontId="1" type="noConversion"/>
  </si>
  <si>
    <t>1차에너지소요량_급탕</t>
    <phoneticPr fontId="1" type="noConversion"/>
  </si>
  <si>
    <t>1차에너지소요량_조명</t>
    <phoneticPr fontId="1" type="noConversion"/>
  </si>
  <si>
    <t>1차에너지소요량_환기</t>
    <phoneticPr fontId="1" type="noConversion"/>
  </si>
  <si>
    <t>조합 1</t>
    <phoneticPr fontId="1" type="noConversion"/>
  </si>
  <si>
    <t>조합 2</t>
    <phoneticPr fontId="1" type="noConversion"/>
  </si>
  <si>
    <t>조합 3</t>
  </si>
  <si>
    <t>조합 4</t>
  </si>
  <si>
    <t>조합 5</t>
  </si>
  <si>
    <t>조합 6</t>
  </si>
  <si>
    <t>1-21</t>
  </si>
  <si>
    <t>1-22</t>
  </si>
  <si>
    <t>1-23</t>
  </si>
  <si>
    <t>1-24</t>
  </si>
  <si>
    <t>1-25</t>
  </si>
  <si>
    <t>1-26</t>
  </si>
  <si>
    <t>1-27</t>
  </si>
  <si>
    <t>1-28</t>
  </si>
  <si>
    <t>1-29</t>
  </si>
  <si>
    <t>1-30</t>
  </si>
  <si>
    <t>1-31</t>
  </si>
  <si>
    <t>1-32</t>
  </si>
  <si>
    <t>1-33</t>
  </si>
  <si>
    <t>1-34</t>
  </si>
  <si>
    <t>1-35</t>
  </si>
  <si>
    <t>1-36</t>
  </si>
  <si>
    <t>1-37</t>
  </si>
  <si>
    <t>1-38</t>
  </si>
  <si>
    <t>1-39</t>
  </si>
  <si>
    <t>1-40</t>
  </si>
  <si>
    <t>1-41</t>
  </si>
  <si>
    <t>1-42</t>
  </si>
  <si>
    <t>1-43</t>
  </si>
  <si>
    <t>1-44</t>
  </si>
  <si>
    <t>Passive_1</t>
    <phoneticPr fontId="1" type="noConversion"/>
  </si>
  <si>
    <t>Passive_1-1</t>
    <phoneticPr fontId="1" type="noConversion"/>
  </si>
  <si>
    <t>Passive_1-2</t>
  </si>
  <si>
    <t>Passive_1-3</t>
  </si>
  <si>
    <t>Passive_1-4</t>
  </si>
  <si>
    <t>Active_1</t>
    <phoneticPr fontId="1" type="noConversion"/>
  </si>
  <si>
    <t>Active_1-1</t>
    <phoneticPr fontId="1" type="noConversion"/>
  </si>
  <si>
    <t>Active_1-2</t>
  </si>
  <si>
    <t>Passive_2</t>
    <phoneticPr fontId="1" type="noConversion"/>
  </si>
  <si>
    <t>Passive_2-1</t>
    <phoneticPr fontId="1" type="noConversion"/>
  </si>
  <si>
    <t>Passive_2-2</t>
  </si>
  <si>
    <t>Passive_2-3</t>
  </si>
  <si>
    <t>Passive_2-4</t>
  </si>
  <si>
    <t>Active_2</t>
    <phoneticPr fontId="1" type="noConversion"/>
  </si>
  <si>
    <t>Active_2-1</t>
    <phoneticPr fontId="1" type="noConversion"/>
  </si>
  <si>
    <t>Active_2-2</t>
  </si>
  <si>
    <t>조합 7</t>
  </si>
  <si>
    <t>조합 8</t>
    <phoneticPr fontId="1" type="noConversion"/>
  </si>
  <si>
    <t>조합 9</t>
  </si>
  <si>
    <t>조합 10</t>
  </si>
  <si>
    <t>조합 11</t>
    <phoneticPr fontId="1" type="noConversion"/>
  </si>
  <si>
    <t>조합 12</t>
    <phoneticPr fontId="1" type="noConversion"/>
  </si>
  <si>
    <t>조합 13</t>
  </si>
  <si>
    <t>조합 14</t>
    <phoneticPr fontId="1" type="noConversion"/>
  </si>
  <si>
    <t>조합 15</t>
    <phoneticPr fontId="1" type="noConversion"/>
  </si>
  <si>
    <t>조합 16</t>
  </si>
  <si>
    <t>조합 17</t>
  </si>
  <si>
    <t>조합 18</t>
  </si>
  <si>
    <t>조합 19</t>
    <phoneticPr fontId="1" type="noConversion"/>
  </si>
  <si>
    <t>조합 20</t>
  </si>
  <si>
    <t>조합 21</t>
  </si>
  <si>
    <t>조합 22</t>
    <phoneticPr fontId="1" type="noConversion"/>
  </si>
  <si>
    <t>조합 23</t>
    <phoneticPr fontId="1" type="noConversion"/>
  </si>
  <si>
    <t>조합 24</t>
  </si>
  <si>
    <t>2-21</t>
  </si>
  <si>
    <t>2-22</t>
  </si>
  <si>
    <t>2-23</t>
  </si>
  <si>
    <t>2-24</t>
  </si>
  <si>
    <t>2-25</t>
  </si>
  <si>
    <t>2-26</t>
  </si>
  <si>
    <t>2-27</t>
  </si>
  <si>
    <t>2-28</t>
  </si>
  <si>
    <t>2-29</t>
  </si>
  <si>
    <t>Passive+Active_1-1</t>
    <phoneticPr fontId="1" type="noConversion"/>
  </si>
  <si>
    <t>Passive+Active_1-2</t>
  </si>
  <si>
    <t>Passive+Active_1-3</t>
  </si>
  <si>
    <t>grade_1_all</t>
    <phoneticPr fontId="1" type="noConversion"/>
  </si>
  <si>
    <t>grade_2_all</t>
  </si>
  <si>
    <t>grade_2_all</t>
    <phoneticPr fontId="1" type="noConversion"/>
  </si>
  <si>
    <t>Passive+Active_2-1</t>
    <phoneticPr fontId="1" type="noConversion"/>
  </si>
  <si>
    <t>Passive+Active_2-2</t>
  </si>
  <si>
    <t>Passive+Active_2-3</t>
  </si>
  <si>
    <t>2-30</t>
  </si>
  <si>
    <t>2-31</t>
  </si>
  <si>
    <t>2-32</t>
  </si>
  <si>
    <t>2-33</t>
  </si>
  <si>
    <t>2-34</t>
  </si>
  <si>
    <t>2-35</t>
  </si>
  <si>
    <t>2-36</t>
  </si>
  <si>
    <t>2-37</t>
  </si>
  <si>
    <t>2-38</t>
  </si>
  <si>
    <t>2-39</t>
  </si>
  <si>
    <t>2-40</t>
  </si>
  <si>
    <t>2-41</t>
  </si>
  <si>
    <t>2-42</t>
  </si>
  <si>
    <t>2-43</t>
  </si>
  <si>
    <t>2-44</t>
  </si>
  <si>
    <t>3-21</t>
  </si>
  <si>
    <t>3-22</t>
  </si>
  <si>
    <t>3-23</t>
  </si>
  <si>
    <t>3-24</t>
  </si>
  <si>
    <t>3-25</t>
  </si>
  <si>
    <t>3-26</t>
  </si>
  <si>
    <t>3-27</t>
  </si>
  <si>
    <t>3-28</t>
  </si>
  <si>
    <t>3-29</t>
  </si>
  <si>
    <t>3-30</t>
  </si>
  <si>
    <t>3-31</t>
  </si>
  <si>
    <t>3-32</t>
  </si>
  <si>
    <t>3-33</t>
  </si>
  <si>
    <t>3-34</t>
  </si>
  <si>
    <t>3-35</t>
  </si>
  <si>
    <t>3-36</t>
  </si>
  <si>
    <t>3-37</t>
  </si>
  <si>
    <t>3-38</t>
  </si>
  <si>
    <t>3-39</t>
  </si>
  <si>
    <t>3-40</t>
  </si>
  <si>
    <t>3-41</t>
  </si>
  <si>
    <t>3-42</t>
  </si>
  <si>
    <t>3-43</t>
  </si>
  <si>
    <t>3-44</t>
  </si>
  <si>
    <t>4-21</t>
  </si>
  <si>
    <t>4-22</t>
  </si>
  <si>
    <t>4-23</t>
  </si>
  <si>
    <t>4-24</t>
  </si>
  <si>
    <t>4-25</t>
  </si>
  <si>
    <t>4-26</t>
  </si>
  <si>
    <t>4-27</t>
  </si>
  <si>
    <t>4-28</t>
  </si>
  <si>
    <t>4-29</t>
  </si>
  <si>
    <t>4-30</t>
  </si>
  <si>
    <t>4-31</t>
  </si>
  <si>
    <t>4-32</t>
  </si>
  <si>
    <t>4-33</t>
  </si>
  <si>
    <t>4-34</t>
  </si>
  <si>
    <t>4-35</t>
  </si>
  <si>
    <t>4-36</t>
  </si>
  <si>
    <t>4-37</t>
  </si>
  <si>
    <t>4-38</t>
  </si>
  <si>
    <t>4-39</t>
  </si>
  <si>
    <t>4-40</t>
  </si>
  <si>
    <t>4-41</t>
  </si>
  <si>
    <t>4-42</t>
  </si>
  <si>
    <t>4-43</t>
  </si>
  <si>
    <t>4-44</t>
  </si>
  <si>
    <t>2-원안</t>
    <phoneticPr fontId="1" type="noConversion"/>
  </si>
  <si>
    <t>1-원안</t>
    <phoneticPr fontId="1" type="noConversion"/>
  </si>
  <si>
    <t>3-원안</t>
    <phoneticPr fontId="1" type="noConversion"/>
  </si>
  <si>
    <t>4-원안</t>
    <phoneticPr fontId="1" type="noConversion"/>
  </si>
  <si>
    <t>외벽_0.170</t>
    <phoneticPr fontId="1" type="noConversion"/>
  </si>
  <si>
    <t>SHGC_0.230</t>
    <phoneticPr fontId="1" type="noConversion"/>
  </si>
  <si>
    <t>냉방효율_4.0</t>
    <phoneticPr fontId="1" type="noConversion"/>
  </si>
  <si>
    <t>냉방효율_5.0</t>
    <phoneticPr fontId="1" type="noConversion"/>
  </si>
  <si>
    <t>급탕효율_90.0</t>
    <phoneticPr fontId="1" type="noConversion"/>
  </si>
  <si>
    <t>급탕효율_100.0</t>
    <phoneticPr fontId="1" type="noConversion"/>
  </si>
  <si>
    <t>조명밀도_5.0</t>
    <phoneticPr fontId="1" type="noConversion"/>
  </si>
  <si>
    <t>외벽_0.376</t>
    <phoneticPr fontId="1" type="noConversion"/>
  </si>
  <si>
    <t>지붕_0.307</t>
    <phoneticPr fontId="1" type="noConversion"/>
  </si>
  <si>
    <t>바닥_0.409</t>
    <phoneticPr fontId="1" type="noConversion"/>
  </si>
  <si>
    <t>창호_2.336</t>
    <phoneticPr fontId="1" type="noConversion"/>
  </si>
  <si>
    <t>창호_1.300</t>
    <phoneticPr fontId="1" type="noConversion"/>
  </si>
  <si>
    <t>SHGC_0.502</t>
    <phoneticPr fontId="1" type="noConversion"/>
  </si>
  <si>
    <t>문_2.436</t>
    <phoneticPr fontId="1" type="noConversion"/>
  </si>
  <si>
    <t>문_1.500</t>
    <phoneticPr fontId="1" type="noConversion"/>
  </si>
  <si>
    <t>난방효율_90.0</t>
    <phoneticPr fontId="1" type="noConversion"/>
  </si>
  <si>
    <t>난방효율_100.0</t>
    <phoneticPr fontId="1" type="noConversion"/>
  </si>
  <si>
    <t>조명밀도_10.0</t>
    <phoneticPr fontId="1" type="noConversion"/>
  </si>
  <si>
    <t>1-42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</si>
</sst>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_-* #,##0.0_-;\-* #,##0.0_-;_-* &quot;-&quot;_-;_-@_-"/>
    <numFmt numFmtId="177" formatCode="0.0"/>
    <numFmt numFmtId="178" formatCode="0.000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horizontal="center" vertical="center"/>
    </xf>
    <xf numFmtId="176" fontId="0" fillId="3" borderId="0" xfId="1" applyNumberFormat="1" applyFont="1" applyFill="1" applyBorder="1">
      <alignment vertical="center"/>
    </xf>
    <xf numFmtId="0" fontId="0" fillId="4" borderId="0" xfId="0" applyFill="1">
      <alignment vertical="center"/>
    </xf>
    <xf numFmtId="176" fontId="0" fillId="4" borderId="0" xfId="1" applyNumberFormat="1" applyFont="1" applyFill="1" applyBorder="1">
      <alignment vertical="center"/>
    </xf>
    <xf numFmtId="0" fontId="0" fillId="2" borderId="0" xfId="0" applyFill="1">
      <alignment vertical="center"/>
    </xf>
    <xf numFmtId="176" fontId="0" fillId="0" borderId="0" xfId="1" applyNumberFormat="1" applyFont="1" applyBorder="1">
      <alignment vertical="center"/>
    </xf>
    <xf numFmtId="0" fontId="0" fillId="3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4" fillId="0" borderId="0" xfId="0" applyFont="1">
      <alignment vertical="center"/>
    </xf>
    <xf numFmtId="177" fontId="0" fillId="5" borderId="0" xfId="0" applyNumberFormat="1" applyFill="1">
      <alignment vertical="center"/>
    </xf>
    <xf numFmtId="177" fontId="0" fillId="0" borderId="0" xfId="0" applyNumberFormat="1">
      <alignment vertical="center"/>
    </xf>
    <xf numFmtId="177" fontId="0" fillId="2" borderId="0" xfId="0" applyNumberFormat="1" applyFill="1">
      <alignment vertical="center"/>
    </xf>
    <xf numFmtId="177" fontId="0" fillId="6" borderId="0" xfId="0" applyNumberFormat="1" applyFill="1">
      <alignment vertical="center"/>
    </xf>
    <xf numFmtId="177" fontId="0" fillId="3" borderId="0" xfId="0" applyNumberFormat="1" applyFill="1">
      <alignment vertical="center"/>
    </xf>
    <xf numFmtId="176" fontId="0" fillId="0" borderId="0" xfId="1" applyNumberFormat="1" applyFont="1">
      <alignment vertical="center"/>
    </xf>
    <xf numFmtId="176" fontId="0" fillId="2" borderId="0" xfId="1" applyNumberFormat="1" applyFont="1" applyFill="1">
      <alignment vertical="center"/>
    </xf>
    <xf numFmtId="0" fontId="5" fillId="0" borderId="0" xfId="0" applyFont="1">
      <alignment vertical="center"/>
    </xf>
    <xf numFmtId="2" fontId="0" fillId="0" borderId="0" xfId="0" applyNumberFormat="1">
      <alignment vertical="center"/>
    </xf>
    <xf numFmtId="178" fontId="0" fillId="4" borderId="0" xfId="0" applyNumberFormat="1" applyFill="1">
      <alignment vertical="center"/>
    </xf>
    <xf numFmtId="178" fontId="0" fillId="2" borderId="0" xfId="0" applyNumberFormat="1" applyFill="1">
      <alignment vertical="center"/>
    </xf>
    <xf numFmtId="178" fontId="0" fillId="0" borderId="0" xfId="0" applyNumberFormat="1">
      <alignment vertical="center"/>
    </xf>
    <xf numFmtId="178" fontId="0" fillId="3" borderId="0" xfId="0" applyNumberFormat="1" applyFill="1">
      <alignment vertical="center"/>
    </xf>
    <xf numFmtId="176" fontId="0" fillId="2" borderId="0" xfId="0" applyNumberFormat="1" applyFill="1">
      <alignment vertical="center"/>
    </xf>
    <xf numFmtId="177" fontId="0" fillId="4" borderId="0" xfId="0" applyNumberFormat="1" applyFill="1">
      <alignment vertical="center"/>
    </xf>
    <xf numFmtId="178" fontId="0" fillId="5" borderId="0" xfId="0" applyNumberFormat="1" applyFill="1">
      <alignment vertical="center"/>
    </xf>
    <xf numFmtId="178" fontId="0" fillId="6" borderId="0" xfId="0" applyNumberFormat="1" applyFill="1">
      <alignment vertical="center"/>
    </xf>
    <xf numFmtId="177" fontId="4" fillId="0" borderId="0" xfId="0" applyNumberFormat="1" applyFont="1">
      <alignment vertical="center"/>
    </xf>
    <xf numFmtId="0" fontId="0" fillId="0" borderId="0" xfId="0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63" Type="http://schemas.openxmlformats.org/officeDocument/2006/relationships/image" Target="../media/image63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159" Type="http://schemas.openxmlformats.org/officeDocument/2006/relationships/image" Target="../media/image159.png"/><Relationship Id="rId170" Type="http://schemas.openxmlformats.org/officeDocument/2006/relationships/image" Target="../media/image170.pn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53" Type="http://schemas.openxmlformats.org/officeDocument/2006/relationships/image" Target="../media/image53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149" Type="http://schemas.openxmlformats.org/officeDocument/2006/relationships/image" Target="../media/image149.png"/><Relationship Id="rId5" Type="http://schemas.openxmlformats.org/officeDocument/2006/relationships/image" Target="../media/image5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22" Type="http://schemas.openxmlformats.org/officeDocument/2006/relationships/image" Target="../media/image22.png"/><Relationship Id="rId43" Type="http://schemas.openxmlformats.org/officeDocument/2006/relationships/image" Target="../media/image43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139" Type="http://schemas.openxmlformats.org/officeDocument/2006/relationships/image" Target="../media/image139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71" Type="http://schemas.openxmlformats.org/officeDocument/2006/relationships/image" Target="../media/image171.png"/><Relationship Id="rId12" Type="http://schemas.openxmlformats.org/officeDocument/2006/relationships/image" Target="../media/image12.png"/><Relationship Id="rId33" Type="http://schemas.openxmlformats.org/officeDocument/2006/relationships/image" Target="../media/image33.png"/><Relationship Id="rId108" Type="http://schemas.openxmlformats.org/officeDocument/2006/relationships/image" Target="../media/image108.png"/><Relationship Id="rId129" Type="http://schemas.openxmlformats.org/officeDocument/2006/relationships/image" Target="../media/image129.png"/><Relationship Id="rId54" Type="http://schemas.openxmlformats.org/officeDocument/2006/relationships/image" Target="../media/image54.png"/><Relationship Id="rId75" Type="http://schemas.openxmlformats.org/officeDocument/2006/relationships/image" Target="../media/image75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61" Type="http://schemas.openxmlformats.org/officeDocument/2006/relationships/image" Target="../media/image161.png"/><Relationship Id="rId6" Type="http://schemas.openxmlformats.org/officeDocument/2006/relationships/image" Target="../media/image6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119" Type="http://schemas.openxmlformats.org/officeDocument/2006/relationships/image" Target="../media/image119.png"/><Relationship Id="rId44" Type="http://schemas.openxmlformats.org/officeDocument/2006/relationships/image" Target="../media/image44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35" Type="http://schemas.openxmlformats.org/officeDocument/2006/relationships/image" Target="../media/image135.png"/><Relationship Id="rId151" Type="http://schemas.openxmlformats.org/officeDocument/2006/relationships/image" Target="../media/image151.png"/><Relationship Id="rId156" Type="http://schemas.openxmlformats.org/officeDocument/2006/relationships/image" Target="../media/image156.png"/><Relationship Id="rId177" Type="http://schemas.openxmlformats.org/officeDocument/2006/relationships/image" Target="../media/image177.png"/><Relationship Id="rId172" Type="http://schemas.openxmlformats.org/officeDocument/2006/relationships/image" Target="../media/image172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109" Type="http://schemas.openxmlformats.org/officeDocument/2006/relationships/image" Target="../media/image10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04" Type="http://schemas.openxmlformats.org/officeDocument/2006/relationships/image" Target="../media/image104.png"/><Relationship Id="rId120" Type="http://schemas.openxmlformats.org/officeDocument/2006/relationships/image" Target="../media/image120.png"/><Relationship Id="rId125" Type="http://schemas.openxmlformats.org/officeDocument/2006/relationships/image" Target="../media/image125.png"/><Relationship Id="rId141" Type="http://schemas.openxmlformats.org/officeDocument/2006/relationships/image" Target="../media/image141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162" Type="http://schemas.openxmlformats.org/officeDocument/2006/relationships/image" Target="../media/image162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4" Type="http://schemas.openxmlformats.org/officeDocument/2006/relationships/image" Target="../media/image24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15" Type="http://schemas.openxmlformats.org/officeDocument/2006/relationships/image" Target="../media/image115.png"/><Relationship Id="rId131" Type="http://schemas.openxmlformats.org/officeDocument/2006/relationships/image" Target="../media/image131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178" Type="http://schemas.openxmlformats.org/officeDocument/2006/relationships/image" Target="../media/image178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52" Type="http://schemas.openxmlformats.org/officeDocument/2006/relationships/image" Target="../media/image152.png"/><Relationship Id="rId173" Type="http://schemas.openxmlformats.org/officeDocument/2006/relationships/image" Target="../media/image173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3" Type="http://schemas.openxmlformats.org/officeDocument/2006/relationships/image" Target="../media/image3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74" Type="http://schemas.openxmlformats.org/officeDocument/2006/relationships/image" Target="../media/image174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48" Type="http://schemas.openxmlformats.org/officeDocument/2006/relationships/image" Target="../media/image148.png"/><Relationship Id="rId164" Type="http://schemas.openxmlformats.org/officeDocument/2006/relationships/image" Target="../media/image164.png"/><Relationship Id="rId169" Type="http://schemas.openxmlformats.org/officeDocument/2006/relationships/image" Target="../media/image16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26" Type="http://schemas.openxmlformats.org/officeDocument/2006/relationships/image" Target="../media/image26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75" Type="http://schemas.openxmlformats.org/officeDocument/2006/relationships/image" Target="../media/image175.png"/><Relationship Id="rId16" Type="http://schemas.openxmlformats.org/officeDocument/2006/relationships/image" Target="../media/image16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6" Type="http://schemas.openxmlformats.org/officeDocument/2006/relationships/image" Target="../media/image176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Relationship Id="rId70" Type="http://schemas.openxmlformats.org/officeDocument/2006/relationships/image" Target="../media/image70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66" Type="http://schemas.openxmlformats.org/officeDocument/2006/relationships/image" Target="../media/image166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174</xdr:row>
      <xdr:rowOff>-1</xdr:rowOff>
    </xdr:from>
    <xdr:to>
      <xdr:col>2</xdr:col>
      <xdr:colOff>6869206</xdr:colOff>
      <xdr:row>179</xdr:row>
      <xdr:rowOff>175812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6F49C71-DC6B-084A-DBF9-E9BC23D80D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118" y="32138470"/>
          <a:ext cx="6869206" cy="107228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167</xdr:row>
      <xdr:rowOff>179293</xdr:rowOff>
    </xdr:from>
    <xdr:to>
      <xdr:col>2</xdr:col>
      <xdr:colOff>6869206</xdr:colOff>
      <xdr:row>173</xdr:row>
      <xdr:rowOff>175812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63036F9F-70D7-4465-89A3-23278C7A7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7118" y="31062705"/>
          <a:ext cx="6869206" cy="107228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161</xdr:row>
      <xdr:rowOff>179293</xdr:rowOff>
    </xdr:from>
    <xdr:to>
      <xdr:col>2</xdr:col>
      <xdr:colOff>6869206</xdr:colOff>
      <xdr:row>167</xdr:row>
      <xdr:rowOff>175811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286DA5AD-B6EF-EC64-D1E4-52945F6103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7118" y="29986940"/>
          <a:ext cx="6869206" cy="107228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155</xdr:row>
      <xdr:rowOff>179293</xdr:rowOff>
    </xdr:from>
    <xdr:to>
      <xdr:col>2</xdr:col>
      <xdr:colOff>6869206</xdr:colOff>
      <xdr:row>161</xdr:row>
      <xdr:rowOff>175811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8309B51A-B7B2-CCE6-5BD9-7095412305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67118" y="28911175"/>
          <a:ext cx="6869206" cy="107228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149</xdr:row>
      <xdr:rowOff>179293</xdr:rowOff>
    </xdr:from>
    <xdr:to>
      <xdr:col>2</xdr:col>
      <xdr:colOff>6869206</xdr:colOff>
      <xdr:row>155</xdr:row>
      <xdr:rowOff>175812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332B1A0D-4276-AA7E-D6A6-F442293C84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67118" y="27835411"/>
          <a:ext cx="6869206" cy="1072283"/>
        </a:xfrm>
        <a:prstGeom prst="rect">
          <a:avLst/>
        </a:prstGeom>
      </xdr:spPr>
    </xdr:pic>
    <xdr:clientData/>
  </xdr:twoCellAnchor>
  <xdr:twoCellAnchor editAs="oneCell">
    <xdr:from>
      <xdr:col>1</xdr:col>
      <xdr:colOff>683558</xdr:colOff>
      <xdr:row>144</xdr:row>
      <xdr:rowOff>0</xdr:rowOff>
    </xdr:from>
    <xdr:to>
      <xdr:col>2</xdr:col>
      <xdr:colOff>6859132</xdr:colOff>
      <xdr:row>149</xdr:row>
      <xdr:rowOff>161123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7DBC7E74-C488-9840-2F5F-B6712FC917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67117" y="26759647"/>
          <a:ext cx="6859133" cy="105759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137</xdr:row>
      <xdr:rowOff>179293</xdr:rowOff>
    </xdr:from>
    <xdr:to>
      <xdr:col>2</xdr:col>
      <xdr:colOff>6869206</xdr:colOff>
      <xdr:row>143</xdr:row>
      <xdr:rowOff>175811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22EA95CE-0F04-03CB-7C99-A0F17639D4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67118" y="25683881"/>
          <a:ext cx="6869206" cy="107228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131</xdr:row>
      <xdr:rowOff>179293</xdr:rowOff>
    </xdr:from>
    <xdr:to>
      <xdr:col>2</xdr:col>
      <xdr:colOff>6869206</xdr:colOff>
      <xdr:row>137</xdr:row>
      <xdr:rowOff>175812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99E8FE-850C-5F2C-3C71-035D65FB85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67118" y="24608117"/>
          <a:ext cx="6869206" cy="107228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125</xdr:row>
      <xdr:rowOff>179293</xdr:rowOff>
    </xdr:from>
    <xdr:to>
      <xdr:col>2</xdr:col>
      <xdr:colOff>6869206</xdr:colOff>
      <xdr:row>131</xdr:row>
      <xdr:rowOff>175811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AEF4372E-D4BA-6A2F-E6D2-FDBA0A9DE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67118" y="23532352"/>
          <a:ext cx="6869206" cy="107228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</xdr:row>
      <xdr:rowOff>336176</xdr:rowOff>
    </xdr:from>
    <xdr:to>
      <xdr:col>2</xdr:col>
      <xdr:colOff>6869206</xdr:colOff>
      <xdr:row>11</xdr:row>
      <xdr:rowOff>175812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FA2B5355-4073-22CF-D6EF-653544F886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67118" y="2017058"/>
          <a:ext cx="6869206" cy="107228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</xdr:row>
      <xdr:rowOff>336176</xdr:rowOff>
    </xdr:from>
    <xdr:to>
      <xdr:col>2</xdr:col>
      <xdr:colOff>6869206</xdr:colOff>
      <xdr:row>5</xdr:row>
      <xdr:rowOff>63753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6B51FE14-D2ED-C472-CBFD-49E94D1A7A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67118" y="672352"/>
          <a:ext cx="6869206" cy="1072283"/>
        </a:xfrm>
        <a:prstGeom prst="rect">
          <a:avLst/>
        </a:prstGeom>
      </xdr:spPr>
    </xdr:pic>
    <xdr:clientData/>
  </xdr:twoCellAnchor>
  <xdr:twoCellAnchor editAs="oneCell">
    <xdr:from>
      <xdr:col>3</xdr:col>
      <xdr:colOff>683558</xdr:colOff>
      <xdr:row>174</xdr:row>
      <xdr:rowOff>-1</xdr:rowOff>
    </xdr:from>
    <xdr:to>
      <xdr:col>4</xdr:col>
      <xdr:colOff>6859132</xdr:colOff>
      <xdr:row>179</xdr:row>
      <xdr:rowOff>175812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C2A68D84-370B-FF26-792F-ED81894266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715499" y="32138470"/>
          <a:ext cx="6859133" cy="107228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167</xdr:row>
      <xdr:rowOff>179293</xdr:rowOff>
    </xdr:from>
    <xdr:to>
      <xdr:col>4</xdr:col>
      <xdr:colOff>6869206</xdr:colOff>
      <xdr:row>173</xdr:row>
      <xdr:rowOff>175812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FA861F05-B449-A036-145C-C0B167809F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9715500" y="31062705"/>
          <a:ext cx="6869206" cy="1072283"/>
        </a:xfrm>
        <a:prstGeom prst="rect">
          <a:avLst/>
        </a:prstGeom>
      </xdr:spPr>
    </xdr:pic>
    <xdr:clientData/>
  </xdr:twoCellAnchor>
  <xdr:twoCellAnchor editAs="oneCell">
    <xdr:from>
      <xdr:col>3</xdr:col>
      <xdr:colOff>683558</xdr:colOff>
      <xdr:row>161</xdr:row>
      <xdr:rowOff>179293</xdr:rowOff>
    </xdr:from>
    <xdr:to>
      <xdr:col>4</xdr:col>
      <xdr:colOff>6859132</xdr:colOff>
      <xdr:row>167</xdr:row>
      <xdr:rowOff>175811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66D86BE2-09AB-E1A7-A282-A34B6B2D15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715499" y="29986940"/>
          <a:ext cx="6859133" cy="1072283"/>
        </a:xfrm>
        <a:prstGeom prst="rect">
          <a:avLst/>
        </a:prstGeom>
      </xdr:spPr>
    </xdr:pic>
    <xdr:clientData/>
  </xdr:twoCellAnchor>
  <xdr:twoCellAnchor editAs="oneCell">
    <xdr:from>
      <xdr:col>3</xdr:col>
      <xdr:colOff>683558</xdr:colOff>
      <xdr:row>155</xdr:row>
      <xdr:rowOff>179293</xdr:rowOff>
    </xdr:from>
    <xdr:to>
      <xdr:col>4</xdr:col>
      <xdr:colOff>6859132</xdr:colOff>
      <xdr:row>161</xdr:row>
      <xdr:rowOff>175811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BCBAF26D-B783-34D7-A262-19200B32E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9715499" y="28911175"/>
          <a:ext cx="6859133" cy="1072283"/>
        </a:xfrm>
        <a:prstGeom prst="rect">
          <a:avLst/>
        </a:prstGeom>
      </xdr:spPr>
    </xdr:pic>
    <xdr:clientData/>
  </xdr:twoCellAnchor>
  <xdr:twoCellAnchor editAs="oneCell">
    <xdr:from>
      <xdr:col>3</xdr:col>
      <xdr:colOff>683558</xdr:colOff>
      <xdr:row>150</xdr:row>
      <xdr:rowOff>0</xdr:rowOff>
    </xdr:from>
    <xdr:to>
      <xdr:col>4</xdr:col>
      <xdr:colOff>6859132</xdr:colOff>
      <xdr:row>155</xdr:row>
      <xdr:rowOff>161124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F4BB8B23-8D06-FB02-A7A9-6DC3B6DFFA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715499" y="27835412"/>
          <a:ext cx="6859133" cy="105759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143</xdr:row>
      <xdr:rowOff>179293</xdr:rowOff>
    </xdr:from>
    <xdr:to>
      <xdr:col>4</xdr:col>
      <xdr:colOff>6869206</xdr:colOff>
      <xdr:row>149</xdr:row>
      <xdr:rowOff>175811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DA22B49F-8D76-4842-7163-AA6711910B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9715500" y="26759646"/>
          <a:ext cx="6869206" cy="1072283"/>
        </a:xfrm>
        <a:prstGeom prst="rect">
          <a:avLst/>
        </a:prstGeom>
      </xdr:spPr>
    </xdr:pic>
    <xdr:clientData/>
  </xdr:twoCellAnchor>
  <xdr:twoCellAnchor editAs="oneCell">
    <xdr:from>
      <xdr:col>3</xdr:col>
      <xdr:colOff>683558</xdr:colOff>
      <xdr:row>137</xdr:row>
      <xdr:rowOff>179293</xdr:rowOff>
    </xdr:from>
    <xdr:to>
      <xdr:col>4</xdr:col>
      <xdr:colOff>6859132</xdr:colOff>
      <xdr:row>143</xdr:row>
      <xdr:rowOff>175811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E0E45463-B28C-FFA8-62FD-59DAE59B9B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9715499" y="25683881"/>
          <a:ext cx="6859133" cy="107228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131</xdr:row>
      <xdr:rowOff>179293</xdr:rowOff>
    </xdr:from>
    <xdr:to>
      <xdr:col>4</xdr:col>
      <xdr:colOff>6869206</xdr:colOff>
      <xdr:row>137</xdr:row>
      <xdr:rowOff>175812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0D5A68B5-490B-3A79-BD69-E1F4BF0ACC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9715500" y="24608117"/>
          <a:ext cx="6869206" cy="107228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125</xdr:row>
      <xdr:rowOff>179293</xdr:rowOff>
    </xdr:from>
    <xdr:to>
      <xdr:col>4</xdr:col>
      <xdr:colOff>6869206</xdr:colOff>
      <xdr:row>131</xdr:row>
      <xdr:rowOff>175811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CFD642B0-29B4-974B-7B36-1E4D08ABC2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9715500" y="23532352"/>
          <a:ext cx="6869206" cy="107228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</xdr:row>
      <xdr:rowOff>336176</xdr:rowOff>
    </xdr:from>
    <xdr:to>
      <xdr:col>4</xdr:col>
      <xdr:colOff>6869206</xdr:colOff>
      <xdr:row>11</xdr:row>
      <xdr:rowOff>175812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A9601BEB-D57A-7B35-EAF4-99AD72BB1E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9715500" y="2017058"/>
          <a:ext cx="6869206" cy="107228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6869206</xdr:colOff>
      <xdr:row>5</xdr:row>
      <xdr:rowOff>49065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3C68BDA5-DBF7-9658-8354-3A35ADCC86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9715500" y="672353"/>
          <a:ext cx="6869206" cy="105759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</xdr:row>
      <xdr:rowOff>336176</xdr:rowOff>
    </xdr:from>
    <xdr:to>
      <xdr:col>6</xdr:col>
      <xdr:colOff>6869206</xdr:colOff>
      <xdr:row>5</xdr:row>
      <xdr:rowOff>78441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30B6A04-7DC0-CF9D-E380-A1D910B174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8063882" y="672352"/>
          <a:ext cx="6869206" cy="1086971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</xdr:row>
      <xdr:rowOff>336176</xdr:rowOff>
    </xdr:from>
    <xdr:to>
      <xdr:col>6</xdr:col>
      <xdr:colOff>6869206</xdr:colOff>
      <xdr:row>12</xdr:row>
      <xdr:rowOff>11205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A2EF7D18-1E13-B7CC-61B7-DE35BD288A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8063882" y="2017058"/>
          <a:ext cx="6869206" cy="1086971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126</xdr:row>
      <xdr:rowOff>0</xdr:rowOff>
    </xdr:from>
    <xdr:to>
      <xdr:col>6</xdr:col>
      <xdr:colOff>6869206</xdr:colOff>
      <xdr:row>131</xdr:row>
      <xdr:rowOff>161123</xdr:rowOff>
    </xdr:to>
    <xdr:pic>
      <xdr:nvPicPr>
        <xdr:cNvPr id="26" name="그림 25">
          <a:extLst>
            <a:ext uri="{FF2B5EF4-FFF2-40B4-BE49-F238E27FC236}">
              <a16:creationId xmlns:a16="http://schemas.microsoft.com/office/drawing/2014/main" id="{202373A0-9670-792F-15C4-D12551BB1F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8063882" y="23532353"/>
          <a:ext cx="6869206" cy="105759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131</xdr:row>
      <xdr:rowOff>179293</xdr:rowOff>
    </xdr:from>
    <xdr:to>
      <xdr:col>6</xdr:col>
      <xdr:colOff>6869206</xdr:colOff>
      <xdr:row>137</xdr:row>
      <xdr:rowOff>175812</xdr:rowOff>
    </xdr:to>
    <xdr:pic>
      <xdr:nvPicPr>
        <xdr:cNvPr id="27" name="그림 26">
          <a:extLst>
            <a:ext uri="{FF2B5EF4-FFF2-40B4-BE49-F238E27FC236}">
              <a16:creationId xmlns:a16="http://schemas.microsoft.com/office/drawing/2014/main" id="{8074552F-C978-BA24-306B-0F2E89CA33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8063882" y="24608117"/>
          <a:ext cx="6869206" cy="107228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138</xdr:row>
      <xdr:rowOff>0</xdr:rowOff>
    </xdr:from>
    <xdr:to>
      <xdr:col>6</xdr:col>
      <xdr:colOff>6869206</xdr:colOff>
      <xdr:row>143</xdr:row>
      <xdr:rowOff>161123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F343906E-BFFA-AFCE-16E9-0D0C529F38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8063882" y="25683882"/>
          <a:ext cx="6869206" cy="105759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143</xdr:row>
      <xdr:rowOff>179293</xdr:rowOff>
    </xdr:from>
    <xdr:to>
      <xdr:col>6</xdr:col>
      <xdr:colOff>6869206</xdr:colOff>
      <xdr:row>149</xdr:row>
      <xdr:rowOff>175811</xdr:rowOff>
    </xdr:to>
    <xdr:pic>
      <xdr:nvPicPr>
        <xdr:cNvPr id="29" name="그림 28">
          <a:extLst>
            <a:ext uri="{FF2B5EF4-FFF2-40B4-BE49-F238E27FC236}">
              <a16:creationId xmlns:a16="http://schemas.microsoft.com/office/drawing/2014/main" id="{3122D7D9-9095-B1E7-1A5E-71677E24B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8063882" y="26759646"/>
          <a:ext cx="6869206" cy="107228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150</xdr:row>
      <xdr:rowOff>0</xdr:rowOff>
    </xdr:from>
    <xdr:to>
      <xdr:col>6</xdr:col>
      <xdr:colOff>6869206</xdr:colOff>
      <xdr:row>155</xdr:row>
      <xdr:rowOff>161124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2AA8D030-3B95-EF26-C6B2-37350C5406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8063882" y="27835412"/>
          <a:ext cx="6869206" cy="105759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155</xdr:row>
      <xdr:rowOff>179293</xdr:rowOff>
    </xdr:from>
    <xdr:to>
      <xdr:col>6</xdr:col>
      <xdr:colOff>6869206</xdr:colOff>
      <xdr:row>161</xdr:row>
      <xdr:rowOff>175811</xdr:rowOff>
    </xdr:to>
    <xdr:pic>
      <xdr:nvPicPr>
        <xdr:cNvPr id="31" name="그림 30">
          <a:extLst>
            <a:ext uri="{FF2B5EF4-FFF2-40B4-BE49-F238E27FC236}">
              <a16:creationId xmlns:a16="http://schemas.microsoft.com/office/drawing/2014/main" id="{59EDF1E7-D869-1F9C-C949-199A98591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8063882" y="28911175"/>
          <a:ext cx="6869206" cy="107228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161</xdr:row>
      <xdr:rowOff>179293</xdr:rowOff>
    </xdr:from>
    <xdr:to>
      <xdr:col>6</xdr:col>
      <xdr:colOff>6869206</xdr:colOff>
      <xdr:row>167</xdr:row>
      <xdr:rowOff>175811</xdr:rowOff>
    </xdr:to>
    <xdr:pic>
      <xdr:nvPicPr>
        <xdr:cNvPr id="32" name="그림 31">
          <a:extLst>
            <a:ext uri="{FF2B5EF4-FFF2-40B4-BE49-F238E27FC236}">
              <a16:creationId xmlns:a16="http://schemas.microsoft.com/office/drawing/2014/main" id="{A9295F0D-0834-4FB8-CA2D-D073B34A1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8063882" y="29986940"/>
          <a:ext cx="6869206" cy="107228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167</xdr:row>
      <xdr:rowOff>179293</xdr:rowOff>
    </xdr:from>
    <xdr:to>
      <xdr:col>6</xdr:col>
      <xdr:colOff>6869206</xdr:colOff>
      <xdr:row>173</xdr:row>
      <xdr:rowOff>175812</xdr:rowOff>
    </xdr:to>
    <xdr:pic>
      <xdr:nvPicPr>
        <xdr:cNvPr id="33" name="그림 32">
          <a:extLst>
            <a:ext uri="{FF2B5EF4-FFF2-40B4-BE49-F238E27FC236}">
              <a16:creationId xmlns:a16="http://schemas.microsoft.com/office/drawing/2014/main" id="{0222B8D1-999E-2357-8198-1FB828F21A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8063882" y="31062705"/>
          <a:ext cx="6869206" cy="107228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174</xdr:row>
      <xdr:rowOff>0</xdr:rowOff>
    </xdr:from>
    <xdr:to>
      <xdr:col>6</xdr:col>
      <xdr:colOff>6869206</xdr:colOff>
      <xdr:row>179</xdr:row>
      <xdr:rowOff>161124</xdr:rowOff>
    </xdr:to>
    <xdr:pic>
      <xdr:nvPicPr>
        <xdr:cNvPr id="34" name="그림 33">
          <a:extLst>
            <a:ext uri="{FF2B5EF4-FFF2-40B4-BE49-F238E27FC236}">
              <a16:creationId xmlns:a16="http://schemas.microsoft.com/office/drawing/2014/main" id="{C6B37D39-5273-081E-F6D4-1AD99781D0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8063882" y="32138471"/>
          <a:ext cx="6869206" cy="105759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174</xdr:row>
      <xdr:rowOff>-1</xdr:rowOff>
    </xdr:from>
    <xdr:to>
      <xdr:col>8</xdr:col>
      <xdr:colOff>6869206</xdr:colOff>
      <xdr:row>180</xdr:row>
      <xdr:rowOff>11206</xdr:rowOff>
    </xdr:to>
    <xdr:pic>
      <xdr:nvPicPr>
        <xdr:cNvPr id="35" name="그림 34">
          <a:extLst>
            <a:ext uri="{FF2B5EF4-FFF2-40B4-BE49-F238E27FC236}">
              <a16:creationId xmlns:a16="http://schemas.microsoft.com/office/drawing/2014/main" id="{1CD21483-DF98-96B6-3AC0-BD9F7B111F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26412265" y="32138470"/>
          <a:ext cx="6869206" cy="108697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167</xdr:row>
      <xdr:rowOff>179293</xdr:rowOff>
    </xdr:from>
    <xdr:to>
      <xdr:col>8</xdr:col>
      <xdr:colOff>6879278</xdr:colOff>
      <xdr:row>173</xdr:row>
      <xdr:rowOff>175812</xdr:rowOff>
    </xdr:to>
    <xdr:pic>
      <xdr:nvPicPr>
        <xdr:cNvPr id="36" name="그림 35">
          <a:extLst>
            <a:ext uri="{FF2B5EF4-FFF2-40B4-BE49-F238E27FC236}">
              <a16:creationId xmlns:a16="http://schemas.microsoft.com/office/drawing/2014/main" id="{C563F632-BAE5-5A89-04C9-9CC82CC088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26412265" y="31062705"/>
          <a:ext cx="6879278" cy="107228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161</xdr:row>
      <xdr:rowOff>179293</xdr:rowOff>
    </xdr:from>
    <xdr:to>
      <xdr:col>8</xdr:col>
      <xdr:colOff>6879278</xdr:colOff>
      <xdr:row>167</xdr:row>
      <xdr:rowOff>175811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4D2674B7-3105-AC43-E944-1B6064DE59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26412265" y="29986940"/>
          <a:ext cx="6879278" cy="107228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155</xdr:row>
      <xdr:rowOff>179293</xdr:rowOff>
    </xdr:from>
    <xdr:to>
      <xdr:col>8</xdr:col>
      <xdr:colOff>6869206</xdr:colOff>
      <xdr:row>162</xdr:row>
      <xdr:rowOff>11205</xdr:rowOff>
    </xdr:to>
    <xdr:pic>
      <xdr:nvPicPr>
        <xdr:cNvPr id="38" name="그림 37">
          <a:extLst>
            <a:ext uri="{FF2B5EF4-FFF2-40B4-BE49-F238E27FC236}">
              <a16:creationId xmlns:a16="http://schemas.microsoft.com/office/drawing/2014/main" id="{72D9FE3D-A3CF-42A0-E331-2D31318418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26412265" y="28911175"/>
          <a:ext cx="6869206" cy="1086971"/>
        </a:xfrm>
        <a:prstGeom prst="rect">
          <a:avLst/>
        </a:prstGeom>
      </xdr:spPr>
    </xdr:pic>
    <xdr:clientData/>
  </xdr:twoCellAnchor>
  <xdr:twoCellAnchor editAs="oneCell">
    <xdr:from>
      <xdr:col>7</xdr:col>
      <xdr:colOff>683558</xdr:colOff>
      <xdr:row>149</xdr:row>
      <xdr:rowOff>179293</xdr:rowOff>
    </xdr:from>
    <xdr:to>
      <xdr:col>8</xdr:col>
      <xdr:colOff>6859132</xdr:colOff>
      <xdr:row>155</xdr:row>
      <xdr:rowOff>175812</xdr:rowOff>
    </xdr:to>
    <xdr:pic>
      <xdr:nvPicPr>
        <xdr:cNvPr id="39" name="그림 38">
          <a:extLst>
            <a:ext uri="{FF2B5EF4-FFF2-40B4-BE49-F238E27FC236}">
              <a16:creationId xmlns:a16="http://schemas.microsoft.com/office/drawing/2014/main" id="{65426D45-AF39-8CDD-56E0-F3DDD9AD25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26412264" y="27835411"/>
          <a:ext cx="6859133" cy="107228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143</xdr:row>
      <xdr:rowOff>179293</xdr:rowOff>
    </xdr:from>
    <xdr:to>
      <xdr:col>8</xdr:col>
      <xdr:colOff>6869206</xdr:colOff>
      <xdr:row>149</xdr:row>
      <xdr:rowOff>175811</xdr:rowOff>
    </xdr:to>
    <xdr:pic>
      <xdr:nvPicPr>
        <xdr:cNvPr id="40" name="그림 39">
          <a:extLst>
            <a:ext uri="{FF2B5EF4-FFF2-40B4-BE49-F238E27FC236}">
              <a16:creationId xmlns:a16="http://schemas.microsoft.com/office/drawing/2014/main" id="{01441C56-3A5B-88F4-4337-8A481DF52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26412265" y="26759646"/>
          <a:ext cx="6869206" cy="107228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137</xdr:row>
      <xdr:rowOff>179293</xdr:rowOff>
    </xdr:from>
    <xdr:to>
      <xdr:col>8</xdr:col>
      <xdr:colOff>6869206</xdr:colOff>
      <xdr:row>143</xdr:row>
      <xdr:rowOff>175811</xdr:rowOff>
    </xdr:to>
    <xdr:pic>
      <xdr:nvPicPr>
        <xdr:cNvPr id="41" name="그림 40">
          <a:extLst>
            <a:ext uri="{FF2B5EF4-FFF2-40B4-BE49-F238E27FC236}">
              <a16:creationId xmlns:a16="http://schemas.microsoft.com/office/drawing/2014/main" id="{8899F77D-4458-9AE3-199F-EC7486042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26412265" y="25683881"/>
          <a:ext cx="6869206" cy="107228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131</xdr:row>
      <xdr:rowOff>179293</xdr:rowOff>
    </xdr:from>
    <xdr:to>
      <xdr:col>8</xdr:col>
      <xdr:colOff>6869206</xdr:colOff>
      <xdr:row>137</xdr:row>
      <xdr:rowOff>175812</xdr:rowOff>
    </xdr:to>
    <xdr:pic>
      <xdr:nvPicPr>
        <xdr:cNvPr id="42" name="그림 41">
          <a:extLst>
            <a:ext uri="{FF2B5EF4-FFF2-40B4-BE49-F238E27FC236}">
              <a16:creationId xmlns:a16="http://schemas.microsoft.com/office/drawing/2014/main" id="{D1D27F34-B563-2E83-4198-DBBDDCF6C8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26412265" y="24608117"/>
          <a:ext cx="6869206" cy="107228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126</xdr:row>
      <xdr:rowOff>0</xdr:rowOff>
    </xdr:from>
    <xdr:to>
      <xdr:col>8</xdr:col>
      <xdr:colOff>6869206</xdr:colOff>
      <xdr:row>131</xdr:row>
      <xdr:rowOff>161123</xdr:rowOff>
    </xdr:to>
    <xdr:pic>
      <xdr:nvPicPr>
        <xdr:cNvPr id="43" name="그림 42">
          <a:extLst>
            <a:ext uri="{FF2B5EF4-FFF2-40B4-BE49-F238E27FC236}">
              <a16:creationId xmlns:a16="http://schemas.microsoft.com/office/drawing/2014/main" id="{C989E6AF-016C-895A-10B4-4C718C9EF0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26412265" y="23532353"/>
          <a:ext cx="6869206" cy="105759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5</xdr:row>
      <xdr:rowOff>336176</xdr:rowOff>
    </xdr:from>
    <xdr:to>
      <xdr:col>8</xdr:col>
      <xdr:colOff>6869206</xdr:colOff>
      <xdr:row>11</xdr:row>
      <xdr:rowOff>175812</xdr:rowOff>
    </xdr:to>
    <xdr:pic>
      <xdr:nvPicPr>
        <xdr:cNvPr id="44" name="그림 43">
          <a:extLst>
            <a:ext uri="{FF2B5EF4-FFF2-40B4-BE49-F238E27FC236}">
              <a16:creationId xmlns:a16="http://schemas.microsoft.com/office/drawing/2014/main" id="{817C7735-8FBB-2B1B-E616-E4BF70A9B9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26412265" y="2017058"/>
          <a:ext cx="6869206" cy="1072283"/>
        </a:xfrm>
        <a:prstGeom prst="rect">
          <a:avLst/>
        </a:prstGeom>
      </xdr:spPr>
    </xdr:pic>
    <xdr:clientData/>
  </xdr:twoCellAnchor>
  <xdr:twoCellAnchor editAs="oneCell">
    <xdr:from>
      <xdr:col>7</xdr:col>
      <xdr:colOff>683558</xdr:colOff>
      <xdr:row>2</xdr:row>
      <xdr:rowOff>0</xdr:rowOff>
    </xdr:from>
    <xdr:to>
      <xdr:col>8</xdr:col>
      <xdr:colOff>6859132</xdr:colOff>
      <xdr:row>5</xdr:row>
      <xdr:rowOff>49065</xdr:rowOff>
    </xdr:to>
    <xdr:pic>
      <xdr:nvPicPr>
        <xdr:cNvPr id="45" name="그림 44">
          <a:extLst>
            <a:ext uri="{FF2B5EF4-FFF2-40B4-BE49-F238E27FC236}">
              <a16:creationId xmlns:a16="http://schemas.microsoft.com/office/drawing/2014/main" id="{617DC4B4-2080-D49A-672A-89C37EF7CB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26412264" y="672353"/>
          <a:ext cx="6859133" cy="1057594"/>
        </a:xfrm>
        <a:prstGeom prst="rect">
          <a:avLst/>
        </a:prstGeom>
      </xdr:spPr>
    </xdr:pic>
    <xdr:clientData/>
  </xdr:twoCellAnchor>
  <xdr:twoCellAnchor editAs="oneCell">
    <xdr:from>
      <xdr:col>1</xdr:col>
      <xdr:colOff>683558</xdr:colOff>
      <xdr:row>264</xdr:row>
      <xdr:rowOff>0</xdr:rowOff>
    </xdr:from>
    <xdr:to>
      <xdr:col>2</xdr:col>
      <xdr:colOff>6859132</xdr:colOff>
      <xdr:row>269</xdr:row>
      <xdr:rowOff>161123</xdr:rowOff>
    </xdr:to>
    <xdr:pic>
      <xdr:nvPicPr>
        <xdr:cNvPr id="52" name="그림 51">
          <a:extLst>
            <a:ext uri="{FF2B5EF4-FFF2-40B4-BE49-F238E27FC236}">
              <a16:creationId xmlns:a16="http://schemas.microsoft.com/office/drawing/2014/main" id="{45428B52-880D-FFDE-F053-178874C9B9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1367117" y="48274941"/>
          <a:ext cx="6859133" cy="1057594"/>
        </a:xfrm>
        <a:prstGeom prst="rect">
          <a:avLst/>
        </a:prstGeom>
      </xdr:spPr>
    </xdr:pic>
    <xdr:clientData/>
  </xdr:twoCellAnchor>
  <xdr:twoCellAnchor editAs="oneCell">
    <xdr:from>
      <xdr:col>1</xdr:col>
      <xdr:colOff>683558</xdr:colOff>
      <xdr:row>258</xdr:row>
      <xdr:rowOff>0</xdr:rowOff>
    </xdr:from>
    <xdr:to>
      <xdr:col>2</xdr:col>
      <xdr:colOff>6859132</xdr:colOff>
      <xdr:row>263</xdr:row>
      <xdr:rowOff>161123</xdr:rowOff>
    </xdr:to>
    <xdr:pic>
      <xdr:nvPicPr>
        <xdr:cNvPr id="53" name="그림 52">
          <a:extLst>
            <a:ext uri="{FF2B5EF4-FFF2-40B4-BE49-F238E27FC236}">
              <a16:creationId xmlns:a16="http://schemas.microsoft.com/office/drawing/2014/main" id="{243AA1F6-A775-F27F-B567-3C8EAACD1A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1367117" y="47199176"/>
          <a:ext cx="6859133" cy="1057594"/>
        </a:xfrm>
        <a:prstGeom prst="rect">
          <a:avLst/>
        </a:prstGeom>
      </xdr:spPr>
    </xdr:pic>
    <xdr:clientData/>
  </xdr:twoCellAnchor>
  <xdr:twoCellAnchor editAs="oneCell">
    <xdr:from>
      <xdr:col>1</xdr:col>
      <xdr:colOff>683558</xdr:colOff>
      <xdr:row>252</xdr:row>
      <xdr:rowOff>0</xdr:rowOff>
    </xdr:from>
    <xdr:to>
      <xdr:col>2</xdr:col>
      <xdr:colOff>6859132</xdr:colOff>
      <xdr:row>257</xdr:row>
      <xdr:rowOff>161124</xdr:rowOff>
    </xdr:to>
    <xdr:pic>
      <xdr:nvPicPr>
        <xdr:cNvPr id="54" name="그림 53">
          <a:extLst>
            <a:ext uri="{FF2B5EF4-FFF2-40B4-BE49-F238E27FC236}">
              <a16:creationId xmlns:a16="http://schemas.microsoft.com/office/drawing/2014/main" id="{E5BB4A33-36D3-B412-ECDC-EED113080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1367117" y="46123412"/>
          <a:ext cx="6859133" cy="1057594"/>
        </a:xfrm>
        <a:prstGeom prst="rect">
          <a:avLst/>
        </a:prstGeom>
      </xdr:spPr>
    </xdr:pic>
    <xdr:clientData/>
  </xdr:twoCellAnchor>
  <xdr:twoCellAnchor editAs="oneCell">
    <xdr:from>
      <xdr:col>1</xdr:col>
      <xdr:colOff>683558</xdr:colOff>
      <xdr:row>246</xdr:row>
      <xdr:rowOff>0</xdr:rowOff>
    </xdr:from>
    <xdr:to>
      <xdr:col>2</xdr:col>
      <xdr:colOff>6859132</xdr:colOff>
      <xdr:row>251</xdr:row>
      <xdr:rowOff>161123</xdr:rowOff>
    </xdr:to>
    <xdr:pic>
      <xdr:nvPicPr>
        <xdr:cNvPr id="55" name="그림 54">
          <a:extLst>
            <a:ext uri="{FF2B5EF4-FFF2-40B4-BE49-F238E27FC236}">
              <a16:creationId xmlns:a16="http://schemas.microsoft.com/office/drawing/2014/main" id="{5BD47E79-F8CE-E457-09BF-CB21820451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1367117" y="45047647"/>
          <a:ext cx="6859133" cy="1057594"/>
        </a:xfrm>
        <a:prstGeom prst="rect">
          <a:avLst/>
        </a:prstGeom>
      </xdr:spPr>
    </xdr:pic>
    <xdr:clientData/>
  </xdr:twoCellAnchor>
  <xdr:twoCellAnchor editAs="oneCell">
    <xdr:from>
      <xdr:col>1</xdr:col>
      <xdr:colOff>683558</xdr:colOff>
      <xdr:row>240</xdr:row>
      <xdr:rowOff>0</xdr:rowOff>
    </xdr:from>
    <xdr:to>
      <xdr:col>2</xdr:col>
      <xdr:colOff>6859132</xdr:colOff>
      <xdr:row>245</xdr:row>
      <xdr:rowOff>161123</xdr:rowOff>
    </xdr:to>
    <xdr:pic>
      <xdr:nvPicPr>
        <xdr:cNvPr id="56" name="그림 55">
          <a:extLst>
            <a:ext uri="{FF2B5EF4-FFF2-40B4-BE49-F238E27FC236}">
              <a16:creationId xmlns:a16="http://schemas.microsoft.com/office/drawing/2014/main" id="{398F158C-2181-F853-50D8-8646AAA590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1367117" y="43971882"/>
          <a:ext cx="6859133" cy="1057594"/>
        </a:xfrm>
        <a:prstGeom prst="rect">
          <a:avLst/>
        </a:prstGeom>
      </xdr:spPr>
    </xdr:pic>
    <xdr:clientData/>
  </xdr:twoCellAnchor>
  <xdr:twoCellAnchor editAs="oneCell">
    <xdr:from>
      <xdr:col>1</xdr:col>
      <xdr:colOff>683558</xdr:colOff>
      <xdr:row>234</xdr:row>
      <xdr:rowOff>0</xdr:rowOff>
    </xdr:from>
    <xdr:to>
      <xdr:col>2</xdr:col>
      <xdr:colOff>6859132</xdr:colOff>
      <xdr:row>239</xdr:row>
      <xdr:rowOff>161124</xdr:rowOff>
    </xdr:to>
    <xdr:pic>
      <xdr:nvPicPr>
        <xdr:cNvPr id="57" name="그림 56">
          <a:extLst>
            <a:ext uri="{FF2B5EF4-FFF2-40B4-BE49-F238E27FC236}">
              <a16:creationId xmlns:a16="http://schemas.microsoft.com/office/drawing/2014/main" id="{2A78BAFE-5A69-FF6D-8518-13163A83D5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1367117" y="42896118"/>
          <a:ext cx="6859133" cy="1057594"/>
        </a:xfrm>
        <a:prstGeom prst="rect">
          <a:avLst/>
        </a:prstGeom>
      </xdr:spPr>
    </xdr:pic>
    <xdr:clientData/>
  </xdr:twoCellAnchor>
  <xdr:twoCellAnchor editAs="oneCell">
    <xdr:from>
      <xdr:col>1</xdr:col>
      <xdr:colOff>683558</xdr:colOff>
      <xdr:row>228</xdr:row>
      <xdr:rowOff>0</xdr:rowOff>
    </xdr:from>
    <xdr:to>
      <xdr:col>2</xdr:col>
      <xdr:colOff>6849060</xdr:colOff>
      <xdr:row>233</xdr:row>
      <xdr:rowOff>146434</xdr:rowOff>
    </xdr:to>
    <xdr:pic>
      <xdr:nvPicPr>
        <xdr:cNvPr id="58" name="그림 57">
          <a:extLst>
            <a:ext uri="{FF2B5EF4-FFF2-40B4-BE49-F238E27FC236}">
              <a16:creationId xmlns:a16="http://schemas.microsoft.com/office/drawing/2014/main" id="{7B7B1F66-6965-1C65-5035-25912983C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1367117" y="41820353"/>
          <a:ext cx="6849061" cy="104290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221</xdr:row>
      <xdr:rowOff>179293</xdr:rowOff>
    </xdr:from>
    <xdr:to>
      <xdr:col>2</xdr:col>
      <xdr:colOff>6869206</xdr:colOff>
      <xdr:row>227</xdr:row>
      <xdr:rowOff>175811</xdr:rowOff>
    </xdr:to>
    <xdr:pic>
      <xdr:nvPicPr>
        <xdr:cNvPr id="59" name="그림 58">
          <a:extLst>
            <a:ext uri="{FF2B5EF4-FFF2-40B4-BE49-F238E27FC236}">
              <a16:creationId xmlns:a16="http://schemas.microsoft.com/office/drawing/2014/main" id="{29F75F8F-4A0D-CCFC-66C2-55F7C77B71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1367118" y="40744587"/>
          <a:ext cx="6869206" cy="1072283"/>
        </a:xfrm>
        <a:prstGeom prst="rect">
          <a:avLst/>
        </a:prstGeom>
      </xdr:spPr>
    </xdr:pic>
    <xdr:clientData/>
  </xdr:twoCellAnchor>
  <xdr:twoCellAnchor editAs="oneCell">
    <xdr:from>
      <xdr:col>1</xdr:col>
      <xdr:colOff>683558</xdr:colOff>
      <xdr:row>216</xdr:row>
      <xdr:rowOff>0</xdr:rowOff>
    </xdr:from>
    <xdr:to>
      <xdr:col>2</xdr:col>
      <xdr:colOff>6859132</xdr:colOff>
      <xdr:row>221</xdr:row>
      <xdr:rowOff>161124</xdr:rowOff>
    </xdr:to>
    <xdr:pic>
      <xdr:nvPicPr>
        <xdr:cNvPr id="60" name="그림 59">
          <a:extLst>
            <a:ext uri="{FF2B5EF4-FFF2-40B4-BE49-F238E27FC236}">
              <a16:creationId xmlns:a16="http://schemas.microsoft.com/office/drawing/2014/main" id="{0D167A00-016E-33EA-E25D-255EDE705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1367117" y="39668824"/>
          <a:ext cx="6859133" cy="105759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209</xdr:row>
      <xdr:rowOff>179293</xdr:rowOff>
    </xdr:from>
    <xdr:to>
      <xdr:col>2</xdr:col>
      <xdr:colOff>6869206</xdr:colOff>
      <xdr:row>215</xdr:row>
      <xdr:rowOff>175812</xdr:rowOff>
    </xdr:to>
    <xdr:pic>
      <xdr:nvPicPr>
        <xdr:cNvPr id="61" name="그림 60">
          <a:extLst>
            <a:ext uri="{FF2B5EF4-FFF2-40B4-BE49-F238E27FC236}">
              <a16:creationId xmlns:a16="http://schemas.microsoft.com/office/drawing/2014/main" id="{27E6BCDC-4086-B3B7-2A2C-A0373F66CA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1367118" y="38593058"/>
          <a:ext cx="6869206" cy="1072283"/>
        </a:xfrm>
        <a:prstGeom prst="rect">
          <a:avLst/>
        </a:prstGeom>
      </xdr:spPr>
    </xdr:pic>
    <xdr:clientData/>
  </xdr:twoCellAnchor>
  <xdr:twoCellAnchor editAs="oneCell">
    <xdr:from>
      <xdr:col>1</xdr:col>
      <xdr:colOff>683558</xdr:colOff>
      <xdr:row>204</xdr:row>
      <xdr:rowOff>0</xdr:rowOff>
    </xdr:from>
    <xdr:to>
      <xdr:col>2</xdr:col>
      <xdr:colOff>6859132</xdr:colOff>
      <xdr:row>209</xdr:row>
      <xdr:rowOff>161123</xdr:rowOff>
    </xdr:to>
    <xdr:pic>
      <xdr:nvPicPr>
        <xdr:cNvPr id="62" name="그림 61">
          <a:extLst>
            <a:ext uri="{FF2B5EF4-FFF2-40B4-BE49-F238E27FC236}">
              <a16:creationId xmlns:a16="http://schemas.microsoft.com/office/drawing/2014/main" id="{09C51341-9261-505C-2325-2B786494AB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1367117" y="37517294"/>
          <a:ext cx="6859133" cy="1057594"/>
        </a:xfrm>
        <a:prstGeom prst="rect">
          <a:avLst/>
        </a:prstGeom>
      </xdr:spPr>
    </xdr:pic>
    <xdr:clientData/>
  </xdr:twoCellAnchor>
  <xdr:twoCellAnchor editAs="oneCell">
    <xdr:from>
      <xdr:col>1</xdr:col>
      <xdr:colOff>683558</xdr:colOff>
      <xdr:row>198</xdr:row>
      <xdr:rowOff>0</xdr:rowOff>
    </xdr:from>
    <xdr:to>
      <xdr:col>2</xdr:col>
      <xdr:colOff>6859132</xdr:colOff>
      <xdr:row>203</xdr:row>
      <xdr:rowOff>161123</xdr:rowOff>
    </xdr:to>
    <xdr:pic>
      <xdr:nvPicPr>
        <xdr:cNvPr id="63" name="그림 62">
          <a:extLst>
            <a:ext uri="{FF2B5EF4-FFF2-40B4-BE49-F238E27FC236}">
              <a16:creationId xmlns:a16="http://schemas.microsoft.com/office/drawing/2014/main" id="{FDEA45BB-CF6E-F637-2FAB-021DB6B218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1367117" y="36441529"/>
          <a:ext cx="6859133" cy="1057594"/>
        </a:xfrm>
        <a:prstGeom prst="rect">
          <a:avLst/>
        </a:prstGeom>
      </xdr:spPr>
    </xdr:pic>
    <xdr:clientData/>
  </xdr:twoCellAnchor>
  <xdr:twoCellAnchor editAs="oneCell">
    <xdr:from>
      <xdr:col>1</xdr:col>
      <xdr:colOff>683558</xdr:colOff>
      <xdr:row>192</xdr:row>
      <xdr:rowOff>0</xdr:rowOff>
    </xdr:from>
    <xdr:to>
      <xdr:col>2</xdr:col>
      <xdr:colOff>6859132</xdr:colOff>
      <xdr:row>197</xdr:row>
      <xdr:rowOff>161124</xdr:rowOff>
    </xdr:to>
    <xdr:pic>
      <xdr:nvPicPr>
        <xdr:cNvPr id="64" name="그림 63">
          <a:extLst>
            <a:ext uri="{FF2B5EF4-FFF2-40B4-BE49-F238E27FC236}">
              <a16:creationId xmlns:a16="http://schemas.microsoft.com/office/drawing/2014/main" id="{2B39EA43-0941-7F23-A954-3475108C7F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1367117" y="35365765"/>
          <a:ext cx="6859133" cy="105759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6869206</xdr:colOff>
      <xdr:row>191</xdr:row>
      <xdr:rowOff>161123</xdr:rowOff>
    </xdr:to>
    <xdr:pic>
      <xdr:nvPicPr>
        <xdr:cNvPr id="65" name="그림 64">
          <a:extLst>
            <a:ext uri="{FF2B5EF4-FFF2-40B4-BE49-F238E27FC236}">
              <a16:creationId xmlns:a16="http://schemas.microsoft.com/office/drawing/2014/main" id="{52BC5959-8369-5112-0886-3A6F60E470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1367118" y="34290000"/>
          <a:ext cx="6869206" cy="1057594"/>
        </a:xfrm>
        <a:prstGeom prst="rect">
          <a:avLst/>
        </a:prstGeom>
      </xdr:spPr>
    </xdr:pic>
    <xdr:clientData/>
  </xdr:twoCellAnchor>
  <xdr:twoCellAnchor editAs="oneCell">
    <xdr:from>
      <xdr:col>1</xdr:col>
      <xdr:colOff>683558</xdr:colOff>
      <xdr:row>180</xdr:row>
      <xdr:rowOff>0</xdr:rowOff>
    </xdr:from>
    <xdr:to>
      <xdr:col>2</xdr:col>
      <xdr:colOff>6859132</xdr:colOff>
      <xdr:row>185</xdr:row>
      <xdr:rowOff>161123</xdr:rowOff>
    </xdr:to>
    <xdr:pic>
      <xdr:nvPicPr>
        <xdr:cNvPr id="66" name="그림 65">
          <a:extLst>
            <a:ext uri="{FF2B5EF4-FFF2-40B4-BE49-F238E27FC236}">
              <a16:creationId xmlns:a16="http://schemas.microsoft.com/office/drawing/2014/main" id="{2A3FE0A4-21AF-BB76-81F4-7BAE15EB91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1367117" y="33214235"/>
          <a:ext cx="6859133" cy="1057594"/>
        </a:xfrm>
        <a:prstGeom prst="rect">
          <a:avLst/>
        </a:prstGeom>
      </xdr:spPr>
    </xdr:pic>
    <xdr:clientData/>
  </xdr:twoCellAnchor>
  <xdr:twoCellAnchor editAs="oneCell">
    <xdr:from>
      <xdr:col>1</xdr:col>
      <xdr:colOff>683558</xdr:colOff>
      <xdr:row>120</xdr:row>
      <xdr:rowOff>0</xdr:rowOff>
    </xdr:from>
    <xdr:to>
      <xdr:col>2</xdr:col>
      <xdr:colOff>6859132</xdr:colOff>
      <xdr:row>125</xdr:row>
      <xdr:rowOff>161123</xdr:rowOff>
    </xdr:to>
    <xdr:pic>
      <xdr:nvPicPr>
        <xdr:cNvPr id="67" name="그림 66">
          <a:extLst>
            <a:ext uri="{FF2B5EF4-FFF2-40B4-BE49-F238E27FC236}">
              <a16:creationId xmlns:a16="http://schemas.microsoft.com/office/drawing/2014/main" id="{7BECDCD1-030A-C070-FDFD-1D8104B714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1367117" y="22456588"/>
          <a:ext cx="6859133" cy="1057594"/>
        </a:xfrm>
        <a:prstGeom prst="rect">
          <a:avLst/>
        </a:prstGeom>
      </xdr:spPr>
    </xdr:pic>
    <xdr:clientData/>
  </xdr:twoCellAnchor>
  <xdr:twoCellAnchor editAs="oneCell">
    <xdr:from>
      <xdr:col>1</xdr:col>
      <xdr:colOff>683558</xdr:colOff>
      <xdr:row>114</xdr:row>
      <xdr:rowOff>0</xdr:rowOff>
    </xdr:from>
    <xdr:to>
      <xdr:col>2</xdr:col>
      <xdr:colOff>6859132</xdr:colOff>
      <xdr:row>119</xdr:row>
      <xdr:rowOff>161124</xdr:rowOff>
    </xdr:to>
    <xdr:pic>
      <xdr:nvPicPr>
        <xdr:cNvPr id="68" name="그림 67">
          <a:extLst>
            <a:ext uri="{FF2B5EF4-FFF2-40B4-BE49-F238E27FC236}">
              <a16:creationId xmlns:a16="http://schemas.microsoft.com/office/drawing/2014/main" id="{0F156393-8924-B53D-1D5D-30964C7F58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1367117" y="21380824"/>
          <a:ext cx="6859133" cy="1057594"/>
        </a:xfrm>
        <a:prstGeom prst="rect">
          <a:avLst/>
        </a:prstGeom>
      </xdr:spPr>
    </xdr:pic>
    <xdr:clientData/>
  </xdr:twoCellAnchor>
  <xdr:twoCellAnchor editAs="oneCell">
    <xdr:from>
      <xdr:col>1</xdr:col>
      <xdr:colOff>683558</xdr:colOff>
      <xdr:row>12</xdr:row>
      <xdr:rowOff>0</xdr:rowOff>
    </xdr:from>
    <xdr:to>
      <xdr:col>2</xdr:col>
      <xdr:colOff>6859132</xdr:colOff>
      <xdr:row>17</xdr:row>
      <xdr:rowOff>161124</xdr:rowOff>
    </xdr:to>
    <xdr:pic>
      <xdr:nvPicPr>
        <xdr:cNvPr id="69" name="그림 68">
          <a:extLst>
            <a:ext uri="{FF2B5EF4-FFF2-40B4-BE49-F238E27FC236}">
              <a16:creationId xmlns:a16="http://schemas.microsoft.com/office/drawing/2014/main" id="{05C70910-0FAE-0FE5-A13C-B58F6D40B9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1367117" y="3092824"/>
          <a:ext cx="6859133" cy="105759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6869206</xdr:colOff>
      <xdr:row>17</xdr:row>
      <xdr:rowOff>161124</xdr:rowOff>
    </xdr:to>
    <xdr:pic>
      <xdr:nvPicPr>
        <xdr:cNvPr id="70" name="그림 69">
          <a:extLst>
            <a:ext uri="{FF2B5EF4-FFF2-40B4-BE49-F238E27FC236}">
              <a16:creationId xmlns:a16="http://schemas.microsoft.com/office/drawing/2014/main" id="{DF0C847C-5685-A807-DA68-8EA0A8DF6A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9715500" y="3092824"/>
          <a:ext cx="6869206" cy="1057594"/>
        </a:xfrm>
        <a:prstGeom prst="rect">
          <a:avLst/>
        </a:prstGeom>
      </xdr:spPr>
    </xdr:pic>
    <xdr:clientData/>
  </xdr:twoCellAnchor>
  <xdr:twoCellAnchor editAs="oneCell">
    <xdr:from>
      <xdr:col>3</xdr:col>
      <xdr:colOff>683558</xdr:colOff>
      <xdr:row>119</xdr:row>
      <xdr:rowOff>179293</xdr:rowOff>
    </xdr:from>
    <xdr:to>
      <xdr:col>4</xdr:col>
      <xdr:colOff>6859132</xdr:colOff>
      <xdr:row>125</xdr:row>
      <xdr:rowOff>175811</xdr:rowOff>
    </xdr:to>
    <xdr:pic>
      <xdr:nvPicPr>
        <xdr:cNvPr id="71" name="그림 70">
          <a:extLst>
            <a:ext uri="{FF2B5EF4-FFF2-40B4-BE49-F238E27FC236}">
              <a16:creationId xmlns:a16="http://schemas.microsoft.com/office/drawing/2014/main" id="{CAD46DC5-2FF8-2408-29A4-5BEBEBA352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9715499" y="22456587"/>
          <a:ext cx="6859133" cy="107228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114</xdr:row>
      <xdr:rowOff>-1</xdr:rowOff>
    </xdr:from>
    <xdr:to>
      <xdr:col>4</xdr:col>
      <xdr:colOff>6869206</xdr:colOff>
      <xdr:row>119</xdr:row>
      <xdr:rowOff>175812</xdr:rowOff>
    </xdr:to>
    <xdr:pic>
      <xdr:nvPicPr>
        <xdr:cNvPr id="72" name="그림 71">
          <a:extLst>
            <a:ext uri="{FF2B5EF4-FFF2-40B4-BE49-F238E27FC236}">
              <a16:creationId xmlns:a16="http://schemas.microsoft.com/office/drawing/2014/main" id="{D7A4E14C-F5B5-924B-D137-03AE64025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9715500" y="21380823"/>
          <a:ext cx="6869206" cy="107228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6869206</xdr:colOff>
      <xdr:row>269</xdr:row>
      <xdr:rowOff>161123</xdr:rowOff>
    </xdr:to>
    <xdr:pic>
      <xdr:nvPicPr>
        <xdr:cNvPr id="73" name="그림 72">
          <a:extLst>
            <a:ext uri="{FF2B5EF4-FFF2-40B4-BE49-F238E27FC236}">
              <a16:creationId xmlns:a16="http://schemas.microsoft.com/office/drawing/2014/main" id="{11027E1E-9029-E450-3DCB-6F0B7E3C3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9715500" y="48274941"/>
          <a:ext cx="6869206" cy="1057594"/>
        </a:xfrm>
        <a:prstGeom prst="rect">
          <a:avLst/>
        </a:prstGeom>
      </xdr:spPr>
    </xdr:pic>
    <xdr:clientData/>
  </xdr:twoCellAnchor>
  <xdr:twoCellAnchor editAs="oneCell">
    <xdr:from>
      <xdr:col>3</xdr:col>
      <xdr:colOff>683558</xdr:colOff>
      <xdr:row>257</xdr:row>
      <xdr:rowOff>179293</xdr:rowOff>
    </xdr:from>
    <xdr:to>
      <xdr:col>4</xdr:col>
      <xdr:colOff>6859132</xdr:colOff>
      <xdr:row>263</xdr:row>
      <xdr:rowOff>175811</xdr:rowOff>
    </xdr:to>
    <xdr:pic>
      <xdr:nvPicPr>
        <xdr:cNvPr id="74" name="그림 73">
          <a:extLst>
            <a:ext uri="{FF2B5EF4-FFF2-40B4-BE49-F238E27FC236}">
              <a16:creationId xmlns:a16="http://schemas.microsoft.com/office/drawing/2014/main" id="{4F9FFC51-84EB-A603-EB38-52FCB976B7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9715499" y="47199175"/>
          <a:ext cx="6859133" cy="107228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252</xdr:row>
      <xdr:rowOff>0</xdr:rowOff>
    </xdr:from>
    <xdr:to>
      <xdr:col>4</xdr:col>
      <xdr:colOff>6869206</xdr:colOff>
      <xdr:row>257</xdr:row>
      <xdr:rowOff>161124</xdr:rowOff>
    </xdr:to>
    <xdr:pic>
      <xdr:nvPicPr>
        <xdr:cNvPr id="75" name="그림 74">
          <a:extLst>
            <a:ext uri="{FF2B5EF4-FFF2-40B4-BE49-F238E27FC236}">
              <a16:creationId xmlns:a16="http://schemas.microsoft.com/office/drawing/2014/main" id="{05AC0449-04EE-986F-9771-07B04BA29C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9715500" y="46123412"/>
          <a:ext cx="6869206" cy="105759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245</xdr:row>
      <xdr:rowOff>179293</xdr:rowOff>
    </xdr:from>
    <xdr:to>
      <xdr:col>4</xdr:col>
      <xdr:colOff>6869206</xdr:colOff>
      <xdr:row>251</xdr:row>
      <xdr:rowOff>175811</xdr:rowOff>
    </xdr:to>
    <xdr:pic>
      <xdr:nvPicPr>
        <xdr:cNvPr id="76" name="그림 75">
          <a:extLst>
            <a:ext uri="{FF2B5EF4-FFF2-40B4-BE49-F238E27FC236}">
              <a16:creationId xmlns:a16="http://schemas.microsoft.com/office/drawing/2014/main" id="{5E41E89D-6351-C60B-0161-5506FB24EA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9715500" y="45047646"/>
          <a:ext cx="6869206" cy="107228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239</xdr:row>
      <xdr:rowOff>179293</xdr:rowOff>
    </xdr:from>
    <xdr:to>
      <xdr:col>4</xdr:col>
      <xdr:colOff>6869206</xdr:colOff>
      <xdr:row>245</xdr:row>
      <xdr:rowOff>175811</xdr:rowOff>
    </xdr:to>
    <xdr:pic>
      <xdr:nvPicPr>
        <xdr:cNvPr id="77" name="그림 76">
          <a:extLst>
            <a:ext uri="{FF2B5EF4-FFF2-40B4-BE49-F238E27FC236}">
              <a16:creationId xmlns:a16="http://schemas.microsoft.com/office/drawing/2014/main" id="{CC133D4E-CD23-8133-A55B-C75EE4D81C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9715500" y="43971881"/>
          <a:ext cx="6869206" cy="1072283"/>
        </a:xfrm>
        <a:prstGeom prst="rect">
          <a:avLst/>
        </a:prstGeom>
      </xdr:spPr>
    </xdr:pic>
    <xdr:clientData/>
  </xdr:twoCellAnchor>
  <xdr:twoCellAnchor editAs="oneCell">
    <xdr:from>
      <xdr:col>3</xdr:col>
      <xdr:colOff>683558</xdr:colOff>
      <xdr:row>233</xdr:row>
      <xdr:rowOff>179293</xdr:rowOff>
    </xdr:from>
    <xdr:to>
      <xdr:col>4</xdr:col>
      <xdr:colOff>6859132</xdr:colOff>
      <xdr:row>239</xdr:row>
      <xdr:rowOff>175812</xdr:rowOff>
    </xdr:to>
    <xdr:pic>
      <xdr:nvPicPr>
        <xdr:cNvPr id="78" name="그림 77">
          <a:extLst>
            <a:ext uri="{FF2B5EF4-FFF2-40B4-BE49-F238E27FC236}">
              <a16:creationId xmlns:a16="http://schemas.microsoft.com/office/drawing/2014/main" id="{984EE653-4BE8-4A4E-4395-868828B637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9715499" y="42896117"/>
          <a:ext cx="6859133" cy="1072283"/>
        </a:xfrm>
        <a:prstGeom prst="rect">
          <a:avLst/>
        </a:prstGeom>
      </xdr:spPr>
    </xdr:pic>
    <xdr:clientData/>
  </xdr:twoCellAnchor>
  <xdr:twoCellAnchor editAs="oneCell">
    <xdr:from>
      <xdr:col>3</xdr:col>
      <xdr:colOff>683558</xdr:colOff>
      <xdr:row>228</xdr:row>
      <xdr:rowOff>0</xdr:rowOff>
    </xdr:from>
    <xdr:to>
      <xdr:col>4</xdr:col>
      <xdr:colOff>6859132</xdr:colOff>
      <xdr:row>233</xdr:row>
      <xdr:rowOff>161123</xdr:rowOff>
    </xdr:to>
    <xdr:pic>
      <xdr:nvPicPr>
        <xdr:cNvPr id="79" name="그림 78">
          <a:extLst>
            <a:ext uri="{FF2B5EF4-FFF2-40B4-BE49-F238E27FC236}">
              <a16:creationId xmlns:a16="http://schemas.microsoft.com/office/drawing/2014/main" id="{FC97F0B4-9488-2AC1-606E-5A93F43A77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9715499" y="41820353"/>
          <a:ext cx="6859133" cy="1057594"/>
        </a:xfrm>
        <a:prstGeom prst="rect">
          <a:avLst/>
        </a:prstGeom>
      </xdr:spPr>
    </xdr:pic>
    <xdr:clientData/>
  </xdr:twoCellAnchor>
  <xdr:twoCellAnchor editAs="oneCell">
    <xdr:from>
      <xdr:col>3</xdr:col>
      <xdr:colOff>683558</xdr:colOff>
      <xdr:row>221</xdr:row>
      <xdr:rowOff>179293</xdr:rowOff>
    </xdr:from>
    <xdr:to>
      <xdr:col>4</xdr:col>
      <xdr:colOff>6859132</xdr:colOff>
      <xdr:row>227</xdr:row>
      <xdr:rowOff>175811</xdr:rowOff>
    </xdr:to>
    <xdr:pic>
      <xdr:nvPicPr>
        <xdr:cNvPr id="80" name="그림 79">
          <a:extLst>
            <a:ext uri="{FF2B5EF4-FFF2-40B4-BE49-F238E27FC236}">
              <a16:creationId xmlns:a16="http://schemas.microsoft.com/office/drawing/2014/main" id="{019601D7-9948-B799-C2A6-0025B4A364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9715499" y="40744587"/>
          <a:ext cx="6859133" cy="107228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216</xdr:row>
      <xdr:rowOff>-1</xdr:rowOff>
    </xdr:from>
    <xdr:to>
      <xdr:col>4</xdr:col>
      <xdr:colOff>6869206</xdr:colOff>
      <xdr:row>221</xdr:row>
      <xdr:rowOff>175812</xdr:rowOff>
    </xdr:to>
    <xdr:pic>
      <xdr:nvPicPr>
        <xdr:cNvPr id="81" name="그림 80">
          <a:extLst>
            <a:ext uri="{FF2B5EF4-FFF2-40B4-BE49-F238E27FC236}">
              <a16:creationId xmlns:a16="http://schemas.microsoft.com/office/drawing/2014/main" id="{32CDAE6F-0EE7-D85E-1C56-13220D8569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9715500" y="39668823"/>
          <a:ext cx="6869206" cy="107228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209</xdr:row>
      <xdr:rowOff>179293</xdr:rowOff>
    </xdr:from>
    <xdr:to>
      <xdr:col>4</xdr:col>
      <xdr:colOff>6869206</xdr:colOff>
      <xdr:row>215</xdr:row>
      <xdr:rowOff>175812</xdr:rowOff>
    </xdr:to>
    <xdr:pic>
      <xdr:nvPicPr>
        <xdr:cNvPr id="82" name="그림 81">
          <a:extLst>
            <a:ext uri="{FF2B5EF4-FFF2-40B4-BE49-F238E27FC236}">
              <a16:creationId xmlns:a16="http://schemas.microsoft.com/office/drawing/2014/main" id="{3F6636BF-8ACA-FB83-38EB-8AFBE80B58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9715500" y="38593058"/>
          <a:ext cx="6869206" cy="1072283"/>
        </a:xfrm>
        <a:prstGeom prst="rect">
          <a:avLst/>
        </a:prstGeom>
      </xdr:spPr>
    </xdr:pic>
    <xdr:clientData/>
  </xdr:twoCellAnchor>
  <xdr:twoCellAnchor editAs="oneCell">
    <xdr:from>
      <xdr:col>3</xdr:col>
      <xdr:colOff>683558</xdr:colOff>
      <xdr:row>203</xdr:row>
      <xdr:rowOff>179293</xdr:rowOff>
    </xdr:from>
    <xdr:to>
      <xdr:col>4</xdr:col>
      <xdr:colOff>6859132</xdr:colOff>
      <xdr:row>209</xdr:row>
      <xdr:rowOff>175811</xdr:rowOff>
    </xdr:to>
    <xdr:pic>
      <xdr:nvPicPr>
        <xdr:cNvPr id="83" name="그림 82">
          <a:extLst>
            <a:ext uri="{FF2B5EF4-FFF2-40B4-BE49-F238E27FC236}">
              <a16:creationId xmlns:a16="http://schemas.microsoft.com/office/drawing/2014/main" id="{22306F43-81D2-58F4-0521-E269996F02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9715499" y="37517293"/>
          <a:ext cx="6859133" cy="107228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197</xdr:row>
      <xdr:rowOff>179293</xdr:rowOff>
    </xdr:from>
    <xdr:to>
      <xdr:col>4</xdr:col>
      <xdr:colOff>6869206</xdr:colOff>
      <xdr:row>203</xdr:row>
      <xdr:rowOff>175811</xdr:rowOff>
    </xdr:to>
    <xdr:pic>
      <xdr:nvPicPr>
        <xdr:cNvPr id="84" name="그림 83">
          <a:extLst>
            <a:ext uri="{FF2B5EF4-FFF2-40B4-BE49-F238E27FC236}">
              <a16:creationId xmlns:a16="http://schemas.microsoft.com/office/drawing/2014/main" id="{DE5B5682-02F1-274C-A78A-5B6034D674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9715500" y="36441528"/>
          <a:ext cx="6869206" cy="107228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191</xdr:row>
      <xdr:rowOff>179293</xdr:rowOff>
    </xdr:from>
    <xdr:to>
      <xdr:col>4</xdr:col>
      <xdr:colOff>6869206</xdr:colOff>
      <xdr:row>197</xdr:row>
      <xdr:rowOff>175812</xdr:rowOff>
    </xdr:to>
    <xdr:pic>
      <xdr:nvPicPr>
        <xdr:cNvPr id="85" name="그림 84">
          <a:extLst>
            <a:ext uri="{FF2B5EF4-FFF2-40B4-BE49-F238E27FC236}">
              <a16:creationId xmlns:a16="http://schemas.microsoft.com/office/drawing/2014/main" id="{D69563ED-58A7-94B4-6E4B-CFF652E42C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9715500" y="35365764"/>
          <a:ext cx="6869206" cy="1072283"/>
        </a:xfrm>
        <a:prstGeom prst="rect">
          <a:avLst/>
        </a:prstGeom>
      </xdr:spPr>
    </xdr:pic>
    <xdr:clientData/>
  </xdr:twoCellAnchor>
  <xdr:twoCellAnchor editAs="oneCell">
    <xdr:from>
      <xdr:col>3</xdr:col>
      <xdr:colOff>683558</xdr:colOff>
      <xdr:row>185</xdr:row>
      <xdr:rowOff>179293</xdr:rowOff>
    </xdr:from>
    <xdr:to>
      <xdr:col>4</xdr:col>
      <xdr:colOff>6859132</xdr:colOff>
      <xdr:row>191</xdr:row>
      <xdr:rowOff>175811</xdr:rowOff>
    </xdr:to>
    <xdr:pic>
      <xdr:nvPicPr>
        <xdr:cNvPr id="86" name="그림 85">
          <a:extLst>
            <a:ext uri="{FF2B5EF4-FFF2-40B4-BE49-F238E27FC236}">
              <a16:creationId xmlns:a16="http://schemas.microsoft.com/office/drawing/2014/main" id="{C65505FF-B773-D428-198A-B708C85FD7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9715499" y="34289999"/>
          <a:ext cx="6859133" cy="107228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180</xdr:row>
      <xdr:rowOff>0</xdr:rowOff>
    </xdr:from>
    <xdr:to>
      <xdr:col>4</xdr:col>
      <xdr:colOff>6869206</xdr:colOff>
      <xdr:row>185</xdr:row>
      <xdr:rowOff>161123</xdr:rowOff>
    </xdr:to>
    <xdr:pic>
      <xdr:nvPicPr>
        <xdr:cNvPr id="87" name="그림 86">
          <a:extLst>
            <a:ext uri="{FF2B5EF4-FFF2-40B4-BE49-F238E27FC236}">
              <a16:creationId xmlns:a16="http://schemas.microsoft.com/office/drawing/2014/main" id="{A88E4D75-1EB9-F4FE-9834-E3159168B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9715500" y="33214235"/>
          <a:ext cx="6869206" cy="105759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107</xdr:row>
      <xdr:rowOff>179293</xdr:rowOff>
    </xdr:from>
    <xdr:to>
      <xdr:col>2</xdr:col>
      <xdr:colOff>6869206</xdr:colOff>
      <xdr:row>113</xdr:row>
      <xdr:rowOff>175812</xdr:rowOff>
    </xdr:to>
    <xdr:pic>
      <xdr:nvPicPr>
        <xdr:cNvPr id="88" name="그림 87">
          <a:extLst>
            <a:ext uri="{FF2B5EF4-FFF2-40B4-BE49-F238E27FC236}">
              <a16:creationId xmlns:a16="http://schemas.microsoft.com/office/drawing/2014/main" id="{E0F04B42-1381-9020-7C4B-AA45747DE1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1367118" y="20305058"/>
          <a:ext cx="6869206" cy="1072283"/>
        </a:xfrm>
        <a:prstGeom prst="rect">
          <a:avLst/>
        </a:prstGeom>
      </xdr:spPr>
    </xdr:pic>
    <xdr:clientData/>
  </xdr:twoCellAnchor>
  <xdr:twoCellAnchor editAs="oneCell">
    <xdr:from>
      <xdr:col>1</xdr:col>
      <xdr:colOff>683558</xdr:colOff>
      <xdr:row>102</xdr:row>
      <xdr:rowOff>0</xdr:rowOff>
    </xdr:from>
    <xdr:to>
      <xdr:col>2</xdr:col>
      <xdr:colOff>6859132</xdr:colOff>
      <xdr:row>107</xdr:row>
      <xdr:rowOff>161123</xdr:rowOff>
    </xdr:to>
    <xdr:pic>
      <xdr:nvPicPr>
        <xdr:cNvPr id="89" name="그림 88">
          <a:extLst>
            <a:ext uri="{FF2B5EF4-FFF2-40B4-BE49-F238E27FC236}">
              <a16:creationId xmlns:a16="http://schemas.microsoft.com/office/drawing/2014/main" id="{8ADFF0FE-414A-C8F9-A0B7-43CA5F3A30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1367117" y="19229294"/>
          <a:ext cx="6859133" cy="105759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96</xdr:row>
      <xdr:rowOff>0</xdr:rowOff>
    </xdr:from>
    <xdr:to>
      <xdr:col>2</xdr:col>
      <xdr:colOff>6869206</xdr:colOff>
      <xdr:row>101</xdr:row>
      <xdr:rowOff>161123</xdr:rowOff>
    </xdr:to>
    <xdr:pic>
      <xdr:nvPicPr>
        <xdr:cNvPr id="90" name="그림 89">
          <a:extLst>
            <a:ext uri="{FF2B5EF4-FFF2-40B4-BE49-F238E27FC236}">
              <a16:creationId xmlns:a16="http://schemas.microsoft.com/office/drawing/2014/main" id="{E5429402-8154-9AF9-F6EF-CF1EB2B1B9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1367118" y="18153529"/>
          <a:ext cx="6869206" cy="1057594"/>
        </a:xfrm>
        <a:prstGeom prst="rect">
          <a:avLst/>
        </a:prstGeom>
      </xdr:spPr>
    </xdr:pic>
    <xdr:clientData/>
  </xdr:twoCellAnchor>
  <xdr:twoCellAnchor editAs="oneCell">
    <xdr:from>
      <xdr:col>1</xdr:col>
      <xdr:colOff>683558</xdr:colOff>
      <xdr:row>89</xdr:row>
      <xdr:rowOff>179293</xdr:rowOff>
    </xdr:from>
    <xdr:to>
      <xdr:col>2</xdr:col>
      <xdr:colOff>6859132</xdr:colOff>
      <xdr:row>95</xdr:row>
      <xdr:rowOff>175812</xdr:rowOff>
    </xdr:to>
    <xdr:pic>
      <xdr:nvPicPr>
        <xdr:cNvPr id="91" name="그림 90">
          <a:extLst>
            <a:ext uri="{FF2B5EF4-FFF2-40B4-BE49-F238E27FC236}">
              <a16:creationId xmlns:a16="http://schemas.microsoft.com/office/drawing/2014/main" id="{FCC23823-A4A1-DB65-2109-43CB79029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1367117" y="17077764"/>
          <a:ext cx="6859133" cy="107228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83</xdr:row>
      <xdr:rowOff>179293</xdr:rowOff>
    </xdr:from>
    <xdr:to>
      <xdr:col>2</xdr:col>
      <xdr:colOff>6879278</xdr:colOff>
      <xdr:row>89</xdr:row>
      <xdr:rowOff>175811</xdr:rowOff>
    </xdr:to>
    <xdr:pic>
      <xdr:nvPicPr>
        <xdr:cNvPr id="92" name="그림 91">
          <a:extLst>
            <a:ext uri="{FF2B5EF4-FFF2-40B4-BE49-F238E27FC236}">
              <a16:creationId xmlns:a16="http://schemas.microsoft.com/office/drawing/2014/main" id="{D1428C63-F81E-D22C-E9EC-B040B8BE92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1367118" y="16001999"/>
          <a:ext cx="6879278" cy="107228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77</xdr:row>
      <xdr:rowOff>179293</xdr:rowOff>
    </xdr:from>
    <xdr:to>
      <xdr:col>2</xdr:col>
      <xdr:colOff>6869206</xdr:colOff>
      <xdr:row>83</xdr:row>
      <xdr:rowOff>175811</xdr:rowOff>
    </xdr:to>
    <xdr:pic>
      <xdr:nvPicPr>
        <xdr:cNvPr id="93" name="그림 92">
          <a:extLst>
            <a:ext uri="{FF2B5EF4-FFF2-40B4-BE49-F238E27FC236}">
              <a16:creationId xmlns:a16="http://schemas.microsoft.com/office/drawing/2014/main" id="{24B549CE-1648-AC77-9049-611E4B771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1367118" y="14926234"/>
          <a:ext cx="6869206" cy="107228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72</xdr:row>
      <xdr:rowOff>-1</xdr:rowOff>
    </xdr:from>
    <xdr:to>
      <xdr:col>2</xdr:col>
      <xdr:colOff>6869206</xdr:colOff>
      <xdr:row>77</xdr:row>
      <xdr:rowOff>175812</xdr:rowOff>
    </xdr:to>
    <xdr:pic>
      <xdr:nvPicPr>
        <xdr:cNvPr id="94" name="그림 93">
          <a:extLst>
            <a:ext uri="{FF2B5EF4-FFF2-40B4-BE49-F238E27FC236}">
              <a16:creationId xmlns:a16="http://schemas.microsoft.com/office/drawing/2014/main" id="{F987C899-950B-E658-CB3A-E0F7D6CA5D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1367118" y="13850470"/>
          <a:ext cx="6869206" cy="107228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65</xdr:row>
      <xdr:rowOff>179293</xdr:rowOff>
    </xdr:from>
    <xdr:to>
      <xdr:col>2</xdr:col>
      <xdr:colOff>6869206</xdr:colOff>
      <xdr:row>71</xdr:row>
      <xdr:rowOff>175812</xdr:rowOff>
    </xdr:to>
    <xdr:pic>
      <xdr:nvPicPr>
        <xdr:cNvPr id="95" name="그림 94">
          <a:extLst>
            <a:ext uri="{FF2B5EF4-FFF2-40B4-BE49-F238E27FC236}">
              <a16:creationId xmlns:a16="http://schemas.microsoft.com/office/drawing/2014/main" id="{1AE346A8-82BF-5FB6-FC01-3A40FC92F6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1367118" y="12774705"/>
          <a:ext cx="6869206" cy="1072283"/>
        </a:xfrm>
        <a:prstGeom prst="rect">
          <a:avLst/>
        </a:prstGeom>
      </xdr:spPr>
    </xdr:pic>
    <xdr:clientData/>
  </xdr:twoCellAnchor>
  <xdr:twoCellAnchor editAs="oneCell">
    <xdr:from>
      <xdr:col>1</xdr:col>
      <xdr:colOff>683558</xdr:colOff>
      <xdr:row>60</xdr:row>
      <xdr:rowOff>0</xdr:rowOff>
    </xdr:from>
    <xdr:to>
      <xdr:col>2</xdr:col>
      <xdr:colOff>6859132</xdr:colOff>
      <xdr:row>65</xdr:row>
      <xdr:rowOff>161123</xdr:rowOff>
    </xdr:to>
    <xdr:pic>
      <xdr:nvPicPr>
        <xdr:cNvPr id="96" name="그림 95">
          <a:extLst>
            <a:ext uri="{FF2B5EF4-FFF2-40B4-BE49-F238E27FC236}">
              <a16:creationId xmlns:a16="http://schemas.microsoft.com/office/drawing/2014/main" id="{75F17FAB-0422-3950-1B3D-C9975EF4E3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1367117" y="11698941"/>
          <a:ext cx="6859133" cy="105759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53</xdr:row>
      <xdr:rowOff>179293</xdr:rowOff>
    </xdr:from>
    <xdr:to>
      <xdr:col>2</xdr:col>
      <xdr:colOff>6869206</xdr:colOff>
      <xdr:row>59</xdr:row>
      <xdr:rowOff>175811</xdr:rowOff>
    </xdr:to>
    <xdr:pic>
      <xdr:nvPicPr>
        <xdr:cNvPr id="97" name="그림 96">
          <a:extLst>
            <a:ext uri="{FF2B5EF4-FFF2-40B4-BE49-F238E27FC236}">
              <a16:creationId xmlns:a16="http://schemas.microsoft.com/office/drawing/2014/main" id="{990D482C-1AA1-2EFC-C0FB-B6436705CC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1367118" y="10623175"/>
          <a:ext cx="6869206" cy="107228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48</xdr:row>
      <xdr:rowOff>0</xdr:rowOff>
    </xdr:from>
    <xdr:to>
      <xdr:col>2</xdr:col>
      <xdr:colOff>6869206</xdr:colOff>
      <xdr:row>53</xdr:row>
      <xdr:rowOff>146435</xdr:rowOff>
    </xdr:to>
    <xdr:pic>
      <xdr:nvPicPr>
        <xdr:cNvPr id="98" name="그림 97">
          <a:extLst>
            <a:ext uri="{FF2B5EF4-FFF2-40B4-BE49-F238E27FC236}">
              <a16:creationId xmlns:a16="http://schemas.microsoft.com/office/drawing/2014/main" id="{AC34CBCF-D8FA-5D31-CDF1-B580CC2711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1367118" y="9547412"/>
          <a:ext cx="6869206" cy="1042905"/>
        </a:xfrm>
        <a:prstGeom prst="rect">
          <a:avLst/>
        </a:prstGeom>
      </xdr:spPr>
    </xdr:pic>
    <xdr:clientData/>
  </xdr:twoCellAnchor>
  <xdr:twoCellAnchor editAs="oneCell">
    <xdr:from>
      <xdr:col>1</xdr:col>
      <xdr:colOff>683558</xdr:colOff>
      <xdr:row>42</xdr:row>
      <xdr:rowOff>0</xdr:rowOff>
    </xdr:from>
    <xdr:to>
      <xdr:col>2</xdr:col>
      <xdr:colOff>6859132</xdr:colOff>
      <xdr:row>47</xdr:row>
      <xdr:rowOff>146434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8EA423A2-3CDA-ACCC-A3CB-2EA0CF6ADB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1367117" y="8471647"/>
          <a:ext cx="6859133" cy="104290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35</xdr:row>
      <xdr:rowOff>179293</xdr:rowOff>
    </xdr:from>
    <xdr:to>
      <xdr:col>2</xdr:col>
      <xdr:colOff>6869206</xdr:colOff>
      <xdr:row>41</xdr:row>
      <xdr:rowOff>175811</xdr:rowOff>
    </xdr:to>
    <xdr:pic>
      <xdr:nvPicPr>
        <xdr:cNvPr id="100" name="그림 99">
          <a:extLst>
            <a:ext uri="{FF2B5EF4-FFF2-40B4-BE49-F238E27FC236}">
              <a16:creationId xmlns:a16="http://schemas.microsoft.com/office/drawing/2014/main" id="{86560788-3D4A-1B38-1138-7412325731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1367118" y="7395881"/>
          <a:ext cx="6869206" cy="1072283"/>
        </a:xfrm>
        <a:prstGeom prst="rect">
          <a:avLst/>
        </a:prstGeom>
      </xdr:spPr>
    </xdr:pic>
    <xdr:clientData/>
  </xdr:twoCellAnchor>
  <xdr:twoCellAnchor editAs="oneCell">
    <xdr:from>
      <xdr:col>1</xdr:col>
      <xdr:colOff>683558</xdr:colOff>
      <xdr:row>29</xdr:row>
      <xdr:rowOff>179293</xdr:rowOff>
    </xdr:from>
    <xdr:to>
      <xdr:col>2</xdr:col>
      <xdr:colOff>6859132</xdr:colOff>
      <xdr:row>35</xdr:row>
      <xdr:rowOff>175812</xdr:rowOff>
    </xdr:to>
    <xdr:pic>
      <xdr:nvPicPr>
        <xdr:cNvPr id="101" name="그림 100">
          <a:extLst>
            <a:ext uri="{FF2B5EF4-FFF2-40B4-BE49-F238E27FC236}">
              <a16:creationId xmlns:a16="http://schemas.microsoft.com/office/drawing/2014/main" id="{FAEFA0E9-59EC-4261-FA2F-171CD1D91A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1367117" y="6320117"/>
          <a:ext cx="6859133" cy="1072283"/>
        </a:xfrm>
        <a:prstGeom prst="rect">
          <a:avLst/>
        </a:prstGeom>
      </xdr:spPr>
    </xdr:pic>
    <xdr:clientData/>
  </xdr:twoCellAnchor>
  <xdr:twoCellAnchor editAs="oneCell">
    <xdr:from>
      <xdr:col>1</xdr:col>
      <xdr:colOff>683558</xdr:colOff>
      <xdr:row>24</xdr:row>
      <xdr:rowOff>0</xdr:rowOff>
    </xdr:from>
    <xdr:to>
      <xdr:col>2</xdr:col>
      <xdr:colOff>6859132</xdr:colOff>
      <xdr:row>29</xdr:row>
      <xdr:rowOff>161123</xdr:rowOff>
    </xdr:to>
    <xdr:pic>
      <xdr:nvPicPr>
        <xdr:cNvPr id="102" name="그림 101">
          <a:extLst>
            <a:ext uri="{FF2B5EF4-FFF2-40B4-BE49-F238E27FC236}">
              <a16:creationId xmlns:a16="http://schemas.microsoft.com/office/drawing/2014/main" id="{AEB806B6-4DB7-5CE6-5056-79CC2DF222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1367117" y="5244353"/>
          <a:ext cx="6859133" cy="105759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6869206</xdr:colOff>
      <xdr:row>23</xdr:row>
      <xdr:rowOff>161123</xdr:rowOff>
    </xdr:to>
    <xdr:pic>
      <xdr:nvPicPr>
        <xdr:cNvPr id="103" name="그림 102">
          <a:extLst>
            <a:ext uri="{FF2B5EF4-FFF2-40B4-BE49-F238E27FC236}">
              <a16:creationId xmlns:a16="http://schemas.microsoft.com/office/drawing/2014/main" id="{519AF013-03C3-5EAC-A40A-8A0D6C3A0D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1367118" y="4168588"/>
          <a:ext cx="6869206" cy="105759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17</xdr:row>
      <xdr:rowOff>179293</xdr:rowOff>
    </xdr:from>
    <xdr:to>
      <xdr:col>4</xdr:col>
      <xdr:colOff>6869206</xdr:colOff>
      <xdr:row>23</xdr:row>
      <xdr:rowOff>175811</xdr:rowOff>
    </xdr:to>
    <xdr:pic>
      <xdr:nvPicPr>
        <xdr:cNvPr id="104" name="그림 103">
          <a:extLst>
            <a:ext uri="{FF2B5EF4-FFF2-40B4-BE49-F238E27FC236}">
              <a16:creationId xmlns:a16="http://schemas.microsoft.com/office/drawing/2014/main" id="{AB3ACA22-23B4-6595-5794-328783B6D6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9715500" y="4168587"/>
          <a:ext cx="6869206" cy="107228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6869206</xdr:colOff>
      <xdr:row>29</xdr:row>
      <xdr:rowOff>161123</xdr:rowOff>
    </xdr:to>
    <xdr:pic>
      <xdr:nvPicPr>
        <xdr:cNvPr id="105" name="그림 104">
          <a:extLst>
            <a:ext uri="{FF2B5EF4-FFF2-40B4-BE49-F238E27FC236}">
              <a16:creationId xmlns:a16="http://schemas.microsoft.com/office/drawing/2014/main" id="{43652C76-17B0-AFBE-2DEB-0619B69A99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9715500" y="5244353"/>
          <a:ext cx="6869206" cy="105759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29</xdr:row>
      <xdr:rowOff>179293</xdr:rowOff>
    </xdr:from>
    <xdr:to>
      <xdr:col>4</xdr:col>
      <xdr:colOff>6869206</xdr:colOff>
      <xdr:row>35</xdr:row>
      <xdr:rowOff>175812</xdr:rowOff>
    </xdr:to>
    <xdr:pic>
      <xdr:nvPicPr>
        <xdr:cNvPr id="106" name="그림 105">
          <a:extLst>
            <a:ext uri="{FF2B5EF4-FFF2-40B4-BE49-F238E27FC236}">
              <a16:creationId xmlns:a16="http://schemas.microsoft.com/office/drawing/2014/main" id="{6EE6A317-8C08-2EB3-6633-50DE06B9B6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9715500" y="6320117"/>
          <a:ext cx="6869206" cy="107228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6869206</xdr:colOff>
      <xdr:row>41</xdr:row>
      <xdr:rowOff>161123</xdr:rowOff>
    </xdr:to>
    <xdr:pic>
      <xdr:nvPicPr>
        <xdr:cNvPr id="107" name="그림 106">
          <a:extLst>
            <a:ext uri="{FF2B5EF4-FFF2-40B4-BE49-F238E27FC236}">
              <a16:creationId xmlns:a16="http://schemas.microsoft.com/office/drawing/2014/main" id="{673147CA-7D59-E57F-5372-E830867EA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9715500" y="7395882"/>
          <a:ext cx="6869206" cy="1057594"/>
        </a:xfrm>
        <a:prstGeom prst="rect">
          <a:avLst/>
        </a:prstGeom>
      </xdr:spPr>
    </xdr:pic>
    <xdr:clientData/>
  </xdr:twoCellAnchor>
  <xdr:twoCellAnchor editAs="oneCell">
    <xdr:from>
      <xdr:col>3</xdr:col>
      <xdr:colOff>683558</xdr:colOff>
      <xdr:row>42</xdr:row>
      <xdr:rowOff>0</xdr:rowOff>
    </xdr:from>
    <xdr:to>
      <xdr:col>4</xdr:col>
      <xdr:colOff>6859132</xdr:colOff>
      <xdr:row>47</xdr:row>
      <xdr:rowOff>161123</xdr:rowOff>
    </xdr:to>
    <xdr:pic>
      <xdr:nvPicPr>
        <xdr:cNvPr id="108" name="그림 107">
          <a:extLst>
            <a:ext uri="{FF2B5EF4-FFF2-40B4-BE49-F238E27FC236}">
              <a16:creationId xmlns:a16="http://schemas.microsoft.com/office/drawing/2014/main" id="{D7C84CD6-53EF-60AF-2503-5B47AA99D7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9715499" y="8471647"/>
          <a:ext cx="6859133" cy="1057594"/>
        </a:xfrm>
        <a:prstGeom prst="rect">
          <a:avLst/>
        </a:prstGeom>
      </xdr:spPr>
    </xdr:pic>
    <xdr:clientData/>
  </xdr:twoCellAnchor>
  <xdr:twoCellAnchor editAs="oneCell">
    <xdr:from>
      <xdr:col>3</xdr:col>
      <xdr:colOff>683558</xdr:colOff>
      <xdr:row>47</xdr:row>
      <xdr:rowOff>179293</xdr:rowOff>
    </xdr:from>
    <xdr:to>
      <xdr:col>4</xdr:col>
      <xdr:colOff>6859132</xdr:colOff>
      <xdr:row>53</xdr:row>
      <xdr:rowOff>175812</xdr:rowOff>
    </xdr:to>
    <xdr:pic>
      <xdr:nvPicPr>
        <xdr:cNvPr id="109" name="그림 108">
          <a:extLst>
            <a:ext uri="{FF2B5EF4-FFF2-40B4-BE49-F238E27FC236}">
              <a16:creationId xmlns:a16="http://schemas.microsoft.com/office/drawing/2014/main" id="{EB554FEF-D213-B427-5CA2-360C333D5B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9715499" y="9547411"/>
          <a:ext cx="6859133" cy="107228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54</xdr:row>
      <xdr:rowOff>0</xdr:rowOff>
    </xdr:from>
    <xdr:to>
      <xdr:col>4</xdr:col>
      <xdr:colOff>6869206</xdr:colOff>
      <xdr:row>59</xdr:row>
      <xdr:rowOff>161123</xdr:rowOff>
    </xdr:to>
    <xdr:pic>
      <xdr:nvPicPr>
        <xdr:cNvPr id="110" name="그림 109">
          <a:extLst>
            <a:ext uri="{FF2B5EF4-FFF2-40B4-BE49-F238E27FC236}">
              <a16:creationId xmlns:a16="http://schemas.microsoft.com/office/drawing/2014/main" id="{D4B72C0C-0CB5-391D-ADDD-8C7E3583C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9715500" y="10623176"/>
          <a:ext cx="6869206" cy="105759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60</xdr:row>
      <xdr:rowOff>0</xdr:rowOff>
    </xdr:from>
    <xdr:to>
      <xdr:col>4</xdr:col>
      <xdr:colOff>6869206</xdr:colOff>
      <xdr:row>65</xdr:row>
      <xdr:rowOff>161123</xdr:rowOff>
    </xdr:to>
    <xdr:pic>
      <xdr:nvPicPr>
        <xdr:cNvPr id="111" name="그림 110">
          <a:extLst>
            <a:ext uri="{FF2B5EF4-FFF2-40B4-BE49-F238E27FC236}">
              <a16:creationId xmlns:a16="http://schemas.microsoft.com/office/drawing/2014/main" id="{A3D00784-2095-88AE-A32F-D75E0A9BAA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9715500" y="11698941"/>
          <a:ext cx="6869206" cy="105759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66</xdr:row>
      <xdr:rowOff>0</xdr:rowOff>
    </xdr:from>
    <xdr:to>
      <xdr:col>4</xdr:col>
      <xdr:colOff>6869206</xdr:colOff>
      <xdr:row>71</xdr:row>
      <xdr:rowOff>161124</xdr:rowOff>
    </xdr:to>
    <xdr:pic>
      <xdr:nvPicPr>
        <xdr:cNvPr id="112" name="그림 111">
          <a:extLst>
            <a:ext uri="{FF2B5EF4-FFF2-40B4-BE49-F238E27FC236}">
              <a16:creationId xmlns:a16="http://schemas.microsoft.com/office/drawing/2014/main" id="{77168D59-6234-7FAC-5088-235A8F8983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9715500" y="12774706"/>
          <a:ext cx="6869206" cy="1057594"/>
        </a:xfrm>
        <a:prstGeom prst="rect">
          <a:avLst/>
        </a:prstGeom>
      </xdr:spPr>
    </xdr:pic>
    <xdr:clientData/>
  </xdr:twoCellAnchor>
  <xdr:twoCellAnchor editAs="oneCell">
    <xdr:from>
      <xdr:col>3</xdr:col>
      <xdr:colOff>683558</xdr:colOff>
      <xdr:row>72</xdr:row>
      <xdr:rowOff>0</xdr:rowOff>
    </xdr:from>
    <xdr:to>
      <xdr:col>4</xdr:col>
      <xdr:colOff>6859132</xdr:colOff>
      <xdr:row>77</xdr:row>
      <xdr:rowOff>161124</xdr:rowOff>
    </xdr:to>
    <xdr:pic>
      <xdr:nvPicPr>
        <xdr:cNvPr id="113" name="그림 112">
          <a:extLst>
            <a:ext uri="{FF2B5EF4-FFF2-40B4-BE49-F238E27FC236}">
              <a16:creationId xmlns:a16="http://schemas.microsoft.com/office/drawing/2014/main" id="{21B3A9D4-079C-C0A7-5BCB-B3423EDF3C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9715499" y="13850471"/>
          <a:ext cx="6859133" cy="1057594"/>
        </a:xfrm>
        <a:prstGeom prst="rect">
          <a:avLst/>
        </a:prstGeom>
      </xdr:spPr>
    </xdr:pic>
    <xdr:clientData/>
  </xdr:twoCellAnchor>
  <xdr:twoCellAnchor editAs="oneCell">
    <xdr:from>
      <xdr:col>3</xdr:col>
      <xdr:colOff>683558</xdr:colOff>
      <xdr:row>78</xdr:row>
      <xdr:rowOff>0</xdr:rowOff>
    </xdr:from>
    <xdr:to>
      <xdr:col>4</xdr:col>
      <xdr:colOff>6859132</xdr:colOff>
      <xdr:row>83</xdr:row>
      <xdr:rowOff>161123</xdr:rowOff>
    </xdr:to>
    <xdr:pic>
      <xdr:nvPicPr>
        <xdr:cNvPr id="114" name="그림 113">
          <a:extLst>
            <a:ext uri="{FF2B5EF4-FFF2-40B4-BE49-F238E27FC236}">
              <a16:creationId xmlns:a16="http://schemas.microsoft.com/office/drawing/2014/main" id="{8096AFAC-57B5-15DB-FA1D-70158CC8B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9715499" y="14926235"/>
          <a:ext cx="6859133" cy="1057594"/>
        </a:xfrm>
        <a:prstGeom prst="rect">
          <a:avLst/>
        </a:prstGeom>
      </xdr:spPr>
    </xdr:pic>
    <xdr:clientData/>
  </xdr:twoCellAnchor>
  <xdr:twoCellAnchor editAs="oneCell">
    <xdr:from>
      <xdr:col>3</xdr:col>
      <xdr:colOff>683558</xdr:colOff>
      <xdr:row>84</xdr:row>
      <xdr:rowOff>0</xdr:rowOff>
    </xdr:from>
    <xdr:to>
      <xdr:col>4</xdr:col>
      <xdr:colOff>6859132</xdr:colOff>
      <xdr:row>89</xdr:row>
      <xdr:rowOff>161123</xdr:rowOff>
    </xdr:to>
    <xdr:pic>
      <xdr:nvPicPr>
        <xdr:cNvPr id="115" name="그림 114">
          <a:extLst>
            <a:ext uri="{FF2B5EF4-FFF2-40B4-BE49-F238E27FC236}">
              <a16:creationId xmlns:a16="http://schemas.microsoft.com/office/drawing/2014/main" id="{A65E9723-F0BA-F4C1-36B5-3A87C16CA4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9715499" y="16002000"/>
          <a:ext cx="6859133" cy="105759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90</xdr:row>
      <xdr:rowOff>0</xdr:rowOff>
    </xdr:from>
    <xdr:to>
      <xdr:col>4</xdr:col>
      <xdr:colOff>6869206</xdr:colOff>
      <xdr:row>95</xdr:row>
      <xdr:rowOff>161124</xdr:rowOff>
    </xdr:to>
    <xdr:pic>
      <xdr:nvPicPr>
        <xdr:cNvPr id="116" name="그림 115">
          <a:extLst>
            <a:ext uri="{FF2B5EF4-FFF2-40B4-BE49-F238E27FC236}">
              <a16:creationId xmlns:a16="http://schemas.microsoft.com/office/drawing/2014/main" id="{6B46279F-DB6D-47D0-ABB6-1CA6319703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9715500" y="17077765"/>
          <a:ext cx="6869206" cy="1057594"/>
        </a:xfrm>
        <a:prstGeom prst="rect">
          <a:avLst/>
        </a:prstGeom>
      </xdr:spPr>
    </xdr:pic>
    <xdr:clientData/>
  </xdr:twoCellAnchor>
  <xdr:twoCellAnchor editAs="oneCell">
    <xdr:from>
      <xdr:col>3</xdr:col>
      <xdr:colOff>683558</xdr:colOff>
      <xdr:row>96</xdr:row>
      <xdr:rowOff>0</xdr:rowOff>
    </xdr:from>
    <xdr:to>
      <xdr:col>4</xdr:col>
      <xdr:colOff>6859132</xdr:colOff>
      <xdr:row>101</xdr:row>
      <xdr:rowOff>161123</xdr:rowOff>
    </xdr:to>
    <xdr:pic>
      <xdr:nvPicPr>
        <xdr:cNvPr id="117" name="그림 116">
          <a:extLst>
            <a:ext uri="{FF2B5EF4-FFF2-40B4-BE49-F238E27FC236}">
              <a16:creationId xmlns:a16="http://schemas.microsoft.com/office/drawing/2014/main" id="{11D57C5E-5F2C-ACD0-159B-B12926A2C5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9715499" y="18153529"/>
          <a:ext cx="6859133" cy="1057594"/>
        </a:xfrm>
        <a:prstGeom prst="rect">
          <a:avLst/>
        </a:prstGeom>
      </xdr:spPr>
    </xdr:pic>
    <xdr:clientData/>
  </xdr:twoCellAnchor>
  <xdr:twoCellAnchor editAs="oneCell">
    <xdr:from>
      <xdr:col>3</xdr:col>
      <xdr:colOff>683558</xdr:colOff>
      <xdr:row>102</xdr:row>
      <xdr:rowOff>0</xdr:rowOff>
    </xdr:from>
    <xdr:to>
      <xdr:col>4</xdr:col>
      <xdr:colOff>6859132</xdr:colOff>
      <xdr:row>107</xdr:row>
      <xdr:rowOff>161123</xdr:rowOff>
    </xdr:to>
    <xdr:pic>
      <xdr:nvPicPr>
        <xdr:cNvPr id="118" name="그림 117">
          <a:extLst>
            <a:ext uri="{FF2B5EF4-FFF2-40B4-BE49-F238E27FC236}">
              <a16:creationId xmlns:a16="http://schemas.microsoft.com/office/drawing/2014/main" id="{7F18C184-F119-1C5D-6457-9888BE34A1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9715499" y="19229294"/>
          <a:ext cx="6859133" cy="105759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107</xdr:row>
      <xdr:rowOff>179293</xdr:rowOff>
    </xdr:from>
    <xdr:to>
      <xdr:col>4</xdr:col>
      <xdr:colOff>6869206</xdr:colOff>
      <xdr:row>113</xdr:row>
      <xdr:rowOff>175812</xdr:rowOff>
    </xdr:to>
    <xdr:pic>
      <xdr:nvPicPr>
        <xdr:cNvPr id="119" name="그림 118">
          <a:extLst>
            <a:ext uri="{FF2B5EF4-FFF2-40B4-BE49-F238E27FC236}">
              <a16:creationId xmlns:a16="http://schemas.microsoft.com/office/drawing/2014/main" id="{FA6D6C4C-1E78-B1A4-885E-73763AED65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9715500" y="20305058"/>
          <a:ext cx="6869206" cy="107228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6869206</xdr:colOff>
      <xdr:row>17</xdr:row>
      <xdr:rowOff>161124</xdr:rowOff>
    </xdr:to>
    <xdr:pic>
      <xdr:nvPicPr>
        <xdr:cNvPr id="120" name="그림 119">
          <a:extLst>
            <a:ext uri="{FF2B5EF4-FFF2-40B4-BE49-F238E27FC236}">
              <a16:creationId xmlns:a16="http://schemas.microsoft.com/office/drawing/2014/main" id="{69F8E516-0725-ECD4-316B-EFA359E6F9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18063882" y="3092824"/>
          <a:ext cx="6869206" cy="1057594"/>
        </a:xfrm>
        <a:prstGeom prst="rect">
          <a:avLst/>
        </a:prstGeom>
      </xdr:spPr>
    </xdr:pic>
    <xdr:clientData/>
  </xdr:twoCellAnchor>
  <xdr:twoCellAnchor editAs="oneCell">
    <xdr:from>
      <xdr:col>5</xdr:col>
      <xdr:colOff>683557</xdr:colOff>
      <xdr:row>18</xdr:row>
      <xdr:rowOff>0</xdr:rowOff>
    </xdr:from>
    <xdr:to>
      <xdr:col>6</xdr:col>
      <xdr:colOff>6859132</xdr:colOff>
      <xdr:row>23</xdr:row>
      <xdr:rowOff>161123</xdr:rowOff>
    </xdr:to>
    <xdr:pic>
      <xdr:nvPicPr>
        <xdr:cNvPr id="121" name="그림 120">
          <a:extLst>
            <a:ext uri="{FF2B5EF4-FFF2-40B4-BE49-F238E27FC236}">
              <a16:creationId xmlns:a16="http://schemas.microsoft.com/office/drawing/2014/main" id="{81B6A422-204B-02C2-B8AF-57327BD330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18063881" y="4168588"/>
          <a:ext cx="6859133" cy="1057594"/>
        </a:xfrm>
        <a:prstGeom prst="rect">
          <a:avLst/>
        </a:prstGeom>
      </xdr:spPr>
    </xdr:pic>
    <xdr:clientData/>
  </xdr:twoCellAnchor>
  <xdr:twoCellAnchor editAs="oneCell">
    <xdr:from>
      <xdr:col>5</xdr:col>
      <xdr:colOff>683557</xdr:colOff>
      <xdr:row>24</xdr:row>
      <xdr:rowOff>0</xdr:rowOff>
    </xdr:from>
    <xdr:to>
      <xdr:col>6</xdr:col>
      <xdr:colOff>6859132</xdr:colOff>
      <xdr:row>29</xdr:row>
      <xdr:rowOff>161123</xdr:rowOff>
    </xdr:to>
    <xdr:pic>
      <xdr:nvPicPr>
        <xdr:cNvPr id="122" name="그림 121">
          <a:extLst>
            <a:ext uri="{FF2B5EF4-FFF2-40B4-BE49-F238E27FC236}">
              <a16:creationId xmlns:a16="http://schemas.microsoft.com/office/drawing/2014/main" id="{A4110C41-EF62-FC58-1228-0B22C2B55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18063881" y="5244353"/>
          <a:ext cx="6859133" cy="105759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29</xdr:row>
      <xdr:rowOff>179293</xdr:rowOff>
    </xdr:from>
    <xdr:to>
      <xdr:col>6</xdr:col>
      <xdr:colOff>6869206</xdr:colOff>
      <xdr:row>35</xdr:row>
      <xdr:rowOff>175812</xdr:rowOff>
    </xdr:to>
    <xdr:pic>
      <xdr:nvPicPr>
        <xdr:cNvPr id="123" name="그림 122">
          <a:extLst>
            <a:ext uri="{FF2B5EF4-FFF2-40B4-BE49-F238E27FC236}">
              <a16:creationId xmlns:a16="http://schemas.microsoft.com/office/drawing/2014/main" id="{46598FC2-46CD-C383-C922-E3B42F2A5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18063882" y="6320117"/>
          <a:ext cx="6869206" cy="1072283"/>
        </a:xfrm>
        <a:prstGeom prst="rect">
          <a:avLst/>
        </a:prstGeom>
      </xdr:spPr>
    </xdr:pic>
    <xdr:clientData/>
  </xdr:twoCellAnchor>
  <xdr:twoCellAnchor editAs="oneCell">
    <xdr:from>
      <xdr:col>5</xdr:col>
      <xdr:colOff>683557</xdr:colOff>
      <xdr:row>35</xdr:row>
      <xdr:rowOff>179293</xdr:rowOff>
    </xdr:from>
    <xdr:to>
      <xdr:col>6</xdr:col>
      <xdr:colOff>6859132</xdr:colOff>
      <xdr:row>41</xdr:row>
      <xdr:rowOff>175811</xdr:rowOff>
    </xdr:to>
    <xdr:pic>
      <xdr:nvPicPr>
        <xdr:cNvPr id="124" name="그림 123">
          <a:extLst>
            <a:ext uri="{FF2B5EF4-FFF2-40B4-BE49-F238E27FC236}">
              <a16:creationId xmlns:a16="http://schemas.microsoft.com/office/drawing/2014/main" id="{80238F7B-7B37-2A78-B3A6-91DCE5F337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18063881" y="7395881"/>
          <a:ext cx="6859133" cy="1072283"/>
        </a:xfrm>
        <a:prstGeom prst="rect">
          <a:avLst/>
        </a:prstGeom>
      </xdr:spPr>
    </xdr:pic>
    <xdr:clientData/>
  </xdr:twoCellAnchor>
  <xdr:twoCellAnchor editAs="oneCell">
    <xdr:from>
      <xdr:col>5</xdr:col>
      <xdr:colOff>683557</xdr:colOff>
      <xdr:row>41</xdr:row>
      <xdr:rowOff>179293</xdr:rowOff>
    </xdr:from>
    <xdr:to>
      <xdr:col>6</xdr:col>
      <xdr:colOff>6859132</xdr:colOff>
      <xdr:row>47</xdr:row>
      <xdr:rowOff>175811</xdr:rowOff>
    </xdr:to>
    <xdr:pic>
      <xdr:nvPicPr>
        <xdr:cNvPr id="125" name="그림 124">
          <a:extLst>
            <a:ext uri="{FF2B5EF4-FFF2-40B4-BE49-F238E27FC236}">
              <a16:creationId xmlns:a16="http://schemas.microsoft.com/office/drawing/2014/main" id="{BEB1169F-D048-028A-CCD1-F84C2A94D0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18063881" y="8471646"/>
          <a:ext cx="6859133" cy="107228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48</xdr:row>
      <xdr:rowOff>0</xdr:rowOff>
    </xdr:from>
    <xdr:to>
      <xdr:col>6</xdr:col>
      <xdr:colOff>6869206</xdr:colOff>
      <xdr:row>53</xdr:row>
      <xdr:rowOff>161124</xdr:rowOff>
    </xdr:to>
    <xdr:pic>
      <xdr:nvPicPr>
        <xdr:cNvPr id="126" name="그림 125">
          <a:extLst>
            <a:ext uri="{FF2B5EF4-FFF2-40B4-BE49-F238E27FC236}">
              <a16:creationId xmlns:a16="http://schemas.microsoft.com/office/drawing/2014/main" id="{793E1BAC-19F4-0B2C-26B8-7229782BBC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18063882" y="9547412"/>
          <a:ext cx="6869206" cy="1057594"/>
        </a:xfrm>
        <a:prstGeom prst="rect">
          <a:avLst/>
        </a:prstGeom>
      </xdr:spPr>
    </xdr:pic>
    <xdr:clientData/>
  </xdr:twoCellAnchor>
  <xdr:twoCellAnchor editAs="oneCell">
    <xdr:from>
      <xdr:col>5</xdr:col>
      <xdr:colOff>683557</xdr:colOff>
      <xdr:row>53</xdr:row>
      <xdr:rowOff>179293</xdr:rowOff>
    </xdr:from>
    <xdr:to>
      <xdr:col>6</xdr:col>
      <xdr:colOff>6859132</xdr:colOff>
      <xdr:row>59</xdr:row>
      <xdr:rowOff>175811</xdr:rowOff>
    </xdr:to>
    <xdr:pic>
      <xdr:nvPicPr>
        <xdr:cNvPr id="127" name="그림 126">
          <a:extLst>
            <a:ext uri="{FF2B5EF4-FFF2-40B4-BE49-F238E27FC236}">
              <a16:creationId xmlns:a16="http://schemas.microsoft.com/office/drawing/2014/main" id="{66AFEA42-A52C-924A-05B8-983C559080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18063881" y="10623175"/>
          <a:ext cx="6859133" cy="107228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59</xdr:row>
      <xdr:rowOff>179293</xdr:rowOff>
    </xdr:from>
    <xdr:to>
      <xdr:col>6</xdr:col>
      <xdr:colOff>6869206</xdr:colOff>
      <xdr:row>65</xdr:row>
      <xdr:rowOff>175811</xdr:rowOff>
    </xdr:to>
    <xdr:pic>
      <xdr:nvPicPr>
        <xdr:cNvPr id="128" name="그림 127">
          <a:extLst>
            <a:ext uri="{FF2B5EF4-FFF2-40B4-BE49-F238E27FC236}">
              <a16:creationId xmlns:a16="http://schemas.microsoft.com/office/drawing/2014/main" id="{158D596E-CEB1-E62A-8708-39CE6834B9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18063882" y="11698940"/>
          <a:ext cx="6869206" cy="107228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65</xdr:row>
      <xdr:rowOff>179293</xdr:rowOff>
    </xdr:from>
    <xdr:to>
      <xdr:col>6</xdr:col>
      <xdr:colOff>6879278</xdr:colOff>
      <xdr:row>71</xdr:row>
      <xdr:rowOff>175812</xdr:rowOff>
    </xdr:to>
    <xdr:pic>
      <xdr:nvPicPr>
        <xdr:cNvPr id="129" name="그림 128">
          <a:extLst>
            <a:ext uri="{FF2B5EF4-FFF2-40B4-BE49-F238E27FC236}">
              <a16:creationId xmlns:a16="http://schemas.microsoft.com/office/drawing/2014/main" id="{7BCE9007-A05D-3F0C-CAA7-095BAFA56B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18063882" y="12774705"/>
          <a:ext cx="6879278" cy="1072283"/>
        </a:xfrm>
        <a:prstGeom prst="rect">
          <a:avLst/>
        </a:prstGeom>
      </xdr:spPr>
    </xdr:pic>
    <xdr:clientData/>
  </xdr:twoCellAnchor>
  <xdr:twoCellAnchor editAs="oneCell">
    <xdr:from>
      <xdr:col>5</xdr:col>
      <xdr:colOff>683557</xdr:colOff>
      <xdr:row>72</xdr:row>
      <xdr:rowOff>-1</xdr:rowOff>
    </xdr:from>
    <xdr:to>
      <xdr:col>6</xdr:col>
      <xdr:colOff>6859132</xdr:colOff>
      <xdr:row>77</xdr:row>
      <xdr:rowOff>175812</xdr:rowOff>
    </xdr:to>
    <xdr:pic>
      <xdr:nvPicPr>
        <xdr:cNvPr id="130" name="그림 129">
          <a:extLst>
            <a:ext uri="{FF2B5EF4-FFF2-40B4-BE49-F238E27FC236}">
              <a16:creationId xmlns:a16="http://schemas.microsoft.com/office/drawing/2014/main" id="{EC5B3B39-CEED-CF27-AECF-A77CA4A398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18063881" y="13850470"/>
          <a:ext cx="6859133" cy="1072283"/>
        </a:xfrm>
        <a:prstGeom prst="rect">
          <a:avLst/>
        </a:prstGeom>
      </xdr:spPr>
    </xdr:pic>
    <xdr:clientData/>
  </xdr:twoCellAnchor>
  <xdr:twoCellAnchor editAs="oneCell">
    <xdr:from>
      <xdr:col>5</xdr:col>
      <xdr:colOff>683557</xdr:colOff>
      <xdr:row>78</xdr:row>
      <xdr:rowOff>0</xdr:rowOff>
    </xdr:from>
    <xdr:to>
      <xdr:col>6</xdr:col>
      <xdr:colOff>6859132</xdr:colOff>
      <xdr:row>83</xdr:row>
      <xdr:rowOff>161123</xdr:rowOff>
    </xdr:to>
    <xdr:pic>
      <xdr:nvPicPr>
        <xdr:cNvPr id="131" name="그림 130">
          <a:extLst>
            <a:ext uri="{FF2B5EF4-FFF2-40B4-BE49-F238E27FC236}">
              <a16:creationId xmlns:a16="http://schemas.microsoft.com/office/drawing/2014/main" id="{405B2BC0-A25B-49D5-F621-50395D908E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18063881" y="14926235"/>
          <a:ext cx="6859133" cy="1057594"/>
        </a:xfrm>
        <a:prstGeom prst="rect">
          <a:avLst/>
        </a:prstGeom>
      </xdr:spPr>
    </xdr:pic>
    <xdr:clientData/>
  </xdr:twoCellAnchor>
  <xdr:twoCellAnchor editAs="oneCell">
    <xdr:from>
      <xdr:col>5</xdr:col>
      <xdr:colOff>683557</xdr:colOff>
      <xdr:row>83</xdr:row>
      <xdr:rowOff>179293</xdr:rowOff>
    </xdr:from>
    <xdr:to>
      <xdr:col>6</xdr:col>
      <xdr:colOff>6859132</xdr:colOff>
      <xdr:row>89</xdr:row>
      <xdr:rowOff>175811</xdr:rowOff>
    </xdr:to>
    <xdr:pic>
      <xdr:nvPicPr>
        <xdr:cNvPr id="132" name="그림 131">
          <a:extLst>
            <a:ext uri="{FF2B5EF4-FFF2-40B4-BE49-F238E27FC236}">
              <a16:creationId xmlns:a16="http://schemas.microsoft.com/office/drawing/2014/main" id="{A17F99D0-835D-1743-927E-D69C74E9CE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18063881" y="16001999"/>
          <a:ext cx="6859133" cy="1072283"/>
        </a:xfrm>
        <a:prstGeom prst="rect">
          <a:avLst/>
        </a:prstGeom>
      </xdr:spPr>
    </xdr:pic>
    <xdr:clientData/>
  </xdr:twoCellAnchor>
  <xdr:twoCellAnchor editAs="oneCell">
    <xdr:from>
      <xdr:col>5</xdr:col>
      <xdr:colOff>683557</xdr:colOff>
      <xdr:row>89</xdr:row>
      <xdr:rowOff>179293</xdr:rowOff>
    </xdr:from>
    <xdr:to>
      <xdr:col>6</xdr:col>
      <xdr:colOff>6859132</xdr:colOff>
      <xdr:row>95</xdr:row>
      <xdr:rowOff>175812</xdr:rowOff>
    </xdr:to>
    <xdr:pic>
      <xdr:nvPicPr>
        <xdr:cNvPr id="133" name="그림 132">
          <a:extLst>
            <a:ext uri="{FF2B5EF4-FFF2-40B4-BE49-F238E27FC236}">
              <a16:creationId xmlns:a16="http://schemas.microsoft.com/office/drawing/2014/main" id="{16B1808F-0832-D778-09B2-A9DBABDFB6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18063881" y="17077764"/>
          <a:ext cx="6859133" cy="1072283"/>
        </a:xfrm>
        <a:prstGeom prst="rect">
          <a:avLst/>
        </a:prstGeom>
      </xdr:spPr>
    </xdr:pic>
    <xdr:clientData/>
  </xdr:twoCellAnchor>
  <xdr:twoCellAnchor editAs="oneCell">
    <xdr:from>
      <xdr:col>5</xdr:col>
      <xdr:colOff>683557</xdr:colOff>
      <xdr:row>95</xdr:row>
      <xdr:rowOff>179293</xdr:rowOff>
    </xdr:from>
    <xdr:to>
      <xdr:col>6</xdr:col>
      <xdr:colOff>6859132</xdr:colOff>
      <xdr:row>101</xdr:row>
      <xdr:rowOff>175811</xdr:rowOff>
    </xdr:to>
    <xdr:pic>
      <xdr:nvPicPr>
        <xdr:cNvPr id="134" name="그림 133">
          <a:extLst>
            <a:ext uri="{FF2B5EF4-FFF2-40B4-BE49-F238E27FC236}">
              <a16:creationId xmlns:a16="http://schemas.microsoft.com/office/drawing/2014/main" id="{181EA971-75F9-06DD-E68F-590046BFBE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18063881" y="18153528"/>
          <a:ext cx="6859133" cy="1072283"/>
        </a:xfrm>
        <a:prstGeom prst="rect">
          <a:avLst/>
        </a:prstGeom>
      </xdr:spPr>
    </xdr:pic>
    <xdr:clientData/>
  </xdr:twoCellAnchor>
  <xdr:twoCellAnchor editAs="oneCell">
    <xdr:from>
      <xdr:col>5</xdr:col>
      <xdr:colOff>683557</xdr:colOff>
      <xdr:row>101</xdr:row>
      <xdr:rowOff>179293</xdr:rowOff>
    </xdr:from>
    <xdr:to>
      <xdr:col>6</xdr:col>
      <xdr:colOff>6859132</xdr:colOff>
      <xdr:row>107</xdr:row>
      <xdr:rowOff>175811</xdr:rowOff>
    </xdr:to>
    <xdr:pic>
      <xdr:nvPicPr>
        <xdr:cNvPr id="135" name="그림 134">
          <a:extLst>
            <a:ext uri="{FF2B5EF4-FFF2-40B4-BE49-F238E27FC236}">
              <a16:creationId xmlns:a16="http://schemas.microsoft.com/office/drawing/2014/main" id="{8D7912DF-F51F-1584-6F4E-FB79876179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18063881" y="19229293"/>
          <a:ext cx="6859133" cy="1072283"/>
        </a:xfrm>
        <a:prstGeom prst="rect">
          <a:avLst/>
        </a:prstGeom>
      </xdr:spPr>
    </xdr:pic>
    <xdr:clientData/>
  </xdr:twoCellAnchor>
  <xdr:twoCellAnchor editAs="oneCell">
    <xdr:from>
      <xdr:col>5</xdr:col>
      <xdr:colOff>683557</xdr:colOff>
      <xdr:row>108</xdr:row>
      <xdr:rowOff>0</xdr:rowOff>
    </xdr:from>
    <xdr:to>
      <xdr:col>6</xdr:col>
      <xdr:colOff>6859132</xdr:colOff>
      <xdr:row>113</xdr:row>
      <xdr:rowOff>161124</xdr:rowOff>
    </xdr:to>
    <xdr:pic>
      <xdr:nvPicPr>
        <xdr:cNvPr id="136" name="그림 135">
          <a:extLst>
            <a:ext uri="{FF2B5EF4-FFF2-40B4-BE49-F238E27FC236}">
              <a16:creationId xmlns:a16="http://schemas.microsoft.com/office/drawing/2014/main" id="{9A7D575E-CD6C-7C0D-BB54-D404FE930F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18063881" y="20305059"/>
          <a:ext cx="6859133" cy="1057594"/>
        </a:xfrm>
        <a:prstGeom prst="rect">
          <a:avLst/>
        </a:prstGeom>
      </xdr:spPr>
    </xdr:pic>
    <xdr:clientData/>
  </xdr:twoCellAnchor>
  <xdr:twoCellAnchor editAs="oneCell">
    <xdr:from>
      <xdr:col>5</xdr:col>
      <xdr:colOff>683557</xdr:colOff>
      <xdr:row>114</xdr:row>
      <xdr:rowOff>0</xdr:rowOff>
    </xdr:from>
    <xdr:to>
      <xdr:col>6</xdr:col>
      <xdr:colOff>6859132</xdr:colOff>
      <xdr:row>119</xdr:row>
      <xdr:rowOff>161124</xdr:rowOff>
    </xdr:to>
    <xdr:pic>
      <xdr:nvPicPr>
        <xdr:cNvPr id="137" name="그림 136">
          <a:extLst>
            <a:ext uri="{FF2B5EF4-FFF2-40B4-BE49-F238E27FC236}">
              <a16:creationId xmlns:a16="http://schemas.microsoft.com/office/drawing/2014/main" id="{99367B85-BAE9-80C6-4170-FF4ADAB27D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18063881" y="21380824"/>
          <a:ext cx="6859133" cy="1057594"/>
        </a:xfrm>
        <a:prstGeom prst="rect">
          <a:avLst/>
        </a:prstGeom>
      </xdr:spPr>
    </xdr:pic>
    <xdr:clientData/>
  </xdr:twoCellAnchor>
  <xdr:twoCellAnchor editAs="oneCell">
    <xdr:from>
      <xdr:col>5</xdr:col>
      <xdr:colOff>683557</xdr:colOff>
      <xdr:row>120</xdr:row>
      <xdr:rowOff>0</xdr:rowOff>
    </xdr:from>
    <xdr:to>
      <xdr:col>6</xdr:col>
      <xdr:colOff>6859132</xdr:colOff>
      <xdr:row>125</xdr:row>
      <xdr:rowOff>161123</xdr:rowOff>
    </xdr:to>
    <xdr:pic>
      <xdr:nvPicPr>
        <xdr:cNvPr id="138" name="그림 137">
          <a:extLst>
            <a:ext uri="{FF2B5EF4-FFF2-40B4-BE49-F238E27FC236}">
              <a16:creationId xmlns:a16="http://schemas.microsoft.com/office/drawing/2014/main" id="{CE5C78DE-9801-DEC1-6F47-D1F6683889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18063881" y="22456588"/>
          <a:ext cx="6859133" cy="105759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180</xdr:row>
      <xdr:rowOff>0</xdr:rowOff>
    </xdr:from>
    <xdr:to>
      <xdr:col>6</xdr:col>
      <xdr:colOff>6869206</xdr:colOff>
      <xdr:row>185</xdr:row>
      <xdr:rowOff>161123</xdr:rowOff>
    </xdr:to>
    <xdr:pic>
      <xdr:nvPicPr>
        <xdr:cNvPr id="139" name="그림 138">
          <a:extLst>
            <a:ext uri="{FF2B5EF4-FFF2-40B4-BE49-F238E27FC236}">
              <a16:creationId xmlns:a16="http://schemas.microsoft.com/office/drawing/2014/main" id="{6D111438-9F90-BC86-65F0-B8A77BE386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18063882" y="33214235"/>
          <a:ext cx="6869206" cy="105759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186</xdr:row>
      <xdr:rowOff>0</xdr:rowOff>
    </xdr:from>
    <xdr:to>
      <xdr:col>6</xdr:col>
      <xdr:colOff>6869206</xdr:colOff>
      <xdr:row>191</xdr:row>
      <xdr:rowOff>161123</xdr:rowOff>
    </xdr:to>
    <xdr:pic>
      <xdr:nvPicPr>
        <xdr:cNvPr id="140" name="그림 139">
          <a:extLst>
            <a:ext uri="{FF2B5EF4-FFF2-40B4-BE49-F238E27FC236}">
              <a16:creationId xmlns:a16="http://schemas.microsoft.com/office/drawing/2014/main" id="{7B096607-A929-EE83-753B-151E5EFDC3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18063882" y="34290000"/>
          <a:ext cx="6869206" cy="105759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191</xdr:row>
      <xdr:rowOff>179293</xdr:rowOff>
    </xdr:from>
    <xdr:to>
      <xdr:col>6</xdr:col>
      <xdr:colOff>6869206</xdr:colOff>
      <xdr:row>197</xdr:row>
      <xdr:rowOff>175812</xdr:rowOff>
    </xdr:to>
    <xdr:pic>
      <xdr:nvPicPr>
        <xdr:cNvPr id="141" name="그림 140">
          <a:extLst>
            <a:ext uri="{FF2B5EF4-FFF2-40B4-BE49-F238E27FC236}">
              <a16:creationId xmlns:a16="http://schemas.microsoft.com/office/drawing/2014/main" id="{D0D04F7E-BC98-B92C-2609-935B98B3AB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18063882" y="35365764"/>
          <a:ext cx="6869206" cy="1072283"/>
        </a:xfrm>
        <a:prstGeom prst="rect">
          <a:avLst/>
        </a:prstGeom>
      </xdr:spPr>
    </xdr:pic>
    <xdr:clientData/>
  </xdr:twoCellAnchor>
  <xdr:twoCellAnchor editAs="oneCell">
    <xdr:from>
      <xdr:col>5</xdr:col>
      <xdr:colOff>683557</xdr:colOff>
      <xdr:row>198</xdr:row>
      <xdr:rowOff>0</xdr:rowOff>
    </xdr:from>
    <xdr:to>
      <xdr:col>6</xdr:col>
      <xdr:colOff>6859132</xdr:colOff>
      <xdr:row>203</xdr:row>
      <xdr:rowOff>161123</xdr:rowOff>
    </xdr:to>
    <xdr:pic>
      <xdr:nvPicPr>
        <xdr:cNvPr id="142" name="그림 141">
          <a:extLst>
            <a:ext uri="{FF2B5EF4-FFF2-40B4-BE49-F238E27FC236}">
              <a16:creationId xmlns:a16="http://schemas.microsoft.com/office/drawing/2014/main" id="{8C457F68-6DF4-732A-BC03-AA48A0497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18063881" y="36441529"/>
          <a:ext cx="6859133" cy="105759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203</xdr:row>
      <xdr:rowOff>179293</xdr:rowOff>
    </xdr:from>
    <xdr:to>
      <xdr:col>6</xdr:col>
      <xdr:colOff>6869206</xdr:colOff>
      <xdr:row>209</xdr:row>
      <xdr:rowOff>175811</xdr:rowOff>
    </xdr:to>
    <xdr:pic>
      <xdr:nvPicPr>
        <xdr:cNvPr id="143" name="그림 142">
          <a:extLst>
            <a:ext uri="{FF2B5EF4-FFF2-40B4-BE49-F238E27FC236}">
              <a16:creationId xmlns:a16="http://schemas.microsoft.com/office/drawing/2014/main" id="{429C9E04-3890-6151-D88D-1AEA8F76FD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18063882" y="37517293"/>
          <a:ext cx="6869206" cy="107228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209</xdr:row>
      <xdr:rowOff>179293</xdr:rowOff>
    </xdr:from>
    <xdr:to>
      <xdr:col>6</xdr:col>
      <xdr:colOff>6869206</xdr:colOff>
      <xdr:row>215</xdr:row>
      <xdr:rowOff>175812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20B87DA4-D293-0C95-A051-95BD8DD34F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18063882" y="38593058"/>
          <a:ext cx="6869206" cy="107228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216</xdr:row>
      <xdr:rowOff>-1</xdr:rowOff>
    </xdr:from>
    <xdr:to>
      <xdr:col>6</xdr:col>
      <xdr:colOff>6869206</xdr:colOff>
      <xdr:row>221</xdr:row>
      <xdr:rowOff>175812</xdr:rowOff>
    </xdr:to>
    <xdr:pic>
      <xdr:nvPicPr>
        <xdr:cNvPr id="145" name="그림 144">
          <a:extLst>
            <a:ext uri="{FF2B5EF4-FFF2-40B4-BE49-F238E27FC236}">
              <a16:creationId xmlns:a16="http://schemas.microsoft.com/office/drawing/2014/main" id="{FB226489-D73A-572D-6F4F-028F0FCC9F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18063882" y="39668823"/>
          <a:ext cx="6869206" cy="107228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221</xdr:row>
      <xdr:rowOff>179293</xdr:rowOff>
    </xdr:from>
    <xdr:to>
      <xdr:col>6</xdr:col>
      <xdr:colOff>6869206</xdr:colOff>
      <xdr:row>227</xdr:row>
      <xdr:rowOff>175811</xdr:rowOff>
    </xdr:to>
    <xdr:pic>
      <xdr:nvPicPr>
        <xdr:cNvPr id="146" name="그림 145">
          <a:extLst>
            <a:ext uri="{FF2B5EF4-FFF2-40B4-BE49-F238E27FC236}">
              <a16:creationId xmlns:a16="http://schemas.microsoft.com/office/drawing/2014/main" id="{317DAB51-A3CA-DCD4-11D9-44296E4BA8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18063882" y="40744587"/>
          <a:ext cx="6869206" cy="1072283"/>
        </a:xfrm>
        <a:prstGeom prst="rect">
          <a:avLst/>
        </a:prstGeom>
      </xdr:spPr>
    </xdr:pic>
    <xdr:clientData/>
  </xdr:twoCellAnchor>
  <xdr:twoCellAnchor editAs="oneCell">
    <xdr:from>
      <xdr:col>5</xdr:col>
      <xdr:colOff>683557</xdr:colOff>
      <xdr:row>227</xdr:row>
      <xdr:rowOff>179293</xdr:rowOff>
    </xdr:from>
    <xdr:to>
      <xdr:col>6</xdr:col>
      <xdr:colOff>6859132</xdr:colOff>
      <xdr:row>233</xdr:row>
      <xdr:rowOff>175811</xdr:rowOff>
    </xdr:to>
    <xdr:pic>
      <xdr:nvPicPr>
        <xdr:cNvPr id="147" name="그림 146">
          <a:extLst>
            <a:ext uri="{FF2B5EF4-FFF2-40B4-BE49-F238E27FC236}">
              <a16:creationId xmlns:a16="http://schemas.microsoft.com/office/drawing/2014/main" id="{BD06C1F5-22AA-F91B-B485-26BFAE2A5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18063881" y="41820352"/>
          <a:ext cx="6859133" cy="1072283"/>
        </a:xfrm>
        <a:prstGeom prst="rect">
          <a:avLst/>
        </a:prstGeom>
      </xdr:spPr>
    </xdr:pic>
    <xdr:clientData/>
  </xdr:twoCellAnchor>
  <xdr:twoCellAnchor editAs="oneCell">
    <xdr:from>
      <xdr:col>5</xdr:col>
      <xdr:colOff>683557</xdr:colOff>
      <xdr:row>234</xdr:row>
      <xdr:rowOff>0</xdr:rowOff>
    </xdr:from>
    <xdr:to>
      <xdr:col>6</xdr:col>
      <xdr:colOff>6859132</xdr:colOff>
      <xdr:row>239</xdr:row>
      <xdr:rowOff>161124</xdr:rowOff>
    </xdr:to>
    <xdr:pic>
      <xdr:nvPicPr>
        <xdr:cNvPr id="148" name="그림 147">
          <a:extLst>
            <a:ext uri="{FF2B5EF4-FFF2-40B4-BE49-F238E27FC236}">
              <a16:creationId xmlns:a16="http://schemas.microsoft.com/office/drawing/2014/main" id="{831D4BB3-431B-D2AC-1EAD-FE8BC8C39D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18063881" y="42896118"/>
          <a:ext cx="6859133" cy="1057594"/>
        </a:xfrm>
        <a:prstGeom prst="rect">
          <a:avLst/>
        </a:prstGeom>
      </xdr:spPr>
    </xdr:pic>
    <xdr:clientData/>
  </xdr:twoCellAnchor>
  <xdr:twoCellAnchor editAs="oneCell">
    <xdr:from>
      <xdr:col>5</xdr:col>
      <xdr:colOff>683557</xdr:colOff>
      <xdr:row>239</xdr:row>
      <xdr:rowOff>179293</xdr:rowOff>
    </xdr:from>
    <xdr:to>
      <xdr:col>6</xdr:col>
      <xdr:colOff>6859132</xdr:colOff>
      <xdr:row>245</xdr:row>
      <xdr:rowOff>175811</xdr:rowOff>
    </xdr:to>
    <xdr:pic>
      <xdr:nvPicPr>
        <xdr:cNvPr id="149" name="그림 148">
          <a:extLst>
            <a:ext uri="{FF2B5EF4-FFF2-40B4-BE49-F238E27FC236}">
              <a16:creationId xmlns:a16="http://schemas.microsoft.com/office/drawing/2014/main" id="{4321244E-D747-9159-4639-789E73236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18063881" y="43971881"/>
          <a:ext cx="6859133" cy="1072283"/>
        </a:xfrm>
        <a:prstGeom prst="rect">
          <a:avLst/>
        </a:prstGeom>
      </xdr:spPr>
    </xdr:pic>
    <xdr:clientData/>
  </xdr:twoCellAnchor>
  <xdr:twoCellAnchor editAs="oneCell">
    <xdr:from>
      <xdr:col>5</xdr:col>
      <xdr:colOff>683557</xdr:colOff>
      <xdr:row>246</xdr:row>
      <xdr:rowOff>0</xdr:rowOff>
    </xdr:from>
    <xdr:to>
      <xdr:col>6</xdr:col>
      <xdr:colOff>6859132</xdr:colOff>
      <xdr:row>251</xdr:row>
      <xdr:rowOff>161123</xdr:rowOff>
    </xdr:to>
    <xdr:pic>
      <xdr:nvPicPr>
        <xdr:cNvPr id="150" name="그림 149">
          <a:extLst>
            <a:ext uri="{FF2B5EF4-FFF2-40B4-BE49-F238E27FC236}">
              <a16:creationId xmlns:a16="http://schemas.microsoft.com/office/drawing/2014/main" id="{099ECBC2-EB39-8A19-C531-E5D2A6949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18063881" y="45047647"/>
          <a:ext cx="6859133" cy="1057594"/>
        </a:xfrm>
        <a:prstGeom prst="rect">
          <a:avLst/>
        </a:prstGeom>
      </xdr:spPr>
    </xdr:pic>
    <xdr:clientData/>
  </xdr:twoCellAnchor>
  <xdr:twoCellAnchor editAs="oneCell">
    <xdr:from>
      <xdr:col>5</xdr:col>
      <xdr:colOff>683557</xdr:colOff>
      <xdr:row>252</xdr:row>
      <xdr:rowOff>0</xdr:rowOff>
    </xdr:from>
    <xdr:to>
      <xdr:col>6</xdr:col>
      <xdr:colOff>6859132</xdr:colOff>
      <xdr:row>257</xdr:row>
      <xdr:rowOff>161124</xdr:rowOff>
    </xdr:to>
    <xdr:pic>
      <xdr:nvPicPr>
        <xdr:cNvPr id="151" name="그림 150">
          <a:extLst>
            <a:ext uri="{FF2B5EF4-FFF2-40B4-BE49-F238E27FC236}">
              <a16:creationId xmlns:a16="http://schemas.microsoft.com/office/drawing/2014/main" id="{3015BAB2-B312-1911-ECA2-1602D0270C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18063881" y="46123412"/>
          <a:ext cx="6859133" cy="1057594"/>
        </a:xfrm>
        <a:prstGeom prst="rect">
          <a:avLst/>
        </a:prstGeom>
      </xdr:spPr>
    </xdr:pic>
    <xdr:clientData/>
  </xdr:twoCellAnchor>
  <xdr:twoCellAnchor editAs="oneCell">
    <xdr:from>
      <xdr:col>5</xdr:col>
      <xdr:colOff>683557</xdr:colOff>
      <xdr:row>258</xdr:row>
      <xdr:rowOff>0</xdr:rowOff>
    </xdr:from>
    <xdr:to>
      <xdr:col>6</xdr:col>
      <xdr:colOff>6859132</xdr:colOff>
      <xdr:row>263</xdr:row>
      <xdr:rowOff>161123</xdr:rowOff>
    </xdr:to>
    <xdr:pic>
      <xdr:nvPicPr>
        <xdr:cNvPr id="152" name="그림 151">
          <a:extLst>
            <a:ext uri="{FF2B5EF4-FFF2-40B4-BE49-F238E27FC236}">
              <a16:creationId xmlns:a16="http://schemas.microsoft.com/office/drawing/2014/main" id="{B628FDE5-B1A3-9AF3-679A-226AC8A834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18063881" y="47199176"/>
          <a:ext cx="6859133" cy="105759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263</xdr:row>
      <xdr:rowOff>179293</xdr:rowOff>
    </xdr:from>
    <xdr:to>
      <xdr:col>6</xdr:col>
      <xdr:colOff>6869206</xdr:colOff>
      <xdr:row>269</xdr:row>
      <xdr:rowOff>175811</xdr:rowOff>
    </xdr:to>
    <xdr:pic>
      <xdr:nvPicPr>
        <xdr:cNvPr id="153" name="그림 152">
          <a:extLst>
            <a:ext uri="{FF2B5EF4-FFF2-40B4-BE49-F238E27FC236}">
              <a16:creationId xmlns:a16="http://schemas.microsoft.com/office/drawing/2014/main" id="{09E3AF13-7900-581F-96A9-33DE3EB210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18063882" y="48274940"/>
          <a:ext cx="6869206" cy="1072283"/>
        </a:xfrm>
        <a:prstGeom prst="rect">
          <a:avLst/>
        </a:prstGeom>
      </xdr:spPr>
    </xdr:pic>
    <xdr:clientData/>
  </xdr:twoCellAnchor>
  <xdr:twoCellAnchor editAs="oneCell">
    <xdr:from>
      <xdr:col>7</xdr:col>
      <xdr:colOff>683558</xdr:colOff>
      <xdr:row>180</xdr:row>
      <xdr:rowOff>0</xdr:rowOff>
    </xdr:from>
    <xdr:to>
      <xdr:col>8</xdr:col>
      <xdr:colOff>6859132</xdr:colOff>
      <xdr:row>185</xdr:row>
      <xdr:rowOff>161123</xdr:rowOff>
    </xdr:to>
    <xdr:pic>
      <xdr:nvPicPr>
        <xdr:cNvPr id="154" name="그림 153">
          <a:extLst>
            <a:ext uri="{FF2B5EF4-FFF2-40B4-BE49-F238E27FC236}">
              <a16:creationId xmlns:a16="http://schemas.microsoft.com/office/drawing/2014/main" id="{34A427EC-7FFC-13F0-B573-FB09FC81FB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26412264" y="33214235"/>
          <a:ext cx="6859133" cy="1057594"/>
        </a:xfrm>
        <a:prstGeom prst="rect">
          <a:avLst/>
        </a:prstGeom>
      </xdr:spPr>
    </xdr:pic>
    <xdr:clientData/>
  </xdr:twoCellAnchor>
  <xdr:twoCellAnchor editAs="oneCell">
    <xdr:from>
      <xdr:col>7</xdr:col>
      <xdr:colOff>683558</xdr:colOff>
      <xdr:row>185</xdr:row>
      <xdr:rowOff>179293</xdr:rowOff>
    </xdr:from>
    <xdr:to>
      <xdr:col>8</xdr:col>
      <xdr:colOff>6859132</xdr:colOff>
      <xdr:row>191</xdr:row>
      <xdr:rowOff>175811</xdr:rowOff>
    </xdr:to>
    <xdr:pic>
      <xdr:nvPicPr>
        <xdr:cNvPr id="155" name="그림 154">
          <a:extLst>
            <a:ext uri="{FF2B5EF4-FFF2-40B4-BE49-F238E27FC236}">
              <a16:creationId xmlns:a16="http://schemas.microsoft.com/office/drawing/2014/main" id="{47D66F69-F17B-227A-E68E-F567988A48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26412264" y="34289999"/>
          <a:ext cx="6859133" cy="1072283"/>
        </a:xfrm>
        <a:prstGeom prst="rect">
          <a:avLst/>
        </a:prstGeom>
      </xdr:spPr>
    </xdr:pic>
    <xdr:clientData/>
  </xdr:twoCellAnchor>
  <xdr:twoCellAnchor editAs="oneCell">
    <xdr:from>
      <xdr:col>7</xdr:col>
      <xdr:colOff>683558</xdr:colOff>
      <xdr:row>191</xdr:row>
      <xdr:rowOff>179293</xdr:rowOff>
    </xdr:from>
    <xdr:to>
      <xdr:col>8</xdr:col>
      <xdr:colOff>6859132</xdr:colOff>
      <xdr:row>197</xdr:row>
      <xdr:rowOff>175812</xdr:rowOff>
    </xdr:to>
    <xdr:pic>
      <xdr:nvPicPr>
        <xdr:cNvPr id="156" name="그림 155">
          <a:extLst>
            <a:ext uri="{FF2B5EF4-FFF2-40B4-BE49-F238E27FC236}">
              <a16:creationId xmlns:a16="http://schemas.microsoft.com/office/drawing/2014/main" id="{9C1BA86E-DC6C-F049-5C72-84887B2395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26412264" y="35365764"/>
          <a:ext cx="6859133" cy="107228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198</xdr:row>
      <xdr:rowOff>0</xdr:rowOff>
    </xdr:from>
    <xdr:to>
      <xdr:col>8</xdr:col>
      <xdr:colOff>6869206</xdr:colOff>
      <xdr:row>203</xdr:row>
      <xdr:rowOff>161123</xdr:rowOff>
    </xdr:to>
    <xdr:pic>
      <xdr:nvPicPr>
        <xdr:cNvPr id="157" name="그림 156">
          <a:extLst>
            <a:ext uri="{FF2B5EF4-FFF2-40B4-BE49-F238E27FC236}">
              <a16:creationId xmlns:a16="http://schemas.microsoft.com/office/drawing/2014/main" id="{CF04A1EA-3FBB-1B4B-7CAE-BEF427262E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26412265" y="36441529"/>
          <a:ext cx="6869206" cy="105759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203</xdr:row>
      <xdr:rowOff>179293</xdr:rowOff>
    </xdr:from>
    <xdr:to>
      <xdr:col>8</xdr:col>
      <xdr:colOff>6869206</xdr:colOff>
      <xdr:row>209</xdr:row>
      <xdr:rowOff>175811</xdr:rowOff>
    </xdr:to>
    <xdr:pic>
      <xdr:nvPicPr>
        <xdr:cNvPr id="158" name="그림 157">
          <a:extLst>
            <a:ext uri="{FF2B5EF4-FFF2-40B4-BE49-F238E27FC236}">
              <a16:creationId xmlns:a16="http://schemas.microsoft.com/office/drawing/2014/main" id="{487A5E25-E112-6634-D6EF-D2512B988F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26412265" y="37517293"/>
          <a:ext cx="6869206" cy="1072283"/>
        </a:xfrm>
        <a:prstGeom prst="rect">
          <a:avLst/>
        </a:prstGeom>
      </xdr:spPr>
    </xdr:pic>
    <xdr:clientData/>
  </xdr:twoCellAnchor>
  <xdr:twoCellAnchor editAs="oneCell">
    <xdr:from>
      <xdr:col>7</xdr:col>
      <xdr:colOff>683558</xdr:colOff>
      <xdr:row>210</xdr:row>
      <xdr:rowOff>0</xdr:rowOff>
    </xdr:from>
    <xdr:to>
      <xdr:col>8</xdr:col>
      <xdr:colOff>6859132</xdr:colOff>
      <xdr:row>215</xdr:row>
      <xdr:rowOff>161124</xdr:rowOff>
    </xdr:to>
    <xdr:pic>
      <xdr:nvPicPr>
        <xdr:cNvPr id="159" name="그림 158">
          <a:extLst>
            <a:ext uri="{FF2B5EF4-FFF2-40B4-BE49-F238E27FC236}">
              <a16:creationId xmlns:a16="http://schemas.microsoft.com/office/drawing/2014/main" id="{5EF974A0-F721-713A-338A-FA47387F1E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26412264" y="38593059"/>
          <a:ext cx="6859133" cy="1057594"/>
        </a:xfrm>
        <a:prstGeom prst="rect">
          <a:avLst/>
        </a:prstGeom>
      </xdr:spPr>
    </xdr:pic>
    <xdr:clientData/>
  </xdr:twoCellAnchor>
  <xdr:twoCellAnchor editAs="oneCell">
    <xdr:from>
      <xdr:col>7</xdr:col>
      <xdr:colOff>683558</xdr:colOff>
      <xdr:row>216</xdr:row>
      <xdr:rowOff>0</xdr:rowOff>
    </xdr:from>
    <xdr:to>
      <xdr:col>8</xdr:col>
      <xdr:colOff>6859132</xdr:colOff>
      <xdr:row>221</xdr:row>
      <xdr:rowOff>161124</xdr:rowOff>
    </xdr:to>
    <xdr:pic>
      <xdr:nvPicPr>
        <xdr:cNvPr id="160" name="그림 159">
          <a:extLst>
            <a:ext uri="{FF2B5EF4-FFF2-40B4-BE49-F238E27FC236}">
              <a16:creationId xmlns:a16="http://schemas.microsoft.com/office/drawing/2014/main" id="{8E9923F1-0315-A2EA-3E9D-5BEAE5DF3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26412264" y="39668824"/>
          <a:ext cx="6859133" cy="1057594"/>
        </a:xfrm>
        <a:prstGeom prst="rect">
          <a:avLst/>
        </a:prstGeom>
      </xdr:spPr>
    </xdr:pic>
    <xdr:clientData/>
  </xdr:twoCellAnchor>
  <xdr:twoCellAnchor editAs="oneCell">
    <xdr:from>
      <xdr:col>7</xdr:col>
      <xdr:colOff>683558</xdr:colOff>
      <xdr:row>222</xdr:row>
      <xdr:rowOff>0</xdr:rowOff>
    </xdr:from>
    <xdr:to>
      <xdr:col>8</xdr:col>
      <xdr:colOff>6859132</xdr:colOff>
      <xdr:row>227</xdr:row>
      <xdr:rowOff>161123</xdr:rowOff>
    </xdr:to>
    <xdr:pic>
      <xdr:nvPicPr>
        <xdr:cNvPr id="161" name="그림 160">
          <a:extLst>
            <a:ext uri="{FF2B5EF4-FFF2-40B4-BE49-F238E27FC236}">
              <a16:creationId xmlns:a16="http://schemas.microsoft.com/office/drawing/2014/main" id="{3A5A2420-3720-D895-3932-C11688757B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26412264" y="40744588"/>
          <a:ext cx="6859133" cy="105759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227</xdr:row>
      <xdr:rowOff>179293</xdr:rowOff>
    </xdr:from>
    <xdr:to>
      <xdr:col>8</xdr:col>
      <xdr:colOff>6869206</xdr:colOff>
      <xdr:row>233</xdr:row>
      <xdr:rowOff>175811</xdr:rowOff>
    </xdr:to>
    <xdr:pic>
      <xdr:nvPicPr>
        <xdr:cNvPr id="162" name="그림 161">
          <a:extLst>
            <a:ext uri="{FF2B5EF4-FFF2-40B4-BE49-F238E27FC236}">
              <a16:creationId xmlns:a16="http://schemas.microsoft.com/office/drawing/2014/main" id="{F7C649A5-6741-A115-B1E9-6161DE13E2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26412265" y="41820352"/>
          <a:ext cx="6869206" cy="107228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233</xdr:row>
      <xdr:rowOff>179293</xdr:rowOff>
    </xdr:from>
    <xdr:to>
      <xdr:col>8</xdr:col>
      <xdr:colOff>6869206</xdr:colOff>
      <xdr:row>239</xdr:row>
      <xdr:rowOff>175812</xdr:rowOff>
    </xdr:to>
    <xdr:pic>
      <xdr:nvPicPr>
        <xdr:cNvPr id="163" name="그림 162">
          <a:extLst>
            <a:ext uri="{FF2B5EF4-FFF2-40B4-BE49-F238E27FC236}">
              <a16:creationId xmlns:a16="http://schemas.microsoft.com/office/drawing/2014/main" id="{5FC110B0-ED95-E304-C22D-0CDE2905A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26412265" y="42896117"/>
          <a:ext cx="6869206" cy="107228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240</xdr:row>
      <xdr:rowOff>0</xdr:rowOff>
    </xdr:from>
    <xdr:to>
      <xdr:col>8</xdr:col>
      <xdr:colOff>6869206</xdr:colOff>
      <xdr:row>245</xdr:row>
      <xdr:rowOff>161123</xdr:rowOff>
    </xdr:to>
    <xdr:pic>
      <xdr:nvPicPr>
        <xdr:cNvPr id="164" name="그림 163">
          <a:extLst>
            <a:ext uri="{FF2B5EF4-FFF2-40B4-BE49-F238E27FC236}">
              <a16:creationId xmlns:a16="http://schemas.microsoft.com/office/drawing/2014/main" id="{3D25FC5A-E3F7-5BE9-7EC8-C5A528806C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26412265" y="43971882"/>
          <a:ext cx="6869206" cy="105759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245</xdr:row>
      <xdr:rowOff>179293</xdr:rowOff>
    </xdr:from>
    <xdr:to>
      <xdr:col>8</xdr:col>
      <xdr:colOff>6869206</xdr:colOff>
      <xdr:row>251</xdr:row>
      <xdr:rowOff>175811</xdr:rowOff>
    </xdr:to>
    <xdr:pic>
      <xdr:nvPicPr>
        <xdr:cNvPr id="165" name="그림 164">
          <a:extLst>
            <a:ext uri="{FF2B5EF4-FFF2-40B4-BE49-F238E27FC236}">
              <a16:creationId xmlns:a16="http://schemas.microsoft.com/office/drawing/2014/main" id="{1228A965-4A2C-CBB2-F2B7-068341D7CF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26412265" y="45047646"/>
          <a:ext cx="6869206" cy="1072283"/>
        </a:xfrm>
        <a:prstGeom prst="rect">
          <a:avLst/>
        </a:prstGeom>
      </xdr:spPr>
    </xdr:pic>
    <xdr:clientData/>
  </xdr:twoCellAnchor>
  <xdr:twoCellAnchor editAs="oneCell">
    <xdr:from>
      <xdr:col>7</xdr:col>
      <xdr:colOff>683558</xdr:colOff>
      <xdr:row>252</xdr:row>
      <xdr:rowOff>0</xdr:rowOff>
    </xdr:from>
    <xdr:to>
      <xdr:col>8</xdr:col>
      <xdr:colOff>6859132</xdr:colOff>
      <xdr:row>257</xdr:row>
      <xdr:rowOff>161124</xdr:rowOff>
    </xdr:to>
    <xdr:pic>
      <xdr:nvPicPr>
        <xdr:cNvPr id="166" name="그림 165">
          <a:extLst>
            <a:ext uri="{FF2B5EF4-FFF2-40B4-BE49-F238E27FC236}">
              <a16:creationId xmlns:a16="http://schemas.microsoft.com/office/drawing/2014/main" id="{1381C33C-0111-A0C0-4D01-DF714D688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26412264" y="46123412"/>
          <a:ext cx="6859133" cy="105759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257</xdr:row>
      <xdr:rowOff>179293</xdr:rowOff>
    </xdr:from>
    <xdr:to>
      <xdr:col>8</xdr:col>
      <xdr:colOff>6869206</xdr:colOff>
      <xdr:row>263</xdr:row>
      <xdr:rowOff>175811</xdr:rowOff>
    </xdr:to>
    <xdr:pic>
      <xdr:nvPicPr>
        <xdr:cNvPr id="167" name="그림 166">
          <a:extLst>
            <a:ext uri="{FF2B5EF4-FFF2-40B4-BE49-F238E27FC236}">
              <a16:creationId xmlns:a16="http://schemas.microsoft.com/office/drawing/2014/main" id="{65385B47-A391-6AEF-3C7D-927E884202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26412265" y="47199175"/>
          <a:ext cx="6869206" cy="1072283"/>
        </a:xfrm>
        <a:prstGeom prst="rect">
          <a:avLst/>
        </a:prstGeom>
      </xdr:spPr>
    </xdr:pic>
    <xdr:clientData/>
  </xdr:twoCellAnchor>
  <xdr:twoCellAnchor editAs="oneCell">
    <xdr:from>
      <xdr:col>7</xdr:col>
      <xdr:colOff>683558</xdr:colOff>
      <xdr:row>263</xdr:row>
      <xdr:rowOff>179293</xdr:rowOff>
    </xdr:from>
    <xdr:to>
      <xdr:col>8</xdr:col>
      <xdr:colOff>6859132</xdr:colOff>
      <xdr:row>269</xdr:row>
      <xdr:rowOff>175811</xdr:rowOff>
    </xdr:to>
    <xdr:pic>
      <xdr:nvPicPr>
        <xdr:cNvPr id="168" name="그림 167">
          <a:extLst>
            <a:ext uri="{FF2B5EF4-FFF2-40B4-BE49-F238E27FC236}">
              <a16:creationId xmlns:a16="http://schemas.microsoft.com/office/drawing/2014/main" id="{1B0C0270-0144-0771-F625-267D864B9B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26412264" y="48274940"/>
          <a:ext cx="6859133" cy="107228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77</xdr:row>
      <xdr:rowOff>179293</xdr:rowOff>
    </xdr:from>
    <xdr:to>
      <xdr:col>8</xdr:col>
      <xdr:colOff>6869206</xdr:colOff>
      <xdr:row>83</xdr:row>
      <xdr:rowOff>175811</xdr:rowOff>
    </xdr:to>
    <xdr:pic>
      <xdr:nvPicPr>
        <xdr:cNvPr id="169" name="그림 168">
          <a:extLst>
            <a:ext uri="{FF2B5EF4-FFF2-40B4-BE49-F238E27FC236}">
              <a16:creationId xmlns:a16="http://schemas.microsoft.com/office/drawing/2014/main" id="{63224BEB-FB60-0DB8-5059-13D99B3D23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26412265" y="14926234"/>
          <a:ext cx="6869206" cy="107228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84</xdr:row>
      <xdr:rowOff>0</xdr:rowOff>
    </xdr:from>
    <xdr:to>
      <xdr:col>8</xdr:col>
      <xdr:colOff>6869206</xdr:colOff>
      <xdr:row>89</xdr:row>
      <xdr:rowOff>161123</xdr:rowOff>
    </xdr:to>
    <xdr:pic>
      <xdr:nvPicPr>
        <xdr:cNvPr id="170" name="그림 169">
          <a:extLst>
            <a:ext uri="{FF2B5EF4-FFF2-40B4-BE49-F238E27FC236}">
              <a16:creationId xmlns:a16="http://schemas.microsoft.com/office/drawing/2014/main" id="{1F1FCFA9-4192-2F51-CD07-D1AEE04D3B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26412265" y="16002000"/>
          <a:ext cx="6869206" cy="105759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90</xdr:row>
      <xdr:rowOff>0</xdr:rowOff>
    </xdr:from>
    <xdr:to>
      <xdr:col>8</xdr:col>
      <xdr:colOff>6869206</xdr:colOff>
      <xdr:row>95</xdr:row>
      <xdr:rowOff>161124</xdr:rowOff>
    </xdr:to>
    <xdr:pic>
      <xdr:nvPicPr>
        <xdr:cNvPr id="171" name="그림 170">
          <a:extLst>
            <a:ext uri="{FF2B5EF4-FFF2-40B4-BE49-F238E27FC236}">
              <a16:creationId xmlns:a16="http://schemas.microsoft.com/office/drawing/2014/main" id="{8694DFCC-E9BD-747F-22A0-F771ECBC33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26412265" y="17077765"/>
          <a:ext cx="6869206" cy="1057594"/>
        </a:xfrm>
        <a:prstGeom prst="rect">
          <a:avLst/>
        </a:prstGeom>
      </xdr:spPr>
    </xdr:pic>
    <xdr:clientData/>
  </xdr:twoCellAnchor>
  <xdr:twoCellAnchor editAs="oneCell">
    <xdr:from>
      <xdr:col>7</xdr:col>
      <xdr:colOff>683558</xdr:colOff>
      <xdr:row>95</xdr:row>
      <xdr:rowOff>179293</xdr:rowOff>
    </xdr:from>
    <xdr:to>
      <xdr:col>8</xdr:col>
      <xdr:colOff>6859132</xdr:colOff>
      <xdr:row>101</xdr:row>
      <xdr:rowOff>175811</xdr:rowOff>
    </xdr:to>
    <xdr:pic>
      <xdr:nvPicPr>
        <xdr:cNvPr id="172" name="그림 171">
          <a:extLst>
            <a:ext uri="{FF2B5EF4-FFF2-40B4-BE49-F238E27FC236}">
              <a16:creationId xmlns:a16="http://schemas.microsoft.com/office/drawing/2014/main" id="{2A72CFB7-4A3B-68BE-6D5C-7FC616185A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26412264" y="18153528"/>
          <a:ext cx="6859133" cy="1072283"/>
        </a:xfrm>
        <a:prstGeom prst="rect">
          <a:avLst/>
        </a:prstGeom>
      </xdr:spPr>
    </xdr:pic>
    <xdr:clientData/>
  </xdr:twoCellAnchor>
  <xdr:twoCellAnchor editAs="oneCell">
    <xdr:from>
      <xdr:col>7</xdr:col>
      <xdr:colOff>683558</xdr:colOff>
      <xdr:row>102</xdr:row>
      <xdr:rowOff>0</xdr:rowOff>
    </xdr:from>
    <xdr:to>
      <xdr:col>8</xdr:col>
      <xdr:colOff>6859132</xdr:colOff>
      <xdr:row>107</xdr:row>
      <xdr:rowOff>161123</xdr:rowOff>
    </xdr:to>
    <xdr:pic>
      <xdr:nvPicPr>
        <xdr:cNvPr id="173" name="그림 172">
          <a:extLst>
            <a:ext uri="{FF2B5EF4-FFF2-40B4-BE49-F238E27FC236}">
              <a16:creationId xmlns:a16="http://schemas.microsoft.com/office/drawing/2014/main" id="{5DDBD820-8743-C02D-0AA8-706EA3F8CF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26412264" y="19229294"/>
          <a:ext cx="6859133" cy="1057594"/>
        </a:xfrm>
        <a:prstGeom prst="rect">
          <a:avLst/>
        </a:prstGeom>
      </xdr:spPr>
    </xdr:pic>
    <xdr:clientData/>
  </xdr:twoCellAnchor>
  <xdr:twoCellAnchor editAs="oneCell">
    <xdr:from>
      <xdr:col>7</xdr:col>
      <xdr:colOff>683558</xdr:colOff>
      <xdr:row>107</xdr:row>
      <xdr:rowOff>179293</xdr:rowOff>
    </xdr:from>
    <xdr:to>
      <xdr:col>8</xdr:col>
      <xdr:colOff>6859132</xdr:colOff>
      <xdr:row>113</xdr:row>
      <xdr:rowOff>175812</xdr:rowOff>
    </xdr:to>
    <xdr:pic>
      <xdr:nvPicPr>
        <xdr:cNvPr id="174" name="그림 173">
          <a:extLst>
            <a:ext uri="{FF2B5EF4-FFF2-40B4-BE49-F238E27FC236}">
              <a16:creationId xmlns:a16="http://schemas.microsoft.com/office/drawing/2014/main" id="{359DB059-098F-EB36-4F5B-6AAB466D1A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26412264" y="20305058"/>
          <a:ext cx="6859133" cy="1072283"/>
        </a:xfrm>
        <a:prstGeom prst="rect">
          <a:avLst/>
        </a:prstGeom>
      </xdr:spPr>
    </xdr:pic>
    <xdr:clientData/>
  </xdr:twoCellAnchor>
  <xdr:twoCellAnchor editAs="oneCell">
    <xdr:from>
      <xdr:col>7</xdr:col>
      <xdr:colOff>683558</xdr:colOff>
      <xdr:row>114</xdr:row>
      <xdr:rowOff>0</xdr:rowOff>
    </xdr:from>
    <xdr:to>
      <xdr:col>8</xdr:col>
      <xdr:colOff>6859132</xdr:colOff>
      <xdr:row>119</xdr:row>
      <xdr:rowOff>146435</xdr:rowOff>
    </xdr:to>
    <xdr:pic>
      <xdr:nvPicPr>
        <xdr:cNvPr id="175" name="그림 174">
          <a:extLst>
            <a:ext uri="{FF2B5EF4-FFF2-40B4-BE49-F238E27FC236}">
              <a16:creationId xmlns:a16="http://schemas.microsoft.com/office/drawing/2014/main" id="{BF707957-9F8F-17CE-C129-F507575232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26412264" y="21380824"/>
          <a:ext cx="6859133" cy="1042905"/>
        </a:xfrm>
        <a:prstGeom prst="rect">
          <a:avLst/>
        </a:prstGeom>
      </xdr:spPr>
    </xdr:pic>
    <xdr:clientData/>
  </xdr:twoCellAnchor>
  <xdr:twoCellAnchor editAs="oneCell">
    <xdr:from>
      <xdr:col>7</xdr:col>
      <xdr:colOff>683558</xdr:colOff>
      <xdr:row>120</xdr:row>
      <xdr:rowOff>0</xdr:rowOff>
    </xdr:from>
    <xdr:to>
      <xdr:col>8</xdr:col>
      <xdr:colOff>6859132</xdr:colOff>
      <xdr:row>125</xdr:row>
      <xdr:rowOff>161123</xdr:rowOff>
    </xdr:to>
    <xdr:pic>
      <xdr:nvPicPr>
        <xdr:cNvPr id="176" name="그림 175">
          <a:extLst>
            <a:ext uri="{FF2B5EF4-FFF2-40B4-BE49-F238E27FC236}">
              <a16:creationId xmlns:a16="http://schemas.microsoft.com/office/drawing/2014/main" id="{23D8D6E5-4A0B-1D4C-DE18-7804CF46F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26412264" y="22456588"/>
          <a:ext cx="6859133" cy="1057594"/>
        </a:xfrm>
        <a:prstGeom prst="rect">
          <a:avLst/>
        </a:prstGeom>
      </xdr:spPr>
    </xdr:pic>
    <xdr:clientData/>
  </xdr:twoCellAnchor>
  <xdr:twoCellAnchor editAs="oneCell">
    <xdr:from>
      <xdr:col>7</xdr:col>
      <xdr:colOff>683558</xdr:colOff>
      <xdr:row>72</xdr:row>
      <xdr:rowOff>-1</xdr:rowOff>
    </xdr:from>
    <xdr:to>
      <xdr:col>8</xdr:col>
      <xdr:colOff>6859132</xdr:colOff>
      <xdr:row>77</xdr:row>
      <xdr:rowOff>175812</xdr:rowOff>
    </xdr:to>
    <xdr:pic>
      <xdr:nvPicPr>
        <xdr:cNvPr id="177" name="그림 176">
          <a:extLst>
            <a:ext uri="{FF2B5EF4-FFF2-40B4-BE49-F238E27FC236}">
              <a16:creationId xmlns:a16="http://schemas.microsoft.com/office/drawing/2014/main" id="{0F826BE4-648E-0452-3999-5250E92212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26412264" y="13850470"/>
          <a:ext cx="6859133" cy="1072283"/>
        </a:xfrm>
        <a:prstGeom prst="rect">
          <a:avLst/>
        </a:prstGeom>
      </xdr:spPr>
    </xdr:pic>
    <xdr:clientData/>
  </xdr:twoCellAnchor>
  <xdr:twoCellAnchor editAs="oneCell">
    <xdr:from>
      <xdr:col>7</xdr:col>
      <xdr:colOff>683558</xdr:colOff>
      <xdr:row>66</xdr:row>
      <xdr:rowOff>0</xdr:rowOff>
    </xdr:from>
    <xdr:to>
      <xdr:col>8</xdr:col>
      <xdr:colOff>6859132</xdr:colOff>
      <xdr:row>71</xdr:row>
      <xdr:rowOff>161124</xdr:rowOff>
    </xdr:to>
    <xdr:pic>
      <xdr:nvPicPr>
        <xdr:cNvPr id="178" name="그림 177">
          <a:extLst>
            <a:ext uri="{FF2B5EF4-FFF2-40B4-BE49-F238E27FC236}">
              <a16:creationId xmlns:a16="http://schemas.microsoft.com/office/drawing/2014/main" id="{144EC256-CA30-C669-621C-AD07414785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26412264" y="12774706"/>
          <a:ext cx="6859133" cy="105759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59</xdr:row>
      <xdr:rowOff>179293</xdr:rowOff>
    </xdr:from>
    <xdr:to>
      <xdr:col>8</xdr:col>
      <xdr:colOff>6869206</xdr:colOff>
      <xdr:row>65</xdr:row>
      <xdr:rowOff>175811</xdr:rowOff>
    </xdr:to>
    <xdr:pic>
      <xdr:nvPicPr>
        <xdr:cNvPr id="179" name="그림 178">
          <a:extLst>
            <a:ext uri="{FF2B5EF4-FFF2-40B4-BE49-F238E27FC236}">
              <a16:creationId xmlns:a16="http://schemas.microsoft.com/office/drawing/2014/main" id="{E4DAFD3F-0D0E-E020-683D-9DAB0B55F8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26412265" y="11698940"/>
          <a:ext cx="6869206" cy="107228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53</xdr:row>
      <xdr:rowOff>179293</xdr:rowOff>
    </xdr:from>
    <xdr:to>
      <xdr:col>8</xdr:col>
      <xdr:colOff>6869206</xdr:colOff>
      <xdr:row>59</xdr:row>
      <xdr:rowOff>175811</xdr:rowOff>
    </xdr:to>
    <xdr:pic>
      <xdr:nvPicPr>
        <xdr:cNvPr id="180" name="그림 179">
          <a:extLst>
            <a:ext uri="{FF2B5EF4-FFF2-40B4-BE49-F238E27FC236}">
              <a16:creationId xmlns:a16="http://schemas.microsoft.com/office/drawing/2014/main" id="{3401522E-543B-DD06-2E12-E80C71A32C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26412265" y="10623175"/>
          <a:ext cx="6869206" cy="107228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47</xdr:row>
      <xdr:rowOff>179293</xdr:rowOff>
    </xdr:from>
    <xdr:to>
      <xdr:col>8</xdr:col>
      <xdr:colOff>6869206</xdr:colOff>
      <xdr:row>53</xdr:row>
      <xdr:rowOff>175812</xdr:rowOff>
    </xdr:to>
    <xdr:pic>
      <xdr:nvPicPr>
        <xdr:cNvPr id="181" name="그림 180">
          <a:extLst>
            <a:ext uri="{FF2B5EF4-FFF2-40B4-BE49-F238E27FC236}">
              <a16:creationId xmlns:a16="http://schemas.microsoft.com/office/drawing/2014/main" id="{ED168A99-F7D2-5B00-8C2A-6ECB3128B0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26412265" y="9547411"/>
          <a:ext cx="6869206" cy="107228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41</xdr:row>
      <xdr:rowOff>179293</xdr:rowOff>
    </xdr:from>
    <xdr:to>
      <xdr:col>8</xdr:col>
      <xdr:colOff>6869206</xdr:colOff>
      <xdr:row>47</xdr:row>
      <xdr:rowOff>175811</xdr:rowOff>
    </xdr:to>
    <xdr:pic>
      <xdr:nvPicPr>
        <xdr:cNvPr id="182" name="그림 181">
          <a:extLst>
            <a:ext uri="{FF2B5EF4-FFF2-40B4-BE49-F238E27FC236}">
              <a16:creationId xmlns:a16="http://schemas.microsoft.com/office/drawing/2014/main" id="{966A6640-431A-7330-EF7C-A69B338736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26412265" y="8471646"/>
          <a:ext cx="6869206" cy="107228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35</xdr:row>
      <xdr:rowOff>179293</xdr:rowOff>
    </xdr:from>
    <xdr:to>
      <xdr:col>8</xdr:col>
      <xdr:colOff>6869206</xdr:colOff>
      <xdr:row>41</xdr:row>
      <xdr:rowOff>175811</xdr:rowOff>
    </xdr:to>
    <xdr:pic>
      <xdr:nvPicPr>
        <xdr:cNvPr id="183" name="그림 182">
          <a:extLst>
            <a:ext uri="{FF2B5EF4-FFF2-40B4-BE49-F238E27FC236}">
              <a16:creationId xmlns:a16="http://schemas.microsoft.com/office/drawing/2014/main" id="{141F66E9-C9F8-054D-FF98-CED80EB4F4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26412265" y="7395881"/>
          <a:ext cx="6869206" cy="107228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29</xdr:row>
      <xdr:rowOff>179293</xdr:rowOff>
    </xdr:from>
    <xdr:to>
      <xdr:col>8</xdr:col>
      <xdr:colOff>6869206</xdr:colOff>
      <xdr:row>35</xdr:row>
      <xdr:rowOff>175812</xdr:rowOff>
    </xdr:to>
    <xdr:pic>
      <xdr:nvPicPr>
        <xdr:cNvPr id="184" name="그림 183">
          <a:extLst>
            <a:ext uri="{FF2B5EF4-FFF2-40B4-BE49-F238E27FC236}">
              <a16:creationId xmlns:a16="http://schemas.microsoft.com/office/drawing/2014/main" id="{E24AE250-F0AC-854A-ADAD-C2E3F2CE33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26412265" y="6320117"/>
          <a:ext cx="6869206" cy="107228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23</xdr:row>
      <xdr:rowOff>179293</xdr:rowOff>
    </xdr:from>
    <xdr:to>
      <xdr:col>8</xdr:col>
      <xdr:colOff>6869206</xdr:colOff>
      <xdr:row>29</xdr:row>
      <xdr:rowOff>175811</xdr:rowOff>
    </xdr:to>
    <xdr:pic>
      <xdr:nvPicPr>
        <xdr:cNvPr id="185" name="그림 184">
          <a:extLst>
            <a:ext uri="{FF2B5EF4-FFF2-40B4-BE49-F238E27FC236}">
              <a16:creationId xmlns:a16="http://schemas.microsoft.com/office/drawing/2014/main" id="{4EE3AA3D-50B3-969D-C4AC-E8D07E8B75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26412265" y="5244352"/>
          <a:ext cx="6869206" cy="107228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17</xdr:row>
      <xdr:rowOff>179293</xdr:rowOff>
    </xdr:from>
    <xdr:to>
      <xdr:col>8</xdr:col>
      <xdr:colOff>6869206</xdr:colOff>
      <xdr:row>23</xdr:row>
      <xdr:rowOff>175811</xdr:rowOff>
    </xdr:to>
    <xdr:pic>
      <xdr:nvPicPr>
        <xdr:cNvPr id="186" name="그림 185">
          <a:extLst>
            <a:ext uri="{FF2B5EF4-FFF2-40B4-BE49-F238E27FC236}">
              <a16:creationId xmlns:a16="http://schemas.microsoft.com/office/drawing/2014/main" id="{BBAE887B-73FC-375A-D985-315534818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26412265" y="4168587"/>
          <a:ext cx="6869206" cy="107228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12</xdr:row>
      <xdr:rowOff>-1</xdr:rowOff>
    </xdr:from>
    <xdr:to>
      <xdr:col>8</xdr:col>
      <xdr:colOff>6869206</xdr:colOff>
      <xdr:row>17</xdr:row>
      <xdr:rowOff>175812</xdr:rowOff>
    </xdr:to>
    <xdr:pic>
      <xdr:nvPicPr>
        <xdr:cNvPr id="187" name="그림 186">
          <a:extLst>
            <a:ext uri="{FF2B5EF4-FFF2-40B4-BE49-F238E27FC236}">
              <a16:creationId xmlns:a16="http://schemas.microsoft.com/office/drawing/2014/main" id="{34DF1FC4-4388-EA63-C75B-C68DC0590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26412265" y="3092823"/>
          <a:ext cx="6869206" cy="10722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6DEB1-D5AE-42F7-A436-3B93C38B9B2F}">
  <dimension ref="A1:AE218"/>
  <sheetViews>
    <sheetView zoomScale="85" zoomScaleNormal="85" workbookViewId="0">
      <selection activeCell="R6" sqref="R6"/>
    </sheetView>
  </sheetViews>
  <sheetFormatPr defaultRowHeight="16.5" x14ac:dyDescent="0.3"/>
  <cols>
    <col min="1" max="1" width="10" bestFit="1" customWidth="1"/>
    <col min="2" max="4" width="6.5" bestFit="1" customWidth="1"/>
    <col min="5" max="5" width="13" bestFit="1" customWidth="1"/>
    <col min="6" max="6" width="6.5" bestFit="1" customWidth="1"/>
    <col min="7" max="7" width="11" bestFit="1" customWidth="1"/>
    <col min="8" max="9" width="10.375" bestFit="1" customWidth="1"/>
    <col min="10" max="10" width="12.75" bestFit="1" customWidth="1"/>
    <col min="11" max="11" width="10.375" bestFit="1" customWidth="1"/>
    <col min="12" max="13" width="6.25" bestFit="1" customWidth="1"/>
    <col min="14" max="15" width="5.25" bestFit="1" customWidth="1"/>
    <col min="16" max="16" width="11.75" style="14" bestFit="1" customWidth="1"/>
    <col min="17" max="17" width="12.75" style="14" customWidth="1"/>
    <col min="18" max="25" width="11.125" style="14" customWidth="1"/>
    <col min="26" max="26" width="21.25" style="14" bestFit="1" customWidth="1"/>
    <col min="27" max="30" width="11.125" style="14" customWidth="1"/>
  </cols>
  <sheetData>
    <row r="1" spans="1:31" x14ac:dyDescent="0.3">
      <c r="B1" t="s">
        <v>118</v>
      </c>
      <c r="C1" t="s">
        <v>119</v>
      </c>
      <c r="D1" t="s">
        <v>5</v>
      </c>
      <c r="E1" t="s">
        <v>120</v>
      </c>
      <c r="F1" t="s">
        <v>10</v>
      </c>
      <c r="G1" t="s">
        <v>121</v>
      </c>
      <c r="H1" t="s">
        <v>122</v>
      </c>
      <c r="I1" t="s">
        <v>123</v>
      </c>
      <c r="J1" t="s">
        <v>124</v>
      </c>
      <c r="K1" t="s">
        <v>125</v>
      </c>
      <c r="L1" t="s">
        <v>1</v>
      </c>
      <c r="M1" t="s">
        <v>2</v>
      </c>
      <c r="N1" t="s">
        <v>3</v>
      </c>
      <c r="O1" t="s">
        <v>4</v>
      </c>
      <c r="P1" s="14" t="s">
        <v>126</v>
      </c>
      <c r="Q1" s="14" t="s">
        <v>127</v>
      </c>
      <c r="R1" s="14" t="s">
        <v>128</v>
      </c>
      <c r="S1" s="14" t="s">
        <v>129</v>
      </c>
      <c r="T1" s="14" t="s">
        <v>130</v>
      </c>
      <c r="U1" s="14" t="s">
        <v>131</v>
      </c>
      <c r="V1" s="14" t="s">
        <v>132</v>
      </c>
      <c r="W1" s="14" t="s">
        <v>133</v>
      </c>
      <c r="X1" s="14" t="s">
        <v>134</v>
      </c>
      <c r="Y1" s="14" t="s">
        <v>135</v>
      </c>
      <c r="Z1" s="14" t="s">
        <v>136</v>
      </c>
      <c r="AA1" s="14" t="s">
        <v>137</v>
      </c>
      <c r="AB1" s="14" t="s">
        <v>138</v>
      </c>
      <c r="AC1" s="14" t="s">
        <v>139</v>
      </c>
      <c r="AD1" s="14" t="s">
        <v>140</v>
      </c>
    </row>
    <row r="2" spans="1:31" s="10" customFormat="1" x14ac:dyDescent="0.3">
      <c r="A2" t="s">
        <v>287</v>
      </c>
      <c r="B2" s="28">
        <f>Sheet1!E5</f>
        <v>0.58099999999999996</v>
      </c>
      <c r="C2" s="28">
        <f>Sheet1!F5</f>
        <v>0.40699999999999997</v>
      </c>
      <c r="D2" s="28">
        <f>Sheet1!G5</f>
        <v>0.58099999999999996</v>
      </c>
      <c r="E2" s="28">
        <f>Sheet1!H5</f>
        <v>3.3719999999999999</v>
      </c>
      <c r="F2" s="28">
        <f>Sheet1!I5</f>
        <v>0.77400000000000002</v>
      </c>
      <c r="G2" s="28">
        <f>Sheet1!J5</f>
        <v>3.3719999999999999</v>
      </c>
      <c r="H2" s="13">
        <f>Sheet1!K5</f>
        <v>80</v>
      </c>
      <c r="I2" s="13">
        <f>Sheet1!L5</f>
        <v>3</v>
      </c>
      <c r="J2" s="13">
        <f>Sheet1!M5</f>
        <v>80</v>
      </c>
      <c r="K2" s="13">
        <f>Sheet1!N5</f>
        <v>15</v>
      </c>
      <c r="L2" s="10">
        <v>1</v>
      </c>
      <c r="M2" s="10">
        <v>0</v>
      </c>
      <c r="N2" s="10">
        <v>0</v>
      </c>
      <c r="O2" s="10">
        <v>0</v>
      </c>
      <c r="P2" s="13">
        <f>Sheet1!S5</f>
        <v>91.930636257725098</v>
      </c>
      <c r="Q2" s="13">
        <f>Sheet1!T5</f>
        <v>21.397189174484701</v>
      </c>
      <c r="R2" s="13">
        <f>Sheet1!U5</f>
        <v>4.4250001907348802</v>
      </c>
      <c r="S2" s="13">
        <f>Sheet1!V5</f>
        <v>39.1086059841302</v>
      </c>
      <c r="T2" s="13">
        <f>Sheet1!W5</f>
        <v>0</v>
      </c>
      <c r="U2" s="13">
        <f>Sheet1!X5</f>
        <v>115.62999225760601</v>
      </c>
      <c r="V2" s="13">
        <f>Sheet1!Y5</f>
        <v>9.7789168285924593</v>
      </c>
      <c r="W2" s="13">
        <f>Sheet1!Z5</f>
        <v>9.2631648124460604</v>
      </c>
      <c r="X2" s="13">
        <f>Sheet1!AA5</f>
        <v>39.1086059841302</v>
      </c>
      <c r="Y2" s="13">
        <f>Sheet1!AB5</f>
        <v>0</v>
      </c>
      <c r="Z2" s="13">
        <f>Sheet1!AC5</f>
        <v>128.37554142685701</v>
      </c>
      <c r="AA2" s="13">
        <f>Sheet1!AD5</f>
        <v>26.892021278629201</v>
      </c>
      <c r="AB2" s="13">
        <f>Sheet1!AE5</f>
        <v>10.223011880135999</v>
      </c>
      <c r="AC2" s="13">
        <f>Sheet1!AF5</f>
        <v>107.54866645635801</v>
      </c>
      <c r="AD2" s="13">
        <f>Sheet1!AG5</f>
        <v>0</v>
      </c>
    </row>
    <row r="3" spans="1:31" s="10" customFormat="1" x14ac:dyDescent="0.3">
      <c r="A3" s="2" t="s">
        <v>47</v>
      </c>
      <c r="B3" s="28">
        <f>Sheet1!E6</f>
        <v>0.37549999999999994</v>
      </c>
      <c r="C3" s="28">
        <f>Sheet1!F6</f>
        <v>0.40699999999999997</v>
      </c>
      <c r="D3" s="28">
        <f>Sheet1!G6</f>
        <v>0.58099999999999996</v>
      </c>
      <c r="E3" s="28">
        <f>Sheet1!H6</f>
        <v>3.3719999999999999</v>
      </c>
      <c r="F3" s="28">
        <f>Sheet1!I6</f>
        <v>0.77400000000000002</v>
      </c>
      <c r="G3" s="28">
        <f>Sheet1!J6</f>
        <v>3.3719999999999999</v>
      </c>
      <c r="H3" s="13">
        <f>Sheet1!K6</f>
        <v>80</v>
      </c>
      <c r="I3" s="13">
        <f>Sheet1!L6</f>
        <v>3</v>
      </c>
      <c r="J3" s="13">
        <f>Sheet1!M6</f>
        <v>80</v>
      </c>
      <c r="K3" s="13">
        <f>Sheet1!N6</f>
        <v>15</v>
      </c>
      <c r="L3" s="10">
        <v>1</v>
      </c>
      <c r="M3" s="10">
        <v>0</v>
      </c>
      <c r="N3" s="10">
        <v>0</v>
      </c>
      <c r="O3" s="10">
        <v>0</v>
      </c>
      <c r="P3" s="13">
        <f>Sheet1!S6</f>
        <v>76.355086634887101</v>
      </c>
      <c r="Q3" s="13">
        <f>Sheet1!T6</f>
        <v>23.6195022622808</v>
      </c>
      <c r="R3" s="13">
        <f>Sheet1!U6</f>
        <v>4.4250001907348802</v>
      </c>
      <c r="S3" s="13">
        <f>Sheet1!V6</f>
        <v>39.1086059841302</v>
      </c>
      <c r="T3" s="13">
        <f>Sheet1!W6</f>
        <v>0</v>
      </c>
      <c r="U3" s="13">
        <f>Sheet1!X6</f>
        <v>96.168197694685901</v>
      </c>
      <c r="V3" s="13">
        <f>Sheet1!Y6</f>
        <v>10.838109213699701</v>
      </c>
      <c r="W3" s="13">
        <f>Sheet1!Z6</f>
        <v>9.2631648124460604</v>
      </c>
      <c r="X3" s="13">
        <f>Sheet1!AA6</f>
        <v>39.1086059841302</v>
      </c>
      <c r="Y3" s="13">
        <f>Sheet1!AB6</f>
        <v>0</v>
      </c>
      <c r="Z3" s="13">
        <f>Sheet1!AC6</f>
        <v>106.980177475932</v>
      </c>
      <c r="AA3" s="13">
        <f>Sheet1!AD6</f>
        <v>29.804800337674202</v>
      </c>
      <c r="AB3" s="13">
        <f>Sheet1!AE6</f>
        <v>10.223011880135999</v>
      </c>
      <c r="AC3" s="13">
        <f>Sheet1!AF6</f>
        <v>107.54866645635801</v>
      </c>
      <c r="AD3" s="13">
        <f>Sheet1!AG6</f>
        <v>0</v>
      </c>
      <c r="AE3" s="13"/>
    </row>
    <row r="4" spans="1:31" s="10" customFormat="1" x14ac:dyDescent="0.3">
      <c r="A4" s="2" t="s">
        <v>48</v>
      </c>
      <c r="B4" s="28">
        <f>Sheet1!E7</f>
        <v>0.17</v>
      </c>
      <c r="C4" s="28">
        <f>Sheet1!F7</f>
        <v>0.40699999999999997</v>
      </c>
      <c r="D4" s="28">
        <f>Sheet1!G7</f>
        <v>0.58099999999999996</v>
      </c>
      <c r="E4" s="28">
        <f>Sheet1!H7</f>
        <v>3.3719999999999999</v>
      </c>
      <c r="F4" s="28">
        <f>Sheet1!I7</f>
        <v>0.77400000000000002</v>
      </c>
      <c r="G4" s="28">
        <f>Sheet1!J7</f>
        <v>3.3719999999999999</v>
      </c>
      <c r="H4" s="13">
        <f>Sheet1!K7</f>
        <v>80</v>
      </c>
      <c r="I4" s="13">
        <f>Sheet1!L7</f>
        <v>3</v>
      </c>
      <c r="J4" s="13">
        <f>Sheet1!M7</f>
        <v>80</v>
      </c>
      <c r="K4" s="13">
        <f>Sheet1!N7</f>
        <v>15</v>
      </c>
      <c r="L4" s="10">
        <v>1</v>
      </c>
      <c r="M4" s="10">
        <v>0</v>
      </c>
      <c r="N4" s="10">
        <v>0</v>
      </c>
      <c r="O4" s="10">
        <v>0</v>
      </c>
      <c r="P4" s="13">
        <f>Sheet1!S7</f>
        <v>61.250131623742398</v>
      </c>
      <c r="Q4" s="13">
        <f>Sheet1!T7</f>
        <v>26.0038378645358</v>
      </c>
      <c r="R4" s="13">
        <f>Sheet1!U7</f>
        <v>4.4250001907348802</v>
      </c>
      <c r="S4" s="13">
        <f>Sheet1!V7</f>
        <v>39.1086059841302</v>
      </c>
      <c r="T4" s="13">
        <f>Sheet1!W7</f>
        <v>0</v>
      </c>
      <c r="U4" s="13">
        <f>Sheet1!X7</f>
        <v>77.173287149778403</v>
      </c>
      <c r="V4" s="13">
        <f>Sheet1!Y7</f>
        <v>11.9739726088828</v>
      </c>
      <c r="W4" s="13">
        <f>Sheet1!Z7</f>
        <v>9.2631648124460604</v>
      </c>
      <c r="X4" s="13">
        <f>Sheet1!AA7</f>
        <v>39.1086059841302</v>
      </c>
      <c r="Y4" s="13">
        <f>Sheet1!AB7</f>
        <v>0</v>
      </c>
      <c r="Z4" s="13">
        <f>Sheet1!AC7</f>
        <v>85.898143187921903</v>
      </c>
      <c r="AA4" s="13">
        <f>Sheet1!AD7</f>
        <v>32.928424674427802</v>
      </c>
      <c r="AB4" s="13">
        <f>Sheet1!AE7</f>
        <v>10.223011880135999</v>
      </c>
      <c r="AC4" s="13">
        <f>Sheet1!AF7</f>
        <v>107.54866645635801</v>
      </c>
      <c r="AD4" s="13">
        <f>Sheet1!AG7</f>
        <v>0</v>
      </c>
      <c r="AE4" s="13"/>
    </row>
    <row r="5" spans="1:31" s="10" customFormat="1" x14ac:dyDescent="0.3">
      <c r="A5" s="2" t="s">
        <v>66</v>
      </c>
      <c r="B5" s="28">
        <f>Sheet1!E8</f>
        <v>0.58099999999999996</v>
      </c>
      <c r="C5" s="28">
        <f>Sheet1!F8</f>
        <v>0.30649999999999999</v>
      </c>
      <c r="D5" s="28">
        <f>Sheet1!G8</f>
        <v>0.58099999999999996</v>
      </c>
      <c r="E5" s="28">
        <f>Sheet1!H8</f>
        <v>3.3719999999999999</v>
      </c>
      <c r="F5" s="28">
        <f>Sheet1!I8</f>
        <v>0.77400000000000002</v>
      </c>
      <c r="G5" s="28">
        <f>Sheet1!J8</f>
        <v>3.3719999999999999</v>
      </c>
      <c r="H5" s="13">
        <f>Sheet1!K8</f>
        <v>80</v>
      </c>
      <c r="I5" s="13">
        <f>Sheet1!L8</f>
        <v>3</v>
      </c>
      <c r="J5" s="13">
        <f>Sheet1!M8</f>
        <v>80</v>
      </c>
      <c r="K5" s="13">
        <f>Sheet1!N8</f>
        <v>15</v>
      </c>
      <c r="L5" s="10">
        <v>1</v>
      </c>
      <c r="M5" s="10">
        <v>0</v>
      </c>
      <c r="N5" s="10">
        <v>0</v>
      </c>
      <c r="O5" s="10">
        <v>0</v>
      </c>
      <c r="P5" s="13">
        <f>Sheet1!S8</f>
        <v>90.207785867037998</v>
      </c>
      <c r="Q5" s="13">
        <f>Sheet1!T8</f>
        <v>21.453920142893601</v>
      </c>
      <c r="R5" s="13">
        <f>Sheet1!U8</f>
        <v>4.4250001907348802</v>
      </c>
      <c r="S5" s="13">
        <f>Sheet1!V8</f>
        <v>39.1086059841302</v>
      </c>
      <c r="T5" s="13">
        <f>Sheet1!W8</f>
        <v>0</v>
      </c>
      <c r="U5" s="13">
        <f>Sheet1!X8</f>
        <v>113.477200393994</v>
      </c>
      <c r="V5" s="13">
        <f>Sheet1!Y8</f>
        <v>9.8113460653098095</v>
      </c>
      <c r="W5" s="13">
        <f>Sheet1!Z8</f>
        <v>9.2631648124460604</v>
      </c>
      <c r="X5" s="13">
        <f>Sheet1!AA8</f>
        <v>39.1086059841302</v>
      </c>
      <c r="Y5" s="13">
        <f>Sheet1!AB8</f>
        <v>0</v>
      </c>
      <c r="Z5" s="13">
        <f>Sheet1!AC8</f>
        <v>126.008742732717</v>
      </c>
      <c r="AA5" s="13">
        <f>Sheet1!AD8</f>
        <v>26.981201679602002</v>
      </c>
      <c r="AB5" s="13">
        <f>Sheet1!AE8</f>
        <v>10.223011880135999</v>
      </c>
      <c r="AC5" s="13">
        <f>Sheet1!AF8</f>
        <v>107.54866645635801</v>
      </c>
      <c r="AD5" s="13">
        <f>Sheet1!AG8</f>
        <v>0</v>
      </c>
      <c r="AE5" s="13"/>
    </row>
    <row r="6" spans="1:31" s="10" customFormat="1" x14ac:dyDescent="0.3">
      <c r="A6" s="2" t="s">
        <v>49</v>
      </c>
      <c r="B6" s="28">
        <f>Sheet1!E9</f>
        <v>0.58099999999999996</v>
      </c>
      <c r="C6" s="28">
        <f>Sheet1!F9</f>
        <v>0.20599999999999999</v>
      </c>
      <c r="D6" s="28">
        <f>Sheet1!G9</f>
        <v>0.58099999999999996</v>
      </c>
      <c r="E6" s="28">
        <f>Sheet1!H9</f>
        <v>3.3719999999999999</v>
      </c>
      <c r="F6" s="28">
        <f>Sheet1!I9</f>
        <v>0.77400000000000002</v>
      </c>
      <c r="G6" s="28">
        <f>Sheet1!J9</f>
        <v>3.3719999999999999</v>
      </c>
      <c r="H6" s="13">
        <f>Sheet1!K9</f>
        <v>80</v>
      </c>
      <c r="I6" s="13">
        <f>Sheet1!L9</f>
        <v>3</v>
      </c>
      <c r="J6" s="13">
        <f>Sheet1!M9</f>
        <v>80</v>
      </c>
      <c r="K6" s="13">
        <f>Sheet1!N9</f>
        <v>15</v>
      </c>
      <c r="L6" s="10">
        <v>1</v>
      </c>
      <c r="M6" s="10">
        <v>0</v>
      </c>
      <c r="N6" s="10">
        <v>0</v>
      </c>
      <c r="O6" s="10">
        <v>0</v>
      </c>
      <c r="P6" s="13">
        <f>Sheet1!S9</f>
        <v>88.469860008732297</v>
      </c>
      <c r="Q6" s="13">
        <f>Sheet1!T9</f>
        <v>21.513138877961701</v>
      </c>
      <c r="R6" s="13">
        <f>Sheet1!U9</f>
        <v>4.4250001907348802</v>
      </c>
      <c r="S6" s="13">
        <f>Sheet1!V9</f>
        <v>39.1086059841302</v>
      </c>
      <c r="T6" s="13">
        <f>Sheet1!W9</f>
        <v>0</v>
      </c>
      <c r="U6" s="13">
        <f>Sheet1!X9</f>
        <v>111.305562548091</v>
      </c>
      <c r="V6" s="13">
        <f>Sheet1!Y9</f>
        <v>9.8451418210507793</v>
      </c>
      <c r="W6" s="13">
        <f>Sheet1!Z9</f>
        <v>9.2631648124460604</v>
      </c>
      <c r="X6" s="13">
        <f>Sheet1!AA9</f>
        <v>39.1086059841302</v>
      </c>
      <c r="Y6" s="13">
        <f>Sheet1!AB9</f>
        <v>0</v>
      </c>
      <c r="Z6" s="13">
        <f>Sheet1!AC9</f>
        <v>123.621210739239</v>
      </c>
      <c r="AA6" s="13">
        <f>Sheet1!AD9</f>
        <v>27.0741400078896</v>
      </c>
      <c r="AB6" s="13">
        <f>Sheet1!AE9</f>
        <v>10.223011880135999</v>
      </c>
      <c r="AC6" s="13">
        <f>Sheet1!AF9</f>
        <v>107.54866645635801</v>
      </c>
      <c r="AD6" s="13">
        <f>Sheet1!AG9</f>
        <v>0</v>
      </c>
      <c r="AE6" s="13"/>
    </row>
    <row r="7" spans="1:31" s="10" customFormat="1" x14ac:dyDescent="0.3">
      <c r="A7" s="2" t="s">
        <v>50</v>
      </c>
      <c r="B7" s="28">
        <f>Sheet1!E10</f>
        <v>0.58099999999999996</v>
      </c>
      <c r="C7" s="28">
        <f>Sheet1!F10</f>
        <v>0.40699999999999997</v>
      </c>
      <c r="D7" s="28">
        <f>Sheet1!G10</f>
        <v>0.40899999999999997</v>
      </c>
      <c r="E7" s="28">
        <f>Sheet1!H10</f>
        <v>3.3719999999999999</v>
      </c>
      <c r="F7" s="28">
        <f>Sheet1!I10</f>
        <v>0.77400000000000002</v>
      </c>
      <c r="G7" s="28">
        <f>Sheet1!J10</f>
        <v>3.3719999999999999</v>
      </c>
      <c r="H7" s="13">
        <f>Sheet1!K10</f>
        <v>80</v>
      </c>
      <c r="I7" s="13">
        <f>Sheet1!L10</f>
        <v>3</v>
      </c>
      <c r="J7" s="13">
        <f>Sheet1!M10</f>
        <v>80</v>
      </c>
      <c r="K7" s="13">
        <f>Sheet1!N10</f>
        <v>15</v>
      </c>
      <c r="L7" s="10">
        <v>1</v>
      </c>
      <c r="M7" s="10">
        <v>0</v>
      </c>
      <c r="N7" s="10">
        <v>0</v>
      </c>
      <c r="O7" s="10">
        <v>0</v>
      </c>
      <c r="P7" s="13">
        <f>Sheet1!S10</f>
        <v>88.730633696510196</v>
      </c>
      <c r="Q7" s="13">
        <f>Sheet1!T10</f>
        <v>21.8051983988816</v>
      </c>
      <c r="R7" s="13">
        <f>Sheet1!U10</f>
        <v>4.4250001907348802</v>
      </c>
      <c r="S7" s="13">
        <f>Sheet1!V10</f>
        <v>39.1086059841302</v>
      </c>
      <c r="T7" s="13">
        <f>Sheet1!W10</f>
        <v>0</v>
      </c>
      <c r="U7" s="13">
        <f>Sheet1!X10</f>
        <v>111.631737692356</v>
      </c>
      <c r="V7" s="13">
        <f>Sheet1!Y10</f>
        <v>9.9834096891763693</v>
      </c>
      <c r="W7" s="13">
        <f>Sheet1!Z10</f>
        <v>9.2631648124460604</v>
      </c>
      <c r="X7" s="13">
        <f>Sheet1!AA10</f>
        <v>39.1086059841302</v>
      </c>
      <c r="Y7" s="13">
        <f>Sheet1!AB10</f>
        <v>0</v>
      </c>
      <c r="Z7" s="13">
        <f>Sheet1!AC10</f>
        <v>123.980346654927</v>
      </c>
      <c r="AA7" s="13">
        <f>Sheet1!AD10</f>
        <v>27.454376645235001</v>
      </c>
      <c r="AB7" s="13">
        <f>Sheet1!AE10</f>
        <v>10.223011880135999</v>
      </c>
      <c r="AC7" s="13">
        <f>Sheet1!AF10</f>
        <v>107.54866645635801</v>
      </c>
      <c r="AD7" s="13">
        <f>Sheet1!AG10</f>
        <v>0</v>
      </c>
      <c r="AE7" s="13"/>
    </row>
    <row r="8" spans="1:31" s="10" customFormat="1" x14ac:dyDescent="0.3">
      <c r="A8" s="2" t="s">
        <v>51</v>
      </c>
      <c r="B8" s="28">
        <f>Sheet1!E11</f>
        <v>0.58099999999999996</v>
      </c>
      <c r="C8" s="28">
        <f>Sheet1!F11</f>
        <v>0.40699999999999997</v>
      </c>
      <c r="D8" s="28">
        <f>Sheet1!G11</f>
        <v>0.23699999999999999</v>
      </c>
      <c r="E8" s="28">
        <f>Sheet1!H11</f>
        <v>3.3719999999999999</v>
      </c>
      <c r="F8" s="28">
        <f>Sheet1!I11</f>
        <v>0.77400000000000002</v>
      </c>
      <c r="G8" s="28">
        <f>Sheet1!J11</f>
        <v>3.3719999999999999</v>
      </c>
      <c r="H8" s="13">
        <f>Sheet1!K11</f>
        <v>80</v>
      </c>
      <c r="I8" s="13">
        <f>Sheet1!L11</f>
        <v>3</v>
      </c>
      <c r="J8" s="13">
        <f>Sheet1!M11</f>
        <v>80</v>
      </c>
      <c r="K8" s="13">
        <f>Sheet1!N11</f>
        <v>15</v>
      </c>
      <c r="L8" s="10">
        <v>1</v>
      </c>
      <c r="M8" s="10">
        <v>0</v>
      </c>
      <c r="N8" s="10">
        <v>0</v>
      </c>
      <c r="O8" s="10">
        <v>0</v>
      </c>
      <c r="P8" s="13">
        <f>Sheet1!S11</f>
        <v>85.543971756987901</v>
      </c>
      <c r="Q8" s="13">
        <f>Sheet1!T11</f>
        <v>22.5302363883842</v>
      </c>
      <c r="R8" s="13">
        <f>Sheet1!U11</f>
        <v>4.4250001907348802</v>
      </c>
      <c r="S8" s="13">
        <f>Sheet1!V11</f>
        <v>39.1086059841302</v>
      </c>
      <c r="T8" s="13">
        <f>Sheet1!W11</f>
        <v>0</v>
      </c>
      <c r="U8" s="13">
        <f>Sheet1!X11</f>
        <v>107.650094121617</v>
      </c>
      <c r="V8" s="13">
        <f>Sheet1!Y11</f>
        <v>10.2874896475005</v>
      </c>
      <c r="W8" s="13">
        <f>Sheet1!Z11</f>
        <v>9.2631648124460604</v>
      </c>
      <c r="X8" s="13">
        <f>Sheet1!AA11</f>
        <v>39.1086059841302</v>
      </c>
      <c r="Y8" s="13">
        <f>Sheet1!AB11</f>
        <v>0</v>
      </c>
      <c r="Z8" s="13">
        <f>Sheet1!AC11</f>
        <v>119.60331708566</v>
      </c>
      <c r="AA8" s="13">
        <f>Sheet1!AD11</f>
        <v>28.290596530626299</v>
      </c>
      <c r="AB8" s="13">
        <f>Sheet1!AE11</f>
        <v>10.223011880135999</v>
      </c>
      <c r="AC8" s="13">
        <f>Sheet1!AF11</f>
        <v>107.54866645635801</v>
      </c>
      <c r="AD8" s="13">
        <f>Sheet1!AG11</f>
        <v>0</v>
      </c>
      <c r="AE8" s="13"/>
    </row>
    <row r="9" spans="1:31" s="10" customFormat="1" x14ac:dyDescent="0.3">
      <c r="A9" s="2" t="s">
        <v>52</v>
      </c>
      <c r="B9" s="28">
        <f>Sheet1!E12</f>
        <v>0.58099999999999996</v>
      </c>
      <c r="C9" s="28">
        <f>Sheet1!F12</f>
        <v>0.40699999999999997</v>
      </c>
      <c r="D9" s="28">
        <f>Sheet1!G12</f>
        <v>0.58099999999999996</v>
      </c>
      <c r="E9" s="28">
        <f>Sheet1!H12</f>
        <v>2.3360000000000003</v>
      </c>
      <c r="F9" s="28">
        <f>Sheet1!I12</f>
        <v>0.77400000000000002</v>
      </c>
      <c r="G9" s="28">
        <f>Sheet1!J12</f>
        <v>3.3719999999999999</v>
      </c>
      <c r="H9" s="13">
        <f>Sheet1!K12</f>
        <v>80</v>
      </c>
      <c r="I9" s="13">
        <f>Sheet1!L12</f>
        <v>3</v>
      </c>
      <c r="J9" s="13">
        <f>Sheet1!M12</f>
        <v>80</v>
      </c>
      <c r="K9" s="13">
        <f>Sheet1!N12</f>
        <v>15</v>
      </c>
      <c r="L9" s="10">
        <v>1</v>
      </c>
      <c r="M9" s="10">
        <v>0</v>
      </c>
      <c r="N9" s="10">
        <v>0</v>
      </c>
      <c r="O9" s="10">
        <v>0</v>
      </c>
      <c r="P9" s="13">
        <f>Sheet1!S12</f>
        <v>82.461552465009206</v>
      </c>
      <c r="Q9" s="13">
        <f>Sheet1!T12</f>
        <v>22.976447460032698</v>
      </c>
      <c r="R9" s="13">
        <f>Sheet1!U12</f>
        <v>4.4250001907348802</v>
      </c>
      <c r="S9" s="13">
        <f>Sheet1!V12</f>
        <v>39.1086059841302</v>
      </c>
      <c r="T9" s="13">
        <f>Sheet1!W12</f>
        <v>0</v>
      </c>
      <c r="U9" s="13">
        <f>Sheet1!X12</f>
        <v>103.798643065169</v>
      </c>
      <c r="V9" s="13">
        <f>Sheet1!Y12</f>
        <v>10.510798899085399</v>
      </c>
      <c r="W9" s="13">
        <f>Sheet1!Z12</f>
        <v>9.2631648124460604</v>
      </c>
      <c r="X9" s="13">
        <f>Sheet1!AA12</f>
        <v>39.1086059841302</v>
      </c>
      <c r="Y9" s="13">
        <f>Sheet1!AB12</f>
        <v>0</v>
      </c>
      <c r="Z9" s="13">
        <f>Sheet1!AC12</f>
        <v>115.369316470133</v>
      </c>
      <c r="AA9" s="13">
        <f>Sheet1!AD12</f>
        <v>28.904696972484899</v>
      </c>
      <c r="AB9" s="13">
        <f>Sheet1!AE12</f>
        <v>10.223011880135999</v>
      </c>
      <c r="AC9" s="13">
        <f>Sheet1!AF12</f>
        <v>107.54866645635801</v>
      </c>
      <c r="AD9" s="13">
        <f>Sheet1!AG12</f>
        <v>0</v>
      </c>
      <c r="AE9" s="13"/>
    </row>
    <row r="10" spans="1:31" s="10" customFormat="1" x14ac:dyDescent="0.3">
      <c r="A10" s="2" t="s">
        <v>53</v>
      </c>
      <c r="B10" s="28">
        <f>Sheet1!E13</f>
        <v>0.58099999999999996</v>
      </c>
      <c r="C10" s="28">
        <f>Sheet1!F13</f>
        <v>0.40699999999999997</v>
      </c>
      <c r="D10" s="28">
        <f>Sheet1!G13</f>
        <v>0.58099999999999996</v>
      </c>
      <c r="E10" s="28">
        <f>Sheet1!H13</f>
        <v>1.3</v>
      </c>
      <c r="F10" s="28">
        <f>Sheet1!I13</f>
        <v>0.77400000000000002</v>
      </c>
      <c r="G10" s="28">
        <f>Sheet1!J13</f>
        <v>3.3719999999999999</v>
      </c>
      <c r="H10" s="13">
        <f>Sheet1!K13</f>
        <v>80</v>
      </c>
      <c r="I10" s="13">
        <f>Sheet1!L13</f>
        <v>3</v>
      </c>
      <c r="J10" s="13">
        <f>Sheet1!M13</f>
        <v>80</v>
      </c>
      <c r="K10" s="13">
        <f>Sheet1!N13</f>
        <v>15</v>
      </c>
      <c r="L10" s="10">
        <v>1</v>
      </c>
      <c r="M10" s="10">
        <v>0</v>
      </c>
      <c r="N10" s="10">
        <v>0</v>
      </c>
      <c r="O10" s="10">
        <v>0</v>
      </c>
      <c r="P10" s="13">
        <f>Sheet1!S13</f>
        <v>73.119971668767604</v>
      </c>
      <c r="Q10" s="13">
        <f>Sheet1!T13</f>
        <v>24.448139025200799</v>
      </c>
      <c r="R10" s="13">
        <f>Sheet1!U13</f>
        <v>4.4250001907348802</v>
      </c>
      <c r="S10" s="13">
        <f>Sheet1!V13</f>
        <v>39.1086059841302</v>
      </c>
      <c r="T10" s="13">
        <f>Sheet1!W13</f>
        <v>0</v>
      </c>
      <c r="U10" s="13">
        <f>Sheet1!X13</f>
        <v>92.126089371106701</v>
      </c>
      <c r="V10" s="13">
        <f>Sheet1!Y13</f>
        <v>11.251716668007299</v>
      </c>
      <c r="W10" s="13">
        <f>Sheet1!Z13</f>
        <v>9.2631648124460604</v>
      </c>
      <c r="X10" s="13">
        <f>Sheet1!AA13</f>
        <v>39.1086059841302</v>
      </c>
      <c r="Y10" s="13">
        <f>Sheet1!AB13</f>
        <v>0</v>
      </c>
      <c r="Z10" s="13">
        <f>Sheet1!AC13</f>
        <v>102.53680420371001</v>
      </c>
      <c r="AA10" s="13">
        <f>Sheet1!AD13</f>
        <v>30.942220837020201</v>
      </c>
      <c r="AB10" s="13">
        <f>Sheet1!AE13</f>
        <v>10.223011880135999</v>
      </c>
      <c r="AC10" s="13">
        <f>Sheet1!AF13</f>
        <v>107.54866645635801</v>
      </c>
      <c r="AD10" s="13">
        <f>Sheet1!AG13</f>
        <v>0</v>
      </c>
      <c r="AE10" s="13"/>
    </row>
    <row r="11" spans="1:31" s="10" customFormat="1" x14ac:dyDescent="0.3">
      <c r="A11" s="2" t="s">
        <v>54</v>
      </c>
      <c r="B11" s="28">
        <f>Sheet1!E14</f>
        <v>0.58099999999999996</v>
      </c>
      <c r="C11" s="28">
        <f>Sheet1!F14</f>
        <v>0.40699999999999997</v>
      </c>
      <c r="D11" s="28">
        <f>Sheet1!G14</f>
        <v>0.58099999999999996</v>
      </c>
      <c r="E11" s="28">
        <f>Sheet1!H14</f>
        <v>3.3719999999999999</v>
      </c>
      <c r="F11" s="28">
        <f>Sheet1!I14</f>
        <v>0.502</v>
      </c>
      <c r="G11" s="28">
        <f>Sheet1!J14</f>
        <v>3.3719999999999999</v>
      </c>
      <c r="H11" s="13">
        <f>Sheet1!K14</f>
        <v>80</v>
      </c>
      <c r="I11" s="13">
        <f>Sheet1!L14</f>
        <v>3</v>
      </c>
      <c r="J11" s="13">
        <f>Sheet1!M14</f>
        <v>80</v>
      </c>
      <c r="K11" s="13">
        <f>Sheet1!N14</f>
        <v>15</v>
      </c>
      <c r="L11" s="10">
        <v>1</v>
      </c>
      <c r="M11" s="10">
        <v>0</v>
      </c>
      <c r="N11" s="10">
        <v>0</v>
      </c>
      <c r="O11" s="10">
        <v>0</v>
      </c>
      <c r="P11" s="13">
        <f>Sheet1!S14</f>
        <v>102.43303483257201</v>
      </c>
      <c r="Q11" s="13">
        <f>Sheet1!T14</f>
        <v>15.170981999613799</v>
      </c>
      <c r="R11" s="13">
        <f>Sheet1!U14</f>
        <v>4.4250001907348802</v>
      </c>
      <c r="S11" s="13">
        <f>Sheet1!V14</f>
        <v>39.1086059841302</v>
      </c>
      <c r="T11" s="13">
        <f>Sheet1!W14</f>
        <v>0</v>
      </c>
      <c r="U11" s="13">
        <f>Sheet1!X14</f>
        <v>128.74737005969399</v>
      </c>
      <c r="V11" s="13">
        <f>Sheet1!Y14</f>
        <v>7.2519648378588402</v>
      </c>
      <c r="W11" s="13">
        <f>Sheet1!Z14</f>
        <v>9.2631648124460604</v>
      </c>
      <c r="X11" s="13">
        <f>Sheet1!AA14</f>
        <v>39.1086059841302</v>
      </c>
      <c r="Y11" s="13">
        <f>Sheet1!AB14</f>
        <v>0</v>
      </c>
      <c r="Z11" s="13">
        <f>Sheet1!AC14</f>
        <v>142.78713332197901</v>
      </c>
      <c r="AA11" s="13">
        <f>Sheet1!AD14</f>
        <v>19.942903304111798</v>
      </c>
      <c r="AB11" s="13">
        <f>Sheet1!AE14</f>
        <v>10.223011880135999</v>
      </c>
      <c r="AC11" s="13">
        <f>Sheet1!AF14</f>
        <v>107.54866645635801</v>
      </c>
      <c r="AD11" s="13">
        <f>Sheet1!AG14</f>
        <v>0</v>
      </c>
      <c r="AE11" s="13"/>
    </row>
    <row r="12" spans="1:31" s="10" customFormat="1" x14ac:dyDescent="0.3">
      <c r="A12" s="2" t="s">
        <v>55</v>
      </c>
      <c r="B12" s="28">
        <f>Sheet1!E15</f>
        <v>0.58099999999999996</v>
      </c>
      <c r="C12" s="28">
        <f>Sheet1!F15</f>
        <v>0.40699999999999997</v>
      </c>
      <c r="D12" s="28">
        <f>Sheet1!G15</f>
        <v>0.58099999999999996</v>
      </c>
      <c r="E12" s="28">
        <f>Sheet1!H15</f>
        <v>3.3719999999999999</v>
      </c>
      <c r="F12" s="28">
        <f>Sheet1!I15</f>
        <v>0.23</v>
      </c>
      <c r="G12" s="28">
        <f>Sheet1!J15</f>
        <v>3.3719999999999999</v>
      </c>
      <c r="H12" s="13">
        <f>Sheet1!K15</f>
        <v>80</v>
      </c>
      <c r="I12" s="13">
        <f>Sheet1!L15</f>
        <v>3</v>
      </c>
      <c r="J12" s="13">
        <f>Sheet1!M15</f>
        <v>80</v>
      </c>
      <c r="K12" s="13">
        <f>Sheet1!N15</f>
        <v>15</v>
      </c>
      <c r="L12" s="10">
        <v>1</v>
      </c>
      <c r="M12" s="10">
        <v>0</v>
      </c>
      <c r="N12" s="10">
        <v>0</v>
      </c>
      <c r="O12" s="10">
        <v>0</v>
      </c>
      <c r="P12" s="13">
        <f>Sheet1!S15</f>
        <v>114.19929303661399</v>
      </c>
      <c r="Q12" s="13">
        <f>Sheet1!T15</f>
        <v>10.033733635340999</v>
      </c>
      <c r="R12" s="13">
        <f>Sheet1!U15</f>
        <v>4.4250001907348802</v>
      </c>
      <c r="S12" s="13">
        <f>Sheet1!V15</f>
        <v>39.1086059841302</v>
      </c>
      <c r="T12" s="13">
        <f>Sheet1!W15</f>
        <v>0</v>
      </c>
      <c r="U12" s="13">
        <f>Sheet1!X15</f>
        <v>143.44672198866601</v>
      </c>
      <c r="V12" s="13">
        <f>Sheet1!Y15</f>
        <v>4.9925634306272197</v>
      </c>
      <c r="W12" s="13">
        <f>Sheet1!Z15</f>
        <v>9.2631648124460604</v>
      </c>
      <c r="X12" s="13">
        <f>Sheet1!AA15</f>
        <v>39.1086059841302</v>
      </c>
      <c r="Y12" s="13">
        <f>Sheet1!AB15</f>
        <v>0</v>
      </c>
      <c r="Z12" s="13">
        <f>Sheet1!AC15</f>
        <v>158.94244358081599</v>
      </c>
      <c r="AA12" s="13">
        <f>Sheet1!AD15</f>
        <v>13.7295494342249</v>
      </c>
      <c r="AB12" s="13">
        <f>Sheet1!AE15</f>
        <v>10.223011880135999</v>
      </c>
      <c r="AC12" s="13">
        <f>Sheet1!AF15</f>
        <v>107.54866645635801</v>
      </c>
      <c r="AD12" s="13">
        <f>Sheet1!AG15</f>
        <v>0</v>
      </c>
      <c r="AE12" s="13"/>
    </row>
    <row r="13" spans="1:31" s="10" customFormat="1" x14ac:dyDescent="0.3">
      <c r="A13" s="2" t="s">
        <v>56</v>
      </c>
      <c r="B13" s="28">
        <f>Sheet1!E16</f>
        <v>0.58099999999999996</v>
      </c>
      <c r="C13" s="28">
        <f>Sheet1!F16</f>
        <v>0.40699999999999997</v>
      </c>
      <c r="D13" s="28">
        <f>Sheet1!G16</f>
        <v>0.58099999999999996</v>
      </c>
      <c r="E13" s="28">
        <f>Sheet1!H16</f>
        <v>3.3719999999999999</v>
      </c>
      <c r="F13" s="28">
        <f>Sheet1!I16</f>
        <v>0.77400000000000002</v>
      </c>
      <c r="G13" s="28">
        <f>Sheet1!J16</f>
        <v>2.4359999999999999</v>
      </c>
      <c r="H13" s="13">
        <f>Sheet1!K16</f>
        <v>80</v>
      </c>
      <c r="I13" s="13">
        <f>Sheet1!L16</f>
        <v>3</v>
      </c>
      <c r="J13" s="13">
        <f>Sheet1!M16</f>
        <v>80</v>
      </c>
      <c r="K13" s="13">
        <f>Sheet1!N16</f>
        <v>15</v>
      </c>
      <c r="L13" s="10">
        <v>1</v>
      </c>
      <c r="M13" s="10">
        <v>0</v>
      </c>
      <c r="N13" s="10">
        <v>0</v>
      </c>
      <c r="O13" s="10">
        <v>0</v>
      </c>
      <c r="P13" s="13">
        <f>Sheet1!S16</f>
        <v>90.790921419372197</v>
      </c>
      <c r="Q13" s="13">
        <f>Sheet1!T16</f>
        <v>21.540770823726199</v>
      </c>
      <c r="R13" s="13">
        <f>Sheet1!U16</f>
        <v>4.4250001907348802</v>
      </c>
      <c r="S13" s="13">
        <f>Sheet1!V16</f>
        <v>39.1086059841302</v>
      </c>
      <c r="T13" s="13">
        <f>Sheet1!W16</f>
        <v>0</v>
      </c>
      <c r="U13" s="13">
        <f>Sheet1!X16</f>
        <v>114.205978060809</v>
      </c>
      <c r="V13" s="13">
        <f>Sheet1!Y16</f>
        <v>9.8508150476226906</v>
      </c>
      <c r="W13" s="13">
        <f>Sheet1!Z16</f>
        <v>9.2631648124460604</v>
      </c>
      <c r="X13" s="13">
        <f>Sheet1!AA16</f>
        <v>39.1086059841302</v>
      </c>
      <c r="Y13" s="13">
        <f>Sheet1!AB16</f>
        <v>0</v>
      </c>
      <c r="Z13" s="13">
        <f>Sheet1!AC16</f>
        <v>126.810164239768</v>
      </c>
      <c r="AA13" s="13">
        <f>Sheet1!AD16</f>
        <v>27.089741380962401</v>
      </c>
      <c r="AB13" s="13">
        <f>Sheet1!AE16</f>
        <v>10.223011880135999</v>
      </c>
      <c r="AC13" s="13">
        <f>Sheet1!AF16</f>
        <v>107.54866645635801</v>
      </c>
      <c r="AD13" s="13">
        <f>Sheet1!AG16</f>
        <v>0</v>
      </c>
      <c r="AE13" s="13"/>
    </row>
    <row r="14" spans="1:31" s="10" customFormat="1" x14ac:dyDescent="0.3">
      <c r="A14" s="2" t="s">
        <v>57</v>
      </c>
      <c r="B14" s="28">
        <f>Sheet1!E17</f>
        <v>0.58099999999999996</v>
      </c>
      <c r="C14" s="28">
        <f>Sheet1!F17</f>
        <v>0.40699999999999997</v>
      </c>
      <c r="D14" s="28">
        <f>Sheet1!G17</f>
        <v>0.58099999999999996</v>
      </c>
      <c r="E14" s="28">
        <f>Sheet1!H17</f>
        <v>3.3719999999999999</v>
      </c>
      <c r="F14" s="28">
        <f>Sheet1!I17</f>
        <v>0.77400000000000002</v>
      </c>
      <c r="G14" s="28">
        <f>Sheet1!J17</f>
        <v>1.5</v>
      </c>
      <c r="H14" s="13">
        <f>Sheet1!K17</f>
        <v>80</v>
      </c>
      <c r="I14" s="13">
        <f>Sheet1!L17</f>
        <v>3</v>
      </c>
      <c r="J14" s="13">
        <f>Sheet1!M17</f>
        <v>80</v>
      </c>
      <c r="K14" s="13">
        <f>Sheet1!N17</f>
        <v>15</v>
      </c>
      <c r="L14" s="10">
        <v>1</v>
      </c>
      <c r="M14" s="10">
        <v>0</v>
      </c>
      <c r="N14" s="10">
        <v>0</v>
      </c>
      <c r="O14" s="10">
        <v>0</v>
      </c>
      <c r="P14" s="13">
        <f>Sheet1!S17</f>
        <v>89.652852656585097</v>
      </c>
      <c r="Q14" s="13">
        <f>Sheet1!T17</f>
        <v>21.686049060994499</v>
      </c>
      <c r="R14" s="13">
        <f>Sheet1!U17</f>
        <v>4.4250001907348802</v>
      </c>
      <c r="S14" s="13">
        <f>Sheet1!V17</f>
        <v>39.1086059841302</v>
      </c>
      <c r="T14" s="13">
        <f>Sheet1!W17</f>
        <v>0</v>
      </c>
      <c r="U14" s="13">
        <f>Sheet1!X17</f>
        <v>112.784013327284</v>
      </c>
      <c r="V14" s="13">
        <f>Sheet1!Y17</f>
        <v>9.9236342753770099</v>
      </c>
      <c r="W14" s="13">
        <f>Sheet1!Z17</f>
        <v>9.2631648124460604</v>
      </c>
      <c r="X14" s="13">
        <f>Sheet1!AA17</f>
        <v>39.1086059841302</v>
      </c>
      <c r="Y14" s="13">
        <f>Sheet1!AB17</f>
        <v>0</v>
      </c>
      <c r="Z14" s="13">
        <f>Sheet1!AC17</f>
        <v>125.247028045824</v>
      </c>
      <c r="AA14" s="13">
        <f>Sheet1!AD17</f>
        <v>27.2899942572868</v>
      </c>
      <c r="AB14" s="13">
        <f>Sheet1!AE17</f>
        <v>10.223011880135999</v>
      </c>
      <c r="AC14" s="13">
        <f>Sheet1!AF17</f>
        <v>107.54866645635801</v>
      </c>
      <c r="AD14" s="13">
        <f>Sheet1!AG17</f>
        <v>0</v>
      </c>
      <c r="AE14" s="13"/>
    </row>
    <row r="15" spans="1:31" s="10" customFormat="1" x14ac:dyDescent="0.3">
      <c r="A15" s="2" t="s">
        <v>58</v>
      </c>
      <c r="B15" s="28">
        <f>Sheet1!E18</f>
        <v>0.58099999999999996</v>
      </c>
      <c r="C15" s="28">
        <f>Sheet1!F18</f>
        <v>0.40699999999999997</v>
      </c>
      <c r="D15" s="28">
        <f>Sheet1!G18</f>
        <v>0.58099999999999996</v>
      </c>
      <c r="E15" s="28">
        <f>Sheet1!H18</f>
        <v>3.3719999999999999</v>
      </c>
      <c r="F15" s="28">
        <f>Sheet1!I18</f>
        <v>0.77400000000000002</v>
      </c>
      <c r="G15" s="28">
        <f>Sheet1!J18</f>
        <v>3.3719999999999999</v>
      </c>
      <c r="H15" s="13">
        <f>Sheet1!K18</f>
        <v>90</v>
      </c>
      <c r="I15" s="13">
        <f>Sheet1!L18</f>
        <v>3</v>
      </c>
      <c r="J15" s="13">
        <f>Sheet1!M18</f>
        <v>80</v>
      </c>
      <c r="K15" s="13">
        <f>Sheet1!N18</f>
        <v>15</v>
      </c>
      <c r="L15" s="10">
        <v>1</v>
      </c>
      <c r="M15" s="10">
        <v>0</v>
      </c>
      <c r="N15" s="10">
        <v>0</v>
      </c>
      <c r="O15" s="10">
        <v>0</v>
      </c>
      <c r="P15" s="13">
        <f>Sheet1!S18</f>
        <v>91.930636257725098</v>
      </c>
      <c r="Q15" s="13">
        <f>Sheet1!T18</f>
        <v>21.397189174484701</v>
      </c>
      <c r="R15" s="13">
        <f>Sheet1!U18</f>
        <v>4.4250001907348802</v>
      </c>
      <c r="S15" s="13">
        <f>Sheet1!V18</f>
        <v>39.1086059841302</v>
      </c>
      <c r="T15" s="13">
        <f>Sheet1!W18</f>
        <v>0</v>
      </c>
      <c r="U15" s="13">
        <f>Sheet1!X18</f>
        <v>102.861848332921</v>
      </c>
      <c r="V15" s="13">
        <f>Sheet1!Y18</f>
        <v>9.7789168285924593</v>
      </c>
      <c r="W15" s="13">
        <f>Sheet1!Z18</f>
        <v>9.2631648124460604</v>
      </c>
      <c r="X15" s="13">
        <f>Sheet1!AA18</f>
        <v>39.1086059841302</v>
      </c>
      <c r="Y15" s="13">
        <f>Sheet1!AB18</f>
        <v>0</v>
      </c>
      <c r="Z15" s="13">
        <f>Sheet1!AC18</f>
        <v>114.330583109705</v>
      </c>
      <c r="AA15" s="13">
        <f>Sheet1!AD18</f>
        <v>26.892021278629201</v>
      </c>
      <c r="AB15" s="13">
        <f>Sheet1!AE18</f>
        <v>10.223011880135999</v>
      </c>
      <c r="AC15" s="13">
        <f>Sheet1!AF18</f>
        <v>107.54866645635801</v>
      </c>
      <c r="AD15" s="13">
        <f>Sheet1!AG18</f>
        <v>0</v>
      </c>
      <c r="AE15" s="13"/>
    </row>
    <row r="16" spans="1:31" s="10" customFormat="1" x14ac:dyDescent="0.3">
      <c r="A16" s="2" t="s">
        <v>59</v>
      </c>
      <c r="B16" s="28">
        <f>Sheet1!E19</f>
        <v>0.58099999999999996</v>
      </c>
      <c r="C16" s="28">
        <f>Sheet1!F19</f>
        <v>0.40699999999999997</v>
      </c>
      <c r="D16" s="28">
        <f>Sheet1!G19</f>
        <v>0.58099999999999996</v>
      </c>
      <c r="E16" s="28">
        <f>Sheet1!H19</f>
        <v>3.3719999999999999</v>
      </c>
      <c r="F16" s="28">
        <f>Sheet1!I19</f>
        <v>0.77400000000000002</v>
      </c>
      <c r="G16" s="28">
        <f>Sheet1!J19</f>
        <v>3.3719999999999999</v>
      </c>
      <c r="H16" s="13">
        <f>Sheet1!K19</f>
        <v>100</v>
      </c>
      <c r="I16" s="13">
        <f>Sheet1!L19</f>
        <v>3</v>
      </c>
      <c r="J16" s="13">
        <f>Sheet1!M19</f>
        <v>80</v>
      </c>
      <c r="K16" s="13">
        <f>Sheet1!N19</f>
        <v>15</v>
      </c>
      <c r="L16" s="10">
        <v>1</v>
      </c>
      <c r="M16" s="10">
        <v>0</v>
      </c>
      <c r="N16" s="10">
        <v>0</v>
      </c>
      <c r="O16" s="10">
        <v>0</v>
      </c>
      <c r="P16" s="13">
        <f>Sheet1!S19</f>
        <v>91.930636257725098</v>
      </c>
      <c r="Q16" s="13">
        <f>Sheet1!T19</f>
        <v>21.397189174484701</v>
      </c>
      <c r="R16" s="13">
        <f>Sheet1!U19</f>
        <v>4.4250001907348802</v>
      </c>
      <c r="S16" s="13">
        <f>Sheet1!V19</f>
        <v>39.1086059841302</v>
      </c>
      <c r="T16" s="13">
        <f>Sheet1!W19</f>
        <v>0</v>
      </c>
      <c r="U16" s="13">
        <f>Sheet1!X19</f>
        <v>92.647333193174205</v>
      </c>
      <c r="V16" s="13">
        <f>Sheet1!Y19</f>
        <v>9.7789168285924593</v>
      </c>
      <c r="W16" s="13">
        <f>Sheet1!Z19</f>
        <v>9.2631648124460604</v>
      </c>
      <c r="X16" s="13">
        <f>Sheet1!AA19</f>
        <v>39.1086059841302</v>
      </c>
      <c r="Y16" s="13">
        <f>Sheet1!AB19</f>
        <v>0</v>
      </c>
      <c r="Z16" s="13">
        <f>Sheet1!AC19</f>
        <v>103.094616455983</v>
      </c>
      <c r="AA16" s="13">
        <f>Sheet1!AD19</f>
        <v>26.892021278629201</v>
      </c>
      <c r="AB16" s="13">
        <f>Sheet1!AE19</f>
        <v>10.223011880135999</v>
      </c>
      <c r="AC16" s="13">
        <f>Sheet1!AF19</f>
        <v>107.54866645635801</v>
      </c>
      <c r="AD16" s="13">
        <f>Sheet1!AG19</f>
        <v>0</v>
      </c>
      <c r="AE16" s="13"/>
    </row>
    <row r="17" spans="1:31" s="10" customFormat="1" x14ac:dyDescent="0.3">
      <c r="A17" s="2" t="s">
        <v>60</v>
      </c>
      <c r="B17" s="28">
        <f>Sheet1!E20</f>
        <v>0.58099999999999996</v>
      </c>
      <c r="C17" s="28">
        <f>Sheet1!F20</f>
        <v>0.40699999999999997</v>
      </c>
      <c r="D17" s="28">
        <f>Sheet1!G20</f>
        <v>0.58099999999999996</v>
      </c>
      <c r="E17" s="28">
        <f>Sheet1!H20</f>
        <v>3.3719999999999999</v>
      </c>
      <c r="F17" s="28">
        <f>Sheet1!I20</f>
        <v>0.77400000000000002</v>
      </c>
      <c r="G17" s="28">
        <f>Sheet1!J20</f>
        <v>3.3719999999999999</v>
      </c>
      <c r="H17" s="13">
        <f>Sheet1!K20</f>
        <v>80</v>
      </c>
      <c r="I17" s="13">
        <f>Sheet1!L20</f>
        <v>4</v>
      </c>
      <c r="J17" s="13">
        <f>Sheet1!M20</f>
        <v>80</v>
      </c>
      <c r="K17" s="13">
        <f>Sheet1!N20</f>
        <v>15</v>
      </c>
      <c r="L17" s="10">
        <v>1</v>
      </c>
      <c r="M17" s="10">
        <v>0</v>
      </c>
      <c r="N17" s="10">
        <v>0</v>
      </c>
      <c r="O17" s="10">
        <v>0</v>
      </c>
      <c r="P17" s="13">
        <f>Sheet1!S20</f>
        <v>91.930636257725098</v>
      </c>
      <c r="Q17" s="13">
        <f>Sheet1!T20</f>
        <v>21.397189174484701</v>
      </c>
      <c r="R17" s="13">
        <f>Sheet1!U20</f>
        <v>4.4250001907348802</v>
      </c>
      <c r="S17" s="13">
        <f>Sheet1!V20</f>
        <v>39.1086059841302</v>
      </c>
      <c r="T17" s="13">
        <f>Sheet1!W20</f>
        <v>0</v>
      </c>
      <c r="U17" s="13">
        <f>Sheet1!X20</f>
        <v>115.62999225760601</v>
      </c>
      <c r="V17" s="13">
        <f>Sheet1!Y20</f>
        <v>7.3341876214443404</v>
      </c>
      <c r="W17" s="13">
        <f>Sheet1!Z20</f>
        <v>9.2631648124460604</v>
      </c>
      <c r="X17" s="13">
        <f>Sheet1!AA20</f>
        <v>39.1086059841302</v>
      </c>
      <c r="Y17" s="13">
        <f>Sheet1!AB20</f>
        <v>0</v>
      </c>
      <c r="Z17" s="13">
        <f>Sheet1!AC20</f>
        <v>128.37554142685701</v>
      </c>
      <c r="AA17" s="13">
        <f>Sheet1!AD20</f>
        <v>20.169015958971901</v>
      </c>
      <c r="AB17" s="13">
        <f>Sheet1!AE20</f>
        <v>10.223011880135999</v>
      </c>
      <c r="AC17" s="13">
        <f>Sheet1!AF20</f>
        <v>107.54866645635801</v>
      </c>
      <c r="AD17" s="13">
        <f>Sheet1!AG20</f>
        <v>0</v>
      </c>
      <c r="AE17" s="13"/>
    </row>
    <row r="18" spans="1:31" s="10" customFormat="1" x14ac:dyDescent="0.3">
      <c r="A18" s="2" t="s">
        <v>61</v>
      </c>
      <c r="B18" s="28">
        <f>Sheet1!E21</f>
        <v>0.58099999999999996</v>
      </c>
      <c r="C18" s="28">
        <f>Sheet1!F21</f>
        <v>0.40699999999999997</v>
      </c>
      <c r="D18" s="28">
        <f>Sheet1!G21</f>
        <v>0.58099999999999996</v>
      </c>
      <c r="E18" s="28">
        <f>Sheet1!H21</f>
        <v>3.3719999999999999</v>
      </c>
      <c r="F18" s="28">
        <f>Sheet1!I21</f>
        <v>0.77400000000000002</v>
      </c>
      <c r="G18" s="28">
        <f>Sheet1!J21</f>
        <v>3.3719999999999999</v>
      </c>
      <c r="H18" s="13">
        <f>Sheet1!K21</f>
        <v>80</v>
      </c>
      <c r="I18" s="13">
        <f>Sheet1!L21</f>
        <v>5</v>
      </c>
      <c r="J18" s="13">
        <f>Sheet1!M21</f>
        <v>80</v>
      </c>
      <c r="K18" s="13">
        <f>Sheet1!N21</f>
        <v>15</v>
      </c>
      <c r="L18" s="10">
        <v>1</v>
      </c>
      <c r="M18" s="10">
        <v>0</v>
      </c>
      <c r="N18" s="10">
        <v>0</v>
      </c>
      <c r="O18" s="10">
        <v>0</v>
      </c>
      <c r="P18" s="13">
        <f>Sheet1!S21</f>
        <v>91.930636257725098</v>
      </c>
      <c r="Q18" s="13">
        <f>Sheet1!T21</f>
        <v>21.397189174484701</v>
      </c>
      <c r="R18" s="13">
        <f>Sheet1!U21</f>
        <v>4.4250001907348802</v>
      </c>
      <c r="S18" s="13">
        <f>Sheet1!V21</f>
        <v>39.1086059841302</v>
      </c>
      <c r="T18" s="13">
        <f>Sheet1!W21</f>
        <v>0</v>
      </c>
      <c r="U18" s="13">
        <f>Sheet1!X21</f>
        <v>115.62999225760601</v>
      </c>
      <c r="V18" s="13">
        <f>Sheet1!Y21</f>
        <v>5.8673500971554704</v>
      </c>
      <c r="W18" s="13">
        <f>Sheet1!Z21</f>
        <v>9.2631648124460604</v>
      </c>
      <c r="X18" s="13">
        <f>Sheet1!AA21</f>
        <v>39.1086059841302</v>
      </c>
      <c r="Y18" s="13">
        <f>Sheet1!AB21</f>
        <v>0</v>
      </c>
      <c r="Z18" s="13">
        <f>Sheet1!AC21</f>
        <v>128.37554142685701</v>
      </c>
      <c r="AA18" s="13">
        <f>Sheet1!AD21</f>
        <v>16.135212767177599</v>
      </c>
      <c r="AB18" s="13">
        <f>Sheet1!AE21</f>
        <v>10.223011880135999</v>
      </c>
      <c r="AC18" s="13">
        <f>Sheet1!AF21</f>
        <v>107.54866645635801</v>
      </c>
      <c r="AD18" s="13">
        <f>Sheet1!AG21</f>
        <v>0</v>
      </c>
      <c r="AE18" s="13"/>
    </row>
    <row r="19" spans="1:31" s="10" customFormat="1" x14ac:dyDescent="0.3">
      <c r="A19" s="2" t="s">
        <v>62</v>
      </c>
      <c r="B19" s="28">
        <f>Sheet1!E22</f>
        <v>0.58099999999999996</v>
      </c>
      <c r="C19" s="28">
        <f>Sheet1!F22</f>
        <v>0.40699999999999997</v>
      </c>
      <c r="D19" s="28">
        <f>Sheet1!G22</f>
        <v>0.58099999999999996</v>
      </c>
      <c r="E19" s="28">
        <f>Sheet1!H22</f>
        <v>3.3719999999999999</v>
      </c>
      <c r="F19" s="28">
        <f>Sheet1!I22</f>
        <v>0.77400000000000002</v>
      </c>
      <c r="G19" s="28">
        <f>Sheet1!J22</f>
        <v>3.3719999999999999</v>
      </c>
      <c r="H19" s="13">
        <f>Sheet1!K22</f>
        <v>80</v>
      </c>
      <c r="I19" s="13">
        <f>Sheet1!L22</f>
        <v>3</v>
      </c>
      <c r="J19" s="13">
        <f>Sheet1!M22</f>
        <v>90</v>
      </c>
      <c r="K19" s="13">
        <f>Sheet1!N22</f>
        <v>15</v>
      </c>
      <c r="L19" s="10">
        <v>1</v>
      </c>
      <c r="M19" s="10">
        <v>0</v>
      </c>
      <c r="N19" s="10">
        <v>0</v>
      </c>
      <c r="O19" s="10">
        <v>0</v>
      </c>
      <c r="P19" s="13">
        <f>Sheet1!S22</f>
        <v>91.930636257725098</v>
      </c>
      <c r="Q19" s="13">
        <f>Sheet1!T22</f>
        <v>21.397189174484701</v>
      </c>
      <c r="R19" s="13">
        <f>Sheet1!U22</f>
        <v>4.4250001907348802</v>
      </c>
      <c r="S19" s="13">
        <f>Sheet1!V22</f>
        <v>39.1086059841302</v>
      </c>
      <c r="T19" s="13">
        <f>Sheet1!W22</f>
        <v>0</v>
      </c>
      <c r="U19" s="13">
        <f>Sheet1!X22</f>
        <v>115.62999225760601</v>
      </c>
      <c r="V19" s="13">
        <f>Sheet1!Y22</f>
        <v>9.7789168285924593</v>
      </c>
      <c r="W19" s="13">
        <f>Sheet1!Z22</f>
        <v>8.2361822296790095</v>
      </c>
      <c r="X19" s="13">
        <f>Sheet1!AA22</f>
        <v>39.1086059841302</v>
      </c>
      <c r="Y19" s="13">
        <f>Sheet1!AB22</f>
        <v>0</v>
      </c>
      <c r="Z19" s="13">
        <f>Sheet1!AC22</f>
        <v>128.37554142685701</v>
      </c>
      <c r="AA19" s="13">
        <f>Sheet1!AD22</f>
        <v>26.892021278629201</v>
      </c>
      <c r="AB19" s="13">
        <f>Sheet1!AE22</f>
        <v>9.0933310390922095</v>
      </c>
      <c r="AC19" s="13">
        <f>Sheet1!AF22</f>
        <v>107.54866645635801</v>
      </c>
      <c r="AD19" s="13">
        <f>Sheet1!AG22</f>
        <v>0</v>
      </c>
      <c r="AE19" s="13"/>
    </row>
    <row r="20" spans="1:31" s="10" customFormat="1" x14ac:dyDescent="0.3">
      <c r="A20" s="2" t="s">
        <v>63</v>
      </c>
      <c r="B20" s="28">
        <f>Sheet1!E23</f>
        <v>0.58099999999999996</v>
      </c>
      <c r="C20" s="28">
        <f>Sheet1!F23</f>
        <v>0.40699999999999997</v>
      </c>
      <c r="D20" s="28">
        <f>Sheet1!G23</f>
        <v>0.58099999999999996</v>
      </c>
      <c r="E20" s="28">
        <f>Sheet1!H23</f>
        <v>3.3719999999999999</v>
      </c>
      <c r="F20" s="28">
        <f>Sheet1!I23</f>
        <v>0.77400000000000002</v>
      </c>
      <c r="G20" s="28">
        <f>Sheet1!J23</f>
        <v>3.3719999999999999</v>
      </c>
      <c r="H20" s="13">
        <f>Sheet1!K23</f>
        <v>80</v>
      </c>
      <c r="I20" s="13">
        <f>Sheet1!L23</f>
        <v>3</v>
      </c>
      <c r="J20" s="13">
        <f>Sheet1!M23</f>
        <v>100</v>
      </c>
      <c r="K20" s="13">
        <f>Sheet1!N23</f>
        <v>15</v>
      </c>
      <c r="L20" s="10">
        <v>1</v>
      </c>
      <c r="M20" s="10">
        <v>0</v>
      </c>
      <c r="N20" s="10">
        <v>0</v>
      </c>
      <c r="O20" s="10">
        <v>0</v>
      </c>
      <c r="P20" s="13">
        <f>Sheet1!S23</f>
        <v>91.930636257725098</v>
      </c>
      <c r="Q20" s="13">
        <f>Sheet1!T23</f>
        <v>21.397189174484701</v>
      </c>
      <c r="R20" s="13">
        <f>Sheet1!U23</f>
        <v>4.4250001907348802</v>
      </c>
      <c r="S20" s="13">
        <f>Sheet1!V23</f>
        <v>39.1086059841302</v>
      </c>
      <c r="T20" s="13">
        <f>Sheet1!W23</f>
        <v>0</v>
      </c>
      <c r="U20" s="13">
        <f>Sheet1!X23</f>
        <v>115.62999225760601</v>
      </c>
      <c r="V20" s="13">
        <f>Sheet1!Y23</f>
        <v>9.7789168285924593</v>
      </c>
      <c r="W20" s="13">
        <f>Sheet1!Z23</f>
        <v>7.4145961634653696</v>
      </c>
      <c r="X20" s="13">
        <f>Sheet1!AA23</f>
        <v>39.1086059841302</v>
      </c>
      <c r="Y20" s="13">
        <f>Sheet1!AB23</f>
        <v>0</v>
      </c>
      <c r="Z20" s="13">
        <f>Sheet1!AC23</f>
        <v>128.37554142685701</v>
      </c>
      <c r="AA20" s="13">
        <f>Sheet1!AD23</f>
        <v>26.892021278629201</v>
      </c>
      <c r="AB20" s="13">
        <f>Sheet1!AE23</f>
        <v>8.1895863662572008</v>
      </c>
      <c r="AC20" s="13">
        <f>Sheet1!AF23</f>
        <v>107.54866645635801</v>
      </c>
      <c r="AD20" s="13">
        <f>Sheet1!AG23</f>
        <v>0</v>
      </c>
      <c r="AE20" s="13"/>
    </row>
    <row r="21" spans="1:31" s="10" customFormat="1" x14ac:dyDescent="0.3">
      <c r="A21" s="2" t="s">
        <v>64</v>
      </c>
      <c r="B21" s="28">
        <f>Sheet1!E24</f>
        <v>0.58099999999999996</v>
      </c>
      <c r="C21" s="28">
        <f>Sheet1!F24</f>
        <v>0.40699999999999997</v>
      </c>
      <c r="D21" s="28">
        <f>Sheet1!G24</f>
        <v>0.58099999999999996</v>
      </c>
      <c r="E21" s="28">
        <f>Sheet1!H24</f>
        <v>3.3719999999999999</v>
      </c>
      <c r="F21" s="28">
        <f>Sheet1!I24</f>
        <v>0.77400000000000002</v>
      </c>
      <c r="G21" s="28">
        <f>Sheet1!J24</f>
        <v>3.3719999999999999</v>
      </c>
      <c r="H21" s="13">
        <f>Sheet1!K24</f>
        <v>80</v>
      </c>
      <c r="I21" s="13">
        <f>Sheet1!L24</f>
        <v>3</v>
      </c>
      <c r="J21" s="13">
        <f>Sheet1!M24</f>
        <v>80</v>
      </c>
      <c r="K21" s="13">
        <f>Sheet1!N24</f>
        <v>10</v>
      </c>
      <c r="L21" s="10">
        <v>1</v>
      </c>
      <c r="M21" s="10">
        <v>0</v>
      </c>
      <c r="N21" s="10">
        <v>0</v>
      </c>
      <c r="O21" s="10">
        <v>0</v>
      </c>
      <c r="P21" s="13">
        <f>Sheet1!S24</f>
        <v>97.656097071141005</v>
      </c>
      <c r="Q21" s="13">
        <f>Sheet1!T24</f>
        <v>17.603316804762201</v>
      </c>
      <c r="R21" s="13">
        <f>Sheet1!U24</f>
        <v>4.4250001907348802</v>
      </c>
      <c r="S21" s="13">
        <f>Sheet1!V24</f>
        <v>26.07240398942</v>
      </c>
      <c r="T21" s="13">
        <f>Sheet1!W24</f>
        <v>0</v>
      </c>
      <c r="U21" s="13">
        <f>Sheet1!X24</f>
        <v>122.78139566451</v>
      </c>
      <c r="V21" s="13">
        <f>Sheet1!Y24</f>
        <v>8.4281987229565303</v>
      </c>
      <c r="W21" s="13">
        <f>Sheet1!Z24</f>
        <v>9.2631648124460604</v>
      </c>
      <c r="X21" s="13">
        <f>Sheet1!AA24</f>
        <v>26.07240398942</v>
      </c>
      <c r="Y21" s="13">
        <f>Sheet1!AB24</f>
        <v>0</v>
      </c>
      <c r="Z21" s="13">
        <f>Sheet1!AC24</f>
        <v>136.233137868173</v>
      </c>
      <c r="AA21" s="13">
        <f>Sheet1!AD24</f>
        <v>23.1775464881304</v>
      </c>
      <c r="AB21" s="13">
        <f>Sheet1!AE24</f>
        <v>10.223011880135999</v>
      </c>
      <c r="AC21" s="13">
        <f>Sheet1!AF24</f>
        <v>71.699110970905096</v>
      </c>
      <c r="AD21" s="13">
        <f>Sheet1!AG24</f>
        <v>0</v>
      </c>
      <c r="AE21" s="13"/>
    </row>
    <row r="22" spans="1:31" s="10" customFormat="1" x14ac:dyDescent="0.3">
      <c r="A22" s="2" t="s">
        <v>65</v>
      </c>
      <c r="B22" s="28">
        <f>Sheet1!E25</f>
        <v>0.58099999999999996</v>
      </c>
      <c r="C22" s="28">
        <f>Sheet1!F25</f>
        <v>0.40699999999999997</v>
      </c>
      <c r="D22" s="28">
        <f>Sheet1!G25</f>
        <v>0.58099999999999996</v>
      </c>
      <c r="E22" s="28">
        <f>Sheet1!H25</f>
        <v>3.3719999999999999</v>
      </c>
      <c r="F22" s="28">
        <f>Sheet1!I25</f>
        <v>0.77400000000000002</v>
      </c>
      <c r="G22" s="28">
        <f>Sheet1!J25</f>
        <v>3.3719999999999999</v>
      </c>
      <c r="H22" s="13">
        <f>Sheet1!K25</f>
        <v>80</v>
      </c>
      <c r="I22" s="13">
        <f>Sheet1!L25</f>
        <v>3</v>
      </c>
      <c r="J22" s="13">
        <f>Sheet1!M25</f>
        <v>80</v>
      </c>
      <c r="K22" s="13">
        <f>Sheet1!N25</f>
        <v>5</v>
      </c>
      <c r="L22" s="10">
        <v>1</v>
      </c>
      <c r="M22" s="10">
        <v>0</v>
      </c>
      <c r="N22" s="10">
        <v>0</v>
      </c>
      <c r="O22" s="10">
        <v>0</v>
      </c>
      <c r="P22" s="13">
        <f>Sheet1!S25</f>
        <v>103.845352107379</v>
      </c>
      <c r="Q22" s="13">
        <f>Sheet1!T25</f>
        <v>13.828315021180501</v>
      </c>
      <c r="R22" s="13">
        <f>Sheet1!U25</f>
        <v>4.4250001907348802</v>
      </c>
      <c r="S22" s="13">
        <f>Sheet1!V25</f>
        <v>13.03620199471</v>
      </c>
      <c r="T22" s="13">
        <f>Sheet1!W25</f>
        <v>0</v>
      </c>
      <c r="U22" s="13">
        <f>Sheet1!X25</f>
        <v>130.51363760024401</v>
      </c>
      <c r="V22" s="13">
        <f>Sheet1!Y25</f>
        <v>6.6574206140941801</v>
      </c>
      <c r="W22" s="13">
        <f>Sheet1!Z25</f>
        <v>9.2631648124460604</v>
      </c>
      <c r="X22" s="13">
        <f>Sheet1!AA25</f>
        <v>13.03620199471</v>
      </c>
      <c r="Y22" s="13">
        <f>Sheet1!AB25</f>
        <v>0</v>
      </c>
      <c r="Z22" s="13">
        <f>Sheet1!AC25</f>
        <v>144.73146467920199</v>
      </c>
      <c r="AA22" s="13">
        <f>Sheet1!AD25</f>
        <v>18.307906688759001</v>
      </c>
      <c r="AB22" s="13">
        <f>Sheet1!AE25</f>
        <v>10.223011880135999</v>
      </c>
      <c r="AC22" s="13">
        <f>Sheet1!AF25</f>
        <v>35.849555485452598</v>
      </c>
      <c r="AD22" s="13">
        <f>Sheet1!AG25</f>
        <v>0</v>
      </c>
      <c r="AE22" s="13"/>
    </row>
    <row r="23" spans="1:31" s="10" customFormat="1" x14ac:dyDescent="0.3">
      <c r="A23" s="2" t="s">
        <v>147</v>
      </c>
      <c r="B23" s="28">
        <f>Sheet1!E26</f>
        <v>0.37549999999999994</v>
      </c>
      <c r="C23" s="28">
        <f>Sheet1!F26</f>
        <v>0.30649999999999999</v>
      </c>
      <c r="D23" s="28">
        <f>Sheet1!G26</f>
        <v>0.58099999999999996</v>
      </c>
      <c r="E23" s="28">
        <f>Sheet1!H26</f>
        <v>3.3719999999999999</v>
      </c>
      <c r="F23" s="28">
        <f>Sheet1!I26</f>
        <v>0.77400000000000002</v>
      </c>
      <c r="G23" s="28">
        <f>Sheet1!J26</f>
        <v>3.3719999999999999</v>
      </c>
      <c r="H23" s="13">
        <f>Sheet1!K26</f>
        <v>80</v>
      </c>
      <c r="I23" s="13">
        <f>Sheet1!L26</f>
        <v>3</v>
      </c>
      <c r="J23" s="13">
        <f>Sheet1!M26</f>
        <v>80</v>
      </c>
      <c r="K23" s="13">
        <f>Sheet1!N26</f>
        <v>15</v>
      </c>
      <c r="L23" s="10">
        <v>1</v>
      </c>
      <c r="M23" s="10">
        <v>0</v>
      </c>
      <c r="N23" s="10">
        <v>0</v>
      </c>
      <c r="O23" s="10">
        <v>0</v>
      </c>
      <c r="P23" s="13">
        <f>Sheet1!S26</f>
        <v>74.659086834744897</v>
      </c>
      <c r="Q23" s="13">
        <f>Sheet1!T26</f>
        <v>23.711357335406301</v>
      </c>
      <c r="R23" s="13">
        <f>Sheet1!U26</f>
        <v>4.4250001907348802</v>
      </c>
      <c r="S23" s="13">
        <f>Sheet1!V26</f>
        <v>39.1086059841302</v>
      </c>
      <c r="T23" s="13">
        <f>Sheet1!W26</f>
        <v>0</v>
      </c>
      <c r="U23" s="13">
        <f>Sheet1!X26</f>
        <v>94.048853645392498</v>
      </c>
      <c r="V23" s="13">
        <f>Sheet1!Y26</f>
        <v>10.889042715539</v>
      </c>
      <c r="W23" s="13">
        <f>Sheet1!Z26</f>
        <v>9.2631648124460604</v>
      </c>
      <c r="X23" s="13">
        <f>Sheet1!AA26</f>
        <v>39.1086059841302</v>
      </c>
      <c r="Y23" s="13">
        <f>Sheet1!AB26</f>
        <v>0</v>
      </c>
      <c r="Z23" s="13">
        <f>Sheet1!AC26</f>
        <v>104.64998092816801</v>
      </c>
      <c r="AA23" s="13">
        <f>Sheet1!AD26</f>
        <v>29.944867467732401</v>
      </c>
      <c r="AB23" s="13">
        <f>Sheet1!AE26</f>
        <v>10.223011880135999</v>
      </c>
      <c r="AC23" s="13">
        <f>Sheet1!AF26</f>
        <v>107.54866645635801</v>
      </c>
      <c r="AD23" s="13">
        <f>Sheet1!AG26</f>
        <v>0</v>
      </c>
      <c r="AE23" s="13"/>
    </row>
    <row r="24" spans="1:31" s="10" customFormat="1" x14ac:dyDescent="0.3">
      <c r="A24" s="2" t="s">
        <v>148</v>
      </c>
      <c r="B24" s="28">
        <f>Sheet1!E27</f>
        <v>0.37549999999999994</v>
      </c>
      <c r="C24" s="28">
        <f>Sheet1!F27</f>
        <v>0.30649999999999999</v>
      </c>
      <c r="D24" s="28">
        <f>Sheet1!G27</f>
        <v>0.40899999999999997</v>
      </c>
      <c r="E24" s="28">
        <f>Sheet1!H27</f>
        <v>3.3719999999999999</v>
      </c>
      <c r="F24" s="28">
        <f>Sheet1!I27</f>
        <v>0.77400000000000002</v>
      </c>
      <c r="G24" s="28">
        <f>Sheet1!J27</f>
        <v>3.3719999999999999</v>
      </c>
      <c r="H24" s="13">
        <f>Sheet1!K27</f>
        <v>80</v>
      </c>
      <c r="I24" s="13">
        <f>Sheet1!L27</f>
        <v>3</v>
      </c>
      <c r="J24" s="13">
        <f>Sheet1!M27</f>
        <v>80</v>
      </c>
      <c r="K24" s="13">
        <f>Sheet1!N27</f>
        <v>15</v>
      </c>
      <c r="L24" s="10">
        <v>1</v>
      </c>
      <c r="M24" s="10">
        <v>0</v>
      </c>
      <c r="N24" s="10">
        <v>0</v>
      </c>
      <c r="O24" s="10">
        <v>0</v>
      </c>
      <c r="P24" s="13">
        <f>Sheet1!S27</f>
        <v>71.531956018945493</v>
      </c>
      <c r="Q24" s="13">
        <f>Sheet1!T27</f>
        <v>24.2265613290433</v>
      </c>
      <c r="R24" s="13">
        <f>Sheet1!U27</f>
        <v>4.4250001907348802</v>
      </c>
      <c r="S24" s="13">
        <f>Sheet1!V27</f>
        <v>39.1086059841302</v>
      </c>
      <c r="T24" s="13">
        <f>Sheet1!W27</f>
        <v>0</v>
      </c>
      <c r="U24" s="13">
        <f>Sheet1!X27</f>
        <v>90.1413613902386</v>
      </c>
      <c r="V24" s="13">
        <f>Sheet1!Y27</f>
        <v>11.149166479926601</v>
      </c>
      <c r="W24" s="13">
        <f>Sheet1!Z27</f>
        <v>9.2631648124460604</v>
      </c>
      <c r="X24" s="13">
        <f>Sheet1!AA27</f>
        <v>39.1086059841302</v>
      </c>
      <c r="Y24" s="13">
        <f>Sheet1!AB27</f>
        <v>0</v>
      </c>
      <c r="Z24" s="13">
        <f>Sheet1!AC27</f>
        <v>100.354084534081</v>
      </c>
      <c r="AA24" s="13">
        <f>Sheet1!AD27</f>
        <v>30.660207819798099</v>
      </c>
      <c r="AB24" s="13">
        <f>Sheet1!AE27</f>
        <v>10.223011880135999</v>
      </c>
      <c r="AC24" s="13">
        <f>Sheet1!AF27</f>
        <v>107.54866645635801</v>
      </c>
      <c r="AD24" s="13">
        <f>Sheet1!AG27</f>
        <v>0</v>
      </c>
      <c r="AE24" s="13"/>
    </row>
    <row r="25" spans="1:31" s="10" customFormat="1" x14ac:dyDescent="0.3">
      <c r="A25" s="2" t="s">
        <v>149</v>
      </c>
      <c r="B25" s="28">
        <f>Sheet1!E28</f>
        <v>0.37549999999999994</v>
      </c>
      <c r="C25" s="28">
        <f>Sheet1!F28</f>
        <v>0.30649999999999999</v>
      </c>
      <c r="D25" s="28">
        <f>Sheet1!G28</f>
        <v>0.40899999999999997</v>
      </c>
      <c r="E25" s="28">
        <f>Sheet1!H28</f>
        <v>2.3360000000000003</v>
      </c>
      <c r="F25" s="28">
        <f>Sheet1!I28</f>
        <v>0.77400000000000002</v>
      </c>
      <c r="G25" s="28">
        <f>Sheet1!J28</f>
        <v>3.3719999999999999</v>
      </c>
      <c r="H25" s="13">
        <f>Sheet1!K28</f>
        <v>80</v>
      </c>
      <c r="I25" s="13">
        <f>Sheet1!L28</f>
        <v>3</v>
      </c>
      <c r="J25" s="13">
        <f>Sheet1!M28</f>
        <v>80</v>
      </c>
      <c r="K25" s="13">
        <f>Sheet1!N28</f>
        <v>15</v>
      </c>
      <c r="L25" s="10">
        <v>1</v>
      </c>
      <c r="M25" s="10">
        <v>0</v>
      </c>
      <c r="N25" s="10">
        <v>0</v>
      </c>
      <c r="O25" s="10">
        <v>0</v>
      </c>
      <c r="P25" s="13">
        <f>Sheet1!S28</f>
        <v>62.547786340792797</v>
      </c>
      <c r="Q25" s="13">
        <f>Sheet1!T28</f>
        <v>25.887851827058299</v>
      </c>
      <c r="R25" s="13">
        <f>Sheet1!U28</f>
        <v>4.4250001907348802</v>
      </c>
      <c r="S25" s="13">
        <f>Sheet1!V28</f>
        <v>39.1086059841302</v>
      </c>
      <c r="T25" s="13">
        <f>Sheet1!W28</f>
        <v>0</v>
      </c>
      <c r="U25" s="13">
        <f>Sheet1!X28</f>
        <v>78.794989266776398</v>
      </c>
      <c r="V25" s="13">
        <f>Sheet1!Y28</f>
        <v>11.915478718233199</v>
      </c>
      <c r="W25" s="13">
        <f>Sheet1!Z28</f>
        <v>9.2631648124460604</v>
      </c>
      <c r="X25" s="13">
        <f>Sheet1!AA28</f>
        <v>39.1086059841302</v>
      </c>
      <c r="Y25" s="13">
        <f>Sheet1!AB28</f>
        <v>0</v>
      </c>
      <c r="Z25" s="13">
        <f>Sheet1!AC28</f>
        <v>87.681411155749998</v>
      </c>
      <c r="AA25" s="13">
        <f>Sheet1!AD28</f>
        <v>32.767566475141201</v>
      </c>
      <c r="AB25" s="13">
        <f>Sheet1!AE28</f>
        <v>10.223011880135999</v>
      </c>
      <c r="AC25" s="13">
        <f>Sheet1!AF28</f>
        <v>107.54866645635801</v>
      </c>
      <c r="AD25" s="13">
        <f>Sheet1!AG28</f>
        <v>0</v>
      </c>
      <c r="AE25" s="13"/>
    </row>
    <row r="26" spans="1:31" s="10" customFormat="1" x14ac:dyDescent="0.3">
      <c r="A26" s="2" t="s">
        <v>150</v>
      </c>
      <c r="B26" s="28">
        <f>Sheet1!E29</f>
        <v>0.37549999999999994</v>
      </c>
      <c r="C26" s="28">
        <f>Sheet1!F29</f>
        <v>0.30649999999999999</v>
      </c>
      <c r="D26" s="28">
        <f>Sheet1!G29</f>
        <v>0.40899999999999997</v>
      </c>
      <c r="E26" s="28">
        <f>Sheet1!H29</f>
        <v>2.3360000000000003</v>
      </c>
      <c r="F26" s="28">
        <f>Sheet1!I29</f>
        <v>0.502</v>
      </c>
      <c r="G26" s="28">
        <f>Sheet1!J29</f>
        <v>3.3719999999999999</v>
      </c>
      <c r="H26" s="13">
        <f>Sheet1!K29</f>
        <v>80</v>
      </c>
      <c r="I26" s="13">
        <f>Sheet1!L29</f>
        <v>3</v>
      </c>
      <c r="J26" s="13">
        <f>Sheet1!M29</f>
        <v>80</v>
      </c>
      <c r="K26" s="13">
        <f>Sheet1!N29</f>
        <v>15</v>
      </c>
      <c r="L26" s="10">
        <v>1</v>
      </c>
      <c r="M26" s="10">
        <v>0</v>
      </c>
      <c r="N26" s="10">
        <v>0</v>
      </c>
      <c r="O26" s="10">
        <v>0</v>
      </c>
      <c r="P26" s="13">
        <f>Sheet1!S29</f>
        <v>71.890188432353995</v>
      </c>
      <c r="Q26" s="13">
        <f>Sheet1!T29</f>
        <v>18.2592975214537</v>
      </c>
      <c r="R26" s="13">
        <f>Sheet1!U29</f>
        <v>4.4250001907348802</v>
      </c>
      <c r="S26" s="13">
        <f>Sheet1!V29</f>
        <v>39.1086059841302</v>
      </c>
      <c r="T26" s="13">
        <f>Sheet1!W29</f>
        <v>0</v>
      </c>
      <c r="U26" s="13">
        <f>Sheet1!X29</f>
        <v>90.5851134554472</v>
      </c>
      <c r="V26" s="13">
        <f>Sheet1!Y29</f>
        <v>8.7956989709034392</v>
      </c>
      <c r="W26" s="13">
        <f>Sheet1!Z29</f>
        <v>9.2631648124460604</v>
      </c>
      <c r="X26" s="13">
        <f>Sheet1!AA29</f>
        <v>39.1086059841302</v>
      </c>
      <c r="Y26" s="13">
        <f>Sheet1!AB29</f>
        <v>0</v>
      </c>
      <c r="Z26" s="13">
        <f>Sheet1!AC29</f>
        <v>100.83554836075</v>
      </c>
      <c r="AA26" s="13">
        <f>Sheet1!AD29</f>
        <v>24.188172169984501</v>
      </c>
      <c r="AB26" s="13">
        <f>Sheet1!AE29</f>
        <v>10.223011880135999</v>
      </c>
      <c r="AC26" s="13">
        <f>Sheet1!AF29</f>
        <v>107.54866645635801</v>
      </c>
      <c r="AD26" s="13">
        <f>Sheet1!AG29</f>
        <v>0</v>
      </c>
      <c r="AE26" s="13"/>
    </row>
    <row r="27" spans="1:31" s="10" customFormat="1" x14ac:dyDescent="0.3">
      <c r="A27" s="2" t="s">
        <v>151</v>
      </c>
      <c r="B27" s="28">
        <f>Sheet1!E30</f>
        <v>0.37549999999999994</v>
      </c>
      <c r="C27" s="28">
        <f>Sheet1!F30</f>
        <v>0.30649999999999999</v>
      </c>
      <c r="D27" s="28">
        <f>Sheet1!G30</f>
        <v>0.40899999999999997</v>
      </c>
      <c r="E27" s="28">
        <f>Sheet1!H30</f>
        <v>2.3360000000000003</v>
      </c>
      <c r="F27" s="28">
        <f>Sheet1!I30</f>
        <v>0.502</v>
      </c>
      <c r="G27" s="28">
        <f>Sheet1!J30</f>
        <v>2.4359999999999999</v>
      </c>
      <c r="H27" s="13">
        <f>Sheet1!K30</f>
        <v>80</v>
      </c>
      <c r="I27" s="13">
        <f>Sheet1!L30</f>
        <v>3</v>
      </c>
      <c r="J27" s="13">
        <f>Sheet1!M30</f>
        <v>80</v>
      </c>
      <c r="K27" s="13">
        <f>Sheet1!N30</f>
        <v>15</v>
      </c>
      <c r="L27" s="10">
        <v>1</v>
      </c>
      <c r="M27" s="10">
        <v>0</v>
      </c>
      <c r="N27" s="10">
        <v>0</v>
      </c>
      <c r="O27" s="10">
        <v>0</v>
      </c>
      <c r="P27" s="13">
        <f>Sheet1!S30</f>
        <v>70.753683945338807</v>
      </c>
      <c r="Q27" s="13">
        <f>Sheet1!T30</f>
        <v>18.408200971865899</v>
      </c>
      <c r="R27" s="13">
        <f>Sheet1!U30</f>
        <v>4.4250001907348802</v>
      </c>
      <c r="S27" s="13">
        <f>Sheet1!V30</f>
        <v>39.1086059841302</v>
      </c>
      <c r="T27" s="13">
        <f>Sheet1!W30</f>
        <v>0</v>
      </c>
      <c r="U27" s="13">
        <f>Sheet1!X30</f>
        <v>89.165101900554902</v>
      </c>
      <c r="V27" s="13">
        <f>Sheet1!Y30</f>
        <v>8.8720683289212392</v>
      </c>
      <c r="W27" s="13">
        <f>Sheet1!Z30</f>
        <v>9.2631648124460604</v>
      </c>
      <c r="X27" s="13">
        <f>Sheet1!AA30</f>
        <v>39.1086059841302</v>
      </c>
      <c r="Y27" s="13">
        <f>Sheet1!AB30</f>
        <v>0</v>
      </c>
      <c r="Z27" s="13">
        <f>Sheet1!AC30</f>
        <v>99.274557089264604</v>
      </c>
      <c r="AA27" s="13">
        <f>Sheet1!AD30</f>
        <v>24.398187904533401</v>
      </c>
      <c r="AB27" s="13">
        <f>Sheet1!AE30</f>
        <v>10.223011880135999</v>
      </c>
      <c r="AC27" s="13">
        <f>Sheet1!AF30</f>
        <v>107.54866645635801</v>
      </c>
      <c r="AD27" s="13">
        <f>Sheet1!AG30</f>
        <v>0</v>
      </c>
      <c r="AE27" s="13"/>
    </row>
    <row r="28" spans="1:31" s="10" customFormat="1" x14ac:dyDescent="0.3">
      <c r="A28" s="2" t="s">
        <v>152</v>
      </c>
      <c r="B28" s="28">
        <f>Sheet1!E31</f>
        <v>0.37549999999999994</v>
      </c>
      <c r="C28" s="28">
        <f>Sheet1!F31</f>
        <v>0.30649999999999999</v>
      </c>
      <c r="D28" s="28">
        <f>Sheet1!G31</f>
        <v>0.40899999999999997</v>
      </c>
      <c r="E28" s="28">
        <f>Sheet1!H31</f>
        <v>2.3360000000000003</v>
      </c>
      <c r="F28" s="28">
        <f>Sheet1!I31</f>
        <v>0.502</v>
      </c>
      <c r="G28" s="28">
        <f>Sheet1!J31</f>
        <v>2.4359999999999999</v>
      </c>
      <c r="H28" s="13">
        <f>Sheet1!K31</f>
        <v>90</v>
      </c>
      <c r="I28" s="13">
        <f>Sheet1!L31</f>
        <v>3</v>
      </c>
      <c r="J28" s="13">
        <f>Sheet1!M31</f>
        <v>80</v>
      </c>
      <c r="K28" s="13">
        <f>Sheet1!N31</f>
        <v>15</v>
      </c>
      <c r="L28" s="10">
        <v>1</v>
      </c>
      <c r="M28" s="10">
        <v>0</v>
      </c>
      <c r="N28" s="10">
        <v>0</v>
      </c>
      <c r="O28" s="10">
        <v>0</v>
      </c>
      <c r="P28" s="13">
        <f>Sheet1!S31</f>
        <v>70.753683945338807</v>
      </c>
      <c r="Q28" s="13">
        <f>Sheet1!T31</f>
        <v>18.408200971865899</v>
      </c>
      <c r="R28" s="13">
        <f>Sheet1!U31</f>
        <v>4.4250001907348802</v>
      </c>
      <c r="S28" s="13">
        <f>Sheet1!V31</f>
        <v>39.1086059841302</v>
      </c>
      <c r="T28" s="13">
        <f>Sheet1!W31</f>
        <v>0</v>
      </c>
      <c r="U28" s="13">
        <f>Sheet1!X31</f>
        <v>79.338201352591199</v>
      </c>
      <c r="V28" s="13">
        <f>Sheet1!Y31</f>
        <v>8.8720683289212392</v>
      </c>
      <c r="W28" s="13">
        <f>Sheet1!Z31</f>
        <v>9.2631648124460604</v>
      </c>
      <c r="X28" s="13">
        <f>Sheet1!AA31</f>
        <v>39.1086059841302</v>
      </c>
      <c r="Y28" s="13">
        <f>Sheet1!AB31</f>
        <v>0</v>
      </c>
      <c r="Z28" s="13">
        <f>Sheet1!AC31</f>
        <v>88.464966486504494</v>
      </c>
      <c r="AA28" s="13">
        <f>Sheet1!AD31</f>
        <v>24.398187904533401</v>
      </c>
      <c r="AB28" s="13">
        <f>Sheet1!AE31</f>
        <v>10.223011880135999</v>
      </c>
      <c r="AC28" s="13">
        <f>Sheet1!AF31</f>
        <v>107.54866645635801</v>
      </c>
      <c r="AD28" s="13">
        <f>Sheet1!AG31</f>
        <v>0</v>
      </c>
      <c r="AE28" s="13"/>
    </row>
    <row r="29" spans="1:31" s="10" customFormat="1" x14ac:dyDescent="0.3">
      <c r="A29" s="2" t="s">
        <v>153</v>
      </c>
      <c r="B29" s="28">
        <f>Sheet1!E32</f>
        <v>0.37549999999999994</v>
      </c>
      <c r="C29" s="28">
        <f>Sheet1!F32</f>
        <v>0.30649999999999999</v>
      </c>
      <c r="D29" s="28">
        <f>Sheet1!G32</f>
        <v>0.40899999999999997</v>
      </c>
      <c r="E29" s="28">
        <f>Sheet1!H32</f>
        <v>2.3360000000000003</v>
      </c>
      <c r="F29" s="28">
        <f>Sheet1!I32</f>
        <v>0.502</v>
      </c>
      <c r="G29" s="28">
        <f>Sheet1!J32</f>
        <v>2.4359999999999999</v>
      </c>
      <c r="H29" s="13">
        <f>Sheet1!K32</f>
        <v>90</v>
      </c>
      <c r="I29" s="13">
        <f>Sheet1!L32</f>
        <v>4</v>
      </c>
      <c r="J29" s="13">
        <f>Sheet1!M32</f>
        <v>80</v>
      </c>
      <c r="K29" s="13">
        <f>Sheet1!N32</f>
        <v>15</v>
      </c>
      <c r="L29" s="10">
        <v>1</v>
      </c>
      <c r="M29" s="10">
        <v>0</v>
      </c>
      <c r="N29" s="10">
        <v>0</v>
      </c>
      <c r="O29" s="10">
        <v>0</v>
      </c>
      <c r="P29" s="13">
        <f>Sheet1!S32</f>
        <v>70.753683945338807</v>
      </c>
      <c r="Q29" s="13">
        <f>Sheet1!T32</f>
        <v>18.408200971865899</v>
      </c>
      <c r="R29" s="13">
        <f>Sheet1!U32</f>
        <v>4.4250001907348802</v>
      </c>
      <c r="S29" s="13">
        <f>Sheet1!V32</f>
        <v>39.1086059841302</v>
      </c>
      <c r="T29" s="13">
        <f>Sheet1!W32</f>
        <v>0</v>
      </c>
      <c r="U29" s="13">
        <f>Sheet1!X32</f>
        <v>79.338201352591199</v>
      </c>
      <c r="V29" s="13">
        <f>Sheet1!Y32</f>
        <v>6.6540512466909201</v>
      </c>
      <c r="W29" s="13">
        <f>Sheet1!Z32</f>
        <v>9.2631648124460604</v>
      </c>
      <c r="X29" s="13">
        <f>Sheet1!AA32</f>
        <v>39.1086059841302</v>
      </c>
      <c r="Y29" s="13">
        <f>Sheet1!AB32</f>
        <v>0</v>
      </c>
      <c r="Z29" s="13">
        <f>Sheet1!AC32</f>
        <v>88.464966486504494</v>
      </c>
      <c r="AA29" s="13">
        <f>Sheet1!AD32</f>
        <v>18.298640928400001</v>
      </c>
      <c r="AB29" s="13">
        <f>Sheet1!AE32</f>
        <v>10.223011880135999</v>
      </c>
      <c r="AC29" s="13">
        <f>Sheet1!AF32</f>
        <v>107.54866645635801</v>
      </c>
      <c r="AD29" s="13">
        <f>Sheet1!AG32</f>
        <v>0</v>
      </c>
      <c r="AE29" s="13"/>
    </row>
    <row r="30" spans="1:31" s="10" customFormat="1" x14ac:dyDescent="0.3">
      <c r="A30" s="2" t="s">
        <v>154</v>
      </c>
      <c r="B30" s="28">
        <f>Sheet1!E33</f>
        <v>0.37549999999999994</v>
      </c>
      <c r="C30" s="28">
        <f>Sheet1!F33</f>
        <v>0.30649999999999999</v>
      </c>
      <c r="D30" s="28">
        <f>Sheet1!G33</f>
        <v>0.40899999999999997</v>
      </c>
      <c r="E30" s="28">
        <f>Sheet1!H33</f>
        <v>2.3360000000000003</v>
      </c>
      <c r="F30" s="28">
        <f>Sheet1!I33</f>
        <v>0.502</v>
      </c>
      <c r="G30" s="28">
        <f>Sheet1!J33</f>
        <v>2.4359999999999999</v>
      </c>
      <c r="H30" s="13">
        <f>Sheet1!K33</f>
        <v>90</v>
      </c>
      <c r="I30" s="13">
        <f>Sheet1!L33</f>
        <v>4</v>
      </c>
      <c r="J30" s="13">
        <f>Sheet1!M33</f>
        <v>90</v>
      </c>
      <c r="K30" s="13">
        <f>Sheet1!N33</f>
        <v>15</v>
      </c>
      <c r="L30" s="10">
        <v>1</v>
      </c>
      <c r="M30" s="10">
        <v>0</v>
      </c>
      <c r="N30" s="10">
        <v>0</v>
      </c>
      <c r="O30" s="10">
        <v>0</v>
      </c>
      <c r="P30" s="13">
        <f>Sheet1!S33</f>
        <v>70.753683945338807</v>
      </c>
      <c r="Q30" s="13">
        <f>Sheet1!T33</f>
        <v>18.408200971865899</v>
      </c>
      <c r="R30" s="13">
        <f>Sheet1!U33</f>
        <v>4.4250001907348802</v>
      </c>
      <c r="S30" s="13">
        <f>Sheet1!V33</f>
        <v>39.1086059841302</v>
      </c>
      <c r="T30" s="13">
        <f>Sheet1!W33</f>
        <v>0</v>
      </c>
      <c r="U30" s="13">
        <f>Sheet1!X33</f>
        <v>79.338201352591199</v>
      </c>
      <c r="V30" s="13">
        <f>Sheet1!Y33</f>
        <v>6.6540512466909201</v>
      </c>
      <c r="W30" s="13">
        <f>Sheet1!Z33</f>
        <v>8.2361822296790095</v>
      </c>
      <c r="X30" s="13">
        <f>Sheet1!AA33</f>
        <v>39.1086059841302</v>
      </c>
      <c r="Y30" s="13">
        <f>Sheet1!AB33</f>
        <v>0</v>
      </c>
      <c r="Z30" s="13">
        <f>Sheet1!AC33</f>
        <v>88.464966486504494</v>
      </c>
      <c r="AA30" s="13">
        <f>Sheet1!AD33</f>
        <v>18.298640928400001</v>
      </c>
      <c r="AB30" s="13">
        <f>Sheet1!AE33</f>
        <v>9.0933310390922095</v>
      </c>
      <c r="AC30" s="13">
        <f>Sheet1!AF33</f>
        <v>107.54866645635801</v>
      </c>
      <c r="AD30" s="13">
        <f>Sheet1!AG33</f>
        <v>0</v>
      </c>
      <c r="AE30" s="13"/>
    </row>
    <row r="31" spans="1:31" s="10" customFormat="1" x14ac:dyDescent="0.3">
      <c r="A31" s="2" t="s">
        <v>155</v>
      </c>
      <c r="B31" s="28">
        <f>Sheet1!E34</f>
        <v>0.37549999999999994</v>
      </c>
      <c r="C31" s="28">
        <f>Sheet1!F34</f>
        <v>0.30649999999999999</v>
      </c>
      <c r="D31" s="28">
        <f>Sheet1!G34</f>
        <v>0.40899999999999997</v>
      </c>
      <c r="E31" s="28">
        <f>Sheet1!H34</f>
        <v>2.3360000000000003</v>
      </c>
      <c r="F31" s="28">
        <f>Sheet1!I34</f>
        <v>0.502</v>
      </c>
      <c r="G31" s="28">
        <f>Sheet1!J34</f>
        <v>2.4359999999999999</v>
      </c>
      <c r="H31" s="13">
        <f>Sheet1!K34</f>
        <v>90</v>
      </c>
      <c r="I31" s="13">
        <f>Sheet1!L34</f>
        <v>4</v>
      </c>
      <c r="J31" s="13">
        <f>Sheet1!M34</f>
        <v>90</v>
      </c>
      <c r="K31" s="13">
        <f>Sheet1!N34</f>
        <v>10</v>
      </c>
      <c r="L31" s="10">
        <v>1</v>
      </c>
      <c r="M31" s="10">
        <v>0</v>
      </c>
      <c r="N31" s="10">
        <v>0</v>
      </c>
      <c r="O31" s="10">
        <v>0</v>
      </c>
      <c r="P31" s="13">
        <f>Sheet1!S34</f>
        <v>76.465349612315407</v>
      </c>
      <c r="Q31" s="13">
        <f>Sheet1!T34</f>
        <v>14.520722431869</v>
      </c>
      <c r="R31" s="13">
        <f>Sheet1!U34</f>
        <v>4.4250001907348802</v>
      </c>
      <c r="S31" s="13">
        <f>Sheet1!V34</f>
        <v>26.07240398942</v>
      </c>
      <c r="T31" s="13">
        <f>Sheet1!W34</f>
        <v>0</v>
      </c>
      <c r="U31" s="13">
        <f>Sheet1!X34</f>
        <v>85.679164312097896</v>
      </c>
      <c r="V31" s="13">
        <f>Sheet1!Y34</f>
        <v>5.3962416694147199</v>
      </c>
      <c r="W31" s="13">
        <f>Sheet1!Z34</f>
        <v>8.2361822296790095</v>
      </c>
      <c r="X31" s="13">
        <f>Sheet1!AA34</f>
        <v>26.07240398942</v>
      </c>
      <c r="Y31" s="13">
        <f>Sheet1!AB34</f>
        <v>0</v>
      </c>
      <c r="Z31" s="13">
        <f>Sheet1!AC34</f>
        <v>95.431227569024301</v>
      </c>
      <c r="AA31" s="13">
        <f>Sheet1!AD34</f>
        <v>14.8396645908905</v>
      </c>
      <c r="AB31" s="13">
        <f>Sheet1!AE34</f>
        <v>9.0933310390922095</v>
      </c>
      <c r="AC31" s="13">
        <f>Sheet1!AF34</f>
        <v>71.699110970905096</v>
      </c>
      <c r="AD31" s="13">
        <f>Sheet1!AG34</f>
        <v>0</v>
      </c>
      <c r="AE31" s="13"/>
    </row>
    <row r="32" spans="1:31" s="10" customFormat="1" x14ac:dyDescent="0.3">
      <c r="A32" s="2" t="s">
        <v>156</v>
      </c>
      <c r="B32" s="28">
        <f>Sheet1!E35</f>
        <v>0.58099999999999996</v>
      </c>
      <c r="C32" s="28">
        <f>Sheet1!F35</f>
        <v>0.40699999999999997</v>
      </c>
      <c r="D32" s="28">
        <f>Sheet1!G35</f>
        <v>0.58099999999999996</v>
      </c>
      <c r="E32" s="28">
        <f>Sheet1!H35</f>
        <v>3.3719999999999999</v>
      </c>
      <c r="F32" s="28">
        <f>Sheet1!I35</f>
        <v>0.77400000000000002</v>
      </c>
      <c r="G32" s="28">
        <f>Sheet1!J35</f>
        <v>3.3719999999999999</v>
      </c>
      <c r="H32" s="13">
        <f>Sheet1!K35</f>
        <v>80</v>
      </c>
      <c r="I32" s="13">
        <f>Sheet1!L35</f>
        <v>3</v>
      </c>
      <c r="J32" s="13">
        <f>Sheet1!M35</f>
        <v>90</v>
      </c>
      <c r="K32" s="13">
        <f>Sheet1!N35</f>
        <v>10</v>
      </c>
      <c r="L32" s="10">
        <v>1</v>
      </c>
      <c r="M32" s="10">
        <v>0</v>
      </c>
      <c r="N32" s="10">
        <v>0</v>
      </c>
      <c r="O32" s="10">
        <v>0</v>
      </c>
      <c r="P32" s="13">
        <f>Sheet1!S35</f>
        <v>97.656097071141005</v>
      </c>
      <c r="Q32" s="13">
        <f>Sheet1!T35</f>
        <v>17.603316804762201</v>
      </c>
      <c r="R32" s="13">
        <f>Sheet1!U35</f>
        <v>4.4250001907348802</v>
      </c>
      <c r="S32" s="13">
        <f>Sheet1!V35</f>
        <v>26.07240398942</v>
      </c>
      <c r="T32" s="13">
        <f>Sheet1!W35</f>
        <v>0</v>
      </c>
      <c r="U32" s="13">
        <f>Sheet1!X35</f>
        <v>122.78139566451</v>
      </c>
      <c r="V32" s="13">
        <f>Sheet1!Y35</f>
        <v>8.4281987229565303</v>
      </c>
      <c r="W32" s="13">
        <f>Sheet1!Z35</f>
        <v>8.2361822296790095</v>
      </c>
      <c r="X32" s="13">
        <f>Sheet1!AA35</f>
        <v>26.07240398942</v>
      </c>
      <c r="Y32" s="13">
        <f>Sheet1!AB35</f>
        <v>0</v>
      </c>
      <c r="Z32" s="13">
        <f>Sheet1!AC35</f>
        <v>136.233137868173</v>
      </c>
      <c r="AA32" s="13">
        <f>Sheet1!AD35</f>
        <v>23.1775464881304</v>
      </c>
      <c r="AB32" s="13">
        <f>Sheet1!AE35</f>
        <v>9.0933310390922095</v>
      </c>
      <c r="AC32" s="13">
        <f>Sheet1!AF35</f>
        <v>71.699110970905096</v>
      </c>
      <c r="AD32" s="13">
        <f>Sheet1!AG35</f>
        <v>0</v>
      </c>
      <c r="AE32" s="13"/>
    </row>
    <row r="33" spans="1:31" s="10" customFormat="1" x14ac:dyDescent="0.3">
      <c r="A33" s="2" t="s">
        <v>157</v>
      </c>
      <c r="B33" s="28">
        <f>Sheet1!E36</f>
        <v>0.58099999999999996</v>
      </c>
      <c r="C33" s="28">
        <f>Sheet1!F36</f>
        <v>0.40699999999999997</v>
      </c>
      <c r="D33" s="28">
        <f>Sheet1!G36</f>
        <v>0.58099999999999996</v>
      </c>
      <c r="E33" s="28">
        <f>Sheet1!H36</f>
        <v>3.3719999999999999</v>
      </c>
      <c r="F33" s="28">
        <f>Sheet1!I36</f>
        <v>0.77400000000000002</v>
      </c>
      <c r="G33" s="28">
        <f>Sheet1!J36</f>
        <v>3.3719999999999999</v>
      </c>
      <c r="H33" s="13">
        <f>Sheet1!K36</f>
        <v>80</v>
      </c>
      <c r="I33" s="13">
        <f>Sheet1!L36</f>
        <v>4</v>
      </c>
      <c r="J33" s="13">
        <f>Sheet1!M36</f>
        <v>90</v>
      </c>
      <c r="K33" s="13">
        <f>Sheet1!N36</f>
        <v>10</v>
      </c>
      <c r="L33" s="10">
        <v>1</v>
      </c>
      <c r="M33" s="10">
        <v>0</v>
      </c>
      <c r="N33" s="10">
        <v>0</v>
      </c>
      <c r="O33" s="10">
        <v>0</v>
      </c>
      <c r="P33" s="13">
        <f>Sheet1!S36</f>
        <v>97.656097071141005</v>
      </c>
      <c r="Q33" s="13">
        <f>Sheet1!T36</f>
        <v>17.603316804762201</v>
      </c>
      <c r="R33" s="13">
        <f>Sheet1!U36</f>
        <v>4.4250001907348802</v>
      </c>
      <c r="S33" s="13">
        <f>Sheet1!V36</f>
        <v>26.07240398942</v>
      </c>
      <c r="T33" s="13">
        <f>Sheet1!W36</f>
        <v>0</v>
      </c>
      <c r="U33" s="13">
        <f>Sheet1!X36</f>
        <v>122.78139566451</v>
      </c>
      <c r="V33" s="13">
        <f>Sheet1!Y36</f>
        <v>6.3211490422174004</v>
      </c>
      <c r="W33" s="13">
        <f>Sheet1!Z36</f>
        <v>8.2361822296790095</v>
      </c>
      <c r="X33" s="13">
        <f>Sheet1!AA36</f>
        <v>26.07240398942</v>
      </c>
      <c r="Y33" s="13">
        <f>Sheet1!AB36</f>
        <v>0</v>
      </c>
      <c r="Z33" s="13">
        <f>Sheet1!AC36</f>
        <v>136.233137868173</v>
      </c>
      <c r="AA33" s="13">
        <f>Sheet1!AD36</f>
        <v>17.383159866097799</v>
      </c>
      <c r="AB33" s="13">
        <f>Sheet1!AE36</f>
        <v>9.0933310390922095</v>
      </c>
      <c r="AC33" s="13">
        <f>Sheet1!AF36</f>
        <v>71.699110970905096</v>
      </c>
      <c r="AD33" s="13">
        <f>Sheet1!AG36</f>
        <v>0</v>
      </c>
      <c r="AE33" s="13"/>
    </row>
    <row r="34" spans="1:31" s="10" customFormat="1" x14ac:dyDescent="0.3">
      <c r="A34" s="2" t="s">
        <v>158</v>
      </c>
      <c r="B34" s="28">
        <f>Sheet1!E37</f>
        <v>0.58099999999999996</v>
      </c>
      <c r="C34" s="28">
        <f>Sheet1!F37</f>
        <v>0.40699999999999997</v>
      </c>
      <c r="D34" s="28">
        <f>Sheet1!G37</f>
        <v>0.58099999999999996</v>
      </c>
      <c r="E34" s="28">
        <f>Sheet1!H37</f>
        <v>3.3719999999999999</v>
      </c>
      <c r="F34" s="28">
        <f>Sheet1!I37</f>
        <v>0.77400000000000002</v>
      </c>
      <c r="G34" s="28">
        <f>Sheet1!J37</f>
        <v>3.3719999999999999</v>
      </c>
      <c r="H34" s="13">
        <f>Sheet1!K37</f>
        <v>90</v>
      </c>
      <c r="I34" s="13">
        <f>Sheet1!L37</f>
        <v>4</v>
      </c>
      <c r="J34" s="13">
        <f>Sheet1!M37</f>
        <v>90</v>
      </c>
      <c r="K34" s="13">
        <f>Sheet1!N37</f>
        <v>10</v>
      </c>
      <c r="L34" s="10">
        <v>1</v>
      </c>
      <c r="M34" s="10">
        <v>0</v>
      </c>
      <c r="N34" s="10">
        <v>0</v>
      </c>
      <c r="O34" s="10">
        <v>0</v>
      </c>
      <c r="P34" s="13">
        <f>Sheet1!S37</f>
        <v>97.656097071141005</v>
      </c>
      <c r="Q34" s="13">
        <f>Sheet1!T37</f>
        <v>17.603316804762201</v>
      </c>
      <c r="R34" s="13">
        <f>Sheet1!U37</f>
        <v>4.4250001907348802</v>
      </c>
      <c r="S34" s="13">
        <f>Sheet1!V37</f>
        <v>26.07240398942</v>
      </c>
      <c r="T34" s="13">
        <f>Sheet1!W37</f>
        <v>0</v>
      </c>
      <c r="U34" s="13">
        <f>Sheet1!X37</f>
        <v>109.218048849073</v>
      </c>
      <c r="V34" s="13">
        <f>Sheet1!Y37</f>
        <v>6.3211490422174004</v>
      </c>
      <c r="W34" s="13">
        <f>Sheet1!Z37</f>
        <v>8.2361822296790095</v>
      </c>
      <c r="X34" s="13">
        <f>Sheet1!AA37</f>
        <v>26.07240398942</v>
      </c>
      <c r="Y34" s="13">
        <f>Sheet1!AB37</f>
        <v>0</v>
      </c>
      <c r="Z34" s="13">
        <f>Sheet1!AC37</f>
        <v>121.313456371193</v>
      </c>
      <c r="AA34" s="13">
        <f>Sheet1!AD37</f>
        <v>17.383159866097799</v>
      </c>
      <c r="AB34" s="13">
        <f>Sheet1!AE37</f>
        <v>9.0933310390922095</v>
      </c>
      <c r="AC34" s="13">
        <f>Sheet1!AF37</f>
        <v>71.699110970905096</v>
      </c>
      <c r="AD34" s="13">
        <f>Sheet1!AG37</f>
        <v>0</v>
      </c>
      <c r="AE34" s="13"/>
    </row>
    <row r="35" spans="1:31" s="10" customFormat="1" x14ac:dyDescent="0.3">
      <c r="A35" s="2" t="s">
        <v>159</v>
      </c>
      <c r="B35" s="28">
        <f>Sheet1!E38</f>
        <v>0.17</v>
      </c>
      <c r="C35" s="28">
        <f>Sheet1!F38</f>
        <v>0.20599999999999999</v>
      </c>
      <c r="D35" s="28">
        <f>Sheet1!G38</f>
        <v>0.58099999999999996</v>
      </c>
      <c r="E35" s="28">
        <f>Sheet1!H38</f>
        <v>3.3719999999999999</v>
      </c>
      <c r="F35" s="28">
        <f>Sheet1!I38</f>
        <v>0.77400000000000002</v>
      </c>
      <c r="G35" s="28">
        <f>Sheet1!J38</f>
        <v>3.3719999999999999</v>
      </c>
      <c r="H35" s="13">
        <f>Sheet1!K38</f>
        <v>80</v>
      </c>
      <c r="I35" s="13">
        <f>Sheet1!L38</f>
        <v>3</v>
      </c>
      <c r="J35" s="13">
        <f>Sheet1!M38</f>
        <v>80</v>
      </c>
      <c r="K35" s="13">
        <f>Sheet1!N38</f>
        <v>15</v>
      </c>
      <c r="L35" s="10">
        <v>1</v>
      </c>
      <c r="M35" s="10">
        <v>0</v>
      </c>
      <c r="N35" s="10">
        <v>0</v>
      </c>
      <c r="O35" s="10">
        <v>0</v>
      </c>
      <c r="P35" s="13">
        <f>Sheet1!S38</f>
        <v>57.941142200106299</v>
      </c>
      <c r="Q35" s="13">
        <f>Sheet1!T38</f>
        <v>26.2784151934957</v>
      </c>
      <c r="R35" s="13">
        <f>Sheet1!U38</f>
        <v>4.4250001907348802</v>
      </c>
      <c r="S35" s="13">
        <f>Sheet1!V38</f>
        <v>39.1086059841302</v>
      </c>
      <c r="T35" s="13">
        <f>Sheet1!W38</f>
        <v>0</v>
      </c>
      <c r="U35" s="13">
        <f>Sheet1!X38</f>
        <v>73.038076284299095</v>
      </c>
      <c r="V35" s="13">
        <f>Sheet1!Y38</f>
        <v>12.1229720210828</v>
      </c>
      <c r="W35" s="13">
        <f>Sheet1!Z38</f>
        <v>9.2631648124460604</v>
      </c>
      <c r="X35" s="13">
        <f>Sheet1!AA38</f>
        <v>39.1086059841302</v>
      </c>
      <c r="Y35" s="13">
        <f>Sheet1!AB38</f>
        <v>0</v>
      </c>
      <c r="Z35" s="13">
        <f>Sheet1!AC38</f>
        <v>81.351103994103397</v>
      </c>
      <c r="AA35" s="13">
        <f>Sheet1!AD38</f>
        <v>33.338173057977599</v>
      </c>
      <c r="AB35" s="13">
        <f>Sheet1!AE38</f>
        <v>10.223011880135999</v>
      </c>
      <c r="AC35" s="13">
        <f>Sheet1!AF38</f>
        <v>107.54866645635801</v>
      </c>
      <c r="AD35" s="13">
        <f>Sheet1!AG38</f>
        <v>0</v>
      </c>
      <c r="AE35" s="13"/>
    </row>
    <row r="36" spans="1:31" s="10" customFormat="1" x14ac:dyDescent="0.3">
      <c r="A36" s="2" t="s">
        <v>160</v>
      </c>
      <c r="B36" s="28">
        <f>Sheet1!E39</f>
        <v>0.17</v>
      </c>
      <c r="C36" s="28">
        <f>Sheet1!F39</f>
        <v>0.20599999999999999</v>
      </c>
      <c r="D36" s="28">
        <f>Sheet1!G39</f>
        <v>0.23699999999999999</v>
      </c>
      <c r="E36" s="28">
        <f>Sheet1!H39</f>
        <v>3.3719999999999999</v>
      </c>
      <c r="F36" s="28">
        <f>Sheet1!I39</f>
        <v>0.77400000000000002</v>
      </c>
      <c r="G36" s="28">
        <f>Sheet1!J39</f>
        <v>3.3719999999999999</v>
      </c>
      <c r="H36" s="13">
        <f>Sheet1!K39</f>
        <v>80</v>
      </c>
      <c r="I36" s="13">
        <f>Sheet1!L39</f>
        <v>3</v>
      </c>
      <c r="J36" s="13">
        <f>Sheet1!M39</f>
        <v>80</v>
      </c>
      <c r="K36" s="13">
        <f>Sheet1!N39</f>
        <v>15</v>
      </c>
      <c r="L36" s="10">
        <v>1</v>
      </c>
      <c r="M36" s="10">
        <v>0</v>
      </c>
      <c r="N36" s="10">
        <v>0</v>
      </c>
      <c r="O36" s="10">
        <v>0</v>
      </c>
      <c r="P36" s="13">
        <f>Sheet1!S39</f>
        <v>57.941142200106299</v>
      </c>
      <c r="Q36" s="13">
        <f>Sheet1!T39</f>
        <v>26.2784151934957</v>
      </c>
      <c r="R36" s="13">
        <f>Sheet1!U39</f>
        <v>4.4250001907348802</v>
      </c>
      <c r="S36" s="13">
        <f>Sheet1!V39</f>
        <v>39.1086059841302</v>
      </c>
      <c r="T36" s="13">
        <f>Sheet1!W39</f>
        <v>0</v>
      </c>
      <c r="U36" s="13">
        <f>Sheet1!X39</f>
        <v>73.038076284299095</v>
      </c>
      <c r="V36" s="13">
        <f>Sheet1!Y39</f>
        <v>12.1229720210828</v>
      </c>
      <c r="W36" s="13">
        <f>Sheet1!Z39</f>
        <v>9.2631648124460604</v>
      </c>
      <c r="X36" s="13">
        <f>Sheet1!AA39</f>
        <v>39.1086059841302</v>
      </c>
      <c r="Y36" s="13">
        <f>Sheet1!AB39</f>
        <v>0</v>
      </c>
      <c r="Z36" s="13">
        <f>Sheet1!AC39</f>
        <v>81.351103994103397</v>
      </c>
      <c r="AA36" s="13">
        <f>Sheet1!AD39</f>
        <v>33.338173057977599</v>
      </c>
      <c r="AB36" s="13">
        <f>Sheet1!AE39</f>
        <v>10.223011880135999</v>
      </c>
      <c r="AC36" s="13">
        <f>Sheet1!AF39</f>
        <v>107.54866645635801</v>
      </c>
      <c r="AD36" s="13">
        <f>Sheet1!AG39</f>
        <v>0</v>
      </c>
      <c r="AE36" s="13"/>
    </row>
    <row r="37" spans="1:31" s="10" customFormat="1" x14ac:dyDescent="0.3">
      <c r="A37" s="2" t="s">
        <v>161</v>
      </c>
      <c r="B37" s="28">
        <f>Sheet1!E40</f>
        <v>0.17</v>
      </c>
      <c r="C37" s="28">
        <f>Sheet1!F40</f>
        <v>0.20599999999999999</v>
      </c>
      <c r="D37" s="28">
        <f>Sheet1!G40</f>
        <v>0.23699999999999999</v>
      </c>
      <c r="E37" s="28">
        <f>Sheet1!H40</f>
        <v>1.3</v>
      </c>
      <c r="F37" s="28">
        <f>Sheet1!I40</f>
        <v>0.77400000000000002</v>
      </c>
      <c r="G37" s="28">
        <f>Sheet1!J40</f>
        <v>3.3719999999999999</v>
      </c>
      <c r="H37" s="13">
        <f>Sheet1!K40</f>
        <v>80</v>
      </c>
      <c r="I37" s="13">
        <f>Sheet1!L40</f>
        <v>3</v>
      </c>
      <c r="J37" s="13">
        <f>Sheet1!M40</f>
        <v>80</v>
      </c>
      <c r="K37" s="13">
        <f>Sheet1!N40</f>
        <v>15</v>
      </c>
      <c r="L37" s="10">
        <v>1</v>
      </c>
      <c r="M37" s="10">
        <v>0</v>
      </c>
      <c r="N37" s="10">
        <v>0</v>
      </c>
      <c r="O37" s="10">
        <v>0</v>
      </c>
      <c r="P37" s="13">
        <f>Sheet1!S40</f>
        <v>35.626442597903797</v>
      </c>
      <c r="Q37" s="13">
        <f>Sheet1!T40</f>
        <v>32.577855342070599</v>
      </c>
      <c r="R37" s="13">
        <f>Sheet1!U40</f>
        <v>4.4250001907348802</v>
      </c>
      <c r="S37" s="13">
        <f>Sheet1!V40</f>
        <v>39.1086059841302</v>
      </c>
      <c r="T37" s="13">
        <f>Sheet1!W40</f>
        <v>0</v>
      </c>
      <c r="U37" s="13">
        <f>Sheet1!X40</f>
        <v>45.158110978807002</v>
      </c>
      <c r="V37" s="13">
        <f>Sheet1!Y40</f>
        <v>14.670696796758399</v>
      </c>
      <c r="W37" s="13">
        <f>Sheet1!Z40</f>
        <v>9.2631648124460604</v>
      </c>
      <c r="X37" s="13">
        <f>Sheet1!AA40</f>
        <v>39.1086059841302</v>
      </c>
      <c r="Y37" s="13">
        <f>Sheet1!AB40</f>
        <v>0</v>
      </c>
      <c r="Z37" s="13">
        <f>Sheet1!AC40</f>
        <v>50.7052673335427</v>
      </c>
      <c r="AA37" s="13">
        <f>Sheet1!AD40</f>
        <v>40.3444161910856</v>
      </c>
      <c r="AB37" s="13">
        <f>Sheet1!AE40</f>
        <v>10.223011880135999</v>
      </c>
      <c r="AC37" s="13">
        <f>Sheet1!AF40</f>
        <v>107.54866645635801</v>
      </c>
      <c r="AD37" s="13">
        <f>Sheet1!AG40</f>
        <v>0</v>
      </c>
      <c r="AE37" s="13"/>
    </row>
    <row r="38" spans="1:31" s="10" customFormat="1" x14ac:dyDescent="0.3">
      <c r="A38" s="2" t="s">
        <v>162</v>
      </c>
      <c r="B38" s="28">
        <f>Sheet1!E41</f>
        <v>0.17</v>
      </c>
      <c r="C38" s="28">
        <f>Sheet1!F41</f>
        <v>0.20599999999999999</v>
      </c>
      <c r="D38" s="28">
        <f>Sheet1!G41</f>
        <v>0.23699999999999999</v>
      </c>
      <c r="E38" s="28">
        <f>Sheet1!H41</f>
        <v>1.3</v>
      </c>
      <c r="F38" s="28">
        <f>Sheet1!I41</f>
        <v>0.23</v>
      </c>
      <c r="G38" s="28">
        <f>Sheet1!J41</f>
        <v>3.3719999999999999</v>
      </c>
      <c r="H38" s="13">
        <f>Sheet1!K41</f>
        <v>80</v>
      </c>
      <c r="I38" s="13">
        <f>Sheet1!L41</f>
        <v>3</v>
      </c>
      <c r="J38" s="13">
        <f>Sheet1!M41</f>
        <v>80</v>
      </c>
      <c r="K38" s="13">
        <f>Sheet1!N41</f>
        <v>15</v>
      </c>
      <c r="L38" s="10">
        <v>1</v>
      </c>
      <c r="M38" s="10">
        <v>0</v>
      </c>
      <c r="N38" s="10">
        <v>0</v>
      </c>
      <c r="O38" s="10">
        <v>0</v>
      </c>
      <c r="P38" s="13">
        <f>Sheet1!S41</f>
        <v>51.770938154286398</v>
      </c>
      <c r="Q38" s="13">
        <f>Sheet1!T41</f>
        <v>15.1583986145988</v>
      </c>
      <c r="R38" s="13">
        <f>Sheet1!U41</f>
        <v>4.4250001907348802</v>
      </c>
      <c r="S38" s="13">
        <f>Sheet1!V41</f>
        <v>39.1086059841302</v>
      </c>
      <c r="T38" s="13">
        <f>Sheet1!W41</f>
        <v>0</v>
      </c>
      <c r="U38" s="13">
        <f>Sheet1!X41</f>
        <v>65.441749782973901</v>
      </c>
      <c r="V38" s="13">
        <f>Sheet1!Y41</f>
        <v>7.4985137058078504</v>
      </c>
      <c r="W38" s="13">
        <f>Sheet1!Z41</f>
        <v>9.2631648124460604</v>
      </c>
      <c r="X38" s="13">
        <f>Sheet1!AA41</f>
        <v>39.1086059841302</v>
      </c>
      <c r="Y38" s="13">
        <f>Sheet1!AB41</f>
        <v>0</v>
      </c>
      <c r="Z38" s="13">
        <f>Sheet1!AC41</f>
        <v>73.187251959962495</v>
      </c>
      <c r="AA38" s="13">
        <f>Sheet1!AD41</f>
        <v>20.620912690971601</v>
      </c>
      <c r="AB38" s="13">
        <f>Sheet1!AE41</f>
        <v>10.223011880135999</v>
      </c>
      <c r="AC38" s="13">
        <f>Sheet1!AF41</f>
        <v>107.54866645635801</v>
      </c>
      <c r="AD38" s="13">
        <f>Sheet1!AG41</f>
        <v>0</v>
      </c>
      <c r="AE38" s="13"/>
    </row>
    <row r="39" spans="1:31" s="10" customFormat="1" x14ac:dyDescent="0.3">
      <c r="A39" s="2" t="s">
        <v>163</v>
      </c>
      <c r="B39" s="28">
        <f>Sheet1!E42</f>
        <v>0.17</v>
      </c>
      <c r="C39" s="28">
        <f>Sheet1!F42</f>
        <v>0.20599999999999999</v>
      </c>
      <c r="D39" s="28">
        <f>Sheet1!G42</f>
        <v>0.23699999999999999</v>
      </c>
      <c r="E39" s="28">
        <f>Sheet1!H42</f>
        <v>1.3</v>
      </c>
      <c r="F39" s="28">
        <f>Sheet1!I42</f>
        <v>0.23</v>
      </c>
      <c r="G39" s="28">
        <f>Sheet1!J42</f>
        <v>1.5</v>
      </c>
      <c r="H39" s="13">
        <f>Sheet1!K42</f>
        <v>80</v>
      </c>
      <c r="I39" s="13">
        <f>Sheet1!L42</f>
        <v>3</v>
      </c>
      <c r="J39" s="13">
        <f>Sheet1!M42</f>
        <v>80</v>
      </c>
      <c r="K39" s="13">
        <f>Sheet1!N42</f>
        <v>15</v>
      </c>
      <c r="L39" s="10">
        <v>1</v>
      </c>
      <c r="M39" s="10">
        <v>0</v>
      </c>
      <c r="N39" s="10">
        <v>0</v>
      </c>
      <c r="O39" s="10">
        <v>0</v>
      </c>
      <c r="P39" s="13">
        <f>Sheet1!S42</f>
        <v>49.512764435026298</v>
      </c>
      <c r="Q39" s="13">
        <f>Sheet1!T42</f>
        <v>15.677910538846</v>
      </c>
      <c r="R39" s="13">
        <f>Sheet1!U42</f>
        <v>4.4250001907348802</v>
      </c>
      <c r="S39" s="13">
        <f>Sheet1!V42</f>
        <v>39.1086059841302</v>
      </c>
      <c r="T39" s="13">
        <f>Sheet1!W42</f>
        <v>0</v>
      </c>
      <c r="U39" s="13">
        <f>Sheet1!X42</f>
        <v>62.620221407653801</v>
      </c>
      <c r="V39" s="13">
        <f>Sheet1!Y42</f>
        <v>7.7772458152596604</v>
      </c>
      <c r="W39" s="13">
        <f>Sheet1!Z42</f>
        <v>9.2631648124460604</v>
      </c>
      <c r="X39" s="13">
        <f>Sheet1!AA42</f>
        <v>39.1086059841302</v>
      </c>
      <c r="Y39" s="13">
        <f>Sheet1!AB42</f>
        <v>0</v>
      </c>
      <c r="Z39" s="13">
        <f>Sheet1!AC42</f>
        <v>70.085532223806197</v>
      </c>
      <c r="AA39" s="13">
        <f>Sheet1!AD42</f>
        <v>21.387425991964001</v>
      </c>
      <c r="AB39" s="13">
        <f>Sheet1!AE42</f>
        <v>10.223011880135999</v>
      </c>
      <c r="AC39" s="13">
        <f>Sheet1!AF42</f>
        <v>107.54866645635801</v>
      </c>
      <c r="AD39" s="13">
        <f>Sheet1!AG42</f>
        <v>0</v>
      </c>
      <c r="AE39" s="13"/>
    </row>
    <row r="40" spans="1:31" s="10" customFormat="1" x14ac:dyDescent="0.3">
      <c r="A40" s="2" t="s">
        <v>164</v>
      </c>
      <c r="B40" s="28">
        <f>Sheet1!E43</f>
        <v>0.17</v>
      </c>
      <c r="C40" s="28">
        <f>Sheet1!F43</f>
        <v>0.20599999999999999</v>
      </c>
      <c r="D40" s="28">
        <f>Sheet1!G43</f>
        <v>0.23699999999999999</v>
      </c>
      <c r="E40" s="28">
        <f>Sheet1!H43</f>
        <v>1.3</v>
      </c>
      <c r="F40" s="28">
        <f>Sheet1!I43</f>
        <v>0.23</v>
      </c>
      <c r="G40" s="28">
        <f>Sheet1!J43</f>
        <v>1.5</v>
      </c>
      <c r="H40" s="13">
        <f>Sheet1!K43</f>
        <v>100</v>
      </c>
      <c r="I40" s="13">
        <f>Sheet1!L43</f>
        <v>3</v>
      </c>
      <c r="J40" s="13">
        <f>Sheet1!M43</f>
        <v>80</v>
      </c>
      <c r="K40" s="13">
        <f>Sheet1!N43</f>
        <v>15</v>
      </c>
      <c r="L40" s="10">
        <v>1</v>
      </c>
      <c r="M40" s="10">
        <v>0</v>
      </c>
      <c r="N40" s="10">
        <v>0</v>
      </c>
      <c r="O40" s="10">
        <v>0</v>
      </c>
      <c r="P40" s="13">
        <f>Sheet1!S43</f>
        <v>49.512764435026298</v>
      </c>
      <c r="Q40" s="13">
        <f>Sheet1!T43</f>
        <v>15.677910538846</v>
      </c>
      <c r="R40" s="13">
        <f>Sheet1!U43</f>
        <v>4.4250001907348802</v>
      </c>
      <c r="S40" s="13">
        <f>Sheet1!V43</f>
        <v>39.1086059841302</v>
      </c>
      <c r="T40" s="13">
        <f>Sheet1!W43</f>
        <v>0</v>
      </c>
      <c r="U40" s="13">
        <f>Sheet1!X43</f>
        <v>50.242030298897198</v>
      </c>
      <c r="V40" s="13">
        <f>Sheet1!Y43</f>
        <v>7.7772458152596604</v>
      </c>
      <c r="W40" s="13">
        <f>Sheet1!Z43</f>
        <v>9.2631648124460604</v>
      </c>
      <c r="X40" s="13">
        <f>Sheet1!AA43</f>
        <v>39.1086059841302</v>
      </c>
      <c r="Y40" s="13">
        <f>Sheet1!AB43</f>
        <v>0</v>
      </c>
      <c r="Z40" s="13">
        <f>Sheet1!AC43</f>
        <v>56.469522004174003</v>
      </c>
      <c r="AA40" s="13">
        <f>Sheet1!AD43</f>
        <v>21.387425991964001</v>
      </c>
      <c r="AB40" s="13">
        <f>Sheet1!AE43</f>
        <v>10.223011880135999</v>
      </c>
      <c r="AC40" s="13">
        <f>Sheet1!AF43</f>
        <v>107.54866645635801</v>
      </c>
      <c r="AD40" s="13">
        <f>Sheet1!AG43</f>
        <v>0</v>
      </c>
      <c r="AE40" s="13"/>
    </row>
    <row r="41" spans="1:31" s="10" customFormat="1" x14ac:dyDescent="0.3">
      <c r="A41" s="2" t="s">
        <v>165</v>
      </c>
      <c r="B41" s="28">
        <f>Sheet1!E44</f>
        <v>0.17</v>
      </c>
      <c r="C41" s="28">
        <f>Sheet1!F44</f>
        <v>0.20599999999999999</v>
      </c>
      <c r="D41" s="28">
        <f>Sheet1!G44</f>
        <v>0.23699999999999999</v>
      </c>
      <c r="E41" s="28">
        <f>Sheet1!H44</f>
        <v>1.3</v>
      </c>
      <c r="F41" s="28">
        <f>Sheet1!I44</f>
        <v>0.23</v>
      </c>
      <c r="G41" s="28">
        <f>Sheet1!J44</f>
        <v>1.5</v>
      </c>
      <c r="H41" s="13">
        <f>Sheet1!K44</f>
        <v>100</v>
      </c>
      <c r="I41" s="13">
        <f>Sheet1!L44</f>
        <v>5</v>
      </c>
      <c r="J41" s="13">
        <f>Sheet1!M44</f>
        <v>80</v>
      </c>
      <c r="K41" s="13">
        <f>Sheet1!N44</f>
        <v>15</v>
      </c>
      <c r="L41" s="10">
        <v>1</v>
      </c>
      <c r="M41" s="10">
        <v>0</v>
      </c>
      <c r="N41" s="10">
        <v>0</v>
      </c>
      <c r="O41" s="10">
        <v>0</v>
      </c>
      <c r="P41" s="13">
        <f>Sheet1!S44</f>
        <v>49.512764435026298</v>
      </c>
      <c r="Q41" s="13">
        <f>Sheet1!T44</f>
        <v>15.677910538846</v>
      </c>
      <c r="R41" s="13">
        <f>Sheet1!U44</f>
        <v>4.4250001907348802</v>
      </c>
      <c r="S41" s="13">
        <f>Sheet1!V44</f>
        <v>39.1086059841302</v>
      </c>
      <c r="T41" s="13">
        <f>Sheet1!W44</f>
        <v>0</v>
      </c>
      <c r="U41" s="13">
        <f>Sheet1!X44</f>
        <v>50.242030298897198</v>
      </c>
      <c r="V41" s="13">
        <f>Sheet1!Y44</f>
        <v>4.6663474891557897</v>
      </c>
      <c r="W41" s="13">
        <f>Sheet1!Z44</f>
        <v>9.2631648124460604</v>
      </c>
      <c r="X41" s="13">
        <f>Sheet1!AA44</f>
        <v>39.1086059841302</v>
      </c>
      <c r="Y41" s="13">
        <f>Sheet1!AB44</f>
        <v>0</v>
      </c>
      <c r="Z41" s="13">
        <f>Sheet1!AC44</f>
        <v>56.469522004174003</v>
      </c>
      <c r="AA41" s="13">
        <f>Sheet1!AD44</f>
        <v>12.8324555951784</v>
      </c>
      <c r="AB41" s="13">
        <f>Sheet1!AE44</f>
        <v>10.223011880135999</v>
      </c>
      <c r="AC41" s="13">
        <f>Sheet1!AF44</f>
        <v>107.54866645635801</v>
      </c>
      <c r="AD41" s="13">
        <f>Sheet1!AG44</f>
        <v>0</v>
      </c>
      <c r="AE41" s="13"/>
    </row>
    <row r="42" spans="1:31" s="10" customFormat="1" x14ac:dyDescent="0.3">
      <c r="A42" s="2" t="s">
        <v>166</v>
      </c>
      <c r="B42" s="28">
        <f>Sheet1!E45</f>
        <v>0.17</v>
      </c>
      <c r="C42" s="28">
        <f>Sheet1!F45</f>
        <v>0.20599999999999999</v>
      </c>
      <c r="D42" s="28">
        <f>Sheet1!G45</f>
        <v>0.23699999999999999</v>
      </c>
      <c r="E42" s="28">
        <f>Sheet1!H45</f>
        <v>1.3</v>
      </c>
      <c r="F42" s="28">
        <f>Sheet1!I45</f>
        <v>0.23</v>
      </c>
      <c r="G42" s="28">
        <f>Sheet1!J45</f>
        <v>1.5</v>
      </c>
      <c r="H42" s="13">
        <f>Sheet1!K45</f>
        <v>100</v>
      </c>
      <c r="I42" s="13">
        <f>Sheet1!L45</f>
        <v>5</v>
      </c>
      <c r="J42" s="13">
        <f>Sheet1!M45</f>
        <v>100</v>
      </c>
      <c r="K42" s="13">
        <f>Sheet1!N45</f>
        <v>15</v>
      </c>
      <c r="L42" s="10">
        <v>1</v>
      </c>
      <c r="M42" s="10">
        <v>0</v>
      </c>
      <c r="N42" s="10">
        <v>0</v>
      </c>
      <c r="O42" s="10">
        <v>0</v>
      </c>
      <c r="P42" s="13">
        <f>Sheet1!S45</f>
        <v>49.512764435026298</v>
      </c>
      <c r="Q42" s="13">
        <f>Sheet1!T45</f>
        <v>15.677910538846</v>
      </c>
      <c r="R42" s="13">
        <f>Sheet1!U45</f>
        <v>4.4250001907348802</v>
      </c>
      <c r="S42" s="13">
        <f>Sheet1!V45</f>
        <v>39.1086059841302</v>
      </c>
      <c r="T42" s="13">
        <f>Sheet1!W45</f>
        <v>0</v>
      </c>
      <c r="U42" s="13">
        <f>Sheet1!X45</f>
        <v>50.242030298897198</v>
      </c>
      <c r="V42" s="13">
        <f>Sheet1!Y45</f>
        <v>4.6663474891557897</v>
      </c>
      <c r="W42" s="13">
        <f>Sheet1!Z45</f>
        <v>7.4145961634653696</v>
      </c>
      <c r="X42" s="13">
        <f>Sheet1!AA45</f>
        <v>39.1086059841302</v>
      </c>
      <c r="Y42" s="13">
        <f>Sheet1!AB45</f>
        <v>0</v>
      </c>
      <c r="Z42" s="13">
        <f>Sheet1!AC45</f>
        <v>56.469522004174003</v>
      </c>
      <c r="AA42" s="13">
        <f>Sheet1!AD45</f>
        <v>12.8324555951784</v>
      </c>
      <c r="AB42" s="13">
        <f>Sheet1!AE45</f>
        <v>8.1895863662572008</v>
      </c>
      <c r="AC42" s="13">
        <f>Sheet1!AF45</f>
        <v>107.54866645635801</v>
      </c>
      <c r="AD42" s="13">
        <f>Sheet1!AG45</f>
        <v>0</v>
      </c>
      <c r="AE42" s="13"/>
    </row>
    <row r="43" spans="1:31" s="10" customFormat="1" x14ac:dyDescent="0.3">
      <c r="A43" s="2" t="s">
        <v>167</v>
      </c>
      <c r="B43" s="28">
        <f>Sheet1!E46</f>
        <v>0.17</v>
      </c>
      <c r="C43" s="28">
        <f>Sheet1!F46</f>
        <v>0.20599999999999999</v>
      </c>
      <c r="D43" s="28">
        <f>Sheet1!G46</f>
        <v>0.23699999999999999</v>
      </c>
      <c r="E43" s="28">
        <f>Sheet1!H46</f>
        <v>1.3</v>
      </c>
      <c r="F43" s="28">
        <f>Sheet1!I46</f>
        <v>0.23</v>
      </c>
      <c r="G43" s="28">
        <f>Sheet1!J46</f>
        <v>1.5</v>
      </c>
      <c r="H43" s="13">
        <f>Sheet1!K46</f>
        <v>100</v>
      </c>
      <c r="I43" s="13">
        <f>Sheet1!L46</f>
        <v>5</v>
      </c>
      <c r="J43" s="13">
        <f>Sheet1!M46</f>
        <v>100</v>
      </c>
      <c r="K43" s="13">
        <f>Sheet1!N46</f>
        <v>5</v>
      </c>
      <c r="L43" s="10">
        <v>1</v>
      </c>
      <c r="M43" s="10">
        <v>0</v>
      </c>
      <c r="N43" s="10">
        <v>0</v>
      </c>
      <c r="O43" s="10">
        <v>0</v>
      </c>
      <c r="P43" s="13">
        <f>Sheet1!S46</f>
        <v>61.379894041835101</v>
      </c>
      <c r="Q43" s="13">
        <f>Sheet1!T46</f>
        <v>7.8771505205479997</v>
      </c>
      <c r="R43" s="13">
        <f>Sheet1!U46</f>
        <v>4.4250001907348802</v>
      </c>
      <c r="S43" s="13">
        <f>Sheet1!V46</f>
        <v>13.03620199471</v>
      </c>
      <c r="T43" s="13">
        <f>Sheet1!W46</f>
        <v>0</v>
      </c>
      <c r="U43" s="13">
        <f>Sheet1!X46</f>
        <v>62.096645365903797</v>
      </c>
      <c r="V43" s="13">
        <f>Sheet1!Y46</f>
        <v>2.4599549566720502</v>
      </c>
      <c r="W43" s="13">
        <f>Sheet1!Z46</f>
        <v>7.4145961634653696</v>
      </c>
      <c r="X43" s="13">
        <f>Sheet1!AA46</f>
        <v>13.03620199471</v>
      </c>
      <c r="Y43" s="13">
        <f>Sheet1!AB46</f>
        <v>0</v>
      </c>
      <c r="Z43" s="13">
        <f>Sheet1!AC46</f>
        <v>69.4889495872075</v>
      </c>
      <c r="AA43" s="13">
        <f>Sheet1!AD46</f>
        <v>6.7648761308481404</v>
      </c>
      <c r="AB43" s="13">
        <f>Sheet1!AE46</f>
        <v>8.1895863662572008</v>
      </c>
      <c r="AC43" s="13">
        <f>Sheet1!AF46</f>
        <v>35.849555485452598</v>
      </c>
      <c r="AD43" s="13">
        <f>Sheet1!AG46</f>
        <v>0</v>
      </c>
      <c r="AE43" s="13"/>
    </row>
    <row r="44" spans="1:31" s="10" customFormat="1" x14ac:dyDescent="0.3">
      <c r="A44" s="2" t="s">
        <v>168</v>
      </c>
      <c r="B44" s="28">
        <f>Sheet1!E47</f>
        <v>0.58099999999999996</v>
      </c>
      <c r="C44" s="28">
        <f>Sheet1!F47</f>
        <v>0.40699999999999997</v>
      </c>
      <c r="D44" s="28">
        <f>Sheet1!G47</f>
        <v>0.58099999999999996</v>
      </c>
      <c r="E44" s="28">
        <f>Sheet1!H47</f>
        <v>3.3719999999999999</v>
      </c>
      <c r="F44" s="28">
        <f>Sheet1!I47</f>
        <v>0.77400000000000002</v>
      </c>
      <c r="G44" s="28">
        <f>Sheet1!J47</f>
        <v>3.3719999999999999</v>
      </c>
      <c r="H44" s="13">
        <f>Sheet1!K47</f>
        <v>80</v>
      </c>
      <c r="I44" s="13">
        <f>Sheet1!L47</f>
        <v>3</v>
      </c>
      <c r="J44" s="13">
        <f>Sheet1!M47</f>
        <v>100</v>
      </c>
      <c r="K44" s="13">
        <f>Sheet1!N47</f>
        <v>5</v>
      </c>
      <c r="L44" s="10">
        <v>1</v>
      </c>
      <c r="M44" s="10">
        <v>0</v>
      </c>
      <c r="N44" s="10">
        <v>0</v>
      </c>
      <c r="O44" s="10">
        <v>0</v>
      </c>
      <c r="P44" s="13">
        <f>Sheet1!S47</f>
        <v>103.845352107379</v>
      </c>
      <c r="Q44" s="13">
        <f>Sheet1!T47</f>
        <v>13.828315021180501</v>
      </c>
      <c r="R44" s="13">
        <f>Sheet1!U47</f>
        <v>4.4250001907348802</v>
      </c>
      <c r="S44" s="13">
        <f>Sheet1!V47</f>
        <v>13.03620199471</v>
      </c>
      <c r="T44" s="13">
        <f>Sheet1!W47</f>
        <v>0</v>
      </c>
      <c r="U44" s="13">
        <f>Sheet1!X47</f>
        <v>130.51363760024401</v>
      </c>
      <c r="V44" s="13">
        <f>Sheet1!Y47</f>
        <v>6.6574206140941801</v>
      </c>
      <c r="W44" s="13">
        <f>Sheet1!Z47</f>
        <v>7.4145961634653696</v>
      </c>
      <c r="X44" s="13">
        <f>Sheet1!AA47</f>
        <v>13.03620199471</v>
      </c>
      <c r="Y44" s="13">
        <f>Sheet1!AB47</f>
        <v>0</v>
      </c>
      <c r="Z44" s="13">
        <f>Sheet1!AC47</f>
        <v>144.73146467920199</v>
      </c>
      <c r="AA44" s="13">
        <f>Sheet1!AD47</f>
        <v>18.307906688759001</v>
      </c>
      <c r="AB44" s="13">
        <f>Sheet1!AE47</f>
        <v>8.1895863662572008</v>
      </c>
      <c r="AC44" s="13">
        <f>Sheet1!AF47</f>
        <v>35.849555485452598</v>
      </c>
      <c r="AD44" s="13">
        <f>Sheet1!AG47</f>
        <v>0</v>
      </c>
      <c r="AE44" s="13"/>
    </row>
    <row r="45" spans="1:31" s="10" customFormat="1" x14ac:dyDescent="0.3">
      <c r="A45" s="2" t="s">
        <v>169</v>
      </c>
      <c r="B45" s="28">
        <f>Sheet1!E48</f>
        <v>0.58099999999999996</v>
      </c>
      <c r="C45" s="28">
        <f>Sheet1!F48</f>
        <v>0.40699999999999997</v>
      </c>
      <c r="D45" s="28">
        <f>Sheet1!G48</f>
        <v>0.58099999999999996</v>
      </c>
      <c r="E45" s="28">
        <f>Sheet1!H48</f>
        <v>3.3719999999999999</v>
      </c>
      <c r="F45" s="28">
        <f>Sheet1!I48</f>
        <v>0.77400000000000002</v>
      </c>
      <c r="G45" s="28">
        <f>Sheet1!J48</f>
        <v>3.3719999999999999</v>
      </c>
      <c r="H45" s="13">
        <f>Sheet1!K48</f>
        <v>80</v>
      </c>
      <c r="I45" s="13">
        <f>Sheet1!L48</f>
        <v>5</v>
      </c>
      <c r="J45" s="13">
        <f>Sheet1!M48</f>
        <v>100</v>
      </c>
      <c r="K45" s="13">
        <f>Sheet1!N48</f>
        <v>5</v>
      </c>
      <c r="L45" s="10">
        <v>1</v>
      </c>
      <c r="M45" s="10">
        <v>0</v>
      </c>
      <c r="N45" s="10">
        <v>0</v>
      </c>
      <c r="O45" s="10">
        <v>0</v>
      </c>
      <c r="P45" s="13">
        <f>Sheet1!S48</f>
        <v>103.845352107379</v>
      </c>
      <c r="Q45" s="13">
        <f>Sheet1!T48</f>
        <v>13.828315021180501</v>
      </c>
      <c r="R45" s="13">
        <f>Sheet1!U48</f>
        <v>4.4250001907348802</v>
      </c>
      <c r="S45" s="13">
        <f>Sheet1!V48</f>
        <v>13.03620199471</v>
      </c>
      <c r="T45" s="13">
        <f>Sheet1!W48</f>
        <v>0</v>
      </c>
      <c r="U45" s="13">
        <f>Sheet1!X48</f>
        <v>130.51363760024401</v>
      </c>
      <c r="V45" s="13">
        <f>Sheet1!Y48</f>
        <v>3.9944523684565101</v>
      </c>
      <c r="W45" s="13">
        <f>Sheet1!Z48</f>
        <v>7.4145961634653696</v>
      </c>
      <c r="X45" s="13">
        <f>Sheet1!AA48</f>
        <v>13.03620199471</v>
      </c>
      <c r="Y45" s="13">
        <f>Sheet1!AB48</f>
        <v>0</v>
      </c>
      <c r="Z45" s="13">
        <f>Sheet1!AC48</f>
        <v>144.73146467920199</v>
      </c>
      <c r="AA45" s="13">
        <f>Sheet1!AD48</f>
        <v>10.9847440132554</v>
      </c>
      <c r="AB45" s="13">
        <f>Sheet1!AE48</f>
        <v>8.1895863662572008</v>
      </c>
      <c r="AC45" s="13">
        <f>Sheet1!AF48</f>
        <v>35.849555485452598</v>
      </c>
      <c r="AD45" s="13">
        <f>Sheet1!AG48</f>
        <v>0</v>
      </c>
      <c r="AE45" s="13"/>
    </row>
    <row r="46" spans="1:31" s="10" customFormat="1" x14ac:dyDescent="0.3">
      <c r="A46" s="2" t="s">
        <v>170</v>
      </c>
      <c r="B46" s="28">
        <f>Sheet1!E49</f>
        <v>0.58099999999999996</v>
      </c>
      <c r="C46" s="28">
        <f>Sheet1!F49</f>
        <v>0.40699999999999997</v>
      </c>
      <c r="D46" s="28">
        <f>Sheet1!G49</f>
        <v>0.58099999999999996</v>
      </c>
      <c r="E46" s="28">
        <f>Sheet1!H49</f>
        <v>3.3719999999999999</v>
      </c>
      <c r="F46" s="28">
        <f>Sheet1!I49</f>
        <v>0.77400000000000002</v>
      </c>
      <c r="G46" s="28">
        <f>Sheet1!J49</f>
        <v>3.3719999999999999</v>
      </c>
      <c r="H46" s="13">
        <f>Sheet1!K49</f>
        <v>100</v>
      </c>
      <c r="I46" s="13">
        <f>Sheet1!L49</f>
        <v>5</v>
      </c>
      <c r="J46" s="13">
        <f>Sheet1!M49</f>
        <v>100</v>
      </c>
      <c r="K46" s="13">
        <f>Sheet1!N49</f>
        <v>5</v>
      </c>
      <c r="L46" s="10">
        <v>1</v>
      </c>
      <c r="M46" s="10">
        <v>0</v>
      </c>
      <c r="N46" s="10">
        <v>0</v>
      </c>
      <c r="O46" s="10">
        <v>0</v>
      </c>
      <c r="P46" s="13">
        <f>Sheet1!S49</f>
        <v>103.845352107379</v>
      </c>
      <c r="Q46" s="13">
        <f>Sheet1!T49</f>
        <v>13.828315021180501</v>
      </c>
      <c r="R46" s="13">
        <f>Sheet1!U49</f>
        <v>4.4250001907348802</v>
      </c>
      <c r="S46" s="13">
        <f>Sheet1!V49</f>
        <v>13.03620199471</v>
      </c>
      <c r="T46" s="13">
        <f>Sheet1!W49</f>
        <v>0</v>
      </c>
      <c r="U46" s="13">
        <f>Sheet1!X49</f>
        <v>104.552299573399</v>
      </c>
      <c r="V46" s="13">
        <f>Sheet1!Y49</f>
        <v>3.9944523684565101</v>
      </c>
      <c r="W46" s="13">
        <f>Sheet1!Z49</f>
        <v>7.4145961634653696</v>
      </c>
      <c r="X46" s="13">
        <f>Sheet1!AA49</f>
        <v>13.03620199471</v>
      </c>
      <c r="Y46" s="13">
        <f>Sheet1!AB49</f>
        <v>0</v>
      </c>
      <c r="Z46" s="13">
        <f>Sheet1!AC49</f>
        <v>116.173992849673</v>
      </c>
      <c r="AA46" s="13">
        <f>Sheet1!AD49</f>
        <v>10.9847440132554</v>
      </c>
      <c r="AB46" s="13">
        <f>Sheet1!AE49</f>
        <v>8.1895863662572008</v>
      </c>
      <c r="AC46" s="13">
        <f>Sheet1!AF49</f>
        <v>35.849555485452598</v>
      </c>
      <c r="AD46" s="13">
        <f>Sheet1!AG49</f>
        <v>0</v>
      </c>
    </row>
    <row r="47" spans="1:31" s="9" customFormat="1" x14ac:dyDescent="0.3">
      <c r="A47" s="2" t="s">
        <v>286</v>
      </c>
      <c r="B47" s="25">
        <f>Sheet1!E50</f>
        <v>0.58099999999999996</v>
      </c>
      <c r="C47" s="25">
        <f>Sheet1!F50</f>
        <v>0.40699999999999997</v>
      </c>
      <c r="D47" s="25">
        <f>Sheet1!G50</f>
        <v>0.58099999999999996</v>
      </c>
      <c r="E47" s="25">
        <f>Sheet1!H50</f>
        <v>3.3719999999999999</v>
      </c>
      <c r="F47" s="25">
        <f>Sheet1!I50</f>
        <v>0.77400000000000002</v>
      </c>
      <c r="G47" s="25">
        <f>Sheet1!J50</f>
        <v>3.3719999999999999</v>
      </c>
      <c r="H47" s="17">
        <f>Sheet1!K50</f>
        <v>80</v>
      </c>
      <c r="I47" s="17">
        <f>Sheet1!L50</f>
        <v>3</v>
      </c>
      <c r="J47" s="17">
        <f>Sheet1!M50</f>
        <v>80</v>
      </c>
      <c r="K47" s="17">
        <f>Sheet1!N50</f>
        <v>15</v>
      </c>
      <c r="L47" s="9">
        <v>0</v>
      </c>
      <c r="M47" s="9">
        <v>1</v>
      </c>
      <c r="N47" s="9">
        <v>0</v>
      </c>
      <c r="O47" s="9">
        <v>0</v>
      </c>
      <c r="P47" s="17">
        <f>Sheet1!S50</f>
        <v>71.969796574593104</v>
      </c>
      <c r="Q47" s="17">
        <f>Sheet1!T50</f>
        <v>27.231364735076401</v>
      </c>
      <c r="R47" s="17">
        <f>Sheet1!U50</f>
        <v>4.4250001907348802</v>
      </c>
      <c r="S47" s="17">
        <f>Sheet1!V50</f>
        <v>39.1086059841302</v>
      </c>
      <c r="T47" s="17">
        <f>Sheet1!W50</f>
        <v>0</v>
      </c>
      <c r="U47" s="17">
        <f>Sheet1!X50</f>
        <v>90.589384121723995</v>
      </c>
      <c r="V47" s="17">
        <f>Sheet1!Y50</f>
        <v>12.197733321105799</v>
      </c>
      <c r="W47" s="17">
        <f>Sheet1!Z50</f>
        <v>9.2631648124460604</v>
      </c>
      <c r="X47" s="17">
        <f>Sheet1!AA50</f>
        <v>39.1086059841302</v>
      </c>
      <c r="Y47" s="17">
        <f>Sheet1!AB50</f>
        <v>0</v>
      </c>
      <c r="Z47" s="17">
        <f>Sheet1!AC50</f>
        <v>100.68310089964299</v>
      </c>
      <c r="AA47" s="17">
        <f>Sheet1!AD50</f>
        <v>33.543766633040804</v>
      </c>
      <c r="AB47" s="17">
        <f>Sheet1!AE50</f>
        <v>10.223011880135999</v>
      </c>
      <c r="AC47" s="17">
        <f>Sheet1!AF50</f>
        <v>107.54866645635801</v>
      </c>
      <c r="AD47" s="17">
        <f>Sheet1!AG50</f>
        <v>0</v>
      </c>
    </row>
    <row r="48" spans="1:31" s="9" customFormat="1" x14ac:dyDescent="0.3">
      <c r="A48" s="2" t="s">
        <v>27</v>
      </c>
      <c r="B48" s="25">
        <f>Sheet1!E51</f>
        <v>0.37549999999999994</v>
      </c>
      <c r="C48" s="25">
        <f>Sheet1!F51</f>
        <v>0.40699999999999997</v>
      </c>
      <c r="D48" s="25">
        <f>Sheet1!G51</f>
        <v>0.58099999999999996</v>
      </c>
      <c r="E48" s="25">
        <f>Sheet1!H51</f>
        <v>3.3719999999999999</v>
      </c>
      <c r="F48" s="25">
        <f>Sheet1!I51</f>
        <v>0.77400000000000002</v>
      </c>
      <c r="G48" s="25">
        <f>Sheet1!J51</f>
        <v>3.3719999999999999</v>
      </c>
      <c r="H48" s="17">
        <f>Sheet1!K51</f>
        <v>80</v>
      </c>
      <c r="I48" s="17">
        <f>Sheet1!L51</f>
        <v>3</v>
      </c>
      <c r="J48" s="17">
        <f>Sheet1!M51</f>
        <v>80</v>
      </c>
      <c r="K48" s="17">
        <f>Sheet1!N51</f>
        <v>15</v>
      </c>
      <c r="L48" s="9">
        <v>0</v>
      </c>
      <c r="M48" s="9">
        <v>1</v>
      </c>
      <c r="N48" s="9">
        <v>0</v>
      </c>
      <c r="O48" s="9">
        <v>0</v>
      </c>
      <c r="P48" s="17">
        <f>Sheet1!S51</f>
        <v>59.310785820489798</v>
      </c>
      <c r="Q48" s="17">
        <f>Sheet1!T51</f>
        <v>29.173853487734799</v>
      </c>
      <c r="R48" s="17">
        <f>Sheet1!U51</f>
        <v>4.4250001907348802</v>
      </c>
      <c r="S48" s="17">
        <f>Sheet1!V51</f>
        <v>39.1086059841302</v>
      </c>
      <c r="T48" s="17">
        <f>Sheet1!W51</f>
        <v>0</v>
      </c>
      <c r="U48" s="17">
        <f>Sheet1!X51</f>
        <v>74.769337167022201</v>
      </c>
      <c r="V48" s="17">
        <f>Sheet1!Y51</f>
        <v>13.139057982537301</v>
      </c>
      <c r="W48" s="17">
        <f>Sheet1!Z51</f>
        <v>9.2631648124460604</v>
      </c>
      <c r="X48" s="17">
        <f>Sheet1!AA51</f>
        <v>39.1086059841302</v>
      </c>
      <c r="Y48" s="17">
        <f>Sheet1!AB51</f>
        <v>0</v>
      </c>
      <c r="Z48" s="17">
        <f>Sheet1!AC51</f>
        <v>83.287181454550804</v>
      </c>
      <c r="AA48" s="17">
        <f>Sheet1!AD51</f>
        <v>36.132409451977502</v>
      </c>
      <c r="AB48" s="17">
        <f>Sheet1!AE51</f>
        <v>10.223011880135999</v>
      </c>
      <c r="AC48" s="17">
        <f>Sheet1!AF51</f>
        <v>107.54866645635801</v>
      </c>
      <c r="AD48" s="17">
        <f>Sheet1!AG51</f>
        <v>0</v>
      </c>
    </row>
    <row r="49" spans="1:30" s="9" customFormat="1" x14ac:dyDescent="0.3">
      <c r="A49" s="2" t="s">
        <v>28</v>
      </c>
      <c r="B49" s="25">
        <f>Sheet1!E52</f>
        <v>0.17</v>
      </c>
      <c r="C49" s="25">
        <f>Sheet1!F52</f>
        <v>0.40699999999999997</v>
      </c>
      <c r="D49" s="25">
        <f>Sheet1!G52</f>
        <v>0.58099999999999996</v>
      </c>
      <c r="E49" s="25">
        <f>Sheet1!H52</f>
        <v>3.3719999999999999</v>
      </c>
      <c r="F49" s="25">
        <f>Sheet1!I52</f>
        <v>0.77400000000000002</v>
      </c>
      <c r="G49" s="25">
        <f>Sheet1!J52</f>
        <v>3.3719999999999999</v>
      </c>
      <c r="H49" s="17">
        <f>Sheet1!K52</f>
        <v>80</v>
      </c>
      <c r="I49" s="17">
        <f>Sheet1!L52</f>
        <v>3</v>
      </c>
      <c r="J49" s="17">
        <f>Sheet1!M52</f>
        <v>80</v>
      </c>
      <c r="K49" s="17">
        <f>Sheet1!N52</f>
        <v>15</v>
      </c>
      <c r="L49" s="9">
        <v>0</v>
      </c>
      <c r="M49" s="9">
        <v>1</v>
      </c>
      <c r="N49" s="9">
        <v>0</v>
      </c>
      <c r="O49" s="9">
        <v>0</v>
      </c>
      <c r="P49" s="17">
        <f>Sheet1!S52</f>
        <v>47.014268808317901</v>
      </c>
      <c r="Q49" s="17">
        <f>Sheet1!T52</f>
        <v>31.601456048593398</v>
      </c>
      <c r="R49" s="17">
        <f>Sheet1!U52</f>
        <v>4.4250001907348802</v>
      </c>
      <c r="S49" s="17">
        <f>Sheet1!V52</f>
        <v>39.1086059841302</v>
      </c>
      <c r="T49" s="17">
        <f>Sheet1!W52</f>
        <v>0</v>
      </c>
      <c r="U49" s="17">
        <f>Sheet1!X52</f>
        <v>59.4016239942138</v>
      </c>
      <c r="V49" s="17">
        <f>Sheet1!Y52</f>
        <v>14.2285993145095</v>
      </c>
      <c r="W49" s="17">
        <f>Sheet1!Z52</f>
        <v>9.2631648124460604</v>
      </c>
      <c r="X49" s="17">
        <f>Sheet1!AA52</f>
        <v>39.1086059841302</v>
      </c>
      <c r="Y49" s="17">
        <f>Sheet1!AB52</f>
        <v>0</v>
      </c>
      <c r="Z49" s="17">
        <f>Sheet1!AC52</f>
        <v>66.387536566932297</v>
      </c>
      <c r="AA49" s="17">
        <f>Sheet1!AD52</f>
        <v>39.128648114901097</v>
      </c>
      <c r="AB49" s="17">
        <f>Sheet1!AE52</f>
        <v>10.223011880135999</v>
      </c>
      <c r="AC49" s="17">
        <f>Sheet1!AF52</f>
        <v>107.54866645635801</v>
      </c>
      <c r="AD49" s="17">
        <f>Sheet1!AG52</f>
        <v>0</v>
      </c>
    </row>
    <row r="50" spans="1:30" s="9" customFormat="1" x14ac:dyDescent="0.3">
      <c r="A50" s="2" t="s">
        <v>29</v>
      </c>
      <c r="B50" s="25">
        <f>Sheet1!E53</f>
        <v>0.58099999999999996</v>
      </c>
      <c r="C50" s="25">
        <f>Sheet1!F53</f>
        <v>0.30649999999999999</v>
      </c>
      <c r="D50" s="25">
        <f>Sheet1!G53</f>
        <v>0.58099999999999996</v>
      </c>
      <c r="E50" s="25">
        <f>Sheet1!H53</f>
        <v>3.3719999999999999</v>
      </c>
      <c r="F50" s="25">
        <f>Sheet1!I53</f>
        <v>0.77400000000000002</v>
      </c>
      <c r="G50" s="25">
        <f>Sheet1!J53</f>
        <v>3.3719999999999999</v>
      </c>
      <c r="H50" s="17">
        <f>Sheet1!K53</f>
        <v>80</v>
      </c>
      <c r="I50" s="17">
        <f>Sheet1!L53</f>
        <v>3</v>
      </c>
      <c r="J50" s="17">
        <f>Sheet1!M53</f>
        <v>80</v>
      </c>
      <c r="K50" s="17">
        <f>Sheet1!N53</f>
        <v>15</v>
      </c>
      <c r="L50" s="9">
        <v>0</v>
      </c>
      <c r="M50" s="9">
        <v>1</v>
      </c>
      <c r="N50" s="9">
        <v>0</v>
      </c>
      <c r="O50" s="9">
        <v>0</v>
      </c>
      <c r="P50" s="17">
        <f>Sheet1!S53</f>
        <v>70.538442771658197</v>
      </c>
      <c r="Q50" s="17">
        <f>Sheet1!T53</f>
        <v>27.273563380411002</v>
      </c>
      <c r="R50" s="17">
        <f>Sheet1!U53</f>
        <v>4.4250001907348802</v>
      </c>
      <c r="S50" s="17">
        <f>Sheet1!V53</f>
        <v>39.1086059841302</v>
      </c>
      <c r="T50" s="17">
        <f>Sheet1!W53</f>
        <v>0</v>
      </c>
      <c r="U50" s="17">
        <f>Sheet1!X53</f>
        <v>88.800563168520895</v>
      </c>
      <c r="V50" s="17">
        <f>Sheet1!Y53</f>
        <v>12.2269472339924</v>
      </c>
      <c r="W50" s="17">
        <f>Sheet1!Z53</f>
        <v>9.2631648124460604</v>
      </c>
      <c r="X50" s="17">
        <f>Sheet1!AA53</f>
        <v>39.1086059841302</v>
      </c>
      <c r="Y50" s="17">
        <f>Sheet1!AB53</f>
        <v>0</v>
      </c>
      <c r="Z50" s="17">
        <f>Sheet1!AC53</f>
        <v>98.716010496887606</v>
      </c>
      <c r="AA50" s="17">
        <f>Sheet1!AD53</f>
        <v>33.624104893479</v>
      </c>
      <c r="AB50" s="17">
        <f>Sheet1!AE53</f>
        <v>10.223011880135999</v>
      </c>
      <c r="AC50" s="17">
        <f>Sheet1!AF53</f>
        <v>107.54866645635801</v>
      </c>
      <c r="AD50" s="17">
        <f>Sheet1!AG53</f>
        <v>0</v>
      </c>
    </row>
    <row r="51" spans="1:30" s="9" customFormat="1" x14ac:dyDescent="0.3">
      <c r="A51" s="2" t="s">
        <v>30</v>
      </c>
      <c r="B51" s="25">
        <f>Sheet1!E54</f>
        <v>0.58099999999999996</v>
      </c>
      <c r="C51" s="25">
        <f>Sheet1!F54</f>
        <v>0.20599999999999999</v>
      </c>
      <c r="D51" s="25">
        <f>Sheet1!G54</f>
        <v>0.58099999999999996</v>
      </c>
      <c r="E51" s="25">
        <f>Sheet1!H54</f>
        <v>3.3719999999999999</v>
      </c>
      <c r="F51" s="25">
        <f>Sheet1!I54</f>
        <v>0.77400000000000002</v>
      </c>
      <c r="G51" s="25">
        <f>Sheet1!J54</f>
        <v>3.3719999999999999</v>
      </c>
      <c r="H51" s="17">
        <f>Sheet1!K54</f>
        <v>80</v>
      </c>
      <c r="I51" s="17">
        <f>Sheet1!L54</f>
        <v>3</v>
      </c>
      <c r="J51" s="17">
        <f>Sheet1!M54</f>
        <v>80</v>
      </c>
      <c r="K51" s="17">
        <f>Sheet1!N54</f>
        <v>15</v>
      </c>
      <c r="L51" s="9">
        <v>0</v>
      </c>
      <c r="M51" s="9">
        <v>1</v>
      </c>
      <c r="N51" s="9">
        <v>0</v>
      </c>
      <c r="O51" s="9">
        <v>0</v>
      </c>
      <c r="P51" s="17">
        <f>Sheet1!S54</f>
        <v>69.334846968063601</v>
      </c>
      <c r="Q51" s="17">
        <f>Sheet1!T54</f>
        <v>27.318476498704399</v>
      </c>
      <c r="R51" s="17">
        <f>Sheet1!U54</f>
        <v>4.4250001907348802</v>
      </c>
      <c r="S51" s="17">
        <f>Sheet1!V54</f>
        <v>39.1086059841302</v>
      </c>
      <c r="T51" s="17">
        <f>Sheet1!W54</f>
        <v>0</v>
      </c>
      <c r="U51" s="17">
        <f>Sheet1!X54</f>
        <v>87.296438070682399</v>
      </c>
      <c r="V51" s="17">
        <f>Sheet1!Y54</f>
        <v>12.257686355612099</v>
      </c>
      <c r="W51" s="17">
        <f>Sheet1!Z54</f>
        <v>9.2631648124460604</v>
      </c>
      <c r="X51" s="17">
        <f>Sheet1!AA54</f>
        <v>39.1086059841302</v>
      </c>
      <c r="Y51" s="17">
        <f>Sheet1!AB54</f>
        <v>0</v>
      </c>
      <c r="Z51" s="17">
        <f>Sheet1!AC54</f>
        <v>97.062082822745694</v>
      </c>
      <c r="AA51" s="17">
        <f>Sheet1!AD54</f>
        <v>33.708637477933202</v>
      </c>
      <c r="AB51" s="17">
        <f>Sheet1!AE54</f>
        <v>10.223011880135999</v>
      </c>
      <c r="AC51" s="17">
        <f>Sheet1!AF54</f>
        <v>107.54866645635801</v>
      </c>
      <c r="AD51" s="17">
        <f>Sheet1!AG54</f>
        <v>0</v>
      </c>
    </row>
    <row r="52" spans="1:30" s="9" customFormat="1" x14ac:dyDescent="0.3">
      <c r="A52" s="2" t="s">
        <v>31</v>
      </c>
      <c r="B52" s="25">
        <f>Sheet1!E55</f>
        <v>0.58099999999999996</v>
      </c>
      <c r="C52" s="25">
        <f>Sheet1!F55</f>
        <v>0.40699999999999997</v>
      </c>
      <c r="D52" s="25">
        <f>Sheet1!G55</f>
        <v>0.40899999999999997</v>
      </c>
      <c r="E52" s="25">
        <f>Sheet1!H55</f>
        <v>3.3719999999999999</v>
      </c>
      <c r="F52" s="25">
        <f>Sheet1!I55</f>
        <v>0.77400000000000002</v>
      </c>
      <c r="G52" s="25">
        <f>Sheet1!J55</f>
        <v>3.3719999999999999</v>
      </c>
      <c r="H52" s="17">
        <f>Sheet1!K55</f>
        <v>80</v>
      </c>
      <c r="I52" s="17">
        <f>Sheet1!L55</f>
        <v>3</v>
      </c>
      <c r="J52" s="17">
        <f>Sheet1!M55</f>
        <v>80</v>
      </c>
      <c r="K52" s="17">
        <f>Sheet1!N55</f>
        <v>15</v>
      </c>
      <c r="L52" s="9">
        <v>0</v>
      </c>
      <c r="M52" s="9">
        <v>1</v>
      </c>
      <c r="N52" s="9">
        <v>0</v>
      </c>
      <c r="O52" s="9">
        <v>0</v>
      </c>
      <c r="P52" s="17">
        <f>Sheet1!S55</f>
        <v>69.544843603924093</v>
      </c>
      <c r="Q52" s="17">
        <f>Sheet1!T55</f>
        <v>27.672801747745801</v>
      </c>
      <c r="R52" s="17">
        <f>Sheet1!U55</f>
        <v>4.4250001907348802</v>
      </c>
      <c r="S52" s="17">
        <f>Sheet1!V55</f>
        <v>39.1086059841302</v>
      </c>
      <c r="T52" s="17">
        <f>Sheet1!W55</f>
        <v>0</v>
      </c>
      <c r="U52" s="17">
        <f>Sheet1!X55</f>
        <v>87.559055475870196</v>
      </c>
      <c r="V52" s="17">
        <f>Sheet1!Y55</f>
        <v>12.4239552551398</v>
      </c>
      <c r="W52" s="17">
        <f>Sheet1!Z55</f>
        <v>9.2631648124460604</v>
      </c>
      <c r="X52" s="17">
        <f>Sheet1!AA55</f>
        <v>39.1086059841302</v>
      </c>
      <c r="Y52" s="17">
        <f>Sheet1!AB55</f>
        <v>0</v>
      </c>
      <c r="Z52" s="17">
        <f>Sheet1!AC55</f>
        <v>97.351162625549605</v>
      </c>
      <c r="AA52" s="17">
        <f>Sheet1!AD55</f>
        <v>34.165876951634402</v>
      </c>
      <c r="AB52" s="17">
        <f>Sheet1!AE55</f>
        <v>10.223011880135999</v>
      </c>
      <c r="AC52" s="17">
        <f>Sheet1!AF55</f>
        <v>107.54866645635801</v>
      </c>
      <c r="AD52" s="17">
        <f>Sheet1!AG55</f>
        <v>0</v>
      </c>
    </row>
    <row r="53" spans="1:30" s="9" customFormat="1" x14ac:dyDescent="0.3">
      <c r="A53" s="2" t="s">
        <v>32</v>
      </c>
      <c r="B53" s="25">
        <f>Sheet1!E56</f>
        <v>0.58099999999999996</v>
      </c>
      <c r="C53" s="25">
        <f>Sheet1!F56</f>
        <v>0.40699999999999997</v>
      </c>
      <c r="D53" s="25">
        <f>Sheet1!G56</f>
        <v>0.23699999999999999</v>
      </c>
      <c r="E53" s="25">
        <f>Sheet1!H56</f>
        <v>3.3719999999999999</v>
      </c>
      <c r="F53" s="25">
        <f>Sheet1!I56</f>
        <v>0.77400000000000002</v>
      </c>
      <c r="G53" s="25">
        <f>Sheet1!J56</f>
        <v>3.3719999999999999</v>
      </c>
      <c r="H53" s="17">
        <f>Sheet1!K56</f>
        <v>80</v>
      </c>
      <c r="I53" s="17">
        <f>Sheet1!L56</f>
        <v>3</v>
      </c>
      <c r="J53" s="17">
        <f>Sheet1!M56</f>
        <v>80</v>
      </c>
      <c r="K53" s="17">
        <f>Sheet1!N56</f>
        <v>15</v>
      </c>
      <c r="L53" s="9">
        <v>0</v>
      </c>
      <c r="M53" s="9">
        <v>1</v>
      </c>
      <c r="N53" s="9">
        <v>0</v>
      </c>
      <c r="O53" s="9">
        <v>0</v>
      </c>
      <c r="P53" s="17">
        <f>Sheet1!S56</f>
        <v>66.9066612080114</v>
      </c>
      <c r="Q53" s="17">
        <f>Sheet1!T56</f>
        <v>28.131001581168402</v>
      </c>
      <c r="R53" s="17">
        <f>Sheet1!U56</f>
        <v>4.4250001907348802</v>
      </c>
      <c r="S53" s="17">
        <f>Sheet1!V56</f>
        <v>39.1086059841302</v>
      </c>
      <c r="T53" s="17">
        <f>Sheet1!W56</f>
        <v>0</v>
      </c>
      <c r="U53" s="17">
        <f>Sheet1!X56</f>
        <v>84.262151503344398</v>
      </c>
      <c r="V53" s="17">
        <f>Sheet1!Y56</f>
        <v>12.5976599635918</v>
      </c>
      <c r="W53" s="17">
        <f>Sheet1!Z56</f>
        <v>9.2631648124460604</v>
      </c>
      <c r="X53" s="17">
        <f>Sheet1!AA56</f>
        <v>39.1086059841302</v>
      </c>
      <c r="Y53" s="17">
        <f>Sheet1!AB56</f>
        <v>0</v>
      </c>
      <c r="Z53" s="17">
        <f>Sheet1!AC56</f>
        <v>93.725927892673596</v>
      </c>
      <c r="AA53" s="17">
        <f>Sheet1!AD56</f>
        <v>34.643564899877397</v>
      </c>
      <c r="AB53" s="17">
        <f>Sheet1!AE56</f>
        <v>10.223011880135999</v>
      </c>
      <c r="AC53" s="17">
        <f>Sheet1!AF56</f>
        <v>107.54866645635801</v>
      </c>
      <c r="AD53" s="17">
        <f>Sheet1!AG56</f>
        <v>0</v>
      </c>
    </row>
    <row r="54" spans="1:30" s="9" customFormat="1" x14ac:dyDescent="0.3">
      <c r="A54" s="2" t="s">
        <v>33</v>
      </c>
      <c r="B54" s="25">
        <f>Sheet1!E57</f>
        <v>0.58099999999999996</v>
      </c>
      <c r="C54" s="25">
        <f>Sheet1!F57</f>
        <v>0.40699999999999997</v>
      </c>
      <c r="D54" s="25">
        <f>Sheet1!G57</f>
        <v>0.58099999999999996</v>
      </c>
      <c r="E54" s="25">
        <f>Sheet1!H57</f>
        <v>2.3360000000000003</v>
      </c>
      <c r="F54" s="25">
        <f>Sheet1!I57</f>
        <v>0.77400000000000002</v>
      </c>
      <c r="G54" s="25">
        <f>Sheet1!J57</f>
        <v>3.3719999999999999</v>
      </c>
      <c r="H54" s="17">
        <f>Sheet1!K57</f>
        <v>80</v>
      </c>
      <c r="I54" s="17">
        <f>Sheet1!L57</f>
        <v>3</v>
      </c>
      <c r="J54" s="17">
        <f>Sheet1!M57</f>
        <v>80</v>
      </c>
      <c r="K54" s="17">
        <f>Sheet1!N57</f>
        <v>15</v>
      </c>
      <c r="L54" s="9">
        <v>0</v>
      </c>
      <c r="M54" s="9">
        <v>1</v>
      </c>
      <c r="N54" s="9">
        <v>0</v>
      </c>
      <c r="O54" s="9">
        <v>0</v>
      </c>
      <c r="P54" s="17">
        <f>Sheet1!S57</f>
        <v>64.356483491830105</v>
      </c>
      <c r="Q54" s="17">
        <f>Sheet1!T57</f>
        <v>28.592949419603698</v>
      </c>
      <c r="R54" s="17">
        <f>Sheet1!U57</f>
        <v>4.4250001907348802</v>
      </c>
      <c r="S54" s="17">
        <f>Sheet1!V57</f>
        <v>39.1086059841302</v>
      </c>
      <c r="T54" s="17">
        <f>Sheet1!W57</f>
        <v>0</v>
      </c>
      <c r="U54" s="17">
        <f>Sheet1!X57</f>
        <v>81.075193036603594</v>
      </c>
      <c r="V54" s="17">
        <f>Sheet1!Y57</f>
        <v>12.8319925629691</v>
      </c>
      <c r="W54" s="17">
        <f>Sheet1!Z57</f>
        <v>9.2631648124460604</v>
      </c>
      <c r="X54" s="17">
        <f>Sheet1!AA57</f>
        <v>39.1086059841302</v>
      </c>
      <c r="Y54" s="17">
        <f>Sheet1!AB57</f>
        <v>0</v>
      </c>
      <c r="Z54" s="17">
        <f>Sheet1!AC57</f>
        <v>90.221533648760598</v>
      </c>
      <c r="AA54" s="17">
        <f>Sheet1!AD57</f>
        <v>35.287979548164998</v>
      </c>
      <c r="AB54" s="17">
        <f>Sheet1!AE57</f>
        <v>10.223011880135999</v>
      </c>
      <c r="AC54" s="17">
        <f>Sheet1!AF57</f>
        <v>107.54866645635801</v>
      </c>
      <c r="AD54" s="17">
        <f>Sheet1!AG57</f>
        <v>0</v>
      </c>
    </row>
    <row r="55" spans="1:30" s="9" customFormat="1" x14ac:dyDescent="0.3">
      <c r="A55" s="2" t="s">
        <v>34</v>
      </c>
      <c r="B55" s="25">
        <f>Sheet1!E58</f>
        <v>0.58099999999999996</v>
      </c>
      <c r="C55" s="25">
        <f>Sheet1!F58</f>
        <v>0.40699999999999997</v>
      </c>
      <c r="D55" s="25">
        <f>Sheet1!G58</f>
        <v>0.58099999999999996</v>
      </c>
      <c r="E55" s="25">
        <f>Sheet1!H58</f>
        <v>1.3</v>
      </c>
      <c r="F55" s="25">
        <f>Sheet1!I58</f>
        <v>0.77400000000000002</v>
      </c>
      <c r="G55" s="25">
        <f>Sheet1!J58</f>
        <v>3.3719999999999999</v>
      </c>
      <c r="H55" s="17">
        <f>Sheet1!K58</f>
        <v>80</v>
      </c>
      <c r="I55" s="17">
        <f>Sheet1!L58</f>
        <v>3</v>
      </c>
      <c r="J55" s="17">
        <f>Sheet1!M58</f>
        <v>80</v>
      </c>
      <c r="K55" s="17">
        <f>Sheet1!N58</f>
        <v>15</v>
      </c>
      <c r="L55" s="9">
        <v>0</v>
      </c>
      <c r="M55" s="9">
        <v>1</v>
      </c>
      <c r="N55" s="9">
        <v>0</v>
      </c>
      <c r="O55" s="9">
        <v>0</v>
      </c>
      <c r="P55" s="17">
        <f>Sheet1!S58</f>
        <v>56.640820932671403</v>
      </c>
      <c r="Q55" s="17">
        <f>Sheet1!T58</f>
        <v>30.087078273449102</v>
      </c>
      <c r="R55" s="17">
        <f>Sheet1!U58</f>
        <v>4.4250001907348802</v>
      </c>
      <c r="S55" s="17">
        <f>Sheet1!V58</f>
        <v>39.1086059841302</v>
      </c>
      <c r="T55" s="17">
        <f>Sheet1!W58</f>
        <v>0</v>
      </c>
      <c r="U55" s="17">
        <f>Sheet1!X58</f>
        <v>71.432727413178597</v>
      </c>
      <c r="V55" s="17">
        <f>Sheet1!Y58</f>
        <v>13.521373823494701</v>
      </c>
      <c r="W55" s="17">
        <f>Sheet1!Z58</f>
        <v>9.2631648124460604</v>
      </c>
      <c r="X55" s="17">
        <f>Sheet1!AA58</f>
        <v>39.1086059841302</v>
      </c>
      <c r="Y55" s="17">
        <f>Sheet1!AB58</f>
        <v>0</v>
      </c>
      <c r="Z55" s="17">
        <f>Sheet1!AC58</f>
        <v>79.618307212606396</v>
      </c>
      <c r="AA55" s="17">
        <f>Sheet1!AD58</f>
        <v>37.183778014610397</v>
      </c>
      <c r="AB55" s="17">
        <f>Sheet1!AE58</f>
        <v>10.223011880135999</v>
      </c>
      <c r="AC55" s="17">
        <f>Sheet1!AF58</f>
        <v>107.54866645635801</v>
      </c>
      <c r="AD55" s="17">
        <f>Sheet1!AG58</f>
        <v>0</v>
      </c>
    </row>
    <row r="56" spans="1:30" s="9" customFormat="1" x14ac:dyDescent="0.3">
      <c r="A56" s="2" t="s">
        <v>35</v>
      </c>
      <c r="B56" s="25">
        <f>Sheet1!E59</f>
        <v>0.58099999999999996</v>
      </c>
      <c r="C56" s="25">
        <f>Sheet1!F59</f>
        <v>0.40699999999999997</v>
      </c>
      <c r="D56" s="25">
        <f>Sheet1!G59</f>
        <v>0.58099999999999996</v>
      </c>
      <c r="E56" s="25">
        <f>Sheet1!H59</f>
        <v>3.3719999999999999</v>
      </c>
      <c r="F56" s="25">
        <f>Sheet1!I59</f>
        <v>0.502</v>
      </c>
      <c r="G56" s="25">
        <f>Sheet1!J59</f>
        <v>3.3719999999999999</v>
      </c>
      <c r="H56" s="17">
        <f>Sheet1!K59</f>
        <v>80</v>
      </c>
      <c r="I56" s="17">
        <f>Sheet1!L59</f>
        <v>3</v>
      </c>
      <c r="J56" s="17">
        <f>Sheet1!M59</f>
        <v>80</v>
      </c>
      <c r="K56" s="17">
        <f>Sheet1!N59</f>
        <v>15</v>
      </c>
      <c r="L56" s="9">
        <v>0</v>
      </c>
      <c r="M56" s="9">
        <v>1</v>
      </c>
      <c r="N56" s="9">
        <v>0</v>
      </c>
      <c r="O56" s="9">
        <v>0</v>
      </c>
      <c r="P56" s="17">
        <f>Sheet1!S59</f>
        <v>81.580745506671207</v>
      </c>
      <c r="Q56" s="17">
        <f>Sheet1!T59</f>
        <v>19.8362981961834</v>
      </c>
      <c r="R56" s="17">
        <f>Sheet1!U59</f>
        <v>4.4250001907348802</v>
      </c>
      <c r="S56" s="17">
        <f>Sheet1!V59</f>
        <v>39.1086059841302</v>
      </c>
      <c r="T56" s="17">
        <f>Sheet1!W59</f>
        <v>0</v>
      </c>
      <c r="U56" s="17">
        <f>Sheet1!X59</f>
        <v>102.59606759854501</v>
      </c>
      <c r="V56" s="17">
        <f>Sheet1!Y59</f>
        <v>9.0446170398889993</v>
      </c>
      <c r="W56" s="17">
        <f>Sheet1!Z59</f>
        <v>9.2631648124460604</v>
      </c>
      <c r="X56" s="17">
        <f>Sheet1!AA59</f>
        <v>39.1086059841302</v>
      </c>
      <c r="Y56" s="17">
        <f>Sheet1!AB59</f>
        <v>0</v>
      </c>
      <c r="Z56" s="17">
        <f>Sheet1!AC59</f>
        <v>113.87889828849001</v>
      </c>
      <c r="AA56" s="17">
        <f>Sheet1!AD59</f>
        <v>24.872696859694798</v>
      </c>
      <c r="AB56" s="17">
        <f>Sheet1!AE59</f>
        <v>10.223011880135999</v>
      </c>
      <c r="AC56" s="17">
        <f>Sheet1!AF59</f>
        <v>107.54866645635801</v>
      </c>
      <c r="AD56" s="17">
        <f>Sheet1!AG59</f>
        <v>0</v>
      </c>
    </row>
    <row r="57" spans="1:30" s="9" customFormat="1" x14ac:dyDescent="0.3">
      <c r="A57" s="2" t="s">
        <v>36</v>
      </c>
      <c r="B57" s="25">
        <f>Sheet1!E60</f>
        <v>0.58099999999999996</v>
      </c>
      <c r="C57" s="25">
        <f>Sheet1!F60</f>
        <v>0.40699999999999997</v>
      </c>
      <c r="D57" s="25">
        <f>Sheet1!G60</f>
        <v>0.58099999999999996</v>
      </c>
      <c r="E57" s="25">
        <f>Sheet1!H60</f>
        <v>3.3719999999999999</v>
      </c>
      <c r="F57" s="25">
        <f>Sheet1!I60</f>
        <v>0.23</v>
      </c>
      <c r="G57" s="25">
        <f>Sheet1!J60</f>
        <v>3.3719999999999999</v>
      </c>
      <c r="H57" s="17">
        <f>Sheet1!K60</f>
        <v>80</v>
      </c>
      <c r="I57" s="17">
        <f>Sheet1!L60</f>
        <v>3</v>
      </c>
      <c r="J57" s="17">
        <f>Sheet1!M60</f>
        <v>80</v>
      </c>
      <c r="K57" s="17">
        <f>Sheet1!N60</f>
        <v>15</v>
      </c>
      <c r="L57" s="9">
        <v>0</v>
      </c>
      <c r="M57" s="9">
        <v>1</v>
      </c>
      <c r="N57" s="9">
        <v>0</v>
      </c>
      <c r="O57" s="9">
        <v>0</v>
      </c>
      <c r="P57" s="17">
        <f>Sheet1!S60</f>
        <v>91.926618241648697</v>
      </c>
      <c r="Q57" s="17">
        <f>Sheet1!T60</f>
        <v>13.7451306001186</v>
      </c>
      <c r="R57" s="17">
        <f>Sheet1!U60</f>
        <v>4.4250001907348802</v>
      </c>
      <c r="S57" s="17">
        <f>Sheet1!V60</f>
        <v>39.1086059841302</v>
      </c>
      <c r="T57" s="17">
        <f>Sheet1!W60</f>
        <v>0</v>
      </c>
      <c r="U57" s="17">
        <f>Sheet1!X60</f>
        <v>115.518913214894</v>
      </c>
      <c r="V57" s="17">
        <f>Sheet1!Y60</f>
        <v>6.3239362107880401</v>
      </c>
      <c r="W57" s="17">
        <f>Sheet1!Z60</f>
        <v>9.2631648124460604</v>
      </c>
      <c r="X57" s="17">
        <f>Sheet1!AA60</f>
        <v>39.1086059841302</v>
      </c>
      <c r="Y57" s="17">
        <f>Sheet1!AB60</f>
        <v>0</v>
      </c>
      <c r="Z57" s="17">
        <f>Sheet1!AC60</f>
        <v>128.07836121755699</v>
      </c>
      <c r="AA57" s="17">
        <f>Sheet1!AD60</f>
        <v>17.3908245796671</v>
      </c>
      <c r="AB57" s="17">
        <f>Sheet1!AE60</f>
        <v>10.223011880135999</v>
      </c>
      <c r="AC57" s="17">
        <f>Sheet1!AF60</f>
        <v>107.54866645635801</v>
      </c>
      <c r="AD57" s="17">
        <f>Sheet1!AG60</f>
        <v>0</v>
      </c>
    </row>
    <row r="58" spans="1:30" s="9" customFormat="1" x14ac:dyDescent="0.3">
      <c r="A58" s="2" t="s">
        <v>37</v>
      </c>
      <c r="B58" s="25">
        <f>Sheet1!E61</f>
        <v>0.58099999999999996</v>
      </c>
      <c r="C58" s="25">
        <f>Sheet1!F61</f>
        <v>0.40699999999999997</v>
      </c>
      <c r="D58" s="25">
        <f>Sheet1!G61</f>
        <v>0.58099999999999996</v>
      </c>
      <c r="E58" s="25">
        <f>Sheet1!H61</f>
        <v>3.3719999999999999</v>
      </c>
      <c r="F58" s="25">
        <f>Sheet1!I61</f>
        <v>0.77400000000000002</v>
      </c>
      <c r="G58" s="25">
        <f>Sheet1!J61</f>
        <v>2.4359999999999999</v>
      </c>
      <c r="H58" s="17">
        <f>Sheet1!K61</f>
        <v>80</v>
      </c>
      <c r="I58" s="17">
        <f>Sheet1!L61</f>
        <v>3</v>
      </c>
      <c r="J58" s="17">
        <f>Sheet1!M61</f>
        <v>80</v>
      </c>
      <c r="K58" s="17">
        <f>Sheet1!N61</f>
        <v>15</v>
      </c>
      <c r="L58" s="9">
        <v>0</v>
      </c>
      <c r="M58" s="9">
        <v>1</v>
      </c>
      <c r="N58" s="9">
        <v>0</v>
      </c>
      <c r="O58" s="9">
        <v>0</v>
      </c>
      <c r="P58" s="17">
        <f>Sheet1!S61</f>
        <v>71.019816661304105</v>
      </c>
      <c r="Q58" s="17">
        <f>Sheet1!T61</f>
        <v>27.386509365838499</v>
      </c>
      <c r="R58" s="17">
        <f>Sheet1!U61</f>
        <v>4.4250001907348802</v>
      </c>
      <c r="S58" s="17">
        <f>Sheet1!V61</f>
        <v>39.1086059841302</v>
      </c>
      <c r="T58" s="17">
        <f>Sheet1!W61</f>
        <v>0</v>
      </c>
      <c r="U58" s="17">
        <f>Sheet1!X61</f>
        <v>89.402220459160006</v>
      </c>
      <c r="V58" s="17">
        <f>Sheet1!Y61</f>
        <v>12.2771909646401</v>
      </c>
      <c r="W58" s="17">
        <f>Sheet1!Z61</f>
        <v>9.2631648124460604</v>
      </c>
      <c r="X58" s="17">
        <f>Sheet1!AA61</f>
        <v>39.1086059841302</v>
      </c>
      <c r="Y58" s="17">
        <f>Sheet1!AB61</f>
        <v>0</v>
      </c>
      <c r="Z58" s="17">
        <f>Sheet1!AC61</f>
        <v>99.377734398750505</v>
      </c>
      <c r="AA58" s="17">
        <f>Sheet1!AD61</f>
        <v>33.762275152760402</v>
      </c>
      <c r="AB58" s="17">
        <f>Sheet1!AE61</f>
        <v>10.223011880135999</v>
      </c>
      <c r="AC58" s="17">
        <f>Sheet1!AF61</f>
        <v>107.54866645635801</v>
      </c>
      <c r="AD58" s="17">
        <f>Sheet1!AG61</f>
        <v>0</v>
      </c>
    </row>
    <row r="59" spans="1:30" s="9" customFormat="1" x14ac:dyDescent="0.3">
      <c r="A59" s="2" t="s">
        <v>38</v>
      </c>
      <c r="B59" s="25">
        <f>Sheet1!E62</f>
        <v>0.58099999999999996</v>
      </c>
      <c r="C59" s="25">
        <f>Sheet1!F62</f>
        <v>0.40699999999999997</v>
      </c>
      <c r="D59" s="25">
        <f>Sheet1!G62</f>
        <v>0.58099999999999996</v>
      </c>
      <c r="E59" s="25">
        <f>Sheet1!H62</f>
        <v>3.3719999999999999</v>
      </c>
      <c r="F59" s="25">
        <f>Sheet1!I62</f>
        <v>0.77400000000000002</v>
      </c>
      <c r="G59" s="25">
        <f>Sheet1!J62</f>
        <v>1.5</v>
      </c>
      <c r="H59" s="17">
        <f>Sheet1!K62</f>
        <v>80</v>
      </c>
      <c r="I59" s="17">
        <f>Sheet1!L62</f>
        <v>3</v>
      </c>
      <c r="J59" s="17">
        <f>Sheet1!M62</f>
        <v>80</v>
      </c>
      <c r="K59" s="17">
        <f>Sheet1!N62</f>
        <v>15</v>
      </c>
      <c r="L59" s="9">
        <v>0</v>
      </c>
      <c r="M59" s="9">
        <v>1</v>
      </c>
      <c r="N59" s="9">
        <v>0</v>
      </c>
      <c r="O59" s="9">
        <v>0</v>
      </c>
      <c r="P59" s="17">
        <f>Sheet1!S62</f>
        <v>70.308633649248407</v>
      </c>
      <c r="Q59" s="17">
        <f>Sheet1!T62</f>
        <v>27.543710846662599</v>
      </c>
      <c r="R59" s="17">
        <f>Sheet1!U62</f>
        <v>4.4250001907348802</v>
      </c>
      <c r="S59" s="17">
        <f>Sheet1!V62</f>
        <v>39.1086059841302</v>
      </c>
      <c r="T59" s="17">
        <f>Sheet1!W62</f>
        <v>0</v>
      </c>
      <c r="U59" s="17">
        <f>Sheet1!X62</f>
        <v>88.513548042794099</v>
      </c>
      <c r="V59" s="17">
        <f>Sheet1!Y62</f>
        <v>12.3577561538225</v>
      </c>
      <c r="W59" s="17">
        <f>Sheet1!Z62</f>
        <v>9.2631648124460604</v>
      </c>
      <c r="X59" s="17">
        <f>Sheet1!AA62</f>
        <v>39.1086059841302</v>
      </c>
      <c r="Y59" s="17">
        <f>Sheet1!AB62</f>
        <v>0</v>
      </c>
      <c r="Z59" s="17">
        <f>Sheet1!AC62</f>
        <v>98.400700216108902</v>
      </c>
      <c r="AA59" s="17">
        <f>Sheet1!AD62</f>
        <v>33.983829423011798</v>
      </c>
      <c r="AB59" s="17">
        <f>Sheet1!AE62</f>
        <v>10.223011880135999</v>
      </c>
      <c r="AC59" s="17">
        <f>Sheet1!AF62</f>
        <v>107.54866645635801</v>
      </c>
      <c r="AD59" s="17">
        <f>Sheet1!AG62</f>
        <v>0</v>
      </c>
    </row>
    <row r="60" spans="1:30" s="9" customFormat="1" x14ac:dyDescent="0.3">
      <c r="A60" s="2" t="s">
        <v>39</v>
      </c>
      <c r="B60" s="25">
        <f>Sheet1!E63</f>
        <v>0.58099999999999996</v>
      </c>
      <c r="C60" s="25">
        <f>Sheet1!F63</f>
        <v>0.40699999999999997</v>
      </c>
      <c r="D60" s="25">
        <f>Sheet1!G63</f>
        <v>0.58099999999999996</v>
      </c>
      <c r="E60" s="25">
        <f>Sheet1!H63</f>
        <v>3.3719999999999999</v>
      </c>
      <c r="F60" s="25">
        <f>Sheet1!I63</f>
        <v>0.77400000000000002</v>
      </c>
      <c r="G60" s="25">
        <f>Sheet1!J63</f>
        <v>3.3719999999999999</v>
      </c>
      <c r="H60" s="17">
        <f>Sheet1!K63</f>
        <v>90</v>
      </c>
      <c r="I60" s="17">
        <f>Sheet1!L63</f>
        <v>3</v>
      </c>
      <c r="J60" s="17">
        <f>Sheet1!M63</f>
        <v>80</v>
      </c>
      <c r="K60" s="17">
        <f>Sheet1!N63</f>
        <v>15</v>
      </c>
      <c r="L60" s="9">
        <v>0</v>
      </c>
      <c r="M60" s="9">
        <v>1</v>
      </c>
      <c r="N60" s="9">
        <v>0</v>
      </c>
      <c r="O60" s="9">
        <v>0</v>
      </c>
      <c r="P60" s="17">
        <f>Sheet1!S63</f>
        <v>71.969796574593104</v>
      </c>
      <c r="Q60" s="17">
        <f>Sheet1!T63</f>
        <v>27.231364735076401</v>
      </c>
      <c r="R60" s="17">
        <f>Sheet1!U63</f>
        <v>4.4250001907348802</v>
      </c>
      <c r="S60" s="17">
        <f>Sheet1!V63</f>
        <v>39.1086059841302</v>
      </c>
      <c r="T60" s="17">
        <f>Sheet1!W63</f>
        <v>0</v>
      </c>
      <c r="U60" s="17">
        <f>Sheet1!X63</f>
        <v>80.593579041919398</v>
      </c>
      <c r="V60" s="17">
        <f>Sheet1!Y63</f>
        <v>12.197733321105799</v>
      </c>
      <c r="W60" s="17">
        <f>Sheet1!Z63</f>
        <v>9.2631648124460604</v>
      </c>
      <c r="X60" s="17">
        <f>Sheet1!AA63</f>
        <v>39.1086059841302</v>
      </c>
      <c r="Y60" s="17">
        <f>Sheet1!AB63</f>
        <v>0</v>
      </c>
      <c r="Z60" s="17">
        <f>Sheet1!AC63</f>
        <v>89.687715311857701</v>
      </c>
      <c r="AA60" s="17">
        <f>Sheet1!AD63</f>
        <v>33.543766633040804</v>
      </c>
      <c r="AB60" s="17">
        <f>Sheet1!AE63</f>
        <v>10.223011880135999</v>
      </c>
      <c r="AC60" s="17">
        <f>Sheet1!AF63</f>
        <v>107.54866645635801</v>
      </c>
      <c r="AD60" s="17">
        <f>Sheet1!AG63</f>
        <v>0</v>
      </c>
    </row>
    <row r="61" spans="1:30" s="9" customFormat="1" x14ac:dyDescent="0.3">
      <c r="A61" s="2" t="s">
        <v>40</v>
      </c>
      <c r="B61" s="25">
        <f>Sheet1!E64</f>
        <v>0.58099999999999996</v>
      </c>
      <c r="C61" s="25">
        <f>Sheet1!F64</f>
        <v>0.40699999999999997</v>
      </c>
      <c r="D61" s="25">
        <f>Sheet1!G64</f>
        <v>0.58099999999999996</v>
      </c>
      <c r="E61" s="25">
        <f>Sheet1!H64</f>
        <v>3.3719999999999999</v>
      </c>
      <c r="F61" s="25">
        <f>Sheet1!I64</f>
        <v>0.77400000000000002</v>
      </c>
      <c r="G61" s="25">
        <f>Sheet1!J64</f>
        <v>3.3719999999999999</v>
      </c>
      <c r="H61" s="17">
        <f>Sheet1!K64</f>
        <v>100</v>
      </c>
      <c r="I61" s="17">
        <f>Sheet1!L64</f>
        <v>3</v>
      </c>
      <c r="J61" s="17">
        <f>Sheet1!M64</f>
        <v>80</v>
      </c>
      <c r="K61" s="17">
        <f>Sheet1!N64</f>
        <v>15</v>
      </c>
      <c r="L61" s="9">
        <v>0</v>
      </c>
      <c r="M61" s="9">
        <v>1</v>
      </c>
      <c r="N61" s="9">
        <v>0</v>
      </c>
      <c r="O61" s="9">
        <v>0</v>
      </c>
      <c r="P61" s="17">
        <f>Sheet1!S64</f>
        <v>71.969796574593104</v>
      </c>
      <c r="Q61" s="17">
        <f>Sheet1!T64</f>
        <v>27.231364735076401</v>
      </c>
      <c r="R61" s="17">
        <f>Sheet1!U64</f>
        <v>4.4250001907348802</v>
      </c>
      <c r="S61" s="17">
        <f>Sheet1!V64</f>
        <v>39.1086059841302</v>
      </c>
      <c r="T61" s="17">
        <f>Sheet1!W64</f>
        <v>0</v>
      </c>
      <c r="U61" s="17">
        <f>Sheet1!X64</f>
        <v>72.596934978075694</v>
      </c>
      <c r="V61" s="17">
        <f>Sheet1!Y64</f>
        <v>12.197733321105799</v>
      </c>
      <c r="W61" s="17">
        <f>Sheet1!Z64</f>
        <v>9.2631648124460604</v>
      </c>
      <c r="X61" s="17">
        <f>Sheet1!AA64</f>
        <v>39.1086059841302</v>
      </c>
      <c r="Y61" s="17">
        <f>Sheet1!AB64</f>
        <v>0</v>
      </c>
      <c r="Z61" s="17">
        <f>Sheet1!AC64</f>
        <v>80.891406841629603</v>
      </c>
      <c r="AA61" s="17">
        <f>Sheet1!AD64</f>
        <v>33.543766633040804</v>
      </c>
      <c r="AB61" s="17">
        <f>Sheet1!AE64</f>
        <v>10.223011880135999</v>
      </c>
      <c r="AC61" s="17">
        <f>Sheet1!AF64</f>
        <v>107.54866645635801</v>
      </c>
      <c r="AD61" s="17">
        <f>Sheet1!AG64</f>
        <v>0</v>
      </c>
    </row>
    <row r="62" spans="1:30" s="9" customFormat="1" x14ac:dyDescent="0.3">
      <c r="A62" s="2" t="s">
        <v>41</v>
      </c>
      <c r="B62" s="25">
        <f>Sheet1!E65</f>
        <v>0.58099999999999996</v>
      </c>
      <c r="C62" s="25">
        <f>Sheet1!F65</f>
        <v>0.40699999999999997</v>
      </c>
      <c r="D62" s="25">
        <f>Sheet1!G65</f>
        <v>0.58099999999999996</v>
      </c>
      <c r="E62" s="25">
        <f>Sheet1!H65</f>
        <v>3.3719999999999999</v>
      </c>
      <c r="F62" s="25">
        <f>Sheet1!I65</f>
        <v>0.77400000000000002</v>
      </c>
      <c r="G62" s="25">
        <f>Sheet1!J65</f>
        <v>3.3719999999999999</v>
      </c>
      <c r="H62" s="17">
        <f>Sheet1!K65</f>
        <v>80</v>
      </c>
      <c r="I62" s="17">
        <f>Sheet1!L65</f>
        <v>4</v>
      </c>
      <c r="J62" s="17">
        <f>Sheet1!M65</f>
        <v>80</v>
      </c>
      <c r="K62" s="17">
        <f>Sheet1!N65</f>
        <v>15</v>
      </c>
      <c r="L62" s="9">
        <v>0</v>
      </c>
      <c r="M62" s="9">
        <v>1</v>
      </c>
      <c r="N62" s="9">
        <v>0</v>
      </c>
      <c r="O62" s="9">
        <v>0</v>
      </c>
      <c r="P62" s="17">
        <f>Sheet1!S65</f>
        <v>71.969796574593104</v>
      </c>
      <c r="Q62" s="17">
        <f>Sheet1!T65</f>
        <v>27.231364735076401</v>
      </c>
      <c r="R62" s="17">
        <f>Sheet1!U65</f>
        <v>4.4250001907348802</v>
      </c>
      <c r="S62" s="17">
        <f>Sheet1!V65</f>
        <v>39.1086059841302</v>
      </c>
      <c r="T62" s="17">
        <f>Sheet1!W65</f>
        <v>0</v>
      </c>
      <c r="U62" s="17">
        <f>Sheet1!X65</f>
        <v>90.589384121723995</v>
      </c>
      <c r="V62" s="17">
        <f>Sheet1!Y65</f>
        <v>9.1482999908293205</v>
      </c>
      <c r="W62" s="17">
        <f>Sheet1!Z65</f>
        <v>9.2631648124460604</v>
      </c>
      <c r="X62" s="17">
        <f>Sheet1!AA65</f>
        <v>39.1086059841302</v>
      </c>
      <c r="Y62" s="17">
        <f>Sheet1!AB65</f>
        <v>0</v>
      </c>
      <c r="Z62" s="17">
        <f>Sheet1!AC65</f>
        <v>100.68310089964299</v>
      </c>
      <c r="AA62" s="17">
        <f>Sheet1!AD65</f>
        <v>25.157824974780599</v>
      </c>
      <c r="AB62" s="17">
        <f>Sheet1!AE65</f>
        <v>10.223011880135999</v>
      </c>
      <c r="AC62" s="17">
        <f>Sheet1!AF65</f>
        <v>107.54866645635801</v>
      </c>
      <c r="AD62" s="17">
        <f>Sheet1!AG65</f>
        <v>0</v>
      </c>
    </row>
    <row r="63" spans="1:30" s="9" customFormat="1" x14ac:dyDescent="0.3">
      <c r="A63" s="2" t="s">
        <v>42</v>
      </c>
      <c r="B63" s="25">
        <f>Sheet1!E66</f>
        <v>0.58099999999999996</v>
      </c>
      <c r="C63" s="25">
        <f>Sheet1!F66</f>
        <v>0.40699999999999997</v>
      </c>
      <c r="D63" s="25">
        <f>Sheet1!G66</f>
        <v>0.58099999999999996</v>
      </c>
      <c r="E63" s="25">
        <f>Sheet1!H66</f>
        <v>3.3719999999999999</v>
      </c>
      <c r="F63" s="25">
        <f>Sheet1!I66</f>
        <v>0.77400000000000002</v>
      </c>
      <c r="G63" s="25">
        <f>Sheet1!J66</f>
        <v>3.3719999999999999</v>
      </c>
      <c r="H63" s="17">
        <f>Sheet1!K66</f>
        <v>80</v>
      </c>
      <c r="I63" s="17">
        <f>Sheet1!L66</f>
        <v>5</v>
      </c>
      <c r="J63" s="17">
        <f>Sheet1!M66</f>
        <v>80</v>
      </c>
      <c r="K63" s="17">
        <f>Sheet1!N66</f>
        <v>15</v>
      </c>
      <c r="L63" s="9">
        <v>0</v>
      </c>
      <c r="M63" s="9">
        <v>1</v>
      </c>
      <c r="N63" s="9">
        <v>0</v>
      </c>
      <c r="O63" s="9">
        <v>0</v>
      </c>
      <c r="P63" s="17">
        <f>Sheet1!S66</f>
        <v>71.969796574593104</v>
      </c>
      <c r="Q63" s="17">
        <f>Sheet1!T66</f>
        <v>27.231364735076401</v>
      </c>
      <c r="R63" s="17">
        <f>Sheet1!U66</f>
        <v>4.4250001907348802</v>
      </c>
      <c r="S63" s="17">
        <f>Sheet1!V66</f>
        <v>39.1086059841302</v>
      </c>
      <c r="T63" s="17">
        <f>Sheet1!W66</f>
        <v>0</v>
      </c>
      <c r="U63" s="17">
        <f>Sheet1!X66</f>
        <v>90.589384121723995</v>
      </c>
      <c r="V63" s="17">
        <f>Sheet1!Y66</f>
        <v>7.31863999266346</v>
      </c>
      <c r="W63" s="17">
        <f>Sheet1!Z66</f>
        <v>9.2631648124460604</v>
      </c>
      <c r="X63" s="17">
        <f>Sheet1!AA66</f>
        <v>39.1086059841302</v>
      </c>
      <c r="Y63" s="17">
        <f>Sheet1!AB66</f>
        <v>0</v>
      </c>
      <c r="Z63" s="17">
        <f>Sheet1!AC66</f>
        <v>100.68310089964299</v>
      </c>
      <c r="AA63" s="17">
        <f>Sheet1!AD66</f>
        <v>20.1262599798245</v>
      </c>
      <c r="AB63" s="17">
        <f>Sheet1!AE66</f>
        <v>10.223011880135999</v>
      </c>
      <c r="AC63" s="17">
        <f>Sheet1!AF66</f>
        <v>107.54866645635801</v>
      </c>
      <c r="AD63" s="17">
        <f>Sheet1!AG66</f>
        <v>0</v>
      </c>
    </row>
    <row r="64" spans="1:30" s="9" customFormat="1" x14ac:dyDescent="0.3">
      <c r="A64" s="2" t="s">
        <v>43</v>
      </c>
      <c r="B64" s="25">
        <f>Sheet1!E67</f>
        <v>0.58099999999999996</v>
      </c>
      <c r="C64" s="25">
        <f>Sheet1!F67</f>
        <v>0.40699999999999997</v>
      </c>
      <c r="D64" s="25">
        <f>Sheet1!G67</f>
        <v>0.58099999999999996</v>
      </c>
      <c r="E64" s="25">
        <f>Sheet1!H67</f>
        <v>3.3719999999999999</v>
      </c>
      <c r="F64" s="25">
        <f>Sheet1!I67</f>
        <v>0.77400000000000002</v>
      </c>
      <c r="G64" s="25">
        <f>Sheet1!J67</f>
        <v>3.3719999999999999</v>
      </c>
      <c r="H64" s="17">
        <f>Sheet1!K67</f>
        <v>80</v>
      </c>
      <c r="I64" s="17">
        <f>Sheet1!L67</f>
        <v>3</v>
      </c>
      <c r="J64" s="17">
        <f>Sheet1!M67</f>
        <v>90</v>
      </c>
      <c r="K64" s="17">
        <f>Sheet1!N67</f>
        <v>15</v>
      </c>
      <c r="L64" s="9">
        <v>0</v>
      </c>
      <c r="M64" s="9">
        <v>1</v>
      </c>
      <c r="N64" s="9">
        <v>0</v>
      </c>
      <c r="O64" s="9">
        <v>0</v>
      </c>
      <c r="P64" s="17">
        <f>Sheet1!S67</f>
        <v>71.969796574593104</v>
      </c>
      <c r="Q64" s="17">
        <f>Sheet1!T67</f>
        <v>27.231364735076401</v>
      </c>
      <c r="R64" s="17">
        <f>Sheet1!U67</f>
        <v>4.4250001907348802</v>
      </c>
      <c r="S64" s="17">
        <f>Sheet1!V67</f>
        <v>39.1086059841302</v>
      </c>
      <c r="T64" s="17">
        <f>Sheet1!W67</f>
        <v>0</v>
      </c>
      <c r="U64" s="17">
        <f>Sheet1!X67</f>
        <v>90.589384121723995</v>
      </c>
      <c r="V64" s="17">
        <f>Sheet1!Y67</f>
        <v>12.197733321105799</v>
      </c>
      <c r="W64" s="17">
        <f>Sheet1!Z67</f>
        <v>8.2361822296790095</v>
      </c>
      <c r="X64" s="17">
        <f>Sheet1!AA67</f>
        <v>39.1086059841302</v>
      </c>
      <c r="Y64" s="17">
        <f>Sheet1!AB67</f>
        <v>0</v>
      </c>
      <c r="Z64" s="17">
        <f>Sheet1!AC67</f>
        <v>100.68310089964299</v>
      </c>
      <c r="AA64" s="17">
        <f>Sheet1!AD67</f>
        <v>33.543766633040804</v>
      </c>
      <c r="AB64" s="17">
        <f>Sheet1!AE67</f>
        <v>9.0933310390922095</v>
      </c>
      <c r="AC64" s="17">
        <f>Sheet1!AF67</f>
        <v>107.54866645635801</v>
      </c>
      <c r="AD64" s="17">
        <f>Sheet1!AG67</f>
        <v>0</v>
      </c>
    </row>
    <row r="65" spans="1:31" s="9" customFormat="1" x14ac:dyDescent="0.3">
      <c r="A65" s="2" t="s">
        <v>44</v>
      </c>
      <c r="B65" s="25">
        <f>Sheet1!E68</f>
        <v>0.58099999999999996</v>
      </c>
      <c r="C65" s="25">
        <f>Sheet1!F68</f>
        <v>0.40699999999999997</v>
      </c>
      <c r="D65" s="25">
        <f>Sheet1!G68</f>
        <v>0.58099999999999996</v>
      </c>
      <c r="E65" s="25">
        <f>Sheet1!H68</f>
        <v>3.3719999999999999</v>
      </c>
      <c r="F65" s="25">
        <f>Sheet1!I68</f>
        <v>0.77400000000000002</v>
      </c>
      <c r="G65" s="25">
        <f>Sheet1!J68</f>
        <v>3.3719999999999999</v>
      </c>
      <c r="H65" s="17">
        <f>Sheet1!K68</f>
        <v>80</v>
      </c>
      <c r="I65" s="17">
        <f>Sheet1!L68</f>
        <v>3</v>
      </c>
      <c r="J65" s="17">
        <f>Sheet1!M68</f>
        <v>100</v>
      </c>
      <c r="K65" s="17">
        <f>Sheet1!N68</f>
        <v>15</v>
      </c>
      <c r="L65" s="9">
        <v>0</v>
      </c>
      <c r="M65" s="9">
        <v>1</v>
      </c>
      <c r="N65" s="9">
        <v>0</v>
      </c>
      <c r="O65" s="9">
        <v>0</v>
      </c>
      <c r="P65" s="17">
        <f>Sheet1!S68</f>
        <v>71.969796574593104</v>
      </c>
      <c r="Q65" s="17">
        <f>Sheet1!T68</f>
        <v>27.231364735076401</v>
      </c>
      <c r="R65" s="17">
        <f>Sheet1!U68</f>
        <v>4.4250001907348802</v>
      </c>
      <c r="S65" s="17">
        <f>Sheet1!V68</f>
        <v>39.1086059841302</v>
      </c>
      <c r="T65" s="17">
        <f>Sheet1!W68</f>
        <v>0</v>
      </c>
      <c r="U65" s="17">
        <f>Sheet1!X68</f>
        <v>90.589384121723995</v>
      </c>
      <c r="V65" s="17">
        <f>Sheet1!Y68</f>
        <v>12.197733321105799</v>
      </c>
      <c r="W65" s="17">
        <f>Sheet1!Z68</f>
        <v>7.4145961634653696</v>
      </c>
      <c r="X65" s="17">
        <f>Sheet1!AA68</f>
        <v>39.1086059841302</v>
      </c>
      <c r="Y65" s="17">
        <f>Sheet1!AB68</f>
        <v>0</v>
      </c>
      <c r="Z65" s="17">
        <f>Sheet1!AC68</f>
        <v>100.68310089964299</v>
      </c>
      <c r="AA65" s="17">
        <f>Sheet1!AD68</f>
        <v>33.543766633040804</v>
      </c>
      <c r="AB65" s="17">
        <f>Sheet1!AE68</f>
        <v>8.1895863662572008</v>
      </c>
      <c r="AC65" s="17">
        <f>Sheet1!AF68</f>
        <v>107.54866645635801</v>
      </c>
      <c r="AD65" s="17">
        <f>Sheet1!AG68</f>
        <v>0</v>
      </c>
    </row>
    <row r="66" spans="1:31" s="9" customFormat="1" x14ac:dyDescent="0.3">
      <c r="A66" s="2" t="s">
        <v>45</v>
      </c>
      <c r="B66" s="25">
        <f>Sheet1!E69</f>
        <v>0.58099999999999996</v>
      </c>
      <c r="C66" s="25">
        <f>Sheet1!F69</f>
        <v>0.40699999999999997</v>
      </c>
      <c r="D66" s="25">
        <f>Sheet1!G69</f>
        <v>0.58099999999999996</v>
      </c>
      <c r="E66" s="25">
        <f>Sheet1!H69</f>
        <v>3.3719999999999999</v>
      </c>
      <c r="F66" s="25">
        <f>Sheet1!I69</f>
        <v>0.77400000000000002</v>
      </c>
      <c r="G66" s="25">
        <f>Sheet1!J69</f>
        <v>3.3719999999999999</v>
      </c>
      <c r="H66" s="17">
        <f>Sheet1!K69</f>
        <v>80</v>
      </c>
      <c r="I66" s="17">
        <f>Sheet1!L69</f>
        <v>3</v>
      </c>
      <c r="J66" s="17">
        <f>Sheet1!M69</f>
        <v>80</v>
      </c>
      <c r="K66" s="17">
        <f>Sheet1!N69</f>
        <v>10</v>
      </c>
      <c r="L66" s="9">
        <v>0</v>
      </c>
      <c r="M66" s="9">
        <v>1</v>
      </c>
      <c r="N66" s="9">
        <v>0</v>
      </c>
      <c r="O66" s="9">
        <v>0</v>
      </c>
      <c r="P66" s="17">
        <f>Sheet1!S69</f>
        <v>77.386481800255794</v>
      </c>
      <c r="Q66" s="17">
        <f>Sheet1!T69</f>
        <v>22.5261041762761</v>
      </c>
      <c r="R66" s="17">
        <f>Sheet1!U69</f>
        <v>4.4250001907348802</v>
      </c>
      <c r="S66" s="17">
        <f>Sheet1!V69</f>
        <v>26.07240398942</v>
      </c>
      <c r="T66" s="17">
        <f>Sheet1!W69</f>
        <v>0</v>
      </c>
      <c r="U66" s="17">
        <f>Sheet1!X69</f>
        <v>97.3573829391282</v>
      </c>
      <c r="V66" s="17">
        <f>Sheet1!Y69</f>
        <v>10.365951448706999</v>
      </c>
      <c r="W66" s="17">
        <f>Sheet1!Z69</f>
        <v>9.2631648124460604</v>
      </c>
      <c r="X66" s="17">
        <f>Sheet1!AA69</f>
        <v>26.07240398942</v>
      </c>
      <c r="Y66" s="17">
        <f>Sheet1!AB69</f>
        <v>0</v>
      </c>
      <c r="Z66" s="17">
        <f>Sheet1!AC69</f>
        <v>108.123184369575</v>
      </c>
      <c r="AA66" s="17">
        <f>Sheet1!AD69</f>
        <v>28.506366483944099</v>
      </c>
      <c r="AB66" s="17">
        <f>Sheet1!AE69</f>
        <v>10.223011880135999</v>
      </c>
      <c r="AC66" s="17">
        <f>Sheet1!AF69</f>
        <v>71.699110970905096</v>
      </c>
      <c r="AD66" s="17">
        <f>Sheet1!AG69</f>
        <v>0</v>
      </c>
    </row>
    <row r="67" spans="1:31" s="9" customFormat="1" x14ac:dyDescent="0.3">
      <c r="A67" s="2" t="s">
        <v>46</v>
      </c>
      <c r="B67" s="25">
        <f>Sheet1!E70</f>
        <v>0.58099999999999996</v>
      </c>
      <c r="C67" s="25">
        <f>Sheet1!F70</f>
        <v>0.40699999999999997</v>
      </c>
      <c r="D67" s="25">
        <f>Sheet1!G70</f>
        <v>0.58099999999999996</v>
      </c>
      <c r="E67" s="25">
        <f>Sheet1!H70</f>
        <v>3.3719999999999999</v>
      </c>
      <c r="F67" s="25">
        <f>Sheet1!I70</f>
        <v>0.77400000000000002</v>
      </c>
      <c r="G67" s="25">
        <f>Sheet1!J70</f>
        <v>3.3719999999999999</v>
      </c>
      <c r="H67" s="17">
        <f>Sheet1!K70</f>
        <v>80</v>
      </c>
      <c r="I67" s="17">
        <f>Sheet1!L70</f>
        <v>3</v>
      </c>
      <c r="J67" s="17">
        <f>Sheet1!M70</f>
        <v>80</v>
      </c>
      <c r="K67" s="17">
        <f>Sheet1!N70</f>
        <v>5</v>
      </c>
      <c r="L67" s="9">
        <v>0</v>
      </c>
      <c r="M67" s="9">
        <v>1</v>
      </c>
      <c r="N67" s="9">
        <v>0</v>
      </c>
      <c r="O67" s="9">
        <v>0</v>
      </c>
      <c r="P67" s="17">
        <f>Sheet1!S70</f>
        <v>83.009942647441704</v>
      </c>
      <c r="Q67" s="17">
        <f>Sheet1!T70</f>
        <v>18.475246945870101</v>
      </c>
      <c r="R67" s="17">
        <f>Sheet1!U70</f>
        <v>4.4250001907348802</v>
      </c>
      <c r="S67" s="17">
        <f>Sheet1!V70</f>
        <v>13.03620199471</v>
      </c>
      <c r="T67" s="17">
        <f>Sheet1!W70</f>
        <v>0</v>
      </c>
      <c r="U67" s="17">
        <f>Sheet1!X70</f>
        <v>104.383069749112</v>
      </c>
      <c r="V67" s="17">
        <f>Sheet1!Y70</f>
        <v>8.4834003899456008</v>
      </c>
      <c r="W67" s="17">
        <f>Sheet1!Z70</f>
        <v>9.2631648124460604</v>
      </c>
      <c r="X67" s="17">
        <f>Sheet1!AA70</f>
        <v>13.03620199471</v>
      </c>
      <c r="Y67" s="17">
        <f>Sheet1!AB70</f>
        <v>0</v>
      </c>
      <c r="Z67" s="17">
        <f>Sheet1!AC70</f>
        <v>115.84543509971</v>
      </c>
      <c r="AA67" s="17">
        <f>Sheet1!AD70</f>
        <v>23.329351072350399</v>
      </c>
      <c r="AB67" s="17">
        <f>Sheet1!AE70</f>
        <v>10.223011880135999</v>
      </c>
      <c r="AC67" s="17">
        <f>Sheet1!AF70</f>
        <v>35.849555485452598</v>
      </c>
      <c r="AD67" s="17">
        <f>Sheet1!AG70</f>
        <v>0</v>
      </c>
    </row>
    <row r="68" spans="1:31" s="9" customFormat="1" x14ac:dyDescent="0.3">
      <c r="A68" s="2" t="s">
        <v>205</v>
      </c>
      <c r="B68" s="25">
        <f>Sheet1!E71</f>
        <v>0.37549999999999994</v>
      </c>
      <c r="C68" s="25">
        <f>Sheet1!F71</f>
        <v>0.30649999999999999</v>
      </c>
      <c r="D68" s="25">
        <f>Sheet1!G71</f>
        <v>0.58099999999999996</v>
      </c>
      <c r="E68" s="25">
        <f>Sheet1!H71</f>
        <v>3.3719999999999999</v>
      </c>
      <c r="F68" s="25">
        <f>Sheet1!I71</f>
        <v>0.77400000000000002</v>
      </c>
      <c r="G68" s="25">
        <f>Sheet1!J71</f>
        <v>3.3719999999999999</v>
      </c>
      <c r="H68" s="17">
        <f>Sheet1!K71</f>
        <v>80</v>
      </c>
      <c r="I68" s="17">
        <f>Sheet1!L71</f>
        <v>3</v>
      </c>
      <c r="J68" s="17">
        <f>Sheet1!M71</f>
        <v>80</v>
      </c>
      <c r="K68" s="17">
        <f>Sheet1!N71</f>
        <v>15</v>
      </c>
      <c r="L68" s="9">
        <v>0</v>
      </c>
      <c r="M68" s="9">
        <v>1</v>
      </c>
      <c r="N68" s="9">
        <v>0</v>
      </c>
      <c r="O68" s="9">
        <v>0</v>
      </c>
      <c r="P68" s="17">
        <f>Sheet1!S71</f>
        <v>57.914008751855498</v>
      </c>
      <c r="Q68" s="17">
        <f>Sheet1!T71</f>
        <v>29.249102992010201</v>
      </c>
      <c r="R68" s="17">
        <f>Sheet1!U71</f>
        <v>4.4250001907348802</v>
      </c>
      <c r="S68" s="17">
        <f>Sheet1!V71</f>
        <v>39.1086059841302</v>
      </c>
      <c r="T68" s="17">
        <f>Sheet1!W71</f>
        <v>0</v>
      </c>
      <c r="U68" s="17">
        <f>Sheet1!X71</f>
        <v>73.023671084469697</v>
      </c>
      <c r="V68" s="17">
        <f>Sheet1!Y71</f>
        <v>13.1849673613132</v>
      </c>
      <c r="W68" s="17">
        <f>Sheet1!Z71</f>
        <v>9.2631648124460604</v>
      </c>
      <c r="X68" s="17">
        <f>Sheet1!AA71</f>
        <v>39.1086059841302</v>
      </c>
      <c r="Y68" s="17">
        <f>Sheet1!AB71</f>
        <v>0</v>
      </c>
      <c r="Z68" s="17">
        <f>Sheet1!AC71</f>
        <v>81.367452431589797</v>
      </c>
      <c r="AA68" s="17">
        <f>Sheet1!AD71</f>
        <v>36.258660243611203</v>
      </c>
      <c r="AB68" s="17">
        <f>Sheet1!AE71</f>
        <v>10.223011880135999</v>
      </c>
      <c r="AC68" s="17">
        <f>Sheet1!AF71</f>
        <v>107.54866645635801</v>
      </c>
      <c r="AD68" s="17">
        <f>Sheet1!AG71</f>
        <v>0</v>
      </c>
      <c r="AE68" s="17"/>
    </row>
    <row r="69" spans="1:31" s="9" customFormat="1" x14ac:dyDescent="0.3">
      <c r="A69" s="2" t="s">
        <v>206</v>
      </c>
      <c r="B69" s="25">
        <f>Sheet1!E72</f>
        <v>0.37549999999999994</v>
      </c>
      <c r="C69" s="25">
        <f>Sheet1!F72</f>
        <v>0.30649999999999999</v>
      </c>
      <c r="D69" s="25">
        <f>Sheet1!G72</f>
        <v>0.40899999999999997</v>
      </c>
      <c r="E69" s="25">
        <f>Sheet1!H72</f>
        <v>3.3719999999999999</v>
      </c>
      <c r="F69" s="25">
        <f>Sheet1!I72</f>
        <v>0.77400000000000002</v>
      </c>
      <c r="G69" s="25">
        <f>Sheet1!J72</f>
        <v>3.3719999999999999</v>
      </c>
      <c r="H69" s="17">
        <f>Sheet1!K72</f>
        <v>80</v>
      </c>
      <c r="I69" s="17">
        <f>Sheet1!L72</f>
        <v>3</v>
      </c>
      <c r="J69" s="17">
        <f>Sheet1!M72</f>
        <v>80</v>
      </c>
      <c r="K69" s="17">
        <f>Sheet1!N72</f>
        <v>15</v>
      </c>
      <c r="L69" s="9">
        <v>0</v>
      </c>
      <c r="M69" s="9">
        <v>1</v>
      </c>
      <c r="N69" s="9">
        <v>0</v>
      </c>
      <c r="O69" s="9">
        <v>0</v>
      </c>
      <c r="P69" s="17">
        <f>Sheet1!S72</f>
        <v>55.572732806095701</v>
      </c>
      <c r="Q69" s="17">
        <f>Sheet1!T72</f>
        <v>29.785946580841301</v>
      </c>
      <c r="R69" s="17">
        <f>Sheet1!U72</f>
        <v>4.4250001907348802</v>
      </c>
      <c r="S69" s="17">
        <f>Sheet1!V72</f>
        <v>39.1086059841302</v>
      </c>
      <c r="T69" s="17">
        <f>Sheet1!W72</f>
        <v>0</v>
      </c>
      <c r="U69" s="17">
        <f>Sheet1!X72</f>
        <v>70.097748979681199</v>
      </c>
      <c r="V69" s="17">
        <f>Sheet1!Y72</f>
        <v>13.3860017880745</v>
      </c>
      <c r="W69" s="17">
        <f>Sheet1!Z72</f>
        <v>9.2631648124460604</v>
      </c>
      <c r="X69" s="17">
        <f>Sheet1!AA72</f>
        <v>39.1086059841302</v>
      </c>
      <c r="Y69" s="17">
        <f>Sheet1!AB72</f>
        <v>0</v>
      </c>
      <c r="Z69" s="17">
        <f>Sheet1!AC72</f>
        <v>78.150048281550795</v>
      </c>
      <c r="AA69" s="17">
        <f>Sheet1!AD72</f>
        <v>36.8115049172049</v>
      </c>
      <c r="AB69" s="17">
        <f>Sheet1!AE72</f>
        <v>10.223011880135999</v>
      </c>
      <c r="AC69" s="17">
        <f>Sheet1!AF72</f>
        <v>107.54866645635801</v>
      </c>
      <c r="AD69" s="17">
        <f>Sheet1!AG72</f>
        <v>0</v>
      </c>
      <c r="AE69" s="17"/>
    </row>
    <row r="70" spans="1:31" s="9" customFormat="1" x14ac:dyDescent="0.3">
      <c r="A70" s="2" t="s">
        <v>207</v>
      </c>
      <c r="B70" s="25">
        <f>Sheet1!E73</f>
        <v>0.37549999999999994</v>
      </c>
      <c r="C70" s="25">
        <f>Sheet1!F73</f>
        <v>0.30649999999999999</v>
      </c>
      <c r="D70" s="25">
        <f>Sheet1!G73</f>
        <v>0.40899999999999997</v>
      </c>
      <c r="E70" s="25">
        <f>Sheet1!H73</f>
        <v>2.3360000000000003</v>
      </c>
      <c r="F70" s="25">
        <f>Sheet1!I73</f>
        <v>0.77400000000000002</v>
      </c>
      <c r="G70" s="25">
        <f>Sheet1!J73</f>
        <v>3.3719999999999999</v>
      </c>
      <c r="H70" s="17">
        <f>Sheet1!K73</f>
        <v>80</v>
      </c>
      <c r="I70" s="17">
        <f>Sheet1!L73</f>
        <v>3</v>
      </c>
      <c r="J70" s="17">
        <f>Sheet1!M73</f>
        <v>80</v>
      </c>
      <c r="K70" s="17">
        <f>Sheet1!N73</f>
        <v>15</v>
      </c>
      <c r="L70" s="9">
        <v>0</v>
      </c>
      <c r="M70" s="9">
        <v>1</v>
      </c>
      <c r="N70" s="9">
        <v>0</v>
      </c>
      <c r="O70" s="9">
        <v>0</v>
      </c>
      <c r="P70" s="17">
        <f>Sheet1!S73</f>
        <v>48.079177280277001</v>
      </c>
      <c r="Q70" s="17">
        <f>Sheet1!T73</f>
        <v>31.511709818731401</v>
      </c>
      <c r="R70" s="17">
        <f>Sheet1!U73</f>
        <v>4.4250001907348802</v>
      </c>
      <c r="S70" s="17">
        <f>Sheet1!V73</f>
        <v>39.1086059841302</v>
      </c>
      <c r="T70" s="17">
        <f>Sheet1!W73</f>
        <v>0</v>
      </c>
      <c r="U70" s="17">
        <f>Sheet1!X73</f>
        <v>60.732581881571598</v>
      </c>
      <c r="V70" s="17">
        <f>Sheet1!Y73</f>
        <v>14.261868187109901</v>
      </c>
      <c r="W70" s="17">
        <f>Sheet1!Z73</f>
        <v>9.2631648124460604</v>
      </c>
      <c r="X70" s="17">
        <f>Sheet1!AA73</f>
        <v>39.1086059841302</v>
      </c>
      <c r="Y70" s="17">
        <f>Sheet1!AB73</f>
        <v>0</v>
      </c>
      <c r="Z70" s="17">
        <f>Sheet1!AC73</f>
        <v>67.851297033750598</v>
      </c>
      <c r="AA70" s="17">
        <f>Sheet1!AD73</f>
        <v>39.220137514552199</v>
      </c>
      <c r="AB70" s="17">
        <f>Sheet1!AE73</f>
        <v>10.223011880135999</v>
      </c>
      <c r="AC70" s="17">
        <f>Sheet1!AF73</f>
        <v>107.54866645635801</v>
      </c>
      <c r="AD70" s="17">
        <f>Sheet1!AG73</f>
        <v>0</v>
      </c>
      <c r="AE70" s="17"/>
    </row>
    <row r="71" spans="1:31" s="9" customFormat="1" x14ac:dyDescent="0.3">
      <c r="A71" s="2" t="s">
        <v>208</v>
      </c>
      <c r="B71" s="25">
        <f>Sheet1!E74</f>
        <v>0.37549999999999994</v>
      </c>
      <c r="C71" s="25">
        <f>Sheet1!F74</f>
        <v>0.30649999999999999</v>
      </c>
      <c r="D71" s="25">
        <f>Sheet1!G74</f>
        <v>0.40899999999999997</v>
      </c>
      <c r="E71" s="25">
        <f>Sheet1!H74</f>
        <v>2.3360000000000003</v>
      </c>
      <c r="F71" s="25">
        <f>Sheet1!I74</f>
        <v>0.502</v>
      </c>
      <c r="G71" s="25">
        <f>Sheet1!J74</f>
        <v>3.3719999999999999</v>
      </c>
      <c r="H71" s="17">
        <f>Sheet1!K74</f>
        <v>80</v>
      </c>
      <c r="I71" s="17">
        <f>Sheet1!L74</f>
        <v>3</v>
      </c>
      <c r="J71" s="17">
        <f>Sheet1!M74</f>
        <v>80</v>
      </c>
      <c r="K71" s="17">
        <f>Sheet1!N74</f>
        <v>15</v>
      </c>
      <c r="L71" s="9">
        <v>0</v>
      </c>
      <c r="M71" s="9">
        <v>1</v>
      </c>
      <c r="N71" s="9">
        <v>0</v>
      </c>
      <c r="O71" s="9">
        <v>0</v>
      </c>
      <c r="P71" s="17">
        <f>Sheet1!S74</f>
        <v>56.247557959531903</v>
      </c>
      <c r="Q71" s="17">
        <f>Sheet1!T74</f>
        <v>23.020141516894402</v>
      </c>
      <c r="R71" s="17">
        <f>Sheet1!U74</f>
        <v>4.4250001907348802</v>
      </c>
      <c r="S71" s="17">
        <f>Sheet1!V74</f>
        <v>39.1086059841302</v>
      </c>
      <c r="T71" s="17">
        <f>Sheet1!W74</f>
        <v>0</v>
      </c>
      <c r="U71" s="17">
        <f>Sheet1!X74</f>
        <v>70.939239639195904</v>
      </c>
      <c r="V71" s="17">
        <f>Sheet1!Y74</f>
        <v>10.597304794405</v>
      </c>
      <c r="W71" s="17">
        <f>Sheet1!Z74</f>
        <v>9.2631648124460604</v>
      </c>
      <c r="X71" s="17">
        <f>Sheet1!AA74</f>
        <v>39.1086059841302</v>
      </c>
      <c r="Y71" s="17">
        <f>Sheet1!AB74</f>
        <v>0</v>
      </c>
      <c r="Z71" s="17">
        <f>Sheet1!AC74</f>
        <v>79.072320716254296</v>
      </c>
      <c r="AA71" s="17">
        <f>Sheet1!AD74</f>
        <v>29.142588184613899</v>
      </c>
      <c r="AB71" s="17">
        <f>Sheet1!AE74</f>
        <v>10.223011880135999</v>
      </c>
      <c r="AC71" s="17">
        <f>Sheet1!AF74</f>
        <v>107.54866645635801</v>
      </c>
      <c r="AD71" s="17">
        <f>Sheet1!AG74</f>
        <v>0</v>
      </c>
      <c r="AE71" s="17"/>
    </row>
    <row r="72" spans="1:31" s="9" customFormat="1" x14ac:dyDescent="0.3">
      <c r="A72" s="2" t="s">
        <v>209</v>
      </c>
      <c r="B72" s="25">
        <f>Sheet1!E75</f>
        <v>0.37549999999999994</v>
      </c>
      <c r="C72" s="25">
        <f>Sheet1!F75</f>
        <v>0.30649999999999999</v>
      </c>
      <c r="D72" s="25">
        <f>Sheet1!G75</f>
        <v>0.40899999999999997</v>
      </c>
      <c r="E72" s="25">
        <f>Sheet1!H75</f>
        <v>2.3360000000000003</v>
      </c>
      <c r="F72" s="25">
        <f>Sheet1!I75</f>
        <v>0.502</v>
      </c>
      <c r="G72" s="25">
        <f>Sheet1!J75</f>
        <v>2.4359999999999999</v>
      </c>
      <c r="H72" s="17">
        <f>Sheet1!K75</f>
        <v>80</v>
      </c>
      <c r="I72" s="17">
        <f>Sheet1!L75</f>
        <v>3</v>
      </c>
      <c r="J72" s="17">
        <f>Sheet1!M75</f>
        <v>80</v>
      </c>
      <c r="K72" s="17">
        <f>Sheet1!N75</f>
        <v>15</v>
      </c>
      <c r="L72" s="9">
        <v>0</v>
      </c>
      <c r="M72" s="9">
        <v>1</v>
      </c>
      <c r="N72" s="9">
        <v>0</v>
      </c>
      <c r="O72" s="9">
        <v>0</v>
      </c>
      <c r="P72" s="17">
        <f>Sheet1!S75</f>
        <v>55.307477266449403</v>
      </c>
      <c r="Q72" s="17">
        <f>Sheet1!T75</f>
        <v>23.181024856111598</v>
      </c>
      <c r="R72" s="17">
        <f>Sheet1!U75</f>
        <v>4.4250001907348802</v>
      </c>
      <c r="S72" s="17">
        <f>Sheet1!V75</f>
        <v>39.1086059841302</v>
      </c>
      <c r="T72" s="17">
        <f>Sheet1!W75</f>
        <v>0</v>
      </c>
      <c r="U72" s="17">
        <f>Sheet1!X75</f>
        <v>69.764442711099704</v>
      </c>
      <c r="V72" s="17">
        <f>Sheet1!Y75</f>
        <v>10.680719173033401</v>
      </c>
      <c r="W72" s="17">
        <f>Sheet1!Z75</f>
        <v>9.2631648124460604</v>
      </c>
      <c r="X72" s="17">
        <f>Sheet1!AA75</f>
        <v>39.1086059841302</v>
      </c>
      <c r="Y72" s="17">
        <f>Sheet1!AB75</f>
        <v>0</v>
      </c>
      <c r="Z72" s="17">
        <f>Sheet1!AC75</f>
        <v>77.780545593472397</v>
      </c>
      <c r="AA72" s="17">
        <f>Sheet1!AD75</f>
        <v>29.371977725841901</v>
      </c>
      <c r="AB72" s="17">
        <f>Sheet1!AE75</f>
        <v>10.223011880135999</v>
      </c>
      <c r="AC72" s="17">
        <f>Sheet1!AF75</f>
        <v>107.54866645635801</v>
      </c>
      <c r="AD72" s="17">
        <f>Sheet1!AG75</f>
        <v>0</v>
      </c>
      <c r="AE72" s="17"/>
    </row>
    <row r="73" spans="1:31" s="9" customFormat="1" x14ac:dyDescent="0.3">
      <c r="A73" s="2" t="s">
        <v>210</v>
      </c>
      <c r="B73" s="25">
        <f>Sheet1!E76</f>
        <v>0.37549999999999994</v>
      </c>
      <c r="C73" s="25">
        <f>Sheet1!F76</f>
        <v>0.30649999999999999</v>
      </c>
      <c r="D73" s="25">
        <f>Sheet1!G76</f>
        <v>0.40899999999999997</v>
      </c>
      <c r="E73" s="25">
        <f>Sheet1!H76</f>
        <v>2.3360000000000003</v>
      </c>
      <c r="F73" s="25">
        <f>Sheet1!I76</f>
        <v>0.502</v>
      </c>
      <c r="G73" s="25">
        <f>Sheet1!J76</f>
        <v>2.4359999999999999</v>
      </c>
      <c r="H73" s="17">
        <f>Sheet1!K76</f>
        <v>90</v>
      </c>
      <c r="I73" s="17">
        <f>Sheet1!L76</f>
        <v>3</v>
      </c>
      <c r="J73" s="17">
        <f>Sheet1!M76</f>
        <v>80</v>
      </c>
      <c r="K73" s="17">
        <f>Sheet1!N76</f>
        <v>15</v>
      </c>
      <c r="L73" s="9">
        <v>0</v>
      </c>
      <c r="M73" s="9">
        <v>1</v>
      </c>
      <c r="N73" s="9">
        <v>0</v>
      </c>
      <c r="O73" s="9">
        <v>0</v>
      </c>
      <c r="P73" s="17">
        <f>Sheet1!S76</f>
        <v>55.307477266449403</v>
      </c>
      <c r="Q73" s="17">
        <f>Sheet1!T76</f>
        <v>23.181024856111598</v>
      </c>
      <c r="R73" s="17">
        <f>Sheet1!U76</f>
        <v>4.4250001907348802</v>
      </c>
      <c r="S73" s="17">
        <f>Sheet1!V76</f>
        <v>39.1086059841302</v>
      </c>
      <c r="T73" s="17">
        <f>Sheet1!W76</f>
        <v>0</v>
      </c>
      <c r="U73" s="17">
        <f>Sheet1!X76</f>
        <v>62.082848646315099</v>
      </c>
      <c r="V73" s="17">
        <f>Sheet1!Y76</f>
        <v>10.680719173033401</v>
      </c>
      <c r="W73" s="17">
        <f>Sheet1!Z76</f>
        <v>9.2631648124460604</v>
      </c>
      <c r="X73" s="17">
        <f>Sheet1!AA76</f>
        <v>39.1086059841302</v>
      </c>
      <c r="Y73" s="17">
        <f>Sheet1!AB76</f>
        <v>0</v>
      </c>
      <c r="Z73" s="17">
        <f>Sheet1!AC76</f>
        <v>69.330792122209303</v>
      </c>
      <c r="AA73" s="17">
        <f>Sheet1!AD76</f>
        <v>29.371977725841901</v>
      </c>
      <c r="AB73" s="17">
        <f>Sheet1!AE76</f>
        <v>10.223011880135999</v>
      </c>
      <c r="AC73" s="17">
        <f>Sheet1!AF76</f>
        <v>107.54866645635801</v>
      </c>
      <c r="AD73" s="17">
        <f>Sheet1!AG76</f>
        <v>0</v>
      </c>
      <c r="AE73" s="17"/>
    </row>
    <row r="74" spans="1:31" s="9" customFormat="1" x14ac:dyDescent="0.3">
      <c r="A74" s="2" t="s">
        <v>211</v>
      </c>
      <c r="B74" s="25">
        <f>Sheet1!E77</f>
        <v>0.37549999999999994</v>
      </c>
      <c r="C74" s="25">
        <f>Sheet1!F77</f>
        <v>0.30649999999999999</v>
      </c>
      <c r="D74" s="25">
        <f>Sheet1!G77</f>
        <v>0.40899999999999997</v>
      </c>
      <c r="E74" s="25">
        <f>Sheet1!H77</f>
        <v>2.3360000000000003</v>
      </c>
      <c r="F74" s="25">
        <f>Sheet1!I77</f>
        <v>0.502</v>
      </c>
      <c r="G74" s="25">
        <f>Sheet1!J77</f>
        <v>2.4359999999999999</v>
      </c>
      <c r="H74" s="17">
        <f>Sheet1!K77</f>
        <v>90</v>
      </c>
      <c r="I74" s="17">
        <f>Sheet1!L77</f>
        <v>4</v>
      </c>
      <c r="J74" s="17">
        <f>Sheet1!M77</f>
        <v>80</v>
      </c>
      <c r="K74" s="17">
        <f>Sheet1!N77</f>
        <v>15</v>
      </c>
      <c r="L74" s="9">
        <v>0</v>
      </c>
      <c r="M74" s="9">
        <v>1</v>
      </c>
      <c r="N74" s="9">
        <v>0</v>
      </c>
      <c r="O74" s="9">
        <v>0</v>
      </c>
      <c r="P74" s="17">
        <f>Sheet1!S77</f>
        <v>55.307477266449403</v>
      </c>
      <c r="Q74" s="17">
        <f>Sheet1!T77</f>
        <v>23.181024856111598</v>
      </c>
      <c r="R74" s="17">
        <f>Sheet1!U77</f>
        <v>4.4250001907348802</v>
      </c>
      <c r="S74" s="17">
        <f>Sheet1!V77</f>
        <v>39.1086059841302</v>
      </c>
      <c r="T74" s="17">
        <f>Sheet1!W77</f>
        <v>0</v>
      </c>
      <c r="U74" s="17">
        <f>Sheet1!X77</f>
        <v>62.082848646315099</v>
      </c>
      <c r="V74" s="17">
        <f>Sheet1!Y77</f>
        <v>8.0105393797750608</v>
      </c>
      <c r="W74" s="17">
        <f>Sheet1!Z77</f>
        <v>9.2631648124460604</v>
      </c>
      <c r="X74" s="17">
        <f>Sheet1!AA77</f>
        <v>39.1086059841302</v>
      </c>
      <c r="Y74" s="17">
        <f>Sheet1!AB77</f>
        <v>0</v>
      </c>
      <c r="Z74" s="17">
        <f>Sheet1!AC77</f>
        <v>69.330792122209303</v>
      </c>
      <c r="AA74" s="17">
        <f>Sheet1!AD77</f>
        <v>22.028983294381401</v>
      </c>
      <c r="AB74" s="17">
        <f>Sheet1!AE77</f>
        <v>10.223011880135999</v>
      </c>
      <c r="AC74" s="17">
        <f>Sheet1!AF77</f>
        <v>107.54866645635801</v>
      </c>
      <c r="AD74" s="17">
        <f>Sheet1!AG77</f>
        <v>0</v>
      </c>
      <c r="AE74" s="17"/>
    </row>
    <row r="75" spans="1:31" s="9" customFormat="1" x14ac:dyDescent="0.3">
      <c r="A75" s="2" t="s">
        <v>212</v>
      </c>
      <c r="B75" s="25">
        <f>Sheet1!E78</f>
        <v>0.37549999999999994</v>
      </c>
      <c r="C75" s="25">
        <f>Sheet1!F78</f>
        <v>0.30649999999999999</v>
      </c>
      <c r="D75" s="25">
        <f>Sheet1!G78</f>
        <v>0.40899999999999997</v>
      </c>
      <c r="E75" s="25">
        <f>Sheet1!H78</f>
        <v>2.3360000000000003</v>
      </c>
      <c r="F75" s="25">
        <f>Sheet1!I78</f>
        <v>0.502</v>
      </c>
      <c r="G75" s="25">
        <f>Sheet1!J78</f>
        <v>2.4359999999999999</v>
      </c>
      <c r="H75" s="17">
        <f>Sheet1!K78</f>
        <v>90</v>
      </c>
      <c r="I75" s="17">
        <f>Sheet1!L78</f>
        <v>4</v>
      </c>
      <c r="J75" s="17">
        <f>Sheet1!M78</f>
        <v>90</v>
      </c>
      <c r="K75" s="17">
        <f>Sheet1!N78</f>
        <v>15</v>
      </c>
      <c r="L75" s="9">
        <v>0</v>
      </c>
      <c r="M75" s="9">
        <v>1</v>
      </c>
      <c r="N75" s="9">
        <v>0</v>
      </c>
      <c r="O75" s="9">
        <v>0</v>
      </c>
      <c r="P75" s="17">
        <f>Sheet1!S78</f>
        <v>55.307477266449403</v>
      </c>
      <c r="Q75" s="17">
        <f>Sheet1!T78</f>
        <v>23.181024856111598</v>
      </c>
      <c r="R75" s="17">
        <f>Sheet1!U78</f>
        <v>4.4250001907348802</v>
      </c>
      <c r="S75" s="17">
        <f>Sheet1!V78</f>
        <v>39.1086059841302</v>
      </c>
      <c r="T75" s="17">
        <f>Sheet1!W78</f>
        <v>0</v>
      </c>
      <c r="U75" s="17">
        <f>Sheet1!X78</f>
        <v>62.082848646315099</v>
      </c>
      <c r="V75" s="17">
        <f>Sheet1!Y78</f>
        <v>8.0105393797750608</v>
      </c>
      <c r="W75" s="17">
        <f>Sheet1!Z78</f>
        <v>8.2361822296790095</v>
      </c>
      <c r="X75" s="17">
        <f>Sheet1!AA78</f>
        <v>39.1086059841302</v>
      </c>
      <c r="Y75" s="17">
        <f>Sheet1!AB78</f>
        <v>0</v>
      </c>
      <c r="Z75" s="17">
        <f>Sheet1!AC78</f>
        <v>69.330792122209303</v>
      </c>
      <c r="AA75" s="17">
        <f>Sheet1!AD78</f>
        <v>22.028983294381401</v>
      </c>
      <c r="AB75" s="17">
        <f>Sheet1!AE78</f>
        <v>9.0933310390922095</v>
      </c>
      <c r="AC75" s="17">
        <f>Sheet1!AF78</f>
        <v>107.54866645635801</v>
      </c>
      <c r="AD75" s="17">
        <f>Sheet1!AG78</f>
        <v>0</v>
      </c>
      <c r="AE75" s="17"/>
    </row>
    <row r="76" spans="1:31" s="9" customFormat="1" x14ac:dyDescent="0.3">
      <c r="A76" s="2" t="s">
        <v>213</v>
      </c>
      <c r="B76" s="25">
        <f>Sheet1!E79</f>
        <v>0.37549999999999994</v>
      </c>
      <c r="C76" s="25">
        <f>Sheet1!F79</f>
        <v>0.30649999999999999</v>
      </c>
      <c r="D76" s="25">
        <f>Sheet1!G79</f>
        <v>0.40899999999999997</v>
      </c>
      <c r="E76" s="25">
        <f>Sheet1!H79</f>
        <v>2.3360000000000003</v>
      </c>
      <c r="F76" s="25">
        <f>Sheet1!I79</f>
        <v>0.502</v>
      </c>
      <c r="G76" s="25">
        <f>Sheet1!J79</f>
        <v>2.4359999999999999</v>
      </c>
      <c r="H76" s="17">
        <f>Sheet1!K79</f>
        <v>90</v>
      </c>
      <c r="I76" s="17">
        <f>Sheet1!L79</f>
        <v>4</v>
      </c>
      <c r="J76" s="17">
        <f>Sheet1!M79</f>
        <v>90</v>
      </c>
      <c r="K76" s="17">
        <f>Sheet1!N79</f>
        <v>10</v>
      </c>
      <c r="L76" s="9">
        <v>0</v>
      </c>
      <c r="M76" s="9">
        <v>1</v>
      </c>
      <c r="N76" s="9">
        <v>0</v>
      </c>
      <c r="O76" s="9">
        <v>0</v>
      </c>
      <c r="P76" s="17">
        <f>Sheet1!S79</f>
        <v>60.483241178712397</v>
      </c>
      <c r="Q76" s="17">
        <f>Sheet1!T79</f>
        <v>18.461562592692001</v>
      </c>
      <c r="R76" s="17">
        <f>Sheet1!U79</f>
        <v>4.4250001907348802</v>
      </c>
      <c r="S76" s="17">
        <f>Sheet1!V79</f>
        <v>26.07240398942</v>
      </c>
      <c r="T76" s="17">
        <f>Sheet1!W79</f>
        <v>0</v>
      </c>
      <c r="U76" s="17">
        <f>Sheet1!X79</f>
        <v>67.830906540587804</v>
      </c>
      <c r="V76" s="17">
        <f>Sheet1!Y79</f>
        <v>6.4983854235807499</v>
      </c>
      <c r="W76" s="17">
        <f>Sheet1!Z79</f>
        <v>8.2361822296790095</v>
      </c>
      <c r="X76" s="17">
        <f>Sheet1!AA79</f>
        <v>26.07240398942</v>
      </c>
      <c r="Y76" s="17">
        <f>Sheet1!AB79</f>
        <v>0</v>
      </c>
      <c r="Z76" s="17">
        <f>Sheet1!AC79</f>
        <v>75.649050825643499</v>
      </c>
      <c r="AA76" s="17">
        <f>Sheet1!AD79</f>
        <v>17.870559914847099</v>
      </c>
      <c r="AB76" s="17">
        <f>Sheet1!AE79</f>
        <v>9.0933310390922095</v>
      </c>
      <c r="AC76" s="17">
        <f>Sheet1!AF79</f>
        <v>71.699110970905096</v>
      </c>
      <c r="AD76" s="17">
        <f>Sheet1!AG79</f>
        <v>0</v>
      </c>
      <c r="AE76" s="17"/>
    </row>
    <row r="77" spans="1:31" s="9" customFormat="1" x14ac:dyDescent="0.3">
      <c r="A77" s="2" t="s">
        <v>223</v>
      </c>
      <c r="B77" s="25">
        <f>Sheet1!E80</f>
        <v>0.58099999999999996</v>
      </c>
      <c r="C77" s="25">
        <f>Sheet1!F80</f>
        <v>0.40699999999999997</v>
      </c>
      <c r="D77" s="25">
        <f>Sheet1!G80</f>
        <v>0.58099999999999996</v>
      </c>
      <c r="E77" s="25">
        <f>Sheet1!H80</f>
        <v>3.3719999999999999</v>
      </c>
      <c r="F77" s="25">
        <f>Sheet1!I80</f>
        <v>0.77400000000000002</v>
      </c>
      <c r="G77" s="25">
        <f>Sheet1!J80</f>
        <v>3.3719999999999999</v>
      </c>
      <c r="H77" s="17">
        <f>Sheet1!K80</f>
        <v>80</v>
      </c>
      <c r="I77" s="17">
        <f>Sheet1!L80</f>
        <v>3</v>
      </c>
      <c r="J77" s="17">
        <f>Sheet1!M80</f>
        <v>90</v>
      </c>
      <c r="K77" s="17">
        <f>Sheet1!N80</f>
        <v>10</v>
      </c>
      <c r="L77" s="9">
        <v>0</v>
      </c>
      <c r="M77" s="9">
        <v>1</v>
      </c>
      <c r="N77" s="9">
        <v>0</v>
      </c>
      <c r="O77" s="9">
        <v>0</v>
      </c>
      <c r="P77" s="17">
        <f>Sheet1!S80</f>
        <v>77.386481800255794</v>
      </c>
      <c r="Q77" s="17">
        <f>Sheet1!T80</f>
        <v>22.5261041762761</v>
      </c>
      <c r="R77" s="17">
        <f>Sheet1!U80</f>
        <v>4.4250001907348802</v>
      </c>
      <c r="S77" s="17">
        <f>Sheet1!V80</f>
        <v>26.07240398942</v>
      </c>
      <c r="T77" s="17">
        <f>Sheet1!W80</f>
        <v>0</v>
      </c>
      <c r="U77" s="17">
        <f>Sheet1!X80</f>
        <v>97.3573829391282</v>
      </c>
      <c r="V77" s="17">
        <f>Sheet1!Y80</f>
        <v>10.365951448706999</v>
      </c>
      <c r="W77" s="17">
        <f>Sheet1!Z80</f>
        <v>8.2361822296790095</v>
      </c>
      <c r="X77" s="17">
        <f>Sheet1!AA80</f>
        <v>26.07240398942</v>
      </c>
      <c r="Y77" s="17">
        <f>Sheet1!AB80</f>
        <v>0</v>
      </c>
      <c r="Z77" s="17">
        <f>Sheet1!AC80</f>
        <v>108.123184369575</v>
      </c>
      <c r="AA77" s="17">
        <f>Sheet1!AD80</f>
        <v>28.506366483944099</v>
      </c>
      <c r="AB77" s="17">
        <f>Sheet1!AE80</f>
        <v>9.0933310390922095</v>
      </c>
      <c r="AC77" s="17">
        <f>Sheet1!AF80</f>
        <v>71.699110970905096</v>
      </c>
      <c r="AD77" s="17">
        <f>Sheet1!AG80</f>
        <v>0</v>
      </c>
      <c r="AE77" s="17"/>
    </row>
    <row r="78" spans="1:31" s="9" customFormat="1" x14ac:dyDescent="0.3">
      <c r="A78" s="2" t="s">
        <v>224</v>
      </c>
      <c r="B78" s="25">
        <f>Sheet1!E81</f>
        <v>0.58099999999999996</v>
      </c>
      <c r="C78" s="25">
        <f>Sheet1!F81</f>
        <v>0.40699999999999997</v>
      </c>
      <c r="D78" s="25">
        <f>Sheet1!G81</f>
        <v>0.58099999999999996</v>
      </c>
      <c r="E78" s="25">
        <f>Sheet1!H81</f>
        <v>3.3719999999999999</v>
      </c>
      <c r="F78" s="25">
        <f>Sheet1!I81</f>
        <v>0.77400000000000002</v>
      </c>
      <c r="G78" s="25">
        <f>Sheet1!J81</f>
        <v>3.3719999999999999</v>
      </c>
      <c r="H78" s="17">
        <f>Sheet1!K81</f>
        <v>80</v>
      </c>
      <c r="I78" s="17">
        <f>Sheet1!L81</f>
        <v>4</v>
      </c>
      <c r="J78" s="17">
        <f>Sheet1!M81</f>
        <v>90</v>
      </c>
      <c r="K78" s="17">
        <f>Sheet1!N81</f>
        <v>10</v>
      </c>
      <c r="L78" s="9">
        <v>0</v>
      </c>
      <c r="M78" s="9">
        <v>1</v>
      </c>
      <c r="N78" s="9">
        <v>0</v>
      </c>
      <c r="O78" s="9">
        <v>0</v>
      </c>
      <c r="P78" s="17">
        <f>Sheet1!S81</f>
        <v>77.386481800255794</v>
      </c>
      <c r="Q78" s="17">
        <f>Sheet1!T81</f>
        <v>22.5261041762761</v>
      </c>
      <c r="R78" s="17">
        <f>Sheet1!U81</f>
        <v>4.4250001907348802</v>
      </c>
      <c r="S78" s="17">
        <f>Sheet1!V81</f>
        <v>26.07240398942</v>
      </c>
      <c r="T78" s="17">
        <f>Sheet1!W81</f>
        <v>0</v>
      </c>
      <c r="U78" s="17">
        <f>Sheet1!X81</f>
        <v>97.3573829391282</v>
      </c>
      <c r="V78" s="17">
        <f>Sheet1!Y81</f>
        <v>7.7744635865302198</v>
      </c>
      <c r="W78" s="17">
        <f>Sheet1!Z81</f>
        <v>8.2361822296790095</v>
      </c>
      <c r="X78" s="17">
        <f>Sheet1!AA81</f>
        <v>26.07240398942</v>
      </c>
      <c r="Y78" s="17">
        <f>Sheet1!AB81</f>
        <v>0</v>
      </c>
      <c r="Z78" s="17">
        <f>Sheet1!AC81</f>
        <v>108.123184369575</v>
      </c>
      <c r="AA78" s="17">
        <f>Sheet1!AD81</f>
        <v>21.379774862958101</v>
      </c>
      <c r="AB78" s="17">
        <f>Sheet1!AE81</f>
        <v>9.0933310390922095</v>
      </c>
      <c r="AC78" s="17">
        <f>Sheet1!AF81</f>
        <v>71.699110970905096</v>
      </c>
      <c r="AD78" s="17">
        <f>Sheet1!AG81</f>
        <v>0</v>
      </c>
      <c r="AE78" s="17"/>
    </row>
    <row r="79" spans="1:31" s="9" customFormat="1" x14ac:dyDescent="0.3">
      <c r="A79" s="2" t="s">
        <v>225</v>
      </c>
      <c r="B79" s="25">
        <f>Sheet1!E82</f>
        <v>0.58099999999999996</v>
      </c>
      <c r="C79" s="25">
        <f>Sheet1!F82</f>
        <v>0.40699999999999997</v>
      </c>
      <c r="D79" s="25">
        <f>Sheet1!G82</f>
        <v>0.58099999999999996</v>
      </c>
      <c r="E79" s="25">
        <f>Sheet1!H82</f>
        <v>3.3719999999999999</v>
      </c>
      <c r="F79" s="25">
        <f>Sheet1!I82</f>
        <v>0.77400000000000002</v>
      </c>
      <c r="G79" s="25">
        <f>Sheet1!J82</f>
        <v>3.3719999999999999</v>
      </c>
      <c r="H79" s="17">
        <f>Sheet1!K82</f>
        <v>90</v>
      </c>
      <c r="I79" s="17">
        <f>Sheet1!L82</f>
        <v>4</v>
      </c>
      <c r="J79" s="17">
        <f>Sheet1!M82</f>
        <v>90</v>
      </c>
      <c r="K79" s="17">
        <f>Sheet1!N82</f>
        <v>10</v>
      </c>
      <c r="L79" s="9">
        <v>0</v>
      </c>
      <c r="M79" s="9">
        <v>1</v>
      </c>
      <c r="N79" s="9">
        <v>0</v>
      </c>
      <c r="O79" s="9">
        <v>0</v>
      </c>
      <c r="P79" s="17">
        <f>Sheet1!S82</f>
        <v>77.386481800255794</v>
      </c>
      <c r="Q79" s="17">
        <f>Sheet1!T82</f>
        <v>22.5261041762761</v>
      </c>
      <c r="R79" s="17">
        <f>Sheet1!U82</f>
        <v>4.4250001907348802</v>
      </c>
      <c r="S79" s="17">
        <f>Sheet1!V82</f>
        <v>26.07240398942</v>
      </c>
      <c r="T79" s="17">
        <f>Sheet1!W82</f>
        <v>0</v>
      </c>
      <c r="U79" s="17">
        <f>Sheet1!X82</f>
        <v>86.609260466870396</v>
      </c>
      <c r="V79" s="17">
        <f>Sheet1!Y82</f>
        <v>7.7744635865302198</v>
      </c>
      <c r="W79" s="17">
        <f>Sheet1!Z82</f>
        <v>8.2361822296790095</v>
      </c>
      <c r="X79" s="17">
        <f>Sheet1!AA82</f>
        <v>26.07240398942</v>
      </c>
      <c r="Y79" s="17">
        <f>Sheet1!AB82</f>
        <v>0</v>
      </c>
      <c r="Z79" s="17">
        <f>Sheet1!AC82</f>
        <v>96.300249650091502</v>
      </c>
      <c r="AA79" s="17">
        <f>Sheet1!AD82</f>
        <v>21.379774862958101</v>
      </c>
      <c r="AB79" s="17">
        <f>Sheet1!AE82</f>
        <v>9.0933310390922095</v>
      </c>
      <c r="AC79" s="17">
        <f>Sheet1!AF82</f>
        <v>71.699110970905096</v>
      </c>
      <c r="AD79" s="17">
        <f>Sheet1!AG82</f>
        <v>0</v>
      </c>
      <c r="AE79" s="17"/>
    </row>
    <row r="80" spans="1:31" s="9" customFormat="1" x14ac:dyDescent="0.3">
      <c r="A80" s="2" t="s">
        <v>226</v>
      </c>
      <c r="B80" s="25">
        <f>Sheet1!E83</f>
        <v>0.17</v>
      </c>
      <c r="C80" s="25">
        <f>Sheet1!F83</f>
        <v>0.20599999999999999</v>
      </c>
      <c r="D80" s="25">
        <f>Sheet1!G83</f>
        <v>0.58099999999999996</v>
      </c>
      <c r="E80" s="25">
        <f>Sheet1!H83</f>
        <v>3.3719999999999999</v>
      </c>
      <c r="F80" s="25">
        <f>Sheet1!I83</f>
        <v>0.77400000000000002</v>
      </c>
      <c r="G80" s="25">
        <f>Sheet1!J83</f>
        <v>3.3719999999999999</v>
      </c>
      <c r="H80" s="17">
        <f>Sheet1!K83</f>
        <v>80</v>
      </c>
      <c r="I80" s="17">
        <f>Sheet1!L83</f>
        <v>3</v>
      </c>
      <c r="J80" s="17">
        <f>Sheet1!M83</f>
        <v>80</v>
      </c>
      <c r="K80" s="17">
        <f>Sheet1!N83</f>
        <v>15</v>
      </c>
      <c r="L80" s="9">
        <v>0</v>
      </c>
      <c r="M80" s="9">
        <v>1</v>
      </c>
      <c r="N80" s="9">
        <v>0</v>
      </c>
      <c r="O80" s="9">
        <v>0</v>
      </c>
      <c r="P80" s="17">
        <f>Sheet1!S83</f>
        <v>44.319329567269001</v>
      </c>
      <c r="Q80" s="17">
        <f>Sheet1!T83</f>
        <v>31.8418842947891</v>
      </c>
      <c r="R80" s="17">
        <f>Sheet1!U83</f>
        <v>4.4250001907348802</v>
      </c>
      <c r="S80" s="17">
        <f>Sheet1!V83</f>
        <v>39.1086059841302</v>
      </c>
      <c r="T80" s="17">
        <f>Sheet1!W83</f>
        <v>0</v>
      </c>
      <c r="U80" s="17">
        <f>Sheet1!X83</f>
        <v>56.033419700731699</v>
      </c>
      <c r="V80" s="17">
        <f>Sheet1!Y83</f>
        <v>14.366126769103399</v>
      </c>
      <c r="W80" s="17">
        <f>Sheet1!Z83</f>
        <v>9.2631648124460604</v>
      </c>
      <c r="X80" s="17">
        <f>Sheet1!AA83</f>
        <v>39.1086059841302</v>
      </c>
      <c r="Y80" s="17">
        <f>Sheet1!AB83</f>
        <v>0</v>
      </c>
      <c r="Z80" s="17">
        <f>Sheet1!AC83</f>
        <v>62.6832869445198</v>
      </c>
      <c r="AA80" s="17">
        <f>Sheet1!AD83</f>
        <v>39.506848615034201</v>
      </c>
      <c r="AB80" s="17">
        <f>Sheet1!AE83</f>
        <v>10.223011880135999</v>
      </c>
      <c r="AC80" s="17">
        <f>Sheet1!AF83</f>
        <v>107.54866645635801</v>
      </c>
      <c r="AD80" s="17">
        <f>Sheet1!AG83</f>
        <v>0</v>
      </c>
    </row>
    <row r="81" spans="1:30" s="9" customFormat="1" x14ac:dyDescent="0.3">
      <c r="A81" s="2" t="s">
        <v>227</v>
      </c>
      <c r="B81" s="25">
        <f>Sheet1!E84</f>
        <v>0.17</v>
      </c>
      <c r="C81" s="25">
        <f>Sheet1!F84</f>
        <v>0.20599999999999999</v>
      </c>
      <c r="D81" s="25">
        <f>Sheet1!G84</f>
        <v>0.23699999999999999</v>
      </c>
      <c r="E81" s="25">
        <f>Sheet1!H84</f>
        <v>3.3719999999999999</v>
      </c>
      <c r="F81" s="25">
        <f>Sheet1!I84</f>
        <v>0.77400000000000002</v>
      </c>
      <c r="G81" s="25">
        <f>Sheet1!J84</f>
        <v>3.3719999999999999</v>
      </c>
      <c r="H81" s="17">
        <f>Sheet1!K84</f>
        <v>80</v>
      </c>
      <c r="I81" s="17">
        <f>Sheet1!L84</f>
        <v>3</v>
      </c>
      <c r="J81" s="17">
        <f>Sheet1!M84</f>
        <v>80</v>
      </c>
      <c r="K81" s="17">
        <f>Sheet1!N84</f>
        <v>15</v>
      </c>
      <c r="L81" s="9">
        <v>0</v>
      </c>
      <c r="M81" s="9">
        <v>1</v>
      </c>
      <c r="N81" s="9">
        <v>0</v>
      </c>
      <c r="O81" s="9">
        <v>0</v>
      </c>
      <c r="P81" s="17">
        <f>Sheet1!S84</f>
        <v>44.319329567269001</v>
      </c>
      <c r="Q81" s="17">
        <f>Sheet1!T84</f>
        <v>31.8418842947891</v>
      </c>
      <c r="R81" s="17">
        <f>Sheet1!U84</f>
        <v>4.4250001907348802</v>
      </c>
      <c r="S81" s="17">
        <f>Sheet1!V84</f>
        <v>39.1086059841302</v>
      </c>
      <c r="T81" s="17">
        <f>Sheet1!W84</f>
        <v>0</v>
      </c>
      <c r="U81" s="17">
        <f>Sheet1!X84</f>
        <v>56.033419700731699</v>
      </c>
      <c r="V81" s="17">
        <f>Sheet1!Y84</f>
        <v>14.366126769103399</v>
      </c>
      <c r="W81" s="17">
        <f>Sheet1!Z84</f>
        <v>9.2631648124460604</v>
      </c>
      <c r="X81" s="17">
        <f>Sheet1!AA84</f>
        <v>39.1086059841302</v>
      </c>
      <c r="Y81" s="17">
        <f>Sheet1!AB84</f>
        <v>0</v>
      </c>
      <c r="Z81" s="17">
        <f>Sheet1!AC84</f>
        <v>62.6832869445198</v>
      </c>
      <c r="AA81" s="17">
        <f>Sheet1!AD84</f>
        <v>39.506848615034201</v>
      </c>
      <c r="AB81" s="17">
        <f>Sheet1!AE84</f>
        <v>10.223011880135999</v>
      </c>
      <c r="AC81" s="17">
        <f>Sheet1!AF84</f>
        <v>107.54866645635801</v>
      </c>
      <c r="AD81" s="17">
        <f>Sheet1!AG84</f>
        <v>0</v>
      </c>
    </row>
    <row r="82" spans="1:30" s="9" customFormat="1" x14ac:dyDescent="0.3">
      <c r="A82" s="2" t="s">
        <v>228</v>
      </c>
      <c r="B82" s="25">
        <f>Sheet1!E85</f>
        <v>0.17</v>
      </c>
      <c r="C82" s="25">
        <f>Sheet1!F85</f>
        <v>0.20599999999999999</v>
      </c>
      <c r="D82" s="25">
        <f>Sheet1!G85</f>
        <v>0.23699999999999999</v>
      </c>
      <c r="E82" s="25">
        <f>Sheet1!H85</f>
        <v>1.3</v>
      </c>
      <c r="F82" s="25">
        <f>Sheet1!I85</f>
        <v>0.77400000000000002</v>
      </c>
      <c r="G82" s="25">
        <f>Sheet1!J85</f>
        <v>3.3719999999999999</v>
      </c>
      <c r="H82" s="17">
        <f>Sheet1!K85</f>
        <v>80</v>
      </c>
      <c r="I82" s="17">
        <f>Sheet1!L85</f>
        <v>3</v>
      </c>
      <c r="J82" s="17">
        <f>Sheet1!M85</f>
        <v>80</v>
      </c>
      <c r="K82" s="17">
        <f>Sheet1!N85</f>
        <v>15</v>
      </c>
      <c r="L82" s="9">
        <v>0</v>
      </c>
      <c r="M82" s="9">
        <v>1</v>
      </c>
      <c r="N82" s="9">
        <v>0</v>
      </c>
      <c r="O82" s="9">
        <v>0</v>
      </c>
      <c r="P82" s="17">
        <f>Sheet1!S85</f>
        <v>26.144283067722501</v>
      </c>
      <c r="Q82" s="17">
        <f>Sheet1!T85</f>
        <v>38.530252414167599</v>
      </c>
      <c r="R82" s="17">
        <f>Sheet1!U85</f>
        <v>4.4250001907348802</v>
      </c>
      <c r="S82" s="17">
        <f>Sheet1!V85</f>
        <v>39.1086059841302</v>
      </c>
      <c r="T82" s="17">
        <f>Sheet1!W85</f>
        <v>0</v>
      </c>
      <c r="U82" s="17">
        <f>Sheet1!X85</f>
        <v>33.222294212545002</v>
      </c>
      <c r="V82" s="17">
        <f>Sheet1!Y85</f>
        <v>17.169219164907702</v>
      </c>
      <c r="W82" s="17">
        <f>Sheet1!Z85</f>
        <v>9.2631648124460604</v>
      </c>
      <c r="X82" s="17">
        <f>Sheet1!AA85</f>
        <v>39.1086059841302</v>
      </c>
      <c r="Y82" s="17">
        <f>Sheet1!AB85</f>
        <v>0</v>
      </c>
      <c r="Z82" s="17">
        <f>Sheet1!AC85</f>
        <v>37.438725257321103</v>
      </c>
      <c r="AA82" s="17">
        <f>Sheet1!AD85</f>
        <v>47.215352703496201</v>
      </c>
      <c r="AB82" s="17">
        <f>Sheet1!AE85</f>
        <v>10.223011880135999</v>
      </c>
      <c r="AC82" s="17">
        <f>Sheet1!AF85</f>
        <v>107.54866645635801</v>
      </c>
      <c r="AD82" s="17">
        <f>Sheet1!AG85</f>
        <v>0</v>
      </c>
    </row>
    <row r="83" spans="1:30" s="9" customFormat="1" x14ac:dyDescent="0.3">
      <c r="A83" s="2" t="s">
        <v>229</v>
      </c>
      <c r="B83" s="25">
        <f>Sheet1!E86</f>
        <v>0.17</v>
      </c>
      <c r="C83" s="25">
        <f>Sheet1!F86</f>
        <v>0.20599999999999999</v>
      </c>
      <c r="D83" s="25">
        <f>Sheet1!G86</f>
        <v>0.23699999999999999</v>
      </c>
      <c r="E83" s="25">
        <f>Sheet1!H86</f>
        <v>1.3</v>
      </c>
      <c r="F83" s="25">
        <f>Sheet1!I86</f>
        <v>0.23</v>
      </c>
      <c r="G83" s="25">
        <f>Sheet1!J86</f>
        <v>3.3719999999999999</v>
      </c>
      <c r="H83" s="17">
        <f>Sheet1!K86</f>
        <v>80</v>
      </c>
      <c r="I83" s="17">
        <f>Sheet1!L86</f>
        <v>3</v>
      </c>
      <c r="J83" s="17">
        <f>Sheet1!M86</f>
        <v>80</v>
      </c>
      <c r="K83" s="17">
        <f>Sheet1!N86</f>
        <v>15</v>
      </c>
      <c r="L83" s="9">
        <v>0</v>
      </c>
      <c r="M83" s="9">
        <v>1</v>
      </c>
      <c r="N83" s="9">
        <v>0</v>
      </c>
      <c r="O83" s="9">
        <v>0</v>
      </c>
      <c r="P83" s="17">
        <f>Sheet1!S86</f>
        <v>40.243817020966702</v>
      </c>
      <c r="Q83" s="17">
        <f>Sheet1!T86</f>
        <v>18.827782064165099</v>
      </c>
      <c r="R83" s="17">
        <f>Sheet1!U86</f>
        <v>4.4250001907348802</v>
      </c>
      <c r="S83" s="17">
        <f>Sheet1!V86</f>
        <v>39.1086059841302</v>
      </c>
      <c r="T83" s="17">
        <f>Sheet1!W86</f>
        <v>0</v>
      </c>
      <c r="U83" s="17">
        <f>Sheet1!X86</f>
        <v>50.937221959466399</v>
      </c>
      <c r="V83" s="17">
        <f>Sheet1!Y86</f>
        <v>9.1388276978278107</v>
      </c>
      <c r="W83" s="17">
        <f>Sheet1!Z86</f>
        <v>9.2631648124460604</v>
      </c>
      <c r="X83" s="17">
        <f>Sheet1!AA86</f>
        <v>39.1086059841302</v>
      </c>
      <c r="Y83" s="17">
        <f>Sheet1!AB86</f>
        <v>0</v>
      </c>
      <c r="Z83" s="17">
        <f>Sheet1!AC86</f>
        <v>57.0744877827888</v>
      </c>
      <c r="AA83" s="17">
        <f>Sheet1!AD86</f>
        <v>25.131776169026502</v>
      </c>
      <c r="AB83" s="17">
        <f>Sheet1!AE86</f>
        <v>10.223011880135999</v>
      </c>
      <c r="AC83" s="17">
        <f>Sheet1!AF86</f>
        <v>107.54866645635801</v>
      </c>
      <c r="AD83" s="17">
        <f>Sheet1!AG86</f>
        <v>0</v>
      </c>
    </row>
    <row r="84" spans="1:30" s="9" customFormat="1" x14ac:dyDescent="0.3">
      <c r="A84" s="2" t="s">
        <v>230</v>
      </c>
      <c r="B84" s="25">
        <f>Sheet1!E87</f>
        <v>0.17</v>
      </c>
      <c r="C84" s="25">
        <f>Sheet1!F87</f>
        <v>0.20599999999999999</v>
      </c>
      <c r="D84" s="25">
        <f>Sheet1!G87</f>
        <v>0.23699999999999999</v>
      </c>
      <c r="E84" s="25">
        <f>Sheet1!H87</f>
        <v>1.3</v>
      </c>
      <c r="F84" s="25">
        <f>Sheet1!I87</f>
        <v>0.23</v>
      </c>
      <c r="G84" s="25">
        <f>Sheet1!J87</f>
        <v>1.5</v>
      </c>
      <c r="H84" s="17">
        <f>Sheet1!K87</f>
        <v>80</v>
      </c>
      <c r="I84" s="17">
        <f>Sheet1!L87</f>
        <v>3</v>
      </c>
      <c r="J84" s="17">
        <f>Sheet1!M87</f>
        <v>80</v>
      </c>
      <c r="K84" s="17">
        <f>Sheet1!N87</f>
        <v>15</v>
      </c>
      <c r="L84" s="9">
        <v>0</v>
      </c>
      <c r="M84" s="9">
        <v>1</v>
      </c>
      <c r="N84" s="9">
        <v>0</v>
      </c>
      <c r="O84" s="9">
        <v>0</v>
      </c>
      <c r="P84" s="17">
        <f>Sheet1!S87</f>
        <v>38.382001361898901</v>
      </c>
      <c r="Q84" s="17">
        <f>Sheet1!T87</f>
        <v>19.1742732266604</v>
      </c>
      <c r="R84" s="17">
        <f>Sheet1!U87</f>
        <v>4.4250001907348802</v>
      </c>
      <c r="S84" s="17">
        <f>Sheet1!V87</f>
        <v>39.1086059841302</v>
      </c>
      <c r="T84" s="17">
        <f>Sheet1!W87</f>
        <v>0</v>
      </c>
      <c r="U84" s="17">
        <f>Sheet1!X87</f>
        <v>48.610527208143701</v>
      </c>
      <c r="V84" s="17">
        <f>Sheet1!Y87</f>
        <v>9.3230014615338703</v>
      </c>
      <c r="W84" s="17">
        <f>Sheet1!Z87</f>
        <v>9.2631648124460604</v>
      </c>
      <c r="X84" s="17">
        <f>Sheet1!AA87</f>
        <v>39.1086059841302</v>
      </c>
      <c r="Y84" s="17">
        <f>Sheet1!AB87</f>
        <v>0</v>
      </c>
      <c r="Z84" s="17">
        <f>Sheet1!AC87</f>
        <v>54.5160720134785</v>
      </c>
      <c r="AA84" s="17">
        <f>Sheet1!AD87</f>
        <v>25.638254019218099</v>
      </c>
      <c r="AB84" s="17">
        <f>Sheet1!AE87</f>
        <v>10.223011880135999</v>
      </c>
      <c r="AC84" s="17">
        <f>Sheet1!AF87</f>
        <v>107.54866645635801</v>
      </c>
      <c r="AD84" s="17">
        <f>Sheet1!AG87</f>
        <v>0</v>
      </c>
    </row>
    <row r="85" spans="1:30" s="9" customFormat="1" x14ac:dyDescent="0.3">
      <c r="A85" s="2" t="s">
        <v>231</v>
      </c>
      <c r="B85" s="25">
        <f>Sheet1!E88</f>
        <v>0.17</v>
      </c>
      <c r="C85" s="25">
        <f>Sheet1!F88</f>
        <v>0.20599999999999999</v>
      </c>
      <c r="D85" s="25">
        <f>Sheet1!G88</f>
        <v>0.23699999999999999</v>
      </c>
      <c r="E85" s="25">
        <f>Sheet1!H88</f>
        <v>1.3</v>
      </c>
      <c r="F85" s="25">
        <f>Sheet1!I88</f>
        <v>0.23</v>
      </c>
      <c r="G85" s="25">
        <f>Sheet1!J88</f>
        <v>1.5</v>
      </c>
      <c r="H85" s="17">
        <f>Sheet1!K88</f>
        <v>100</v>
      </c>
      <c r="I85" s="17">
        <f>Sheet1!L88</f>
        <v>3</v>
      </c>
      <c r="J85" s="17">
        <f>Sheet1!M88</f>
        <v>80</v>
      </c>
      <c r="K85" s="17">
        <f>Sheet1!N88</f>
        <v>15</v>
      </c>
      <c r="L85" s="9">
        <v>0</v>
      </c>
      <c r="M85" s="9">
        <v>1</v>
      </c>
      <c r="N85" s="9">
        <v>0</v>
      </c>
      <c r="O85" s="9">
        <v>0</v>
      </c>
      <c r="P85" s="17">
        <f>Sheet1!S88</f>
        <v>38.382001361898901</v>
      </c>
      <c r="Q85" s="17">
        <f>Sheet1!T88</f>
        <v>19.1742732266604</v>
      </c>
      <c r="R85" s="17">
        <f>Sheet1!U88</f>
        <v>4.4250001907348802</v>
      </c>
      <c r="S85" s="17">
        <f>Sheet1!V88</f>
        <v>39.1086059841302</v>
      </c>
      <c r="T85" s="17">
        <f>Sheet1!W88</f>
        <v>0</v>
      </c>
      <c r="U85" s="17">
        <f>Sheet1!X88</f>
        <v>39.015026867668901</v>
      </c>
      <c r="V85" s="17">
        <f>Sheet1!Y88</f>
        <v>9.3230014615338703</v>
      </c>
      <c r="W85" s="17">
        <f>Sheet1!Z88</f>
        <v>9.2631648124460604</v>
      </c>
      <c r="X85" s="17">
        <f>Sheet1!AA88</f>
        <v>39.1086059841302</v>
      </c>
      <c r="Y85" s="17">
        <f>Sheet1!AB88</f>
        <v>0</v>
      </c>
      <c r="Z85" s="17">
        <f>Sheet1!AC88</f>
        <v>43.961021638956304</v>
      </c>
      <c r="AA85" s="17">
        <f>Sheet1!AD88</f>
        <v>25.638254019218099</v>
      </c>
      <c r="AB85" s="17">
        <f>Sheet1!AE88</f>
        <v>10.223011880135999</v>
      </c>
      <c r="AC85" s="17">
        <f>Sheet1!AF88</f>
        <v>107.54866645635801</v>
      </c>
      <c r="AD85" s="17">
        <f>Sheet1!AG88</f>
        <v>0</v>
      </c>
    </row>
    <row r="86" spans="1:30" s="9" customFormat="1" x14ac:dyDescent="0.3">
      <c r="A86" s="2" t="s">
        <v>232</v>
      </c>
      <c r="B86" s="25">
        <f>Sheet1!E89</f>
        <v>0.17</v>
      </c>
      <c r="C86" s="25">
        <f>Sheet1!F89</f>
        <v>0.20599999999999999</v>
      </c>
      <c r="D86" s="25">
        <f>Sheet1!G89</f>
        <v>0.23699999999999999</v>
      </c>
      <c r="E86" s="25">
        <f>Sheet1!H89</f>
        <v>1.3</v>
      </c>
      <c r="F86" s="25">
        <f>Sheet1!I89</f>
        <v>0.23</v>
      </c>
      <c r="G86" s="25">
        <f>Sheet1!J89</f>
        <v>1.5</v>
      </c>
      <c r="H86" s="17">
        <f>Sheet1!K89</f>
        <v>100</v>
      </c>
      <c r="I86" s="17">
        <f>Sheet1!L89</f>
        <v>5</v>
      </c>
      <c r="J86" s="17">
        <f>Sheet1!M89</f>
        <v>80</v>
      </c>
      <c r="K86" s="17">
        <f>Sheet1!N89</f>
        <v>15</v>
      </c>
      <c r="L86" s="9">
        <v>0</v>
      </c>
      <c r="M86" s="9">
        <v>1</v>
      </c>
      <c r="N86" s="9">
        <v>0</v>
      </c>
      <c r="O86" s="9">
        <v>0</v>
      </c>
      <c r="P86" s="17">
        <f>Sheet1!S89</f>
        <v>38.382001361898901</v>
      </c>
      <c r="Q86" s="17">
        <f>Sheet1!T89</f>
        <v>19.1742732266604</v>
      </c>
      <c r="R86" s="17">
        <f>Sheet1!U89</f>
        <v>4.4250001907348802</v>
      </c>
      <c r="S86" s="17">
        <f>Sheet1!V89</f>
        <v>39.1086059841302</v>
      </c>
      <c r="T86" s="17">
        <f>Sheet1!W89</f>
        <v>0</v>
      </c>
      <c r="U86" s="17">
        <f>Sheet1!X89</f>
        <v>39.015026867668901</v>
      </c>
      <c r="V86" s="17">
        <f>Sheet1!Y89</f>
        <v>5.5938008769203202</v>
      </c>
      <c r="W86" s="17">
        <f>Sheet1!Z89</f>
        <v>9.2631648124460604</v>
      </c>
      <c r="X86" s="17">
        <f>Sheet1!AA89</f>
        <v>39.1086059841302</v>
      </c>
      <c r="Y86" s="17">
        <f>Sheet1!AB89</f>
        <v>0</v>
      </c>
      <c r="Z86" s="17">
        <f>Sheet1!AC89</f>
        <v>43.961021638956304</v>
      </c>
      <c r="AA86" s="17">
        <f>Sheet1!AD89</f>
        <v>15.3829524115309</v>
      </c>
      <c r="AB86" s="17">
        <f>Sheet1!AE89</f>
        <v>10.223011880135999</v>
      </c>
      <c r="AC86" s="17">
        <f>Sheet1!AF89</f>
        <v>107.54866645635801</v>
      </c>
      <c r="AD86" s="17">
        <f>Sheet1!AG89</f>
        <v>0</v>
      </c>
    </row>
    <row r="87" spans="1:30" s="9" customFormat="1" x14ac:dyDescent="0.3">
      <c r="A87" s="2" t="s">
        <v>233</v>
      </c>
      <c r="B87" s="25">
        <f>Sheet1!E90</f>
        <v>0.17</v>
      </c>
      <c r="C87" s="25">
        <f>Sheet1!F90</f>
        <v>0.20599999999999999</v>
      </c>
      <c r="D87" s="25">
        <f>Sheet1!G90</f>
        <v>0.23699999999999999</v>
      </c>
      <c r="E87" s="25">
        <f>Sheet1!H90</f>
        <v>1.3</v>
      </c>
      <c r="F87" s="25">
        <f>Sheet1!I90</f>
        <v>0.23</v>
      </c>
      <c r="G87" s="25">
        <f>Sheet1!J90</f>
        <v>1.5</v>
      </c>
      <c r="H87" s="17">
        <f>Sheet1!K90</f>
        <v>100</v>
      </c>
      <c r="I87" s="17">
        <f>Sheet1!L90</f>
        <v>5</v>
      </c>
      <c r="J87" s="17">
        <f>Sheet1!M90</f>
        <v>100</v>
      </c>
      <c r="K87" s="17">
        <f>Sheet1!N90</f>
        <v>15</v>
      </c>
      <c r="L87" s="9">
        <v>0</v>
      </c>
      <c r="M87" s="9">
        <v>1</v>
      </c>
      <c r="N87" s="9">
        <v>0</v>
      </c>
      <c r="O87" s="9">
        <v>0</v>
      </c>
      <c r="P87" s="17">
        <f>Sheet1!S90</f>
        <v>38.382001361898901</v>
      </c>
      <c r="Q87" s="17">
        <f>Sheet1!T90</f>
        <v>19.1742732266604</v>
      </c>
      <c r="R87" s="17">
        <f>Sheet1!U90</f>
        <v>4.4250001907348802</v>
      </c>
      <c r="S87" s="17">
        <f>Sheet1!V90</f>
        <v>39.1086059841302</v>
      </c>
      <c r="T87" s="17">
        <f>Sheet1!W90</f>
        <v>0</v>
      </c>
      <c r="U87" s="17">
        <f>Sheet1!X90</f>
        <v>39.015026867668901</v>
      </c>
      <c r="V87" s="17">
        <f>Sheet1!Y90</f>
        <v>5.5938008769203202</v>
      </c>
      <c r="W87" s="17">
        <f>Sheet1!Z90</f>
        <v>7.4145961634653696</v>
      </c>
      <c r="X87" s="17">
        <f>Sheet1!AA90</f>
        <v>39.1086059841302</v>
      </c>
      <c r="Y87" s="17">
        <f>Sheet1!AB90</f>
        <v>0</v>
      </c>
      <c r="Z87" s="17">
        <f>Sheet1!AC90</f>
        <v>43.961021638956304</v>
      </c>
      <c r="AA87" s="17">
        <f>Sheet1!AD90</f>
        <v>15.3829524115309</v>
      </c>
      <c r="AB87" s="17">
        <f>Sheet1!AE90</f>
        <v>8.1895863662572008</v>
      </c>
      <c r="AC87" s="17">
        <f>Sheet1!AF90</f>
        <v>107.54866645635801</v>
      </c>
      <c r="AD87" s="17">
        <f>Sheet1!AG90</f>
        <v>0</v>
      </c>
    </row>
    <row r="88" spans="1:30" s="9" customFormat="1" x14ac:dyDescent="0.3">
      <c r="A88" s="2" t="s">
        <v>234</v>
      </c>
      <c r="B88" s="25">
        <f>Sheet1!E91</f>
        <v>0.17</v>
      </c>
      <c r="C88" s="25">
        <f>Sheet1!F91</f>
        <v>0.20599999999999999</v>
      </c>
      <c r="D88" s="25">
        <f>Sheet1!G91</f>
        <v>0.23699999999999999</v>
      </c>
      <c r="E88" s="25">
        <f>Sheet1!H91</f>
        <v>1.3</v>
      </c>
      <c r="F88" s="25">
        <f>Sheet1!I91</f>
        <v>0.23</v>
      </c>
      <c r="G88" s="25">
        <f>Sheet1!J91</f>
        <v>1.5</v>
      </c>
      <c r="H88" s="17">
        <f>Sheet1!K91</f>
        <v>100</v>
      </c>
      <c r="I88" s="17">
        <f>Sheet1!L91</f>
        <v>5</v>
      </c>
      <c r="J88" s="17">
        <f>Sheet1!M91</f>
        <v>100</v>
      </c>
      <c r="K88" s="17">
        <f>Sheet1!N91</f>
        <v>5</v>
      </c>
      <c r="L88" s="9">
        <v>0</v>
      </c>
      <c r="M88" s="9">
        <v>1</v>
      </c>
      <c r="N88" s="9">
        <v>0</v>
      </c>
      <c r="O88" s="9">
        <v>0</v>
      </c>
      <c r="P88" s="17">
        <f>Sheet1!S91</f>
        <v>49.076105533785402</v>
      </c>
      <c r="Q88" s="17">
        <f>Sheet1!T91</f>
        <v>10.376606227042799</v>
      </c>
      <c r="R88" s="17">
        <f>Sheet1!U91</f>
        <v>4.4250001907348802</v>
      </c>
      <c r="S88" s="17">
        <f>Sheet1!V91</f>
        <v>13.03620199471</v>
      </c>
      <c r="T88" s="17">
        <f>Sheet1!W91</f>
        <v>0</v>
      </c>
      <c r="U88" s="17">
        <f>Sheet1!X91</f>
        <v>49.7023629766516</v>
      </c>
      <c r="V88" s="17">
        <f>Sheet1!Y91</f>
        <v>3.1794566353656402</v>
      </c>
      <c r="W88" s="17">
        <f>Sheet1!Z91</f>
        <v>7.4145961634653696</v>
      </c>
      <c r="X88" s="17">
        <f>Sheet1!AA91</f>
        <v>13.03620199471</v>
      </c>
      <c r="Y88" s="17">
        <f>Sheet1!AB91</f>
        <v>0</v>
      </c>
      <c r="Z88" s="17">
        <f>Sheet1!AC91</f>
        <v>55.705924055046097</v>
      </c>
      <c r="AA88" s="17">
        <f>Sheet1!AD91</f>
        <v>8.7435057472555098</v>
      </c>
      <c r="AB88" s="17">
        <f>Sheet1!AE91</f>
        <v>8.1895863662572008</v>
      </c>
      <c r="AC88" s="17">
        <f>Sheet1!AF91</f>
        <v>35.849555485452598</v>
      </c>
      <c r="AD88" s="17">
        <f>Sheet1!AG91</f>
        <v>0</v>
      </c>
    </row>
    <row r="89" spans="1:30" s="9" customFormat="1" x14ac:dyDescent="0.3">
      <c r="A89" s="2" t="s">
        <v>235</v>
      </c>
      <c r="B89" s="25">
        <f>Sheet1!E92</f>
        <v>0.58099999999999996</v>
      </c>
      <c r="C89" s="25">
        <f>Sheet1!F92</f>
        <v>0.40699999999999997</v>
      </c>
      <c r="D89" s="25">
        <f>Sheet1!G92</f>
        <v>0.58099999999999996</v>
      </c>
      <c r="E89" s="25">
        <f>Sheet1!H92</f>
        <v>3.3719999999999999</v>
      </c>
      <c r="F89" s="25">
        <f>Sheet1!I92</f>
        <v>0.77400000000000002</v>
      </c>
      <c r="G89" s="25">
        <f>Sheet1!J92</f>
        <v>3.3719999999999999</v>
      </c>
      <c r="H89" s="17">
        <f>Sheet1!K92</f>
        <v>80</v>
      </c>
      <c r="I89" s="17">
        <f>Sheet1!L92</f>
        <v>3</v>
      </c>
      <c r="J89" s="17">
        <f>Sheet1!M92</f>
        <v>100</v>
      </c>
      <c r="K89" s="17">
        <f>Sheet1!N92</f>
        <v>5</v>
      </c>
      <c r="L89" s="9">
        <v>0</v>
      </c>
      <c r="M89" s="9">
        <v>1</v>
      </c>
      <c r="N89" s="9">
        <v>0</v>
      </c>
      <c r="O89" s="9">
        <v>0</v>
      </c>
      <c r="P89" s="17">
        <f>Sheet1!S92</f>
        <v>83.009942647441704</v>
      </c>
      <c r="Q89" s="17">
        <f>Sheet1!T92</f>
        <v>18.475246945870101</v>
      </c>
      <c r="R89" s="17">
        <f>Sheet1!U92</f>
        <v>4.4250001907348802</v>
      </c>
      <c r="S89" s="17">
        <f>Sheet1!V92</f>
        <v>13.03620199471</v>
      </c>
      <c r="T89" s="17">
        <f>Sheet1!W92</f>
        <v>0</v>
      </c>
      <c r="U89" s="17">
        <f>Sheet1!X92</f>
        <v>104.383069749112</v>
      </c>
      <c r="V89" s="17">
        <f>Sheet1!Y92</f>
        <v>8.4834003899456008</v>
      </c>
      <c r="W89" s="17">
        <f>Sheet1!Z92</f>
        <v>7.4145961634653696</v>
      </c>
      <c r="X89" s="17">
        <f>Sheet1!AA92</f>
        <v>13.03620199471</v>
      </c>
      <c r="Y89" s="17">
        <f>Sheet1!AB92</f>
        <v>0</v>
      </c>
      <c r="Z89" s="17">
        <f>Sheet1!AC92</f>
        <v>115.84543509971</v>
      </c>
      <c r="AA89" s="17">
        <f>Sheet1!AD92</f>
        <v>23.329351072350399</v>
      </c>
      <c r="AB89" s="17">
        <f>Sheet1!AE92</f>
        <v>8.1895863662572008</v>
      </c>
      <c r="AC89" s="17">
        <f>Sheet1!AF92</f>
        <v>35.849555485452598</v>
      </c>
      <c r="AD89" s="17">
        <f>Sheet1!AG92</f>
        <v>0</v>
      </c>
    </row>
    <row r="90" spans="1:30" s="9" customFormat="1" x14ac:dyDescent="0.3">
      <c r="A90" s="2" t="s">
        <v>236</v>
      </c>
      <c r="B90" s="25">
        <f>Sheet1!E93</f>
        <v>0.58099999999999996</v>
      </c>
      <c r="C90" s="25">
        <f>Sheet1!F93</f>
        <v>0.40699999999999997</v>
      </c>
      <c r="D90" s="25">
        <f>Sheet1!G93</f>
        <v>0.58099999999999996</v>
      </c>
      <c r="E90" s="25">
        <f>Sheet1!H93</f>
        <v>3.3719999999999999</v>
      </c>
      <c r="F90" s="25">
        <f>Sheet1!I93</f>
        <v>0.77400000000000002</v>
      </c>
      <c r="G90" s="25">
        <f>Sheet1!J93</f>
        <v>3.3719999999999999</v>
      </c>
      <c r="H90" s="17">
        <f>Sheet1!K93</f>
        <v>80</v>
      </c>
      <c r="I90" s="17">
        <f>Sheet1!L93</f>
        <v>5</v>
      </c>
      <c r="J90" s="17">
        <f>Sheet1!M93</f>
        <v>100</v>
      </c>
      <c r="K90" s="17">
        <f>Sheet1!N93</f>
        <v>5</v>
      </c>
      <c r="L90" s="9">
        <v>0</v>
      </c>
      <c r="M90" s="9">
        <v>1</v>
      </c>
      <c r="N90" s="9">
        <v>0</v>
      </c>
      <c r="O90" s="9">
        <v>0</v>
      </c>
      <c r="P90" s="17">
        <f>Sheet1!S93</f>
        <v>83.009942647441704</v>
      </c>
      <c r="Q90" s="17">
        <f>Sheet1!T93</f>
        <v>18.475246945870101</v>
      </c>
      <c r="R90" s="17">
        <f>Sheet1!U93</f>
        <v>4.4250001907348802</v>
      </c>
      <c r="S90" s="17">
        <f>Sheet1!V93</f>
        <v>13.03620199471</v>
      </c>
      <c r="T90" s="17">
        <f>Sheet1!W93</f>
        <v>0</v>
      </c>
      <c r="U90" s="17">
        <f>Sheet1!X93</f>
        <v>104.383069749112</v>
      </c>
      <c r="V90" s="17">
        <f>Sheet1!Y93</f>
        <v>5.0900402339673603</v>
      </c>
      <c r="W90" s="17">
        <f>Sheet1!Z93</f>
        <v>7.4145961634653696</v>
      </c>
      <c r="X90" s="17">
        <f>Sheet1!AA93</f>
        <v>13.03620199471</v>
      </c>
      <c r="Y90" s="17">
        <f>Sheet1!AB93</f>
        <v>0</v>
      </c>
      <c r="Z90" s="17">
        <f>Sheet1!AC93</f>
        <v>115.84543509971</v>
      </c>
      <c r="AA90" s="17">
        <f>Sheet1!AD93</f>
        <v>13.9976106434102</v>
      </c>
      <c r="AB90" s="17">
        <f>Sheet1!AE93</f>
        <v>8.1895863662572008</v>
      </c>
      <c r="AC90" s="17">
        <f>Sheet1!AF93</f>
        <v>35.849555485452598</v>
      </c>
      <c r="AD90" s="17">
        <f>Sheet1!AG93</f>
        <v>0</v>
      </c>
    </row>
    <row r="91" spans="1:30" s="9" customFormat="1" x14ac:dyDescent="0.3">
      <c r="A91" s="2" t="s">
        <v>237</v>
      </c>
      <c r="B91" s="25">
        <f>Sheet1!E94</f>
        <v>0.58099999999999996</v>
      </c>
      <c r="C91" s="25">
        <f>Sheet1!F94</f>
        <v>0.40699999999999997</v>
      </c>
      <c r="D91" s="25">
        <f>Sheet1!G94</f>
        <v>0.58099999999999996</v>
      </c>
      <c r="E91" s="25">
        <f>Sheet1!H94</f>
        <v>3.3719999999999999</v>
      </c>
      <c r="F91" s="25">
        <f>Sheet1!I94</f>
        <v>0.77400000000000002</v>
      </c>
      <c r="G91" s="25">
        <f>Sheet1!J94</f>
        <v>3.3719999999999999</v>
      </c>
      <c r="H91" s="17">
        <f>Sheet1!K94</f>
        <v>100</v>
      </c>
      <c r="I91" s="17">
        <f>Sheet1!L94</f>
        <v>5</v>
      </c>
      <c r="J91" s="17">
        <f>Sheet1!M94</f>
        <v>100</v>
      </c>
      <c r="K91" s="17">
        <f>Sheet1!N94</f>
        <v>5</v>
      </c>
      <c r="L91" s="9">
        <v>0</v>
      </c>
      <c r="M91" s="9">
        <v>1</v>
      </c>
      <c r="N91" s="9">
        <v>0</v>
      </c>
      <c r="O91" s="9">
        <v>0</v>
      </c>
      <c r="P91" s="17">
        <f>Sheet1!S94</f>
        <v>83.009942647441704</v>
      </c>
      <c r="Q91" s="17">
        <f>Sheet1!T94</f>
        <v>18.475246945870101</v>
      </c>
      <c r="R91" s="17">
        <f>Sheet1!U94</f>
        <v>4.4250001907348802</v>
      </c>
      <c r="S91" s="17">
        <f>Sheet1!V94</f>
        <v>13.03620199471</v>
      </c>
      <c r="T91" s="17">
        <f>Sheet1!W94</f>
        <v>0</v>
      </c>
      <c r="U91" s="17">
        <f>Sheet1!X94</f>
        <v>83.630584087251904</v>
      </c>
      <c r="V91" s="17">
        <f>Sheet1!Y94</f>
        <v>5.0900402339673603</v>
      </c>
      <c r="W91" s="17">
        <f>Sheet1!Z94</f>
        <v>7.4145961634653696</v>
      </c>
      <c r="X91" s="17">
        <f>Sheet1!AA94</f>
        <v>13.03620199471</v>
      </c>
      <c r="Y91" s="17">
        <f>Sheet1!AB94</f>
        <v>0</v>
      </c>
      <c r="Z91" s="17">
        <f>Sheet1!AC94</f>
        <v>93.017700871663905</v>
      </c>
      <c r="AA91" s="17">
        <f>Sheet1!AD94</f>
        <v>13.9976106434102</v>
      </c>
      <c r="AB91" s="17">
        <f>Sheet1!AE94</f>
        <v>8.1895863662572008</v>
      </c>
      <c r="AC91" s="17">
        <f>Sheet1!AF94</f>
        <v>35.849555485452598</v>
      </c>
      <c r="AD91" s="17">
        <f>Sheet1!AG94</f>
        <v>0</v>
      </c>
    </row>
    <row r="92" spans="1:30" s="11" customFormat="1" x14ac:dyDescent="0.3">
      <c r="A92" s="2" t="s">
        <v>288</v>
      </c>
      <c r="B92" s="29">
        <f>Sheet1!E95</f>
        <v>0.58099999999999996</v>
      </c>
      <c r="C92" s="29">
        <f>Sheet1!F95</f>
        <v>0.40699999999999997</v>
      </c>
      <c r="D92" s="29">
        <f>Sheet1!G95</f>
        <v>0.58099999999999996</v>
      </c>
      <c r="E92" s="29">
        <f>Sheet1!H95</f>
        <v>3.3719999999999999</v>
      </c>
      <c r="F92" s="29">
        <f>Sheet1!I95</f>
        <v>0.77400000000000002</v>
      </c>
      <c r="G92" s="29">
        <f>Sheet1!J95</f>
        <v>3.3719999999999999</v>
      </c>
      <c r="H92" s="16">
        <f>Sheet1!K95</f>
        <v>80</v>
      </c>
      <c r="I92" s="16">
        <f>Sheet1!L95</f>
        <v>3</v>
      </c>
      <c r="J92" s="16">
        <f>Sheet1!M95</f>
        <v>80</v>
      </c>
      <c r="K92" s="16">
        <f>Sheet1!N95</f>
        <v>15</v>
      </c>
      <c r="L92" s="11">
        <v>0</v>
      </c>
      <c r="M92" s="11">
        <v>0</v>
      </c>
      <c r="N92" s="11">
        <v>1</v>
      </c>
      <c r="O92" s="11">
        <v>0</v>
      </c>
      <c r="P92" s="16">
        <f>Sheet1!S95</f>
        <v>51.6891218262137</v>
      </c>
      <c r="Q92" s="16">
        <f>Sheet1!T95</f>
        <v>42.053235138265897</v>
      </c>
      <c r="R92" s="16">
        <f>Sheet1!U95</f>
        <v>4.4250001907348802</v>
      </c>
      <c r="S92" s="16">
        <f>Sheet1!V95</f>
        <v>39.1086059841302</v>
      </c>
      <c r="T92" s="16">
        <f>Sheet1!W95</f>
        <v>0</v>
      </c>
      <c r="U92" s="16">
        <f>Sheet1!X95</f>
        <v>65.262263586086604</v>
      </c>
      <c r="V92" s="16">
        <f>Sheet1!Y95</f>
        <v>18.119711286582302</v>
      </c>
      <c r="W92" s="16">
        <f>Sheet1!Z95</f>
        <v>9.2631648124460604</v>
      </c>
      <c r="X92" s="16">
        <f>Sheet1!AA95</f>
        <v>39.1086059841302</v>
      </c>
      <c r="Y92" s="16">
        <f>Sheet1!AB95</f>
        <v>0</v>
      </c>
      <c r="Z92" s="16">
        <f>Sheet1!AC95</f>
        <v>72.862411095172405</v>
      </c>
      <c r="AA92" s="16">
        <f>Sheet1!AD95</f>
        <v>49.829206038101397</v>
      </c>
      <c r="AB92" s="16">
        <f>Sheet1!AE95</f>
        <v>10.223011880135999</v>
      </c>
      <c r="AC92" s="16">
        <f>Sheet1!AF95</f>
        <v>107.54866645635801</v>
      </c>
      <c r="AD92" s="16">
        <f>Sheet1!AG95</f>
        <v>0</v>
      </c>
    </row>
    <row r="93" spans="1:30" s="11" customFormat="1" x14ac:dyDescent="0.3">
      <c r="A93" s="2" t="s">
        <v>67</v>
      </c>
      <c r="B93" s="29">
        <f>Sheet1!E96</f>
        <v>0.37549999999999994</v>
      </c>
      <c r="C93" s="29">
        <f>Sheet1!F96</f>
        <v>0.40699999999999997</v>
      </c>
      <c r="D93" s="29">
        <f>Sheet1!G96</f>
        <v>0.58099999999999996</v>
      </c>
      <c r="E93" s="29">
        <f>Sheet1!H96</f>
        <v>3.3719999999999999</v>
      </c>
      <c r="F93" s="29">
        <f>Sheet1!I96</f>
        <v>0.77400000000000002</v>
      </c>
      <c r="G93" s="29">
        <f>Sheet1!J96</f>
        <v>3.3719999999999999</v>
      </c>
      <c r="H93" s="16">
        <f>Sheet1!K96</f>
        <v>80</v>
      </c>
      <c r="I93" s="16">
        <f>Sheet1!L96</f>
        <v>3</v>
      </c>
      <c r="J93" s="16">
        <f>Sheet1!M96</f>
        <v>80</v>
      </c>
      <c r="K93" s="16">
        <f>Sheet1!N96</f>
        <v>15</v>
      </c>
      <c r="L93" s="11">
        <v>0</v>
      </c>
      <c r="M93" s="11">
        <v>0</v>
      </c>
      <c r="N93" s="11">
        <v>1</v>
      </c>
      <c r="O93" s="11">
        <v>0</v>
      </c>
      <c r="P93" s="16">
        <f>Sheet1!S96</f>
        <v>42.173306056812301</v>
      </c>
      <c r="Q93" s="16">
        <f>Sheet1!T96</f>
        <v>43.7631527194469</v>
      </c>
      <c r="R93" s="16">
        <f>Sheet1!U96</f>
        <v>4.4250001907348802</v>
      </c>
      <c r="S93" s="16">
        <f>Sheet1!V96</f>
        <v>39.1086059841302</v>
      </c>
      <c r="T93" s="16">
        <f>Sheet1!W96</f>
        <v>0</v>
      </c>
      <c r="U93" s="16">
        <f>Sheet1!X96</f>
        <v>53.374857853880201</v>
      </c>
      <c r="V93" s="16">
        <f>Sheet1!Y96</f>
        <v>18.959867518987799</v>
      </c>
      <c r="W93" s="16">
        <f>Sheet1!Z96</f>
        <v>9.2631648124460604</v>
      </c>
      <c r="X93" s="16">
        <f>Sheet1!AA96</f>
        <v>39.1086059841302</v>
      </c>
      <c r="Y93" s="16">
        <f>Sheet1!AB96</f>
        <v>0</v>
      </c>
      <c r="Z93" s="16">
        <f>Sheet1!AC96</f>
        <v>59.798415355995203</v>
      </c>
      <c r="AA93" s="16">
        <f>Sheet1!AD96</f>
        <v>52.139635677216503</v>
      </c>
      <c r="AB93" s="16">
        <f>Sheet1!AE96</f>
        <v>10.223011880135999</v>
      </c>
      <c r="AC93" s="16">
        <f>Sheet1!AF96</f>
        <v>107.54866645635801</v>
      </c>
      <c r="AD93" s="16">
        <f>Sheet1!AG96</f>
        <v>0</v>
      </c>
    </row>
    <row r="94" spans="1:30" s="11" customFormat="1" x14ac:dyDescent="0.3">
      <c r="A94" s="2" t="s">
        <v>68</v>
      </c>
      <c r="B94" s="29">
        <f>Sheet1!E97</f>
        <v>0.17</v>
      </c>
      <c r="C94" s="29">
        <f>Sheet1!F97</f>
        <v>0.40699999999999997</v>
      </c>
      <c r="D94" s="29">
        <f>Sheet1!G97</f>
        <v>0.58099999999999996</v>
      </c>
      <c r="E94" s="29">
        <f>Sheet1!H97</f>
        <v>3.3719999999999999</v>
      </c>
      <c r="F94" s="29">
        <f>Sheet1!I97</f>
        <v>0.77400000000000002</v>
      </c>
      <c r="G94" s="29">
        <f>Sheet1!J97</f>
        <v>3.3719999999999999</v>
      </c>
      <c r="H94" s="16">
        <f>Sheet1!K97</f>
        <v>80</v>
      </c>
      <c r="I94" s="16">
        <f>Sheet1!L97</f>
        <v>3</v>
      </c>
      <c r="J94" s="16">
        <f>Sheet1!M97</f>
        <v>80</v>
      </c>
      <c r="K94" s="16">
        <f>Sheet1!N97</f>
        <v>15</v>
      </c>
      <c r="L94" s="11">
        <v>0</v>
      </c>
      <c r="M94" s="11">
        <v>0</v>
      </c>
      <c r="N94" s="11">
        <v>1</v>
      </c>
      <c r="O94" s="11">
        <v>0</v>
      </c>
      <c r="P94" s="16">
        <f>Sheet1!S97</f>
        <v>32.661336951750997</v>
      </c>
      <c r="Q94" s="16">
        <f>Sheet1!T97</f>
        <v>45.937433625526602</v>
      </c>
      <c r="R94" s="16">
        <f>Sheet1!U97</f>
        <v>4.4250001907348802</v>
      </c>
      <c r="S94" s="16">
        <f>Sheet1!V97</f>
        <v>39.1086059841302</v>
      </c>
      <c r="T94" s="16">
        <f>Sheet1!W97</f>
        <v>0</v>
      </c>
      <c r="U94" s="16">
        <f>Sheet1!X97</f>
        <v>41.380323687465697</v>
      </c>
      <c r="V94" s="16">
        <f>Sheet1!Y97</f>
        <v>19.737942607600299</v>
      </c>
      <c r="W94" s="16">
        <f>Sheet1!Z97</f>
        <v>9.2631648124460604</v>
      </c>
      <c r="X94" s="16">
        <f>Sheet1!AA97</f>
        <v>39.1086059841302</v>
      </c>
      <c r="Y94" s="16">
        <f>Sheet1!AB97</f>
        <v>0</v>
      </c>
      <c r="Z94" s="16">
        <f>Sheet1!AC97</f>
        <v>46.431882677544301</v>
      </c>
      <c r="AA94" s="16">
        <f>Sheet1!AD97</f>
        <v>54.279342170900897</v>
      </c>
      <c r="AB94" s="16">
        <f>Sheet1!AE97</f>
        <v>10.223011880135999</v>
      </c>
      <c r="AC94" s="16">
        <f>Sheet1!AF97</f>
        <v>107.54866645635801</v>
      </c>
      <c r="AD94" s="16">
        <f>Sheet1!AG97</f>
        <v>0</v>
      </c>
    </row>
    <row r="95" spans="1:30" s="11" customFormat="1" x14ac:dyDescent="0.3">
      <c r="A95" s="2" t="s">
        <v>69</v>
      </c>
      <c r="B95" s="29">
        <f>Sheet1!E98</f>
        <v>0.58099999999999996</v>
      </c>
      <c r="C95" s="29">
        <f>Sheet1!F98</f>
        <v>0.30649999999999999</v>
      </c>
      <c r="D95" s="29">
        <f>Sheet1!G98</f>
        <v>0.58099999999999996</v>
      </c>
      <c r="E95" s="29">
        <f>Sheet1!H98</f>
        <v>3.3719999999999999</v>
      </c>
      <c r="F95" s="29">
        <f>Sheet1!I98</f>
        <v>0.77400000000000002</v>
      </c>
      <c r="G95" s="29">
        <f>Sheet1!J98</f>
        <v>3.3719999999999999</v>
      </c>
      <c r="H95" s="16">
        <f>Sheet1!K98</f>
        <v>80</v>
      </c>
      <c r="I95" s="16">
        <f>Sheet1!L98</f>
        <v>3</v>
      </c>
      <c r="J95" s="16">
        <f>Sheet1!M98</f>
        <v>80</v>
      </c>
      <c r="K95" s="16">
        <f>Sheet1!N98</f>
        <v>15</v>
      </c>
      <c r="L95" s="11">
        <v>0</v>
      </c>
      <c r="M95" s="11">
        <v>0</v>
      </c>
      <c r="N95" s="11">
        <v>1</v>
      </c>
      <c r="O95" s="11">
        <v>0</v>
      </c>
      <c r="P95" s="16">
        <f>Sheet1!S98</f>
        <v>50.572563563791398</v>
      </c>
      <c r="Q95" s="16">
        <f>Sheet1!T98</f>
        <v>42.0049571811874</v>
      </c>
      <c r="R95" s="16">
        <f>Sheet1!U98</f>
        <v>4.4250001907348802</v>
      </c>
      <c r="S95" s="16">
        <f>Sheet1!V98</f>
        <v>39.1086059841302</v>
      </c>
      <c r="T95" s="16">
        <f>Sheet1!W98</f>
        <v>0</v>
      </c>
      <c r="U95" s="16">
        <f>Sheet1!X98</f>
        <v>63.8674019263076</v>
      </c>
      <c r="V95" s="16">
        <f>Sheet1!Y98</f>
        <v>18.110916236789699</v>
      </c>
      <c r="W95" s="16">
        <f>Sheet1!Z98</f>
        <v>9.2631648124460604</v>
      </c>
      <c r="X95" s="16">
        <f>Sheet1!AA98</f>
        <v>39.1086059841302</v>
      </c>
      <c r="Y95" s="16">
        <f>Sheet1!AB98</f>
        <v>0</v>
      </c>
      <c r="Z95" s="16">
        <f>Sheet1!AC98</f>
        <v>71.329442947025996</v>
      </c>
      <c r="AA95" s="16">
        <f>Sheet1!AD98</f>
        <v>49.805019651171698</v>
      </c>
      <c r="AB95" s="16">
        <f>Sheet1!AE98</f>
        <v>10.223011880135999</v>
      </c>
      <c r="AC95" s="16">
        <f>Sheet1!AF98</f>
        <v>107.54866645635801</v>
      </c>
      <c r="AD95" s="16">
        <f>Sheet1!AG98</f>
        <v>0</v>
      </c>
    </row>
    <row r="96" spans="1:30" s="11" customFormat="1" x14ac:dyDescent="0.3">
      <c r="A96" s="2" t="s">
        <v>70</v>
      </c>
      <c r="B96" s="29">
        <f>Sheet1!E99</f>
        <v>0.58099999999999996</v>
      </c>
      <c r="C96" s="29">
        <f>Sheet1!F99</f>
        <v>0.20599999999999999</v>
      </c>
      <c r="D96" s="29">
        <f>Sheet1!G99</f>
        <v>0.58099999999999996</v>
      </c>
      <c r="E96" s="29">
        <f>Sheet1!H99</f>
        <v>3.3719999999999999</v>
      </c>
      <c r="F96" s="29">
        <f>Sheet1!I99</f>
        <v>0.77400000000000002</v>
      </c>
      <c r="G96" s="29">
        <f>Sheet1!J99</f>
        <v>3.3719999999999999</v>
      </c>
      <c r="H96" s="16">
        <f>Sheet1!K99</f>
        <v>80</v>
      </c>
      <c r="I96" s="16">
        <f>Sheet1!L99</f>
        <v>3</v>
      </c>
      <c r="J96" s="16">
        <f>Sheet1!M99</f>
        <v>80</v>
      </c>
      <c r="K96" s="16">
        <f>Sheet1!N99</f>
        <v>15</v>
      </c>
      <c r="L96" s="11">
        <v>0</v>
      </c>
      <c r="M96" s="11">
        <v>0</v>
      </c>
      <c r="N96" s="11">
        <v>1</v>
      </c>
      <c r="O96" s="11">
        <v>0</v>
      </c>
      <c r="P96" s="16">
        <f>Sheet1!S99</f>
        <v>49.447862951609302</v>
      </c>
      <c r="Q96" s="16">
        <f>Sheet1!T99</f>
        <v>41.958738463809397</v>
      </c>
      <c r="R96" s="16">
        <f>Sheet1!U99</f>
        <v>4.4250001907348802</v>
      </c>
      <c r="S96" s="16">
        <f>Sheet1!V99</f>
        <v>39.1086059841302</v>
      </c>
      <c r="T96" s="16">
        <f>Sheet1!W99</f>
        <v>0</v>
      </c>
      <c r="U96" s="16">
        <f>Sheet1!X99</f>
        <v>62.462358473518599</v>
      </c>
      <c r="V96" s="16">
        <f>Sheet1!Y99</f>
        <v>18.103418547913499</v>
      </c>
      <c r="W96" s="16">
        <f>Sheet1!Z99</f>
        <v>9.2631648124460604</v>
      </c>
      <c r="X96" s="16">
        <f>Sheet1!AA99</f>
        <v>39.1086059841302</v>
      </c>
      <c r="Y96" s="16">
        <f>Sheet1!AB99</f>
        <v>0</v>
      </c>
      <c r="Z96" s="16">
        <f>Sheet1!AC99</f>
        <v>69.785268464482002</v>
      </c>
      <c r="AA96" s="16">
        <f>Sheet1!AD99</f>
        <v>49.784401006762103</v>
      </c>
      <c r="AB96" s="16">
        <f>Sheet1!AE99</f>
        <v>10.223011880135999</v>
      </c>
      <c r="AC96" s="16">
        <f>Sheet1!AF99</f>
        <v>107.54866645635801</v>
      </c>
      <c r="AD96" s="16">
        <f>Sheet1!AG99</f>
        <v>0</v>
      </c>
    </row>
    <row r="97" spans="1:30" s="11" customFormat="1" x14ac:dyDescent="0.3">
      <c r="A97" s="2" t="s">
        <v>71</v>
      </c>
      <c r="B97" s="29">
        <f>Sheet1!E100</f>
        <v>0.58099999999999996</v>
      </c>
      <c r="C97" s="29">
        <f>Sheet1!F100</f>
        <v>0.40699999999999997</v>
      </c>
      <c r="D97" s="29">
        <f>Sheet1!G100</f>
        <v>0.40899999999999997</v>
      </c>
      <c r="E97" s="29">
        <f>Sheet1!H100</f>
        <v>3.3719999999999999</v>
      </c>
      <c r="F97" s="29">
        <f>Sheet1!I100</f>
        <v>0.77400000000000002</v>
      </c>
      <c r="G97" s="29">
        <f>Sheet1!J100</f>
        <v>3.3719999999999999</v>
      </c>
      <c r="H97" s="16">
        <f>Sheet1!K100</f>
        <v>80</v>
      </c>
      <c r="I97" s="16">
        <f>Sheet1!L100</f>
        <v>3</v>
      </c>
      <c r="J97" s="16">
        <f>Sheet1!M100</f>
        <v>80</v>
      </c>
      <c r="K97" s="16">
        <f>Sheet1!N100</f>
        <v>15</v>
      </c>
      <c r="L97" s="11">
        <v>0</v>
      </c>
      <c r="M97" s="11">
        <v>0</v>
      </c>
      <c r="N97" s="11">
        <v>1</v>
      </c>
      <c r="O97" s="11">
        <v>0</v>
      </c>
      <c r="P97" s="16">
        <f>Sheet1!S100</f>
        <v>49.575321384847499</v>
      </c>
      <c r="Q97" s="16">
        <f>Sheet1!T100</f>
        <v>42.513292876224703</v>
      </c>
      <c r="R97" s="16">
        <f>Sheet1!U100</f>
        <v>4.4250001907348802</v>
      </c>
      <c r="S97" s="16">
        <f>Sheet1!V100</f>
        <v>39.1086059841302</v>
      </c>
      <c r="T97" s="16">
        <f>Sheet1!W100</f>
        <v>0</v>
      </c>
      <c r="U97" s="16">
        <f>Sheet1!X100</f>
        <v>62.621721256850897</v>
      </c>
      <c r="V97" s="16">
        <f>Sheet1!Y100</f>
        <v>18.352136991913699</v>
      </c>
      <c r="W97" s="16">
        <f>Sheet1!Z100</f>
        <v>9.2631648124460604</v>
      </c>
      <c r="X97" s="16">
        <f>Sheet1!AA100</f>
        <v>39.1086059841302</v>
      </c>
      <c r="Y97" s="16">
        <f>Sheet1!AB100</f>
        <v>0</v>
      </c>
      <c r="Z97" s="16">
        <f>Sheet1!AC100</f>
        <v>69.960633100092195</v>
      </c>
      <c r="AA97" s="16">
        <f>Sheet1!AD100</f>
        <v>50.468376727762603</v>
      </c>
      <c r="AB97" s="16">
        <f>Sheet1!AE100</f>
        <v>10.223011880135999</v>
      </c>
      <c r="AC97" s="16">
        <f>Sheet1!AF100</f>
        <v>107.54866645635801</v>
      </c>
      <c r="AD97" s="16">
        <f>Sheet1!AG100</f>
        <v>0</v>
      </c>
    </row>
    <row r="98" spans="1:30" s="11" customFormat="1" x14ac:dyDescent="0.3">
      <c r="A98" s="2" t="s">
        <v>72</v>
      </c>
      <c r="B98" s="29">
        <f>Sheet1!E101</f>
        <v>0.58099999999999996</v>
      </c>
      <c r="C98" s="29">
        <f>Sheet1!F101</f>
        <v>0.40699999999999997</v>
      </c>
      <c r="D98" s="29">
        <f>Sheet1!G101</f>
        <v>0.23699999999999999</v>
      </c>
      <c r="E98" s="29">
        <f>Sheet1!H101</f>
        <v>3.3719999999999999</v>
      </c>
      <c r="F98" s="29">
        <f>Sheet1!I101</f>
        <v>0.77400000000000002</v>
      </c>
      <c r="G98" s="29">
        <f>Sheet1!J101</f>
        <v>3.3719999999999999</v>
      </c>
      <c r="H98" s="16">
        <f>Sheet1!K101</f>
        <v>80</v>
      </c>
      <c r="I98" s="16">
        <f>Sheet1!L101</f>
        <v>3</v>
      </c>
      <c r="J98" s="16">
        <f>Sheet1!M101</f>
        <v>80</v>
      </c>
      <c r="K98" s="16">
        <f>Sheet1!N101</f>
        <v>15</v>
      </c>
      <c r="L98" s="11">
        <v>0</v>
      </c>
      <c r="M98" s="11">
        <v>0</v>
      </c>
      <c r="N98" s="11">
        <v>1</v>
      </c>
      <c r="O98" s="11">
        <v>0</v>
      </c>
      <c r="P98" s="16">
        <f>Sheet1!S101</f>
        <v>47.478023248157797</v>
      </c>
      <c r="Q98" s="16">
        <f>Sheet1!T101</f>
        <v>42.9920091520708</v>
      </c>
      <c r="R98" s="16">
        <f>Sheet1!U101</f>
        <v>4.4250001907348802</v>
      </c>
      <c r="S98" s="16">
        <f>Sheet1!V101</f>
        <v>39.1086059841302</v>
      </c>
      <c r="T98" s="16">
        <f>Sheet1!W101</f>
        <v>0</v>
      </c>
      <c r="U98" s="16">
        <f>Sheet1!X101</f>
        <v>60.001743056184097</v>
      </c>
      <c r="V98" s="16">
        <f>Sheet1!Y101</f>
        <v>18.594639082413501</v>
      </c>
      <c r="W98" s="16">
        <f>Sheet1!Z101</f>
        <v>9.2631648124460604</v>
      </c>
      <c r="X98" s="16">
        <f>Sheet1!AA101</f>
        <v>39.1086059841302</v>
      </c>
      <c r="Y98" s="16">
        <f>Sheet1!AB101</f>
        <v>0</v>
      </c>
      <c r="Z98" s="16">
        <f>Sheet1!AC101</f>
        <v>67.081370455180803</v>
      </c>
      <c r="AA98" s="16">
        <f>Sheet1!AD101</f>
        <v>51.1352574766372</v>
      </c>
      <c r="AB98" s="16">
        <f>Sheet1!AE101</f>
        <v>10.223011880135999</v>
      </c>
      <c r="AC98" s="16">
        <f>Sheet1!AF101</f>
        <v>107.54866645635801</v>
      </c>
      <c r="AD98" s="16">
        <f>Sheet1!AG101</f>
        <v>0</v>
      </c>
    </row>
    <row r="99" spans="1:30" s="11" customFormat="1" x14ac:dyDescent="0.3">
      <c r="A99" s="2" t="s">
        <v>73</v>
      </c>
      <c r="B99" s="29">
        <f>Sheet1!E102</f>
        <v>0.58099999999999996</v>
      </c>
      <c r="C99" s="29">
        <f>Sheet1!F102</f>
        <v>0.40699999999999997</v>
      </c>
      <c r="D99" s="29">
        <f>Sheet1!G102</f>
        <v>0.58099999999999996</v>
      </c>
      <c r="E99" s="29">
        <f>Sheet1!H102</f>
        <v>2.3360000000000003</v>
      </c>
      <c r="F99" s="29">
        <f>Sheet1!I102</f>
        <v>0.77400000000000002</v>
      </c>
      <c r="G99" s="29">
        <f>Sheet1!J102</f>
        <v>3.3719999999999999</v>
      </c>
      <c r="H99" s="16">
        <f>Sheet1!K102</f>
        <v>80</v>
      </c>
      <c r="I99" s="16">
        <f>Sheet1!L102</f>
        <v>3</v>
      </c>
      <c r="J99" s="16">
        <f>Sheet1!M102</f>
        <v>80</v>
      </c>
      <c r="K99" s="16">
        <f>Sheet1!N102</f>
        <v>15</v>
      </c>
      <c r="L99" s="11">
        <v>0</v>
      </c>
      <c r="M99" s="11">
        <v>0</v>
      </c>
      <c r="N99" s="11">
        <v>1</v>
      </c>
      <c r="O99" s="11">
        <v>0</v>
      </c>
      <c r="P99" s="16">
        <f>Sheet1!S102</f>
        <v>45.456994521951302</v>
      </c>
      <c r="Q99" s="16">
        <f>Sheet1!T102</f>
        <v>43.475960161499401</v>
      </c>
      <c r="R99" s="16">
        <f>Sheet1!U102</f>
        <v>4.4250001907348802</v>
      </c>
      <c r="S99" s="16">
        <f>Sheet1!V102</f>
        <v>39.1086059841302</v>
      </c>
      <c r="T99" s="16">
        <f>Sheet1!W102</f>
        <v>0</v>
      </c>
      <c r="U99" s="16">
        <f>Sheet1!X102</f>
        <v>57.476993109281104</v>
      </c>
      <c r="V99" s="16">
        <f>Sheet1!Y102</f>
        <v>18.8404476211401</v>
      </c>
      <c r="W99" s="16">
        <f>Sheet1!Z102</f>
        <v>9.2631648124460604</v>
      </c>
      <c r="X99" s="16">
        <f>Sheet1!AA102</f>
        <v>39.1086059841302</v>
      </c>
      <c r="Y99" s="16">
        <f>Sheet1!AB102</f>
        <v>0</v>
      </c>
      <c r="Z99" s="16">
        <f>Sheet1!AC102</f>
        <v>64.306679848998499</v>
      </c>
      <c r="AA99" s="16">
        <f>Sheet1!AD102</f>
        <v>51.811230958135198</v>
      </c>
      <c r="AB99" s="16">
        <f>Sheet1!AE102</f>
        <v>10.223011880135999</v>
      </c>
      <c r="AC99" s="16">
        <f>Sheet1!AF102</f>
        <v>107.54866645635801</v>
      </c>
      <c r="AD99" s="16">
        <f>Sheet1!AG102</f>
        <v>0</v>
      </c>
    </row>
    <row r="100" spans="1:30" s="11" customFormat="1" x14ac:dyDescent="0.3">
      <c r="A100" s="2" t="s">
        <v>74</v>
      </c>
      <c r="B100" s="29">
        <f>Sheet1!E103</f>
        <v>0.58099999999999996</v>
      </c>
      <c r="C100" s="29">
        <f>Sheet1!F103</f>
        <v>0.40699999999999997</v>
      </c>
      <c r="D100" s="29">
        <f>Sheet1!G103</f>
        <v>0.58099999999999996</v>
      </c>
      <c r="E100" s="29">
        <f>Sheet1!H103</f>
        <v>1.3</v>
      </c>
      <c r="F100" s="29">
        <f>Sheet1!I103</f>
        <v>0.77400000000000002</v>
      </c>
      <c r="G100" s="29">
        <f>Sheet1!J103</f>
        <v>3.3719999999999999</v>
      </c>
      <c r="H100" s="16">
        <f>Sheet1!K103</f>
        <v>80</v>
      </c>
      <c r="I100" s="16">
        <f>Sheet1!L103</f>
        <v>3</v>
      </c>
      <c r="J100" s="16">
        <f>Sheet1!M103</f>
        <v>80</v>
      </c>
      <c r="K100" s="16">
        <f>Sheet1!N103</f>
        <v>15</v>
      </c>
      <c r="L100" s="11">
        <v>0</v>
      </c>
      <c r="M100" s="11">
        <v>0</v>
      </c>
      <c r="N100" s="11">
        <v>1</v>
      </c>
      <c r="O100" s="11">
        <v>0</v>
      </c>
      <c r="P100" s="16">
        <f>Sheet1!S103</f>
        <v>39.965267657708502</v>
      </c>
      <c r="Q100" s="16">
        <f>Sheet1!T103</f>
        <v>45.083483402196201</v>
      </c>
      <c r="R100" s="16">
        <f>Sheet1!U103</f>
        <v>4.4250001907348802</v>
      </c>
      <c r="S100" s="16">
        <f>Sheet1!V103</f>
        <v>39.1086059841302</v>
      </c>
      <c r="T100" s="16">
        <f>Sheet1!W103</f>
        <v>0</v>
      </c>
      <c r="U100" s="16">
        <f>Sheet1!X103</f>
        <v>50.616652004715597</v>
      </c>
      <c r="V100" s="16">
        <f>Sheet1!Y103</f>
        <v>19.256665609173499</v>
      </c>
      <c r="W100" s="16">
        <f>Sheet1!Z103</f>
        <v>9.2631648124460604</v>
      </c>
      <c r="X100" s="16">
        <f>Sheet1!AA103</f>
        <v>39.1086059841302</v>
      </c>
      <c r="Y100" s="16">
        <f>Sheet1!AB103</f>
        <v>0</v>
      </c>
      <c r="Z100" s="16">
        <f>Sheet1!AC103</f>
        <v>56.767428468943997</v>
      </c>
      <c r="AA100" s="16">
        <f>Sheet1!AD103</f>
        <v>52.955830425227099</v>
      </c>
      <c r="AB100" s="16">
        <f>Sheet1!AE103</f>
        <v>10.223011880135999</v>
      </c>
      <c r="AC100" s="16">
        <f>Sheet1!AF103</f>
        <v>107.54866645635801</v>
      </c>
      <c r="AD100" s="16">
        <f>Sheet1!AG103</f>
        <v>0</v>
      </c>
    </row>
    <row r="101" spans="1:30" s="11" customFormat="1" x14ac:dyDescent="0.3">
      <c r="A101" s="2" t="s">
        <v>75</v>
      </c>
      <c r="B101" s="29">
        <f>Sheet1!E104</f>
        <v>0.58099999999999996</v>
      </c>
      <c r="C101" s="29">
        <f>Sheet1!F104</f>
        <v>0.40699999999999997</v>
      </c>
      <c r="D101" s="29">
        <f>Sheet1!G104</f>
        <v>0.58099999999999996</v>
      </c>
      <c r="E101" s="29">
        <f>Sheet1!H104</f>
        <v>3.3719999999999999</v>
      </c>
      <c r="F101" s="29">
        <f>Sheet1!I104</f>
        <v>0.502</v>
      </c>
      <c r="G101" s="29">
        <f>Sheet1!J104</f>
        <v>3.3719999999999999</v>
      </c>
      <c r="H101" s="16">
        <f>Sheet1!K104</f>
        <v>80</v>
      </c>
      <c r="I101" s="16">
        <f>Sheet1!L104</f>
        <v>3</v>
      </c>
      <c r="J101" s="16">
        <f>Sheet1!M104</f>
        <v>80</v>
      </c>
      <c r="K101" s="16">
        <f>Sheet1!N104</f>
        <v>15</v>
      </c>
      <c r="L101" s="11">
        <v>0</v>
      </c>
      <c r="M101" s="11">
        <v>0</v>
      </c>
      <c r="N101" s="11">
        <v>1</v>
      </c>
      <c r="O101" s="11">
        <v>0</v>
      </c>
      <c r="P101" s="16">
        <f>Sheet1!S104</f>
        <v>61.066345104465597</v>
      </c>
      <c r="Q101" s="16">
        <f>Sheet1!T104</f>
        <v>31.655487264423002</v>
      </c>
      <c r="R101" s="16">
        <f>Sheet1!U104</f>
        <v>4.4250001907348802</v>
      </c>
      <c r="S101" s="16">
        <f>Sheet1!V104</f>
        <v>39.1086059841302</v>
      </c>
      <c r="T101" s="16">
        <f>Sheet1!W104</f>
        <v>0</v>
      </c>
      <c r="U101" s="16">
        <f>Sheet1!X104</f>
        <v>76.976259106150806</v>
      </c>
      <c r="V101" s="16">
        <f>Sheet1!Y104</f>
        <v>13.732776168475</v>
      </c>
      <c r="W101" s="16">
        <f>Sheet1!Z104</f>
        <v>9.2631648124460604</v>
      </c>
      <c r="X101" s="16">
        <f>Sheet1!AA104</f>
        <v>39.1086059841302</v>
      </c>
      <c r="Y101" s="16">
        <f>Sheet1!AB104</f>
        <v>0</v>
      </c>
      <c r="Z101" s="16">
        <f>Sheet1!AC104</f>
        <v>85.735375763954394</v>
      </c>
      <c r="AA101" s="16">
        <f>Sheet1!AD104</f>
        <v>37.765134463306097</v>
      </c>
      <c r="AB101" s="16">
        <f>Sheet1!AE104</f>
        <v>10.223011880135999</v>
      </c>
      <c r="AC101" s="16">
        <f>Sheet1!AF104</f>
        <v>107.54866645635801</v>
      </c>
      <c r="AD101" s="16">
        <f>Sheet1!AG104</f>
        <v>0</v>
      </c>
    </row>
    <row r="102" spans="1:30" s="11" customFormat="1" x14ac:dyDescent="0.3">
      <c r="A102" s="2" t="s">
        <v>76</v>
      </c>
      <c r="B102" s="29">
        <f>Sheet1!E105</f>
        <v>0.58099999999999996</v>
      </c>
      <c r="C102" s="29">
        <f>Sheet1!F105</f>
        <v>0.40699999999999997</v>
      </c>
      <c r="D102" s="29">
        <f>Sheet1!G105</f>
        <v>0.58099999999999996</v>
      </c>
      <c r="E102" s="29">
        <f>Sheet1!H105</f>
        <v>3.3719999999999999</v>
      </c>
      <c r="F102" s="29">
        <f>Sheet1!I105</f>
        <v>0.23</v>
      </c>
      <c r="G102" s="29">
        <f>Sheet1!J105</f>
        <v>3.3719999999999999</v>
      </c>
      <c r="H102" s="16">
        <f>Sheet1!K105</f>
        <v>80</v>
      </c>
      <c r="I102" s="16">
        <f>Sheet1!L105</f>
        <v>3</v>
      </c>
      <c r="J102" s="16">
        <f>Sheet1!M105</f>
        <v>80</v>
      </c>
      <c r="K102" s="16">
        <f>Sheet1!N105</f>
        <v>15</v>
      </c>
      <c r="L102" s="11">
        <v>0</v>
      </c>
      <c r="M102" s="11">
        <v>0</v>
      </c>
      <c r="N102" s="11">
        <v>1</v>
      </c>
      <c r="O102" s="11">
        <v>0</v>
      </c>
      <c r="P102" s="16">
        <f>Sheet1!S105</f>
        <v>71.971084647581407</v>
      </c>
      <c r="Q102" s="16">
        <f>Sheet1!T105</f>
        <v>22.602206225772299</v>
      </c>
      <c r="R102" s="16">
        <f>Sheet1!U105</f>
        <v>4.4250001907348802</v>
      </c>
      <c r="S102" s="16">
        <f>Sheet1!V105</f>
        <v>39.1086059841302</v>
      </c>
      <c r="T102" s="16">
        <f>Sheet1!W105</f>
        <v>0</v>
      </c>
      <c r="U102" s="16">
        <f>Sheet1!X105</f>
        <v>90.599395068687002</v>
      </c>
      <c r="V102" s="16">
        <f>Sheet1!Y105</f>
        <v>9.8853965084131001</v>
      </c>
      <c r="W102" s="16">
        <f>Sheet1!Z105</f>
        <v>9.2631648124460604</v>
      </c>
      <c r="X102" s="16">
        <f>Sheet1!AA105</f>
        <v>39.1086059841302</v>
      </c>
      <c r="Y102" s="16">
        <f>Sheet1!AB105</f>
        <v>0</v>
      </c>
      <c r="Z102" s="16">
        <f>Sheet1!AC105</f>
        <v>100.707974353252</v>
      </c>
      <c r="AA102" s="16">
        <f>Sheet1!AD105</f>
        <v>27.184840398136</v>
      </c>
      <c r="AB102" s="16">
        <f>Sheet1!AE105</f>
        <v>10.223011880135999</v>
      </c>
      <c r="AC102" s="16">
        <f>Sheet1!AF105</f>
        <v>107.54866645635801</v>
      </c>
      <c r="AD102" s="16">
        <f>Sheet1!AG105</f>
        <v>0</v>
      </c>
    </row>
    <row r="103" spans="1:30" s="11" customFormat="1" x14ac:dyDescent="0.3">
      <c r="A103" s="2" t="s">
        <v>77</v>
      </c>
      <c r="B103" s="29">
        <f>Sheet1!E106</f>
        <v>0.58099999999999996</v>
      </c>
      <c r="C103" s="29">
        <f>Sheet1!F106</f>
        <v>0.40699999999999997</v>
      </c>
      <c r="D103" s="29">
        <f>Sheet1!G106</f>
        <v>0.58099999999999996</v>
      </c>
      <c r="E103" s="29">
        <f>Sheet1!H106</f>
        <v>3.3719999999999999</v>
      </c>
      <c r="F103" s="29">
        <f>Sheet1!I106</f>
        <v>0.77400000000000002</v>
      </c>
      <c r="G103" s="29">
        <f>Sheet1!J106</f>
        <v>2.4359999999999999</v>
      </c>
      <c r="H103" s="16">
        <f>Sheet1!K106</f>
        <v>80</v>
      </c>
      <c r="I103" s="16">
        <f>Sheet1!L106</f>
        <v>3</v>
      </c>
      <c r="J103" s="16">
        <f>Sheet1!M106</f>
        <v>80</v>
      </c>
      <c r="K103" s="16">
        <f>Sheet1!N106</f>
        <v>15</v>
      </c>
      <c r="L103" s="11">
        <v>0</v>
      </c>
      <c r="M103" s="11">
        <v>0</v>
      </c>
      <c r="N103" s="11">
        <v>1</v>
      </c>
      <c r="O103" s="11">
        <v>0</v>
      </c>
      <c r="P103" s="16">
        <f>Sheet1!S106</f>
        <v>50.9354055943246</v>
      </c>
      <c r="Q103" s="16">
        <f>Sheet1!T106</f>
        <v>42.214801807647198</v>
      </c>
      <c r="R103" s="16">
        <f>Sheet1!U106</f>
        <v>4.4250001907348802</v>
      </c>
      <c r="S103" s="16">
        <f>Sheet1!V106</f>
        <v>39.1086059841302</v>
      </c>
      <c r="T103" s="16">
        <f>Sheet1!W106</f>
        <v>0</v>
      </c>
      <c r="U103" s="16">
        <f>Sheet1!X106</f>
        <v>64.320733166605606</v>
      </c>
      <c r="V103" s="16">
        <f>Sheet1!Y106</f>
        <v>18.201265549429898</v>
      </c>
      <c r="W103" s="16">
        <f>Sheet1!Z106</f>
        <v>9.2631648124460604</v>
      </c>
      <c r="X103" s="16">
        <f>Sheet1!AA106</f>
        <v>39.1086059841302</v>
      </c>
      <c r="Y103" s="16">
        <f>Sheet1!AB106</f>
        <v>0</v>
      </c>
      <c r="Z103" s="16">
        <f>Sheet1!AC106</f>
        <v>71.827742169870703</v>
      </c>
      <c r="AA103" s="16">
        <f>Sheet1!AD106</f>
        <v>50.053480260932297</v>
      </c>
      <c r="AB103" s="16">
        <f>Sheet1!AE106</f>
        <v>10.223011880135999</v>
      </c>
      <c r="AC103" s="16">
        <f>Sheet1!AF106</f>
        <v>107.54866645635801</v>
      </c>
      <c r="AD103" s="16">
        <f>Sheet1!AG106</f>
        <v>0</v>
      </c>
    </row>
    <row r="104" spans="1:30" s="11" customFormat="1" x14ac:dyDescent="0.3">
      <c r="A104" s="2" t="s">
        <v>78</v>
      </c>
      <c r="B104" s="29">
        <f>Sheet1!E107</f>
        <v>0.58099999999999996</v>
      </c>
      <c r="C104" s="29">
        <f>Sheet1!F107</f>
        <v>0.40699999999999997</v>
      </c>
      <c r="D104" s="29">
        <f>Sheet1!G107</f>
        <v>0.58099999999999996</v>
      </c>
      <c r="E104" s="29">
        <f>Sheet1!H107</f>
        <v>3.3719999999999999</v>
      </c>
      <c r="F104" s="29">
        <f>Sheet1!I107</f>
        <v>0.77400000000000002</v>
      </c>
      <c r="G104" s="29">
        <f>Sheet1!J107</f>
        <v>1.5</v>
      </c>
      <c r="H104" s="16">
        <f>Sheet1!K107</f>
        <v>80</v>
      </c>
      <c r="I104" s="16">
        <f>Sheet1!L107</f>
        <v>3</v>
      </c>
      <c r="J104" s="16">
        <f>Sheet1!M107</f>
        <v>80</v>
      </c>
      <c r="K104" s="16">
        <f>Sheet1!N107</f>
        <v>15</v>
      </c>
      <c r="L104" s="11">
        <v>0</v>
      </c>
      <c r="M104" s="11">
        <v>0</v>
      </c>
      <c r="N104" s="11">
        <v>1</v>
      </c>
      <c r="O104" s="11">
        <v>0</v>
      </c>
      <c r="P104" s="16">
        <f>Sheet1!S107</f>
        <v>50.183727078874703</v>
      </c>
      <c r="Q104" s="16">
        <f>Sheet1!T107</f>
        <v>42.378644492296502</v>
      </c>
      <c r="R104" s="16">
        <f>Sheet1!U107</f>
        <v>4.4250001907348802</v>
      </c>
      <c r="S104" s="16">
        <f>Sheet1!V107</f>
        <v>39.1086059841302</v>
      </c>
      <c r="T104" s="16">
        <f>Sheet1!W107</f>
        <v>0</v>
      </c>
      <c r="U104" s="16">
        <f>Sheet1!X107</f>
        <v>63.381741875948897</v>
      </c>
      <c r="V104" s="16">
        <f>Sheet1!Y107</f>
        <v>18.284047168935199</v>
      </c>
      <c r="W104" s="16">
        <f>Sheet1!Z107</f>
        <v>9.2631648124460604</v>
      </c>
      <c r="X104" s="16">
        <f>Sheet1!AA107</f>
        <v>39.1086059841302</v>
      </c>
      <c r="Y104" s="16">
        <f>Sheet1!AB107</f>
        <v>0</v>
      </c>
      <c r="Z104" s="16">
        <f>Sheet1!AC107</f>
        <v>70.795853058680393</v>
      </c>
      <c r="AA104" s="16">
        <f>Sheet1!AD107</f>
        <v>50.281129714571897</v>
      </c>
      <c r="AB104" s="16">
        <f>Sheet1!AE107</f>
        <v>10.223011880135999</v>
      </c>
      <c r="AC104" s="16">
        <f>Sheet1!AF107</f>
        <v>107.54866645635801</v>
      </c>
      <c r="AD104" s="16">
        <f>Sheet1!AG107</f>
        <v>0</v>
      </c>
    </row>
    <row r="105" spans="1:30" s="11" customFormat="1" x14ac:dyDescent="0.3">
      <c r="A105" s="2" t="s">
        <v>79</v>
      </c>
      <c r="B105" s="29">
        <f>Sheet1!E108</f>
        <v>0.58099999999999996</v>
      </c>
      <c r="C105" s="29">
        <f>Sheet1!F108</f>
        <v>0.40699999999999997</v>
      </c>
      <c r="D105" s="29">
        <f>Sheet1!G108</f>
        <v>0.58099999999999996</v>
      </c>
      <c r="E105" s="29">
        <f>Sheet1!H108</f>
        <v>3.3719999999999999</v>
      </c>
      <c r="F105" s="29">
        <f>Sheet1!I108</f>
        <v>0.77400000000000002</v>
      </c>
      <c r="G105" s="29">
        <f>Sheet1!J108</f>
        <v>3.3719999999999999</v>
      </c>
      <c r="H105" s="16">
        <f>Sheet1!K108</f>
        <v>90</v>
      </c>
      <c r="I105" s="16">
        <f>Sheet1!L108</f>
        <v>3</v>
      </c>
      <c r="J105" s="16">
        <f>Sheet1!M108</f>
        <v>80</v>
      </c>
      <c r="K105" s="16">
        <f>Sheet1!N108</f>
        <v>15</v>
      </c>
      <c r="L105" s="11">
        <v>0</v>
      </c>
      <c r="M105" s="11">
        <v>0</v>
      </c>
      <c r="N105" s="11">
        <v>1</v>
      </c>
      <c r="O105" s="11">
        <v>0</v>
      </c>
      <c r="P105" s="16">
        <f>Sheet1!S108</f>
        <v>51.6891218262137</v>
      </c>
      <c r="Q105" s="16">
        <f>Sheet1!T108</f>
        <v>42.053235138265897</v>
      </c>
      <c r="R105" s="16">
        <f>Sheet1!U108</f>
        <v>4.4250001907348802</v>
      </c>
      <c r="S105" s="16">
        <f>Sheet1!V108</f>
        <v>39.1086059841302</v>
      </c>
      <c r="T105" s="16">
        <f>Sheet1!W108</f>
        <v>0</v>
      </c>
      <c r="U105" s="16">
        <f>Sheet1!X108</f>
        <v>58.083218888001397</v>
      </c>
      <c r="V105" s="16">
        <f>Sheet1!Y108</f>
        <v>18.119711286582302</v>
      </c>
      <c r="W105" s="16">
        <f>Sheet1!Z108</f>
        <v>9.2631648124460604</v>
      </c>
      <c r="X105" s="16">
        <f>Sheet1!AA108</f>
        <v>39.1086059841302</v>
      </c>
      <c r="Y105" s="16">
        <f>Sheet1!AB108</f>
        <v>0</v>
      </c>
      <c r="Z105" s="16">
        <f>Sheet1!AC108</f>
        <v>64.965461927278696</v>
      </c>
      <c r="AA105" s="16">
        <f>Sheet1!AD108</f>
        <v>49.829206038101397</v>
      </c>
      <c r="AB105" s="16">
        <f>Sheet1!AE108</f>
        <v>10.223011880135999</v>
      </c>
      <c r="AC105" s="16">
        <f>Sheet1!AF108</f>
        <v>107.54866645635801</v>
      </c>
      <c r="AD105" s="16">
        <f>Sheet1!AG108</f>
        <v>0</v>
      </c>
    </row>
    <row r="106" spans="1:30" s="11" customFormat="1" x14ac:dyDescent="0.3">
      <c r="A106" s="2" t="s">
        <v>80</v>
      </c>
      <c r="B106" s="29">
        <f>Sheet1!E109</f>
        <v>0.58099999999999996</v>
      </c>
      <c r="C106" s="29">
        <f>Sheet1!F109</f>
        <v>0.40699999999999997</v>
      </c>
      <c r="D106" s="29">
        <f>Sheet1!G109</f>
        <v>0.58099999999999996</v>
      </c>
      <c r="E106" s="29">
        <f>Sheet1!H109</f>
        <v>3.3719999999999999</v>
      </c>
      <c r="F106" s="29">
        <f>Sheet1!I109</f>
        <v>0.77400000000000002</v>
      </c>
      <c r="G106" s="29">
        <f>Sheet1!J109</f>
        <v>3.3719999999999999</v>
      </c>
      <c r="H106" s="16">
        <f>Sheet1!K109</f>
        <v>100</v>
      </c>
      <c r="I106" s="16">
        <f>Sheet1!L109</f>
        <v>3</v>
      </c>
      <c r="J106" s="16">
        <f>Sheet1!M109</f>
        <v>80</v>
      </c>
      <c r="K106" s="16">
        <f>Sheet1!N109</f>
        <v>15</v>
      </c>
      <c r="L106" s="11">
        <v>0</v>
      </c>
      <c r="M106" s="11">
        <v>0</v>
      </c>
      <c r="N106" s="11">
        <v>1</v>
      </c>
      <c r="O106" s="11">
        <v>0</v>
      </c>
      <c r="P106" s="16">
        <f>Sheet1!S109</f>
        <v>51.6891218262137</v>
      </c>
      <c r="Q106" s="16">
        <f>Sheet1!T109</f>
        <v>42.053235138265897</v>
      </c>
      <c r="R106" s="16">
        <f>Sheet1!U109</f>
        <v>4.4250001907348802</v>
      </c>
      <c r="S106" s="16">
        <f>Sheet1!V109</f>
        <v>39.1086059841302</v>
      </c>
      <c r="T106" s="16">
        <f>Sheet1!W109</f>
        <v>0</v>
      </c>
      <c r="U106" s="16">
        <f>Sheet1!X109</f>
        <v>52.339983129533202</v>
      </c>
      <c r="V106" s="16">
        <f>Sheet1!Y109</f>
        <v>18.119711286582302</v>
      </c>
      <c r="W106" s="16">
        <f>Sheet1!Z109</f>
        <v>9.2631648124460604</v>
      </c>
      <c r="X106" s="16">
        <f>Sheet1!AA109</f>
        <v>39.1086059841302</v>
      </c>
      <c r="Y106" s="16">
        <f>Sheet1!AB109</f>
        <v>0</v>
      </c>
      <c r="Z106" s="16">
        <f>Sheet1!AC109</f>
        <v>58.647902592963703</v>
      </c>
      <c r="AA106" s="16">
        <f>Sheet1!AD109</f>
        <v>49.829206038101397</v>
      </c>
      <c r="AB106" s="16">
        <f>Sheet1!AE109</f>
        <v>10.223011880135999</v>
      </c>
      <c r="AC106" s="16">
        <f>Sheet1!AF109</f>
        <v>107.54866645635801</v>
      </c>
      <c r="AD106" s="16">
        <f>Sheet1!AG109</f>
        <v>0</v>
      </c>
    </row>
    <row r="107" spans="1:30" s="11" customFormat="1" x14ac:dyDescent="0.3">
      <c r="A107" s="2" t="s">
        <v>81</v>
      </c>
      <c r="B107" s="29">
        <f>Sheet1!E110</f>
        <v>0.58099999999999996</v>
      </c>
      <c r="C107" s="29">
        <f>Sheet1!F110</f>
        <v>0.40699999999999997</v>
      </c>
      <c r="D107" s="29">
        <f>Sheet1!G110</f>
        <v>0.58099999999999996</v>
      </c>
      <c r="E107" s="29">
        <f>Sheet1!H110</f>
        <v>3.3719999999999999</v>
      </c>
      <c r="F107" s="29">
        <f>Sheet1!I110</f>
        <v>0.77400000000000002</v>
      </c>
      <c r="G107" s="29">
        <f>Sheet1!J110</f>
        <v>3.3719999999999999</v>
      </c>
      <c r="H107" s="16">
        <f>Sheet1!K110</f>
        <v>80</v>
      </c>
      <c r="I107" s="16">
        <f>Sheet1!L110</f>
        <v>4</v>
      </c>
      <c r="J107" s="16">
        <f>Sheet1!M110</f>
        <v>80</v>
      </c>
      <c r="K107" s="16">
        <f>Sheet1!N110</f>
        <v>15</v>
      </c>
      <c r="L107" s="11">
        <v>0</v>
      </c>
      <c r="M107" s="11">
        <v>0</v>
      </c>
      <c r="N107" s="11">
        <v>1</v>
      </c>
      <c r="O107" s="11">
        <v>0</v>
      </c>
      <c r="P107" s="16">
        <f>Sheet1!S110</f>
        <v>51.6891218262137</v>
      </c>
      <c r="Q107" s="16">
        <f>Sheet1!T110</f>
        <v>42.053235138265897</v>
      </c>
      <c r="R107" s="16">
        <f>Sheet1!U110</f>
        <v>4.4250001907348802</v>
      </c>
      <c r="S107" s="16">
        <f>Sheet1!V110</f>
        <v>39.1086059841302</v>
      </c>
      <c r="T107" s="16">
        <f>Sheet1!W110</f>
        <v>0</v>
      </c>
      <c r="U107" s="16">
        <f>Sheet1!X110</f>
        <v>65.262263586086604</v>
      </c>
      <c r="V107" s="16">
        <f>Sheet1!Y110</f>
        <v>13.5897834649367</v>
      </c>
      <c r="W107" s="16">
        <f>Sheet1!Z110</f>
        <v>9.2631648124460604</v>
      </c>
      <c r="X107" s="16">
        <f>Sheet1!AA110</f>
        <v>39.1086059841302</v>
      </c>
      <c r="Y107" s="16">
        <f>Sheet1!AB110</f>
        <v>0</v>
      </c>
      <c r="Z107" s="16">
        <f>Sheet1!AC110</f>
        <v>72.862411095172405</v>
      </c>
      <c r="AA107" s="16">
        <f>Sheet1!AD110</f>
        <v>37.371904528576003</v>
      </c>
      <c r="AB107" s="16">
        <f>Sheet1!AE110</f>
        <v>10.223011880135999</v>
      </c>
      <c r="AC107" s="16">
        <f>Sheet1!AF110</f>
        <v>107.54866645635801</v>
      </c>
      <c r="AD107" s="16">
        <f>Sheet1!AG110</f>
        <v>0</v>
      </c>
    </row>
    <row r="108" spans="1:30" s="11" customFormat="1" x14ac:dyDescent="0.3">
      <c r="A108" s="2" t="s">
        <v>82</v>
      </c>
      <c r="B108" s="29">
        <f>Sheet1!E111</f>
        <v>0.58099999999999996</v>
      </c>
      <c r="C108" s="29">
        <f>Sheet1!F111</f>
        <v>0.40699999999999997</v>
      </c>
      <c r="D108" s="29">
        <f>Sheet1!G111</f>
        <v>0.58099999999999996</v>
      </c>
      <c r="E108" s="29">
        <f>Sheet1!H111</f>
        <v>3.3719999999999999</v>
      </c>
      <c r="F108" s="29">
        <f>Sheet1!I111</f>
        <v>0.77400000000000002</v>
      </c>
      <c r="G108" s="29">
        <f>Sheet1!J111</f>
        <v>3.3719999999999999</v>
      </c>
      <c r="H108" s="16">
        <f>Sheet1!K111</f>
        <v>80</v>
      </c>
      <c r="I108" s="16">
        <f>Sheet1!L111</f>
        <v>5</v>
      </c>
      <c r="J108" s="16">
        <f>Sheet1!M111</f>
        <v>80</v>
      </c>
      <c r="K108" s="16">
        <f>Sheet1!N111</f>
        <v>15</v>
      </c>
      <c r="L108" s="11">
        <v>0</v>
      </c>
      <c r="M108" s="11">
        <v>0</v>
      </c>
      <c r="N108" s="11">
        <v>1</v>
      </c>
      <c r="O108" s="11">
        <v>0</v>
      </c>
      <c r="P108" s="16">
        <f>Sheet1!S111</f>
        <v>51.6891218262137</v>
      </c>
      <c r="Q108" s="16">
        <f>Sheet1!T111</f>
        <v>42.053235138265897</v>
      </c>
      <c r="R108" s="16">
        <f>Sheet1!U111</f>
        <v>4.4250001907348802</v>
      </c>
      <c r="S108" s="16">
        <f>Sheet1!V111</f>
        <v>39.1086059841302</v>
      </c>
      <c r="T108" s="16">
        <f>Sheet1!W111</f>
        <v>0</v>
      </c>
      <c r="U108" s="16">
        <f>Sheet1!X111</f>
        <v>65.262263586086604</v>
      </c>
      <c r="V108" s="16">
        <f>Sheet1!Y111</f>
        <v>10.871826771949401</v>
      </c>
      <c r="W108" s="16">
        <f>Sheet1!Z111</f>
        <v>9.2631648124460604</v>
      </c>
      <c r="X108" s="16">
        <f>Sheet1!AA111</f>
        <v>39.1086059841302</v>
      </c>
      <c r="Y108" s="16">
        <f>Sheet1!AB111</f>
        <v>0</v>
      </c>
      <c r="Z108" s="16">
        <f>Sheet1!AC111</f>
        <v>72.862411095172405</v>
      </c>
      <c r="AA108" s="16">
        <f>Sheet1!AD111</f>
        <v>29.897523622860799</v>
      </c>
      <c r="AB108" s="16">
        <f>Sheet1!AE111</f>
        <v>10.223011880135999</v>
      </c>
      <c r="AC108" s="16">
        <f>Sheet1!AF111</f>
        <v>107.54866645635801</v>
      </c>
      <c r="AD108" s="16">
        <f>Sheet1!AG111</f>
        <v>0</v>
      </c>
    </row>
    <row r="109" spans="1:30" s="11" customFormat="1" x14ac:dyDescent="0.3">
      <c r="A109" s="2" t="s">
        <v>83</v>
      </c>
      <c r="B109" s="29">
        <f>Sheet1!E112</f>
        <v>0.58099999999999996</v>
      </c>
      <c r="C109" s="29">
        <f>Sheet1!F112</f>
        <v>0.40699999999999997</v>
      </c>
      <c r="D109" s="29">
        <f>Sheet1!G112</f>
        <v>0.58099999999999996</v>
      </c>
      <c r="E109" s="29">
        <f>Sheet1!H112</f>
        <v>3.3719999999999999</v>
      </c>
      <c r="F109" s="29">
        <f>Sheet1!I112</f>
        <v>0.77400000000000002</v>
      </c>
      <c r="G109" s="29">
        <f>Sheet1!J112</f>
        <v>3.3719999999999999</v>
      </c>
      <c r="H109" s="16">
        <f>Sheet1!K112</f>
        <v>80</v>
      </c>
      <c r="I109" s="16">
        <f>Sheet1!L112</f>
        <v>3</v>
      </c>
      <c r="J109" s="16">
        <f>Sheet1!M112</f>
        <v>90</v>
      </c>
      <c r="K109" s="16">
        <f>Sheet1!N112</f>
        <v>15</v>
      </c>
      <c r="L109" s="11">
        <v>0</v>
      </c>
      <c r="M109" s="11">
        <v>0</v>
      </c>
      <c r="N109" s="11">
        <v>1</v>
      </c>
      <c r="O109" s="11">
        <v>0</v>
      </c>
      <c r="P109" s="16">
        <f>Sheet1!S112</f>
        <v>51.6891218262137</v>
      </c>
      <c r="Q109" s="16">
        <f>Sheet1!T112</f>
        <v>42.053235138265897</v>
      </c>
      <c r="R109" s="16">
        <f>Sheet1!U112</f>
        <v>4.4250001907348802</v>
      </c>
      <c r="S109" s="16">
        <f>Sheet1!V112</f>
        <v>39.1086059841302</v>
      </c>
      <c r="T109" s="16">
        <f>Sheet1!W112</f>
        <v>0</v>
      </c>
      <c r="U109" s="16">
        <f>Sheet1!X112</f>
        <v>65.262263586086604</v>
      </c>
      <c r="V109" s="16">
        <f>Sheet1!Y112</f>
        <v>18.119711286582302</v>
      </c>
      <c r="W109" s="16">
        <f>Sheet1!Z112</f>
        <v>8.2361822296790095</v>
      </c>
      <c r="X109" s="16">
        <f>Sheet1!AA112</f>
        <v>39.1086059841302</v>
      </c>
      <c r="Y109" s="16">
        <f>Sheet1!AB112</f>
        <v>0</v>
      </c>
      <c r="Z109" s="16">
        <f>Sheet1!AC112</f>
        <v>72.862411095172405</v>
      </c>
      <c r="AA109" s="16">
        <f>Sheet1!AD112</f>
        <v>49.829206038101397</v>
      </c>
      <c r="AB109" s="16">
        <f>Sheet1!AE112</f>
        <v>9.0933310390922095</v>
      </c>
      <c r="AC109" s="16">
        <f>Sheet1!AF112</f>
        <v>107.54866645635801</v>
      </c>
      <c r="AD109" s="16">
        <f>Sheet1!AG112</f>
        <v>0</v>
      </c>
    </row>
    <row r="110" spans="1:30" s="11" customFormat="1" x14ac:dyDescent="0.3">
      <c r="A110" s="2" t="s">
        <v>84</v>
      </c>
      <c r="B110" s="29">
        <f>Sheet1!E113</f>
        <v>0.58099999999999996</v>
      </c>
      <c r="C110" s="29">
        <f>Sheet1!F113</f>
        <v>0.40699999999999997</v>
      </c>
      <c r="D110" s="29">
        <f>Sheet1!G113</f>
        <v>0.58099999999999996</v>
      </c>
      <c r="E110" s="29">
        <f>Sheet1!H113</f>
        <v>3.3719999999999999</v>
      </c>
      <c r="F110" s="29">
        <f>Sheet1!I113</f>
        <v>0.77400000000000002</v>
      </c>
      <c r="G110" s="29">
        <f>Sheet1!J113</f>
        <v>3.3719999999999999</v>
      </c>
      <c r="H110" s="16">
        <f>Sheet1!K113</f>
        <v>80</v>
      </c>
      <c r="I110" s="16">
        <f>Sheet1!L113</f>
        <v>3</v>
      </c>
      <c r="J110" s="16">
        <f>Sheet1!M113</f>
        <v>100</v>
      </c>
      <c r="K110" s="16">
        <f>Sheet1!N113</f>
        <v>15</v>
      </c>
      <c r="L110" s="11">
        <v>0</v>
      </c>
      <c r="M110" s="11">
        <v>0</v>
      </c>
      <c r="N110" s="11">
        <v>1</v>
      </c>
      <c r="O110" s="11">
        <v>0</v>
      </c>
      <c r="P110" s="16">
        <f>Sheet1!S113</f>
        <v>51.6891218262137</v>
      </c>
      <c r="Q110" s="16">
        <f>Sheet1!T113</f>
        <v>42.053235138265897</v>
      </c>
      <c r="R110" s="16">
        <f>Sheet1!U113</f>
        <v>4.4250001907348802</v>
      </c>
      <c r="S110" s="16">
        <f>Sheet1!V113</f>
        <v>39.1086059841302</v>
      </c>
      <c r="T110" s="16">
        <f>Sheet1!W113</f>
        <v>0</v>
      </c>
      <c r="U110" s="16">
        <f>Sheet1!X113</f>
        <v>65.262263586086604</v>
      </c>
      <c r="V110" s="16">
        <f>Sheet1!Y113</f>
        <v>18.119711286582302</v>
      </c>
      <c r="W110" s="16">
        <f>Sheet1!Z113</f>
        <v>7.4145961634653696</v>
      </c>
      <c r="X110" s="16">
        <f>Sheet1!AA113</f>
        <v>39.1086059841302</v>
      </c>
      <c r="Y110" s="16">
        <f>Sheet1!AB113</f>
        <v>0</v>
      </c>
      <c r="Z110" s="16">
        <f>Sheet1!AC113</f>
        <v>72.862411095172405</v>
      </c>
      <c r="AA110" s="16">
        <f>Sheet1!AD113</f>
        <v>49.829206038101397</v>
      </c>
      <c r="AB110" s="16">
        <f>Sheet1!AE113</f>
        <v>8.1895863662572008</v>
      </c>
      <c r="AC110" s="16">
        <f>Sheet1!AF113</f>
        <v>107.54866645635801</v>
      </c>
      <c r="AD110" s="16">
        <f>Sheet1!AG113</f>
        <v>0</v>
      </c>
    </row>
    <row r="111" spans="1:30" s="11" customFormat="1" x14ac:dyDescent="0.3">
      <c r="A111" s="2" t="s">
        <v>85</v>
      </c>
      <c r="B111" s="29">
        <f>Sheet1!E114</f>
        <v>0.58099999999999996</v>
      </c>
      <c r="C111" s="29">
        <f>Sheet1!F114</f>
        <v>0.40699999999999997</v>
      </c>
      <c r="D111" s="29">
        <f>Sheet1!G114</f>
        <v>0.58099999999999996</v>
      </c>
      <c r="E111" s="29">
        <f>Sheet1!H114</f>
        <v>3.3719999999999999</v>
      </c>
      <c r="F111" s="29">
        <f>Sheet1!I114</f>
        <v>0.77400000000000002</v>
      </c>
      <c r="G111" s="29">
        <f>Sheet1!J114</f>
        <v>3.3719999999999999</v>
      </c>
      <c r="H111" s="16">
        <f>Sheet1!K114</f>
        <v>80</v>
      </c>
      <c r="I111" s="16">
        <f>Sheet1!L114</f>
        <v>3</v>
      </c>
      <c r="J111" s="16">
        <f>Sheet1!M114</f>
        <v>80</v>
      </c>
      <c r="K111" s="16">
        <f>Sheet1!N114</f>
        <v>10</v>
      </c>
      <c r="L111" s="11">
        <v>0</v>
      </c>
      <c r="M111" s="11">
        <v>0</v>
      </c>
      <c r="N111" s="11">
        <v>1</v>
      </c>
      <c r="O111" s="11">
        <v>0</v>
      </c>
      <c r="P111" s="16">
        <f>Sheet1!S114</f>
        <v>56.086038375361703</v>
      </c>
      <c r="Q111" s="16">
        <f>Sheet1!T114</f>
        <v>36.490327293984002</v>
      </c>
      <c r="R111" s="16">
        <f>Sheet1!U114</f>
        <v>4.4250001907348802</v>
      </c>
      <c r="S111" s="16">
        <f>Sheet1!V114</f>
        <v>26.07240398942</v>
      </c>
      <c r="T111" s="16">
        <f>Sheet1!W114</f>
        <v>0</v>
      </c>
      <c r="U111" s="16">
        <f>Sheet1!X114</f>
        <v>70.753831521734</v>
      </c>
      <c r="V111" s="16">
        <f>Sheet1!Y114</f>
        <v>15.777417252372601</v>
      </c>
      <c r="W111" s="16">
        <f>Sheet1!Z114</f>
        <v>9.2631648124460604</v>
      </c>
      <c r="X111" s="16">
        <f>Sheet1!AA114</f>
        <v>26.07240398942</v>
      </c>
      <c r="Y111" s="16">
        <f>Sheet1!AB114</f>
        <v>0</v>
      </c>
      <c r="Z111" s="16">
        <f>Sheet1!AC114</f>
        <v>78.895582535584893</v>
      </c>
      <c r="AA111" s="16">
        <f>Sheet1!AD114</f>
        <v>43.387897444024702</v>
      </c>
      <c r="AB111" s="16">
        <f>Sheet1!AE114</f>
        <v>10.223011880135999</v>
      </c>
      <c r="AC111" s="16">
        <f>Sheet1!AF114</f>
        <v>71.699110970905096</v>
      </c>
      <c r="AD111" s="16">
        <f>Sheet1!AG114</f>
        <v>0</v>
      </c>
    </row>
    <row r="112" spans="1:30" s="11" customFormat="1" x14ac:dyDescent="0.3">
      <c r="A112" s="2" t="s">
        <v>86</v>
      </c>
      <c r="B112" s="29">
        <f>Sheet1!E115</f>
        <v>0.58099999999999996</v>
      </c>
      <c r="C112" s="29">
        <f>Sheet1!F115</f>
        <v>0.40699999999999997</v>
      </c>
      <c r="D112" s="29">
        <f>Sheet1!G115</f>
        <v>0.58099999999999996</v>
      </c>
      <c r="E112" s="29">
        <f>Sheet1!H115</f>
        <v>3.3719999999999999</v>
      </c>
      <c r="F112" s="29">
        <f>Sheet1!I115</f>
        <v>0.77400000000000002</v>
      </c>
      <c r="G112" s="29">
        <f>Sheet1!J115</f>
        <v>3.3719999999999999</v>
      </c>
      <c r="H112" s="16">
        <f>Sheet1!K115</f>
        <v>80</v>
      </c>
      <c r="I112" s="16">
        <f>Sheet1!L115</f>
        <v>3</v>
      </c>
      <c r="J112" s="16">
        <f>Sheet1!M115</f>
        <v>80</v>
      </c>
      <c r="K112" s="16">
        <f>Sheet1!N115</f>
        <v>5</v>
      </c>
      <c r="L112" s="11">
        <v>0</v>
      </c>
      <c r="M112" s="11">
        <v>0</v>
      </c>
      <c r="N112" s="11">
        <v>1</v>
      </c>
      <c r="O112" s="11">
        <v>0</v>
      </c>
      <c r="P112" s="16">
        <f>Sheet1!S115</f>
        <v>60.714480174550403</v>
      </c>
      <c r="Q112" s="16">
        <f>Sheet1!T115</f>
        <v>31.516233650644999</v>
      </c>
      <c r="R112" s="16">
        <f>Sheet1!U115</f>
        <v>4.4250001907348802</v>
      </c>
      <c r="S112" s="16">
        <f>Sheet1!V115</f>
        <v>13.03620199471</v>
      </c>
      <c r="T112" s="16">
        <f>Sheet1!W115</f>
        <v>0</v>
      </c>
      <c r="U112" s="16">
        <f>Sheet1!X115</f>
        <v>76.537258179300295</v>
      </c>
      <c r="V112" s="16">
        <f>Sheet1!Y115</f>
        <v>13.731297602479399</v>
      </c>
      <c r="W112" s="16">
        <f>Sheet1!Z115</f>
        <v>9.2631648124460604</v>
      </c>
      <c r="X112" s="16">
        <f>Sheet1!AA115</f>
        <v>13.03620199471</v>
      </c>
      <c r="Y112" s="16">
        <f>Sheet1!AB115</f>
        <v>0</v>
      </c>
      <c r="Z112" s="16">
        <f>Sheet1!AC115</f>
        <v>85.253844633065697</v>
      </c>
      <c r="AA112" s="16">
        <f>Sheet1!AD115</f>
        <v>37.761068406818303</v>
      </c>
      <c r="AB112" s="16">
        <f>Sheet1!AE115</f>
        <v>10.223011880135999</v>
      </c>
      <c r="AC112" s="16">
        <f>Sheet1!AF115</f>
        <v>35.849555485452598</v>
      </c>
      <c r="AD112" s="16">
        <f>Sheet1!AG115</f>
        <v>0</v>
      </c>
    </row>
    <row r="113" spans="1:30" s="11" customFormat="1" x14ac:dyDescent="0.3">
      <c r="A113" s="2" t="s">
        <v>238</v>
      </c>
      <c r="B113" s="29">
        <f>Sheet1!E116</f>
        <v>0.37549999999999994</v>
      </c>
      <c r="C113" s="29">
        <f>Sheet1!F116</f>
        <v>0.30649999999999999</v>
      </c>
      <c r="D113" s="29">
        <f>Sheet1!G116</f>
        <v>0.58099999999999996</v>
      </c>
      <c r="E113" s="29">
        <f>Sheet1!H116</f>
        <v>3.3719999999999999</v>
      </c>
      <c r="F113" s="29">
        <f>Sheet1!I116</f>
        <v>0.77400000000000002</v>
      </c>
      <c r="G113" s="29">
        <f>Sheet1!J116</f>
        <v>3.3719999999999999</v>
      </c>
      <c r="H113" s="16">
        <f>Sheet1!K116</f>
        <v>80</v>
      </c>
      <c r="I113" s="16">
        <f>Sheet1!L116</f>
        <v>3</v>
      </c>
      <c r="J113" s="16">
        <f>Sheet1!M116</f>
        <v>80</v>
      </c>
      <c r="K113" s="16">
        <f>Sheet1!N116</f>
        <v>15</v>
      </c>
      <c r="L113" s="11">
        <v>0</v>
      </c>
      <c r="M113" s="11">
        <v>0</v>
      </c>
      <c r="N113" s="11">
        <v>1</v>
      </c>
      <c r="O113" s="11">
        <v>0</v>
      </c>
      <c r="P113" s="16">
        <f>Sheet1!S116</f>
        <v>57.914008751855498</v>
      </c>
      <c r="Q113" s="16">
        <f>Sheet1!T116</f>
        <v>29.249102992010201</v>
      </c>
      <c r="R113" s="16">
        <f>Sheet1!U116</f>
        <v>4.4250001907348802</v>
      </c>
      <c r="S113" s="16">
        <f>Sheet1!V116</f>
        <v>39.1086059841302</v>
      </c>
      <c r="T113" s="16">
        <f>Sheet1!W116</f>
        <v>0</v>
      </c>
      <c r="U113" s="16">
        <f>Sheet1!X116</f>
        <v>73.023671084469697</v>
      </c>
      <c r="V113" s="16">
        <f>Sheet1!Y116</f>
        <v>13.1849673613132</v>
      </c>
      <c r="W113" s="16">
        <f>Sheet1!Z116</f>
        <v>9.2631648124460604</v>
      </c>
      <c r="X113" s="16">
        <f>Sheet1!AA116</f>
        <v>39.1086059841302</v>
      </c>
      <c r="Y113" s="16">
        <f>Sheet1!AB116</f>
        <v>0</v>
      </c>
      <c r="Z113" s="16">
        <f>Sheet1!AC116</f>
        <v>81.367452431589797</v>
      </c>
      <c r="AA113" s="16">
        <f>Sheet1!AD116</f>
        <v>36.258660243611203</v>
      </c>
      <c r="AB113" s="16">
        <f>Sheet1!AE116</f>
        <v>10.223011880135999</v>
      </c>
      <c r="AC113" s="16">
        <f>Sheet1!AF116</f>
        <v>107.54866645635801</v>
      </c>
      <c r="AD113" s="16">
        <f>Sheet1!AG116</f>
        <v>0</v>
      </c>
    </row>
    <row r="114" spans="1:30" s="11" customFormat="1" x14ac:dyDescent="0.3">
      <c r="A114" s="2" t="s">
        <v>239</v>
      </c>
      <c r="B114" s="29">
        <f>Sheet1!E117</f>
        <v>0.37549999999999994</v>
      </c>
      <c r="C114" s="29">
        <f>Sheet1!F117</f>
        <v>0.30649999999999999</v>
      </c>
      <c r="D114" s="29">
        <f>Sheet1!G117</f>
        <v>0.40899999999999997</v>
      </c>
      <c r="E114" s="29">
        <f>Sheet1!H117</f>
        <v>3.3719999999999999</v>
      </c>
      <c r="F114" s="29">
        <f>Sheet1!I117</f>
        <v>0.77400000000000002</v>
      </c>
      <c r="G114" s="29">
        <f>Sheet1!J117</f>
        <v>3.3719999999999999</v>
      </c>
      <c r="H114" s="16">
        <f>Sheet1!K117</f>
        <v>80</v>
      </c>
      <c r="I114" s="16">
        <f>Sheet1!L117</f>
        <v>3</v>
      </c>
      <c r="J114" s="16">
        <f>Sheet1!M117</f>
        <v>80</v>
      </c>
      <c r="K114" s="16">
        <f>Sheet1!N117</f>
        <v>15</v>
      </c>
      <c r="L114" s="11">
        <v>0</v>
      </c>
      <c r="M114" s="11">
        <v>0</v>
      </c>
      <c r="N114" s="11">
        <v>1</v>
      </c>
      <c r="O114" s="11">
        <v>0</v>
      </c>
      <c r="P114" s="16">
        <f>Sheet1!S117</f>
        <v>39.1305153492671</v>
      </c>
      <c r="Q114" s="16">
        <f>Sheet1!T117</f>
        <v>44.309495951925101</v>
      </c>
      <c r="R114" s="16">
        <f>Sheet1!U117</f>
        <v>4.4250001907348802</v>
      </c>
      <c r="S114" s="16">
        <f>Sheet1!V117</f>
        <v>39.1086059841302</v>
      </c>
      <c r="T114" s="16">
        <f>Sheet1!W117</f>
        <v>0</v>
      </c>
      <c r="U114" s="16">
        <f>Sheet1!X117</f>
        <v>49.573470097244197</v>
      </c>
      <c r="V114" s="16">
        <f>Sheet1!Y117</f>
        <v>18.919120060686001</v>
      </c>
      <c r="W114" s="16">
        <f>Sheet1!Z117</f>
        <v>9.2631648124460604</v>
      </c>
      <c r="X114" s="16">
        <f>Sheet1!AA117</f>
        <v>39.1086059841302</v>
      </c>
      <c r="Y114" s="16">
        <f>Sheet1!AB117</f>
        <v>0</v>
      </c>
      <c r="Z114" s="16">
        <f>Sheet1!AC117</f>
        <v>55.620354859558198</v>
      </c>
      <c r="AA114" s="16">
        <f>Sheet1!AD117</f>
        <v>52.027580166886601</v>
      </c>
      <c r="AB114" s="16">
        <f>Sheet1!AE117</f>
        <v>10.223011880135999</v>
      </c>
      <c r="AC114" s="16">
        <f>Sheet1!AF117</f>
        <v>107.54866645635801</v>
      </c>
      <c r="AD114" s="16">
        <f>Sheet1!AG117</f>
        <v>0</v>
      </c>
    </row>
    <row r="115" spans="1:30" s="11" customFormat="1" x14ac:dyDescent="0.3">
      <c r="A115" s="2" t="s">
        <v>240</v>
      </c>
      <c r="B115" s="29">
        <f>Sheet1!E118</f>
        <v>0.37549999999999994</v>
      </c>
      <c r="C115" s="29">
        <f>Sheet1!F118</f>
        <v>0.30649999999999999</v>
      </c>
      <c r="D115" s="29">
        <f>Sheet1!G118</f>
        <v>0.40899999999999997</v>
      </c>
      <c r="E115" s="29">
        <f>Sheet1!H118</f>
        <v>2.3360000000000003</v>
      </c>
      <c r="F115" s="29">
        <f>Sheet1!I118</f>
        <v>0.77400000000000002</v>
      </c>
      <c r="G115" s="29">
        <f>Sheet1!J118</f>
        <v>3.3719999999999999</v>
      </c>
      <c r="H115" s="16">
        <f>Sheet1!K118</f>
        <v>80</v>
      </c>
      <c r="I115" s="16">
        <f>Sheet1!L118</f>
        <v>3</v>
      </c>
      <c r="J115" s="16">
        <f>Sheet1!M118</f>
        <v>80</v>
      </c>
      <c r="K115" s="16">
        <f>Sheet1!N118</f>
        <v>15</v>
      </c>
      <c r="L115" s="11">
        <v>0</v>
      </c>
      <c r="M115" s="11">
        <v>0</v>
      </c>
      <c r="N115" s="11">
        <v>1</v>
      </c>
      <c r="O115" s="11">
        <v>0</v>
      </c>
      <c r="P115" s="16">
        <f>Sheet1!S118</f>
        <v>33.395374108460103</v>
      </c>
      <c r="Q115" s="16">
        <f>Sheet1!T118</f>
        <v>46.130102350523302</v>
      </c>
      <c r="R115" s="16">
        <f>Sheet1!U118</f>
        <v>4.4250001907348802</v>
      </c>
      <c r="S115" s="16">
        <f>Sheet1!V118</f>
        <v>39.1086059841302</v>
      </c>
      <c r="T115" s="16">
        <f>Sheet1!W118</f>
        <v>0</v>
      </c>
      <c r="U115" s="16">
        <f>Sheet1!X118</f>
        <v>42.411490035865803</v>
      </c>
      <c r="V115" s="16">
        <f>Sheet1!Y118</f>
        <v>19.819469956651901</v>
      </c>
      <c r="W115" s="16">
        <f>Sheet1!Z118</f>
        <v>9.2631648124460604</v>
      </c>
      <c r="X115" s="16">
        <f>Sheet1!AA118</f>
        <v>39.1086059841302</v>
      </c>
      <c r="Y115" s="16">
        <f>Sheet1!AB118</f>
        <v>0</v>
      </c>
      <c r="Z115" s="16">
        <f>Sheet1!AC118</f>
        <v>47.753638499932002</v>
      </c>
      <c r="AA115" s="16">
        <f>Sheet1!AD118</f>
        <v>54.503542380792702</v>
      </c>
      <c r="AB115" s="16">
        <f>Sheet1!AE118</f>
        <v>10.223011880135999</v>
      </c>
      <c r="AC115" s="16">
        <f>Sheet1!AF118</f>
        <v>107.54866645635801</v>
      </c>
      <c r="AD115" s="16">
        <f>Sheet1!AG118</f>
        <v>0</v>
      </c>
    </row>
    <row r="116" spans="1:30" s="11" customFormat="1" x14ac:dyDescent="0.3">
      <c r="A116" s="2" t="s">
        <v>241</v>
      </c>
      <c r="B116" s="29">
        <f>Sheet1!E119</f>
        <v>0.37549999999999994</v>
      </c>
      <c r="C116" s="29">
        <f>Sheet1!F119</f>
        <v>0.30649999999999999</v>
      </c>
      <c r="D116" s="29">
        <f>Sheet1!G119</f>
        <v>0.40899999999999997</v>
      </c>
      <c r="E116" s="29">
        <f>Sheet1!H119</f>
        <v>2.3360000000000003</v>
      </c>
      <c r="F116" s="29">
        <f>Sheet1!I119</f>
        <v>0.502</v>
      </c>
      <c r="G116" s="29">
        <f>Sheet1!J119</f>
        <v>3.3719999999999999</v>
      </c>
      <c r="H116" s="16">
        <f>Sheet1!K119</f>
        <v>80</v>
      </c>
      <c r="I116" s="16">
        <f>Sheet1!L119</f>
        <v>3</v>
      </c>
      <c r="J116" s="16">
        <f>Sheet1!M119</f>
        <v>80</v>
      </c>
      <c r="K116" s="16">
        <f>Sheet1!N119</f>
        <v>15</v>
      </c>
      <c r="L116" s="11">
        <v>0</v>
      </c>
      <c r="M116" s="11">
        <v>0</v>
      </c>
      <c r="N116" s="11">
        <v>1</v>
      </c>
      <c r="O116" s="11">
        <v>0</v>
      </c>
      <c r="P116" s="16">
        <f>Sheet1!S119</f>
        <v>40.626315640703901</v>
      </c>
      <c r="Q116" s="16">
        <f>Sheet1!T119</f>
        <v>34.389323322496601</v>
      </c>
      <c r="R116" s="16">
        <f>Sheet1!U119</f>
        <v>4.4250001907348802</v>
      </c>
      <c r="S116" s="16">
        <f>Sheet1!V119</f>
        <v>39.1086059841302</v>
      </c>
      <c r="T116" s="16">
        <f>Sheet1!W119</f>
        <v>0</v>
      </c>
      <c r="U116" s="16">
        <f>Sheet1!X119</f>
        <v>51.4384037000262</v>
      </c>
      <c r="V116" s="16">
        <f>Sheet1!Y119</f>
        <v>15.168532191154799</v>
      </c>
      <c r="W116" s="16">
        <f>Sheet1!Z119</f>
        <v>9.2631648124460604</v>
      </c>
      <c r="X116" s="16">
        <f>Sheet1!AA119</f>
        <v>39.1086059841302</v>
      </c>
      <c r="Y116" s="16">
        <f>Sheet1!AB119</f>
        <v>0</v>
      </c>
      <c r="Z116" s="16">
        <f>Sheet1!AC119</f>
        <v>57.663834166120303</v>
      </c>
      <c r="AA116" s="16">
        <f>Sheet1!AD119</f>
        <v>41.713463525675799</v>
      </c>
      <c r="AB116" s="16">
        <f>Sheet1!AE119</f>
        <v>10.223011880135999</v>
      </c>
      <c r="AC116" s="16">
        <f>Sheet1!AF119</f>
        <v>107.54866645635801</v>
      </c>
      <c r="AD116" s="16">
        <f>Sheet1!AG119</f>
        <v>0</v>
      </c>
    </row>
    <row r="117" spans="1:30" s="11" customFormat="1" x14ac:dyDescent="0.3">
      <c r="A117" s="2" t="s">
        <v>242</v>
      </c>
      <c r="B117" s="29">
        <f>Sheet1!E120</f>
        <v>0.37549999999999994</v>
      </c>
      <c r="C117" s="29">
        <f>Sheet1!F120</f>
        <v>0.30649999999999999</v>
      </c>
      <c r="D117" s="29">
        <f>Sheet1!G120</f>
        <v>0.40899999999999997</v>
      </c>
      <c r="E117" s="29">
        <f>Sheet1!H120</f>
        <v>2.3360000000000003</v>
      </c>
      <c r="F117" s="29">
        <f>Sheet1!I120</f>
        <v>0.502</v>
      </c>
      <c r="G117" s="29">
        <f>Sheet1!J120</f>
        <v>2.4359999999999999</v>
      </c>
      <c r="H117" s="16">
        <f>Sheet1!K120</f>
        <v>80</v>
      </c>
      <c r="I117" s="16">
        <f>Sheet1!L120</f>
        <v>3</v>
      </c>
      <c r="J117" s="16">
        <f>Sheet1!M120</f>
        <v>80</v>
      </c>
      <c r="K117" s="16">
        <f>Sheet1!N120</f>
        <v>15</v>
      </c>
      <c r="L117" s="11">
        <v>0</v>
      </c>
      <c r="M117" s="11">
        <v>0</v>
      </c>
      <c r="N117" s="11">
        <v>1</v>
      </c>
      <c r="O117" s="11">
        <v>0</v>
      </c>
      <c r="P117" s="16">
        <f>Sheet1!S120</f>
        <v>39.871999140496101</v>
      </c>
      <c r="Q117" s="16">
        <f>Sheet1!T120</f>
        <v>34.551015805845303</v>
      </c>
      <c r="R117" s="16">
        <f>Sheet1!U120</f>
        <v>4.4250001907348802</v>
      </c>
      <c r="S117" s="16">
        <f>Sheet1!V120</f>
        <v>39.1086059841302</v>
      </c>
      <c r="T117" s="16">
        <f>Sheet1!W120</f>
        <v>0</v>
      </c>
      <c r="U117" s="16">
        <f>Sheet1!X120</f>
        <v>50.4961316936648</v>
      </c>
      <c r="V117" s="16">
        <f>Sheet1!Y120</f>
        <v>15.252552368372299</v>
      </c>
      <c r="W117" s="16">
        <f>Sheet1!Z120</f>
        <v>9.2631648124460604</v>
      </c>
      <c r="X117" s="16">
        <f>Sheet1!AA120</f>
        <v>39.1086059841302</v>
      </c>
      <c r="Y117" s="16">
        <f>Sheet1!AB120</f>
        <v>0</v>
      </c>
      <c r="Z117" s="16">
        <f>Sheet1!AC120</f>
        <v>56.628363930305198</v>
      </c>
      <c r="AA117" s="16">
        <f>Sheet1!AD120</f>
        <v>41.9445190130238</v>
      </c>
      <c r="AB117" s="16">
        <f>Sheet1!AE120</f>
        <v>10.223011880135999</v>
      </c>
      <c r="AC117" s="16">
        <f>Sheet1!AF120</f>
        <v>107.54866645635801</v>
      </c>
      <c r="AD117" s="16">
        <f>Sheet1!AG120</f>
        <v>0</v>
      </c>
    </row>
    <row r="118" spans="1:30" s="11" customFormat="1" x14ac:dyDescent="0.3">
      <c r="A118" s="2" t="s">
        <v>243</v>
      </c>
      <c r="B118" s="29">
        <f>Sheet1!E121</f>
        <v>0.37549999999999994</v>
      </c>
      <c r="C118" s="29">
        <f>Sheet1!F121</f>
        <v>0.30649999999999999</v>
      </c>
      <c r="D118" s="29">
        <f>Sheet1!G121</f>
        <v>0.40899999999999997</v>
      </c>
      <c r="E118" s="29">
        <f>Sheet1!H121</f>
        <v>2.3360000000000003</v>
      </c>
      <c r="F118" s="29">
        <f>Sheet1!I121</f>
        <v>0.502</v>
      </c>
      <c r="G118" s="29">
        <f>Sheet1!J121</f>
        <v>2.4359999999999999</v>
      </c>
      <c r="H118" s="16">
        <f>Sheet1!K121</f>
        <v>90</v>
      </c>
      <c r="I118" s="16">
        <f>Sheet1!L121</f>
        <v>3</v>
      </c>
      <c r="J118" s="16">
        <f>Sheet1!M121</f>
        <v>80</v>
      </c>
      <c r="K118" s="16">
        <f>Sheet1!N121</f>
        <v>15</v>
      </c>
      <c r="L118" s="11">
        <v>0</v>
      </c>
      <c r="M118" s="11">
        <v>0</v>
      </c>
      <c r="N118" s="11">
        <v>1</v>
      </c>
      <c r="O118" s="11">
        <v>0</v>
      </c>
      <c r="P118" s="16">
        <f>Sheet1!S121</f>
        <v>39.871999140496101</v>
      </c>
      <c r="Q118" s="16">
        <f>Sheet1!T121</f>
        <v>34.551015805845303</v>
      </c>
      <c r="R118" s="16">
        <f>Sheet1!U121</f>
        <v>4.4250001907348802</v>
      </c>
      <c r="S118" s="16">
        <f>Sheet1!V121</f>
        <v>39.1086059841302</v>
      </c>
      <c r="T118" s="16">
        <f>Sheet1!W121</f>
        <v>0</v>
      </c>
      <c r="U118" s="16">
        <f>Sheet1!X121</f>
        <v>44.958354035262602</v>
      </c>
      <c r="V118" s="16">
        <f>Sheet1!Y121</f>
        <v>15.252552368372299</v>
      </c>
      <c r="W118" s="16">
        <f>Sheet1!Z121</f>
        <v>9.2631648124460604</v>
      </c>
      <c r="X118" s="16">
        <f>Sheet1!AA121</f>
        <v>39.1086059841302</v>
      </c>
      <c r="Y118" s="16">
        <f>Sheet1!AB121</f>
        <v>0</v>
      </c>
      <c r="Z118" s="16">
        <f>Sheet1!AC121</f>
        <v>50.536808506062698</v>
      </c>
      <c r="AA118" s="16">
        <f>Sheet1!AD121</f>
        <v>41.9445190130238</v>
      </c>
      <c r="AB118" s="16">
        <f>Sheet1!AE121</f>
        <v>10.223011880135999</v>
      </c>
      <c r="AC118" s="16">
        <f>Sheet1!AF121</f>
        <v>107.54866645635801</v>
      </c>
      <c r="AD118" s="16">
        <f>Sheet1!AG121</f>
        <v>0</v>
      </c>
    </row>
    <row r="119" spans="1:30" s="11" customFormat="1" x14ac:dyDescent="0.3">
      <c r="A119" s="2" t="s">
        <v>244</v>
      </c>
      <c r="B119" s="29">
        <f>Sheet1!E122</f>
        <v>0.37549999999999994</v>
      </c>
      <c r="C119" s="29">
        <f>Sheet1!F122</f>
        <v>0.30649999999999999</v>
      </c>
      <c r="D119" s="29">
        <f>Sheet1!G122</f>
        <v>0.40899999999999997</v>
      </c>
      <c r="E119" s="29">
        <f>Sheet1!H122</f>
        <v>2.3360000000000003</v>
      </c>
      <c r="F119" s="29">
        <f>Sheet1!I122</f>
        <v>0.502</v>
      </c>
      <c r="G119" s="29">
        <f>Sheet1!J122</f>
        <v>2.4359999999999999</v>
      </c>
      <c r="H119" s="16">
        <f>Sheet1!K122</f>
        <v>90</v>
      </c>
      <c r="I119" s="16">
        <f>Sheet1!L122</f>
        <v>4</v>
      </c>
      <c r="J119" s="16">
        <f>Sheet1!M122</f>
        <v>80</v>
      </c>
      <c r="K119" s="16">
        <f>Sheet1!N122</f>
        <v>15</v>
      </c>
      <c r="L119" s="11">
        <v>0</v>
      </c>
      <c r="M119" s="11">
        <v>0</v>
      </c>
      <c r="N119" s="11">
        <v>1</v>
      </c>
      <c r="O119" s="11">
        <v>0</v>
      </c>
      <c r="P119" s="16">
        <f>Sheet1!S122</f>
        <v>39.871999140496101</v>
      </c>
      <c r="Q119" s="16">
        <f>Sheet1!T122</f>
        <v>34.551015805845303</v>
      </c>
      <c r="R119" s="16">
        <f>Sheet1!U122</f>
        <v>4.4250001907348802</v>
      </c>
      <c r="S119" s="16">
        <f>Sheet1!V122</f>
        <v>39.1086059841302</v>
      </c>
      <c r="T119" s="16">
        <f>Sheet1!W122</f>
        <v>0</v>
      </c>
      <c r="U119" s="16">
        <f>Sheet1!X122</f>
        <v>44.958354035262602</v>
      </c>
      <c r="V119" s="16">
        <f>Sheet1!Y122</f>
        <v>11.4394142762792</v>
      </c>
      <c r="W119" s="16">
        <f>Sheet1!Z122</f>
        <v>9.2631648124460604</v>
      </c>
      <c r="X119" s="16">
        <f>Sheet1!AA122</f>
        <v>39.1086059841302</v>
      </c>
      <c r="Y119" s="16">
        <f>Sheet1!AB122</f>
        <v>0</v>
      </c>
      <c r="Z119" s="16">
        <f>Sheet1!AC122</f>
        <v>50.536808506062698</v>
      </c>
      <c r="AA119" s="16">
        <f>Sheet1!AD122</f>
        <v>31.458389259767898</v>
      </c>
      <c r="AB119" s="16">
        <f>Sheet1!AE122</f>
        <v>10.223011880135999</v>
      </c>
      <c r="AC119" s="16">
        <f>Sheet1!AF122</f>
        <v>107.54866645635801</v>
      </c>
      <c r="AD119" s="16">
        <f>Sheet1!AG122</f>
        <v>0</v>
      </c>
    </row>
    <row r="120" spans="1:30" s="11" customFormat="1" x14ac:dyDescent="0.3">
      <c r="A120" s="2" t="s">
        <v>245</v>
      </c>
      <c r="B120" s="29">
        <f>Sheet1!E123</f>
        <v>0.37549999999999994</v>
      </c>
      <c r="C120" s="29">
        <f>Sheet1!F123</f>
        <v>0.30649999999999999</v>
      </c>
      <c r="D120" s="29">
        <f>Sheet1!G123</f>
        <v>0.40899999999999997</v>
      </c>
      <c r="E120" s="29">
        <f>Sheet1!H123</f>
        <v>2.3360000000000003</v>
      </c>
      <c r="F120" s="29">
        <f>Sheet1!I123</f>
        <v>0.502</v>
      </c>
      <c r="G120" s="29">
        <f>Sheet1!J123</f>
        <v>2.4359999999999999</v>
      </c>
      <c r="H120" s="16">
        <f>Sheet1!K123</f>
        <v>90</v>
      </c>
      <c r="I120" s="16">
        <f>Sheet1!L123</f>
        <v>4</v>
      </c>
      <c r="J120" s="16">
        <f>Sheet1!M123</f>
        <v>90</v>
      </c>
      <c r="K120" s="16">
        <f>Sheet1!N123</f>
        <v>15</v>
      </c>
      <c r="L120" s="11">
        <v>0</v>
      </c>
      <c r="M120" s="11">
        <v>0</v>
      </c>
      <c r="N120" s="11">
        <v>1</v>
      </c>
      <c r="O120" s="11">
        <v>0</v>
      </c>
      <c r="P120" s="16">
        <f>Sheet1!S123</f>
        <v>39.871999140496101</v>
      </c>
      <c r="Q120" s="16">
        <f>Sheet1!T123</f>
        <v>34.551015805845303</v>
      </c>
      <c r="R120" s="16">
        <f>Sheet1!U123</f>
        <v>4.4250001907348802</v>
      </c>
      <c r="S120" s="16">
        <f>Sheet1!V123</f>
        <v>39.1086059841302</v>
      </c>
      <c r="T120" s="16">
        <f>Sheet1!W123</f>
        <v>0</v>
      </c>
      <c r="U120" s="16">
        <f>Sheet1!X123</f>
        <v>44.958354035262602</v>
      </c>
      <c r="V120" s="16">
        <f>Sheet1!Y123</f>
        <v>11.4394142762792</v>
      </c>
      <c r="W120" s="16">
        <f>Sheet1!Z123</f>
        <v>8.2361822296790095</v>
      </c>
      <c r="X120" s="16">
        <f>Sheet1!AA123</f>
        <v>39.1086059841302</v>
      </c>
      <c r="Y120" s="16">
        <f>Sheet1!AB123</f>
        <v>0</v>
      </c>
      <c r="Z120" s="16">
        <f>Sheet1!AC123</f>
        <v>50.536808506062698</v>
      </c>
      <c r="AA120" s="16">
        <f>Sheet1!AD123</f>
        <v>31.458389259767898</v>
      </c>
      <c r="AB120" s="16">
        <f>Sheet1!AE123</f>
        <v>9.0933310390922095</v>
      </c>
      <c r="AC120" s="16">
        <f>Sheet1!AF123</f>
        <v>107.54866645635801</v>
      </c>
      <c r="AD120" s="16">
        <f>Sheet1!AG123</f>
        <v>0</v>
      </c>
    </row>
    <row r="121" spans="1:30" s="11" customFormat="1" x14ac:dyDescent="0.3">
      <c r="A121" s="2" t="s">
        <v>246</v>
      </c>
      <c r="B121" s="29">
        <f>Sheet1!E124</f>
        <v>0.37549999999999994</v>
      </c>
      <c r="C121" s="29">
        <f>Sheet1!F124</f>
        <v>0.30649999999999999</v>
      </c>
      <c r="D121" s="29">
        <f>Sheet1!G124</f>
        <v>0.40899999999999997</v>
      </c>
      <c r="E121" s="29">
        <f>Sheet1!H124</f>
        <v>2.3360000000000003</v>
      </c>
      <c r="F121" s="29">
        <f>Sheet1!I124</f>
        <v>0.502</v>
      </c>
      <c r="G121" s="29">
        <f>Sheet1!J124</f>
        <v>2.4359999999999999</v>
      </c>
      <c r="H121" s="16">
        <f>Sheet1!K124</f>
        <v>90</v>
      </c>
      <c r="I121" s="16">
        <f>Sheet1!L124</f>
        <v>4</v>
      </c>
      <c r="J121" s="16">
        <f>Sheet1!M124</f>
        <v>90</v>
      </c>
      <c r="K121" s="16">
        <f>Sheet1!N124</f>
        <v>10</v>
      </c>
      <c r="L121" s="11">
        <v>0</v>
      </c>
      <c r="M121" s="11">
        <v>0</v>
      </c>
      <c r="N121" s="11">
        <v>1</v>
      </c>
      <c r="O121" s="11">
        <v>0</v>
      </c>
      <c r="P121" s="16">
        <f>Sheet1!S124</f>
        <v>44.280157718685203</v>
      </c>
      <c r="Q121" s="16">
        <f>Sheet1!T124</f>
        <v>29.070383209241399</v>
      </c>
      <c r="R121" s="16">
        <f>Sheet1!U124</f>
        <v>4.4250001907348802</v>
      </c>
      <c r="S121" s="16">
        <f>Sheet1!V124</f>
        <v>26.07240398942</v>
      </c>
      <c r="T121" s="16">
        <f>Sheet1!W124</f>
        <v>0</v>
      </c>
      <c r="U121" s="16">
        <f>Sheet1!X124</f>
        <v>49.8516223914242</v>
      </c>
      <c r="V121" s="16">
        <f>Sheet1!Y124</f>
        <v>9.6776955396602595</v>
      </c>
      <c r="W121" s="16">
        <f>Sheet1!Z124</f>
        <v>8.2361822296790095</v>
      </c>
      <c r="X121" s="16">
        <f>Sheet1!AA124</f>
        <v>26.07240398942</v>
      </c>
      <c r="Y121" s="16">
        <f>Sheet1!AB124</f>
        <v>0</v>
      </c>
      <c r="Z121" s="16">
        <f>Sheet1!AC124</f>
        <v>55.911672425493599</v>
      </c>
      <c r="AA121" s="16">
        <f>Sheet1!AD124</f>
        <v>26.613662734065699</v>
      </c>
      <c r="AB121" s="16">
        <f>Sheet1!AE124</f>
        <v>9.0933310390922095</v>
      </c>
      <c r="AC121" s="16">
        <f>Sheet1!AF124</f>
        <v>71.699110970905096</v>
      </c>
      <c r="AD121" s="16">
        <f>Sheet1!AG124</f>
        <v>0</v>
      </c>
    </row>
    <row r="122" spans="1:30" s="11" customFormat="1" x14ac:dyDescent="0.3">
      <c r="A122" s="2" t="s">
        <v>247</v>
      </c>
      <c r="B122" s="29">
        <f>Sheet1!E125</f>
        <v>0.58099999999999996</v>
      </c>
      <c r="C122" s="29">
        <f>Sheet1!F125</f>
        <v>0.40699999999999997</v>
      </c>
      <c r="D122" s="29">
        <f>Sheet1!G125</f>
        <v>0.58099999999999996</v>
      </c>
      <c r="E122" s="29">
        <f>Sheet1!H125</f>
        <v>3.3719999999999999</v>
      </c>
      <c r="F122" s="29">
        <f>Sheet1!I125</f>
        <v>0.77400000000000002</v>
      </c>
      <c r="G122" s="29">
        <f>Sheet1!J125</f>
        <v>3.3719999999999999</v>
      </c>
      <c r="H122" s="16">
        <f>Sheet1!K125</f>
        <v>80</v>
      </c>
      <c r="I122" s="16">
        <f>Sheet1!L125</f>
        <v>3</v>
      </c>
      <c r="J122" s="16">
        <f>Sheet1!M125</f>
        <v>90</v>
      </c>
      <c r="K122" s="16">
        <f>Sheet1!N125</f>
        <v>10</v>
      </c>
      <c r="L122" s="11">
        <v>0</v>
      </c>
      <c r="M122" s="11">
        <v>0</v>
      </c>
      <c r="N122" s="11">
        <v>1</v>
      </c>
      <c r="O122" s="11">
        <v>0</v>
      </c>
      <c r="P122" s="16">
        <f>Sheet1!S125</f>
        <v>56.086038375361703</v>
      </c>
      <c r="Q122" s="16">
        <f>Sheet1!T125</f>
        <v>36.490327293984002</v>
      </c>
      <c r="R122" s="16">
        <f>Sheet1!U125</f>
        <v>4.4250001907348802</v>
      </c>
      <c r="S122" s="16">
        <f>Sheet1!V125</f>
        <v>26.07240398942</v>
      </c>
      <c r="T122" s="16">
        <f>Sheet1!W125</f>
        <v>0</v>
      </c>
      <c r="U122" s="16">
        <f>Sheet1!X125</f>
        <v>70.753831521734</v>
      </c>
      <c r="V122" s="16">
        <f>Sheet1!Y125</f>
        <v>15.777417252372601</v>
      </c>
      <c r="W122" s="16">
        <f>Sheet1!Z125</f>
        <v>8.2361822296790095</v>
      </c>
      <c r="X122" s="16">
        <f>Sheet1!AA125</f>
        <v>26.07240398942</v>
      </c>
      <c r="Y122" s="16">
        <f>Sheet1!AB125</f>
        <v>0</v>
      </c>
      <c r="Z122" s="16">
        <f>Sheet1!AC125</f>
        <v>78.895582535584893</v>
      </c>
      <c r="AA122" s="16">
        <f>Sheet1!AD125</f>
        <v>43.387897444024702</v>
      </c>
      <c r="AB122" s="16">
        <f>Sheet1!AE125</f>
        <v>9.0933310390922095</v>
      </c>
      <c r="AC122" s="16">
        <f>Sheet1!AF125</f>
        <v>71.699110970905096</v>
      </c>
      <c r="AD122" s="16">
        <f>Sheet1!AG125</f>
        <v>0</v>
      </c>
    </row>
    <row r="123" spans="1:30" s="11" customFormat="1" x14ac:dyDescent="0.3">
      <c r="A123" s="2" t="s">
        <v>248</v>
      </c>
      <c r="B123" s="29">
        <f>Sheet1!E126</f>
        <v>0.58099999999999996</v>
      </c>
      <c r="C123" s="29">
        <f>Sheet1!F126</f>
        <v>0.40699999999999997</v>
      </c>
      <c r="D123" s="29">
        <f>Sheet1!G126</f>
        <v>0.58099999999999996</v>
      </c>
      <c r="E123" s="29">
        <f>Sheet1!H126</f>
        <v>3.3719999999999999</v>
      </c>
      <c r="F123" s="29">
        <f>Sheet1!I126</f>
        <v>0.77400000000000002</v>
      </c>
      <c r="G123" s="29">
        <f>Sheet1!J126</f>
        <v>3.3719999999999999</v>
      </c>
      <c r="H123" s="16">
        <f>Sheet1!K126</f>
        <v>80</v>
      </c>
      <c r="I123" s="16">
        <f>Sheet1!L126</f>
        <v>4</v>
      </c>
      <c r="J123" s="16">
        <f>Sheet1!M126</f>
        <v>90</v>
      </c>
      <c r="K123" s="16">
        <f>Sheet1!N126</f>
        <v>10</v>
      </c>
      <c r="L123" s="11">
        <v>0</v>
      </c>
      <c r="M123" s="11">
        <v>0</v>
      </c>
      <c r="N123" s="11">
        <v>1</v>
      </c>
      <c r="O123" s="11">
        <v>0</v>
      </c>
      <c r="P123" s="16">
        <f>Sheet1!S126</f>
        <v>56.086038375361703</v>
      </c>
      <c r="Q123" s="16">
        <f>Sheet1!T126</f>
        <v>36.490327293984002</v>
      </c>
      <c r="R123" s="16">
        <f>Sheet1!U126</f>
        <v>4.4250001907348802</v>
      </c>
      <c r="S123" s="16">
        <f>Sheet1!V126</f>
        <v>26.07240398942</v>
      </c>
      <c r="T123" s="16">
        <f>Sheet1!W126</f>
        <v>0</v>
      </c>
      <c r="U123" s="16">
        <f>Sheet1!X126</f>
        <v>70.753831521734</v>
      </c>
      <c r="V123" s="16">
        <f>Sheet1!Y126</f>
        <v>11.8330629392795</v>
      </c>
      <c r="W123" s="16">
        <f>Sheet1!Z126</f>
        <v>8.2361822296790095</v>
      </c>
      <c r="X123" s="16">
        <f>Sheet1!AA126</f>
        <v>26.07240398942</v>
      </c>
      <c r="Y123" s="16">
        <f>Sheet1!AB126</f>
        <v>0</v>
      </c>
      <c r="Z123" s="16">
        <f>Sheet1!AC126</f>
        <v>78.895582535584893</v>
      </c>
      <c r="AA123" s="16">
        <f>Sheet1!AD126</f>
        <v>32.540923083018498</v>
      </c>
      <c r="AB123" s="16">
        <f>Sheet1!AE126</f>
        <v>9.0933310390922095</v>
      </c>
      <c r="AC123" s="16">
        <f>Sheet1!AF126</f>
        <v>71.699110970905096</v>
      </c>
      <c r="AD123" s="16">
        <f>Sheet1!AG126</f>
        <v>0</v>
      </c>
    </row>
    <row r="124" spans="1:30" s="11" customFormat="1" x14ac:dyDescent="0.3">
      <c r="A124" s="2" t="s">
        <v>249</v>
      </c>
      <c r="B124" s="29">
        <f>Sheet1!E127</f>
        <v>0.58099999999999996</v>
      </c>
      <c r="C124" s="29">
        <f>Sheet1!F127</f>
        <v>0.40699999999999997</v>
      </c>
      <c r="D124" s="29">
        <f>Sheet1!G127</f>
        <v>0.58099999999999996</v>
      </c>
      <c r="E124" s="29">
        <f>Sheet1!H127</f>
        <v>3.3719999999999999</v>
      </c>
      <c r="F124" s="29">
        <f>Sheet1!I127</f>
        <v>0.77400000000000002</v>
      </c>
      <c r="G124" s="29">
        <f>Sheet1!J127</f>
        <v>3.3719999999999999</v>
      </c>
      <c r="H124" s="16">
        <f>Sheet1!K127</f>
        <v>90</v>
      </c>
      <c r="I124" s="16">
        <f>Sheet1!L127</f>
        <v>4</v>
      </c>
      <c r="J124" s="16">
        <f>Sheet1!M127</f>
        <v>90</v>
      </c>
      <c r="K124" s="16">
        <f>Sheet1!N127</f>
        <v>10</v>
      </c>
      <c r="L124" s="11">
        <v>0</v>
      </c>
      <c r="M124" s="11">
        <v>0</v>
      </c>
      <c r="N124" s="11">
        <v>1</v>
      </c>
      <c r="O124" s="11">
        <v>0</v>
      </c>
      <c r="P124" s="16">
        <f>Sheet1!S127</f>
        <v>56.086038375361703</v>
      </c>
      <c r="Q124" s="16">
        <f>Sheet1!T127</f>
        <v>36.490327293984002</v>
      </c>
      <c r="R124" s="16">
        <f>Sheet1!U127</f>
        <v>4.4250001907348802</v>
      </c>
      <c r="S124" s="16">
        <f>Sheet1!V127</f>
        <v>26.07240398942</v>
      </c>
      <c r="T124" s="16">
        <f>Sheet1!W127</f>
        <v>0</v>
      </c>
      <c r="U124" s="16">
        <f>Sheet1!X127</f>
        <v>62.964103969600401</v>
      </c>
      <c r="V124" s="16">
        <f>Sheet1!Y127</f>
        <v>11.8330629392795</v>
      </c>
      <c r="W124" s="16">
        <f>Sheet1!Z127</f>
        <v>8.2361822296790095</v>
      </c>
      <c r="X124" s="16">
        <f>Sheet1!AA127</f>
        <v>26.07240398942</v>
      </c>
      <c r="Y124" s="16">
        <f>Sheet1!AB127</f>
        <v>0</v>
      </c>
      <c r="Z124" s="16">
        <f>Sheet1!AC127</f>
        <v>70.326882228237906</v>
      </c>
      <c r="AA124" s="16">
        <f>Sheet1!AD127</f>
        <v>32.540923083018498</v>
      </c>
      <c r="AB124" s="16">
        <f>Sheet1!AE127</f>
        <v>9.0933310390922095</v>
      </c>
      <c r="AC124" s="16">
        <f>Sheet1!AF127</f>
        <v>71.699110970905096</v>
      </c>
      <c r="AD124" s="16">
        <f>Sheet1!AG127</f>
        <v>0</v>
      </c>
    </row>
    <row r="125" spans="1:30" s="11" customFormat="1" x14ac:dyDescent="0.3">
      <c r="A125" s="2" t="s">
        <v>250</v>
      </c>
      <c r="B125" s="29">
        <f>Sheet1!E128</f>
        <v>0.17</v>
      </c>
      <c r="C125" s="29">
        <f>Sheet1!F128</f>
        <v>0.20599999999999999</v>
      </c>
      <c r="D125" s="29">
        <f>Sheet1!G128</f>
        <v>0.58099999999999996</v>
      </c>
      <c r="E125" s="29">
        <f>Sheet1!H128</f>
        <v>3.3719999999999999</v>
      </c>
      <c r="F125" s="29">
        <f>Sheet1!I128</f>
        <v>0.77400000000000002</v>
      </c>
      <c r="G125" s="29">
        <f>Sheet1!J128</f>
        <v>3.3719999999999999</v>
      </c>
      <c r="H125" s="16">
        <f>Sheet1!K128</f>
        <v>80</v>
      </c>
      <c r="I125" s="16">
        <f>Sheet1!L128</f>
        <v>3</v>
      </c>
      <c r="J125" s="16">
        <f>Sheet1!M128</f>
        <v>80</v>
      </c>
      <c r="K125" s="16">
        <f>Sheet1!N128</f>
        <v>15</v>
      </c>
      <c r="L125" s="11">
        <v>0</v>
      </c>
      <c r="M125" s="11">
        <v>0</v>
      </c>
      <c r="N125" s="11">
        <v>1</v>
      </c>
      <c r="O125" s="11">
        <v>0</v>
      </c>
      <c r="P125" s="16">
        <f>Sheet1!S128</f>
        <v>30.6530332517804</v>
      </c>
      <c r="Q125" s="16">
        <f>Sheet1!T128</f>
        <v>46.280854384223701</v>
      </c>
      <c r="R125" s="16">
        <f>Sheet1!U128</f>
        <v>4.4250001907348802</v>
      </c>
      <c r="S125" s="16">
        <f>Sheet1!V128</f>
        <v>39.1086059841302</v>
      </c>
      <c r="T125" s="16">
        <f>Sheet1!W128</f>
        <v>0</v>
      </c>
      <c r="U125" s="16">
        <f>Sheet1!X128</f>
        <v>38.872731467685803</v>
      </c>
      <c r="V125" s="16">
        <f>Sheet1!Y128</f>
        <v>19.965933476547299</v>
      </c>
      <c r="W125" s="16">
        <f>Sheet1!Z128</f>
        <v>9.2631648124460604</v>
      </c>
      <c r="X125" s="16">
        <f>Sheet1!AA128</f>
        <v>39.1086059841302</v>
      </c>
      <c r="Y125" s="16">
        <f>Sheet1!AB128</f>
        <v>0</v>
      </c>
      <c r="Z125" s="16">
        <f>Sheet1!AC128</f>
        <v>43.678130454339097</v>
      </c>
      <c r="AA125" s="16">
        <f>Sheet1!AD128</f>
        <v>54.906317060505003</v>
      </c>
      <c r="AB125" s="16">
        <f>Sheet1!AE128</f>
        <v>10.223011880135999</v>
      </c>
      <c r="AC125" s="16">
        <f>Sheet1!AF128</f>
        <v>107.54866645635801</v>
      </c>
      <c r="AD125" s="16">
        <f>Sheet1!AG128</f>
        <v>0</v>
      </c>
    </row>
    <row r="126" spans="1:30" s="11" customFormat="1" x14ac:dyDescent="0.3">
      <c r="A126" s="2" t="s">
        <v>251</v>
      </c>
      <c r="B126" s="29">
        <f>Sheet1!E129</f>
        <v>0.17</v>
      </c>
      <c r="C126" s="29">
        <f>Sheet1!F129</f>
        <v>0.20599999999999999</v>
      </c>
      <c r="D126" s="29">
        <f>Sheet1!G129</f>
        <v>0.23699999999999999</v>
      </c>
      <c r="E126" s="29">
        <f>Sheet1!H129</f>
        <v>3.3719999999999999</v>
      </c>
      <c r="F126" s="29">
        <f>Sheet1!I129</f>
        <v>0.77400000000000002</v>
      </c>
      <c r="G126" s="29">
        <f>Sheet1!J129</f>
        <v>3.3719999999999999</v>
      </c>
      <c r="H126" s="16">
        <f>Sheet1!K129</f>
        <v>80</v>
      </c>
      <c r="I126" s="16">
        <f>Sheet1!L129</f>
        <v>3</v>
      </c>
      <c r="J126" s="16">
        <f>Sheet1!M129</f>
        <v>80</v>
      </c>
      <c r="K126" s="16">
        <f>Sheet1!N129</f>
        <v>15</v>
      </c>
      <c r="L126" s="11">
        <v>0</v>
      </c>
      <c r="M126" s="11">
        <v>0</v>
      </c>
      <c r="N126" s="11">
        <v>1</v>
      </c>
      <c r="O126" s="11">
        <v>0</v>
      </c>
      <c r="P126" s="16">
        <f>Sheet1!S129</f>
        <v>30.6530332517804</v>
      </c>
      <c r="Q126" s="16">
        <f>Sheet1!T129</f>
        <v>46.280854384223701</v>
      </c>
      <c r="R126" s="16">
        <f>Sheet1!U129</f>
        <v>4.4250001907348802</v>
      </c>
      <c r="S126" s="16">
        <f>Sheet1!V129</f>
        <v>39.1086059841302</v>
      </c>
      <c r="T126" s="16">
        <f>Sheet1!W129</f>
        <v>0</v>
      </c>
      <c r="U126" s="16">
        <f>Sheet1!X129</f>
        <v>38.872731467685803</v>
      </c>
      <c r="V126" s="16">
        <f>Sheet1!Y129</f>
        <v>19.965933476547299</v>
      </c>
      <c r="W126" s="16">
        <f>Sheet1!Z129</f>
        <v>9.2631648124460604</v>
      </c>
      <c r="X126" s="16">
        <f>Sheet1!AA129</f>
        <v>39.1086059841302</v>
      </c>
      <c r="Y126" s="16">
        <f>Sheet1!AB129</f>
        <v>0</v>
      </c>
      <c r="Z126" s="16">
        <f>Sheet1!AC129</f>
        <v>43.678130454339097</v>
      </c>
      <c r="AA126" s="16">
        <f>Sheet1!AD129</f>
        <v>54.906317060505003</v>
      </c>
      <c r="AB126" s="16">
        <f>Sheet1!AE129</f>
        <v>10.223011880135999</v>
      </c>
      <c r="AC126" s="16">
        <f>Sheet1!AF129</f>
        <v>107.54866645635801</v>
      </c>
      <c r="AD126" s="16">
        <f>Sheet1!AG129</f>
        <v>0</v>
      </c>
    </row>
    <row r="127" spans="1:30" s="11" customFormat="1" x14ac:dyDescent="0.3">
      <c r="A127" s="2" t="s">
        <v>252</v>
      </c>
      <c r="B127" s="29">
        <f>Sheet1!E130</f>
        <v>0.17</v>
      </c>
      <c r="C127" s="29">
        <f>Sheet1!F130</f>
        <v>0.20599999999999999</v>
      </c>
      <c r="D127" s="29">
        <f>Sheet1!G130</f>
        <v>0.23699999999999999</v>
      </c>
      <c r="E127" s="29">
        <f>Sheet1!H130</f>
        <v>1.3</v>
      </c>
      <c r="F127" s="29">
        <f>Sheet1!I130</f>
        <v>0.77400000000000002</v>
      </c>
      <c r="G127" s="29">
        <f>Sheet1!J130</f>
        <v>3.3719999999999999</v>
      </c>
      <c r="H127" s="16">
        <f>Sheet1!K130</f>
        <v>80</v>
      </c>
      <c r="I127" s="16">
        <f>Sheet1!L130</f>
        <v>3</v>
      </c>
      <c r="J127" s="16">
        <f>Sheet1!M130</f>
        <v>80</v>
      </c>
      <c r="K127" s="16">
        <f>Sheet1!N130</f>
        <v>15</v>
      </c>
      <c r="L127" s="11">
        <v>0</v>
      </c>
      <c r="M127" s="11">
        <v>0</v>
      </c>
      <c r="N127" s="11">
        <v>1</v>
      </c>
      <c r="O127" s="11">
        <v>0</v>
      </c>
      <c r="P127" s="16">
        <f>Sheet1!S130</f>
        <v>17.105689773255101</v>
      </c>
      <c r="Q127" s="16">
        <f>Sheet1!T130</f>
        <v>53.633169764177097</v>
      </c>
      <c r="R127" s="16">
        <f>Sheet1!U130</f>
        <v>4.4250001907348802</v>
      </c>
      <c r="S127" s="16">
        <f>Sheet1!V130</f>
        <v>39.1086059841302</v>
      </c>
      <c r="T127" s="16">
        <f>Sheet1!W130</f>
        <v>0</v>
      </c>
      <c r="U127" s="16">
        <f>Sheet1!X130</f>
        <v>21.963528443274601</v>
      </c>
      <c r="V127" s="16">
        <f>Sheet1!Y130</f>
        <v>23.127274018154001</v>
      </c>
      <c r="W127" s="16">
        <f>Sheet1!Z130</f>
        <v>9.2631648124460604</v>
      </c>
      <c r="X127" s="16">
        <f>Sheet1!AA130</f>
        <v>39.1086059841302</v>
      </c>
      <c r="Y127" s="16">
        <f>Sheet1!AB130</f>
        <v>0</v>
      </c>
      <c r="Z127" s="16">
        <f>Sheet1!AC130</f>
        <v>25.119218061666501</v>
      </c>
      <c r="AA127" s="16">
        <f>Sheet1!AD130</f>
        <v>63.6000035499235</v>
      </c>
      <c r="AB127" s="16">
        <f>Sheet1!AE130</f>
        <v>10.223011880135999</v>
      </c>
      <c r="AC127" s="16">
        <f>Sheet1!AF130</f>
        <v>107.54866645635801</v>
      </c>
      <c r="AD127" s="16">
        <f>Sheet1!AG130</f>
        <v>0</v>
      </c>
    </row>
    <row r="128" spans="1:30" s="11" customFormat="1" x14ac:dyDescent="0.3">
      <c r="A128" s="2" t="s">
        <v>253</v>
      </c>
      <c r="B128" s="29">
        <f>Sheet1!E131</f>
        <v>0.17</v>
      </c>
      <c r="C128" s="29">
        <f>Sheet1!F131</f>
        <v>0.20599999999999999</v>
      </c>
      <c r="D128" s="29">
        <f>Sheet1!G131</f>
        <v>0.23699999999999999</v>
      </c>
      <c r="E128" s="29">
        <f>Sheet1!H131</f>
        <v>1.3</v>
      </c>
      <c r="F128" s="29">
        <f>Sheet1!I131</f>
        <v>0.23</v>
      </c>
      <c r="G128" s="29">
        <f>Sheet1!J131</f>
        <v>3.3719999999999999</v>
      </c>
      <c r="H128" s="16">
        <f>Sheet1!K131</f>
        <v>80</v>
      </c>
      <c r="I128" s="16">
        <f>Sheet1!L131</f>
        <v>3</v>
      </c>
      <c r="J128" s="16">
        <f>Sheet1!M131</f>
        <v>80</v>
      </c>
      <c r="K128" s="16">
        <f>Sheet1!N131</f>
        <v>15</v>
      </c>
      <c r="L128" s="11">
        <v>0</v>
      </c>
      <c r="M128" s="11">
        <v>0</v>
      </c>
      <c r="N128" s="11">
        <v>1</v>
      </c>
      <c r="O128" s="11">
        <v>0</v>
      </c>
      <c r="P128" s="16">
        <f>Sheet1!S131</f>
        <v>29.661542477271801</v>
      </c>
      <c r="Q128" s="16">
        <f>Sheet1!T131</f>
        <v>26.551922105387</v>
      </c>
      <c r="R128" s="16">
        <f>Sheet1!U131</f>
        <v>4.4250001907348802</v>
      </c>
      <c r="S128" s="16">
        <f>Sheet1!V131</f>
        <v>39.1086059841302</v>
      </c>
      <c r="T128" s="16">
        <f>Sheet1!W131</f>
        <v>0</v>
      </c>
      <c r="U128" s="16">
        <f>Sheet1!X131</f>
        <v>37.739564778867702</v>
      </c>
      <c r="V128" s="16">
        <f>Sheet1!Y131</f>
        <v>11.9389549823655</v>
      </c>
      <c r="W128" s="16">
        <f>Sheet1!Z131</f>
        <v>9.2631648124460604</v>
      </c>
      <c r="X128" s="16">
        <f>Sheet1!AA131</f>
        <v>39.1086059841302</v>
      </c>
      <c r="Y128" s="16">
        <f>Sheet1!AB131</f>
        <v>0</v>
      </c>
      <c r="Z128" s="16">
        <f>Sheet1!AC131</f>
        <v>42.606871782513103</v>
      </c>
      <c r="AA128" s="16">
        <f>Sheet1!AD131</f>
        <v>32.832126201505098</v>
      </c>
      <c r="AB128" s="16">
        <f>Sheet1!AE131</f>
        <v>10.223011880135999</v>
      </c>
      <c r="AC128" s="16">
        <f>Sheet1!AF131</f>
        <v>107.54866645635801</v>
      </c>
      <c r="AD128" s="16">
        <f>Sheet1!AG131</f>
        <v>0</v>
      </c>
    </row>
    <row r="129" spans="1:30" s="11" customFormat="1" x14ac:dyDescent="0.3">
      <c r="A129" s="2" t="s">
        <v>254</v>
      </c>
      <c r="B129" s="29">
        <f>Sheet1!E132</f>
        <v>0.17</v>
      </c>
      <c r="C129" s="29">
        <f>Sheet1!F132</f>
        <v>0.20599999999999999</v>
      </c>
      <c r="D129" s="29">
        <f>Sheet1!G132</f>
        <v>0.23699999999999999</v>
      </c>
      <c r="E129" s="29">
        <f>Sheet1!H132</f>
        <v>1.3</v>
      </c>
      <c r="F129" s="29">
        <f>Sheet1!I132</f>
        <v>0.23</v>
      </c>
      <c r="G129" s="29">
        <f>Sheet1!J132</f>
        <v>1.5</v>
      </c>
      <c r="H129" s="16">
        <f>Sheet1!K132</f>
        <v>80</v>
      </c>
      <c r="I129" s="16">
        <f>Sheet1!L132</f>
        <v>3</v>
      </c>
      <c r="J129" s="16">
        <f>Sheet1!M132</f>
        <v>80</v>
      </c>
      <c r="K129" s="16">
        <f>Sheet1!N132</f>
        <v>15</v>
      </c>
      <c r="L129" s="11">
        <v>0</v>
      </c>
      <c r="M129" s="11">
        <v>0</v>
      </c>
      <c r="N129" s="11">
        <v>1</v>
      </c>
      <c r="O129" s="11">
        <v>0</v>
      </c>
      <c r="P129" s="16">
        <f>Sheet1!S132</f>
        <v>28.344394881132899</v>
      </c>
      <c r="Q129" s="16">
        <f>Sheet1!T132</f>
        <v>27.064340526260501</v>
      </c>
      <c r="R129" s="16">
        <f>Sheet1!U132</f>
        <v>4.4250001907348802</v>
      </c>
      <c r="S129" s="16">
        <f>Sheet1!V132</f>
        <v>39.1086059841302</v>
      </c>
      <c r="T129" s="16">
        <f>Sheet1!W132</f>
        <v>0</v>
      </c>
      <c r="U129" s="16">
        <f>Sheet1!X132</f>
        <v>36.095906127755299</v>
      </c>
      <c r="V129" s="16">
        <f>Sheet1!Y132</f>
        <v>12.4070274726386</v>
      </c>
      <c r="W129" s="16">
        <f>Sheet1!Z132</f>
        <v>9.2631648124460604</v>
      </c>
      <c r="X129" s="16">
        <f>Sheet1!AA132</f>
        <v>39.1086059841302</v>
      </c>
      <c r="Y129" s="16">
        <f>Sheet1!AB132</f>
        <v>0</v>
      </c>
      <c r="Z129" s="16">
        <f>Sheet1!AC132</f>
        <v>40.803427408990601</v>
      </c>
      <c r="AA129" s="16">
        <f>Sheet1!AD132</f>
        <v>34.119325549755999</v>
      </c>
      <c r="AB129" s="16">
        <f>Sheet1!AE132</f>
        <v>10.223011880135999</v>
      </c>
      <c r="AC129" s="16">
        <f>Sheet1!AF132</f>
        <v>107.54866645635801</v>
      </c>
      <c r="AD129" s="16">
        <f>Sheet1!AG132</f>
        <v>0</v>
      </c>
    </row>
    <row r="130" spans="1:30" s="11" customFormat="1" x14ac:dyDescent="0.3">
      <c r="A130" s="2" t="s">
        <v>255</v>
      </c>
      <c r="B130" s="29">
        <f>Sheet1!E133</f>
        <v>0.17</v>
      </c>
      <c r="C130" s="29">
        <f>Sheet1!F133</f>
        <v>0.20599999999999999</v>
      </c>
      <c r="D130" s="29">
        <f>Sheet1!G133</f>
        <v>0.23699999999999999</v>
      </c>
      <c r="E130" s="29">
        <f>Sheet1!H133</f>
        <v>1.3</v>
      </c>
      <c r="F130" s="29">
        <f>Sheet1!I133</f>
        <v>0.23</v>
      </c>
      <c r="G130" s="29">
        <f>Sheet1!J133</f>
        <v>1.5</v>
      </c>
      <c r="H130" s="16">
        <f>Sheet1!K133</f>
        <v>100</v>
      </c>
      <c r="I130" s="16">
        <f>Sheet1!L133</f>
        <v>3</v>
      </c>
      <c r="J130" s="16">
        <f>Sheet1!M133</f>
        <v>80</v>
      </c>
      <c r="K130" s="16">
        <f>Sheet1!N133</f>
        <v>15</v>
      </c>
      <c r="L130" s="11">
        <v>0</v>
      </c>
      <c r="M130" s="11">
        <v>0</v>
      </c>
      <c r="N130" s="11">
        <v>1</v>
      </c>
      <c r="O130" s="11">
        <v>0</v>
      </c>
      <c r="P130" s="16">
        <f>Sheet1!S133</f>
        <v>28.344394881132899</v>
      </c>
      <c r="Q130" s="16">
        <f>Sheet1!T133</f>
        <v>27.064340526260501</v>
      </c>
      <c r="R130" s="16">
        <f>Sheet1!U133</f>
        <v>4.4250001907348802</v>
      </c>
      <c r="S130" s="16">
        <f>Sheet1!V133</f>
        <v>39.1086059841302</v>
      </c>
      <c r="T130" s="16">
        <f>Sheet1!W133</f>
        <v>0</v>
      </c>
      <c r="U130" s="16">
        <f>Sheet1!X133</f>
        <v>29.009807407472099</v>
      </c>
      <c r="V130" s="16">
        <f>Sheet1!Y133</f>
        <v>12.4070274726386</v>
      </c>
      <c r="W130" s="16">
        <f>Sheet1!Z133</f>
        <v>9.2631648124460604</v>
      </c>
      <c r="X130" s="16">
        <f>Sheet1!AA133</f>
        <v>39.1086059841302</v>
      </c>
      <c r="Y130" s="16">
        <f>Sheet1!AB133</f>
        <v>0</v>
      </c>
      <c r="Z130" s="16">
        <f>Sheet1!AC133</f>
        <v>33.008718816679</v>
      </c>
      <c r="AA130" s="16">
        <f>Sheet1!AD133</f>
        <v>34.119325549755999</v>
      </c>
      <c r="AB130" s="16">
        <f>Sheet1!AE133</f>
        <v>10.223011880135999</v>
      </c>
      <c r="AC130" s="16">
        <f>Sheet1!AF133</f>
        <v>107.54866645635801</v>
      </c>
      <c r="AD130" s="16">
        <f>Sheet1!AG133</f>
        <v>0</v>
      </c>
    </row>
    <row r="131" spans="1:30" s="11" customFormat="1" x14ac:dyDescent="0.3">
      <c r="A131" s="2" t="s">
        <v>256</v>
      </c>
      <c r="B131" s="29">
        <f>Sheet1!E134</f>
        <v>0.17</v>
      </c>
      <c r="C131" s="29">
        <f>Sheet1!F134</f>
        <v>0.20599999999999999</v>
      </c>
      <c r="D131" s="29">
        <f>Sheet1!G134</f>
        <v>0.23699999999999999</v>
      </c>
      <c r="E131" s="29">
        <f>Sheet1!H134</f>
        <v>1.3</v>
      </c>
      <c r="F131" s="29">
        <f>Sheet1!I134</f>
        <v>0.23</v>
      </c>
      <c r="G131" s="29">
        <f>Sheet1!J134</f>
        <v>1.5</v>
      </c>
      <c r="H131" s="16">
        <f>Sheet1!K134</f>
        <v>100</v>
      </c>
      <c r="I131" s="16">
        <f>Sheet1!L134</f>
        <v>5</v>
      </c>
      <c r="J131" s="16">
        <f>Sheet1!M134</f>
        <v>80</v>
      </c>
      <c r="K131" s="16">
        <f>Sheet1!N134</f>
        <v>15</v>
      </c>
      <c r="L131" s="11">
        <v>0</v>
      </c>
      <c r="M131" s="11">
        <v>0</v>
      </c>
      <c r="N131" s="11">
        <v>1</v>
      </c>
      <c r="O131" s="11">
        <v>0</v>
      </c>
      <c r="P131" s="16">
        <f>Sheet1!S134</f>
        <v>28.344394881132899</v>
      </c>
      <c r="Q131" s="16">
        <f>Sheet1!T134</f>
        <v>27.064340526260501</v>
      </c>
      <c r="R131" s="16">
        <f>Sheet1!U134</f>
        <v>4.4250001907348802</v>
      </c>
      <c r="S131" s="16">
        <f>Sheet1!V134</f>
        <v>39.1086059841302</v>
      </c>
      <c r="T131" s="16">
        <f>Sheet1!W134</f>
        <v>0</v>
      </c>
      <c r="U131" s="16">
        <f>Sheet1!X134</f>
        <v>29.009807407472099</v>
      </c>
      <c r="V131" s="16">
        <f>Sheet1!Y134</f>
        <v>7.4442164835831299</v>
      </c>
      <c r="W131" s="16">
        <f>Sheet1!Z134</f>
        <v>9.2631648124460604</v>
      </c>
      <c r="X131" s="16">
        <f>Sheet1!AA134</f>
        <v>39.1086059841302</v>
      </c>
      <c r="Y131" s="16">
        <f>Sheet1!AB134</f>
        <v>0</v>
      </c>
      <c r="Z131" s="16">
        <f>Sheet1!AC134</f>
        <v>33.008718816679</v>
      </c>
      <c r="AA131" s="16">
        <f>Sheet1!AD134</f>
        <v>20.471595329853599</v>
      </c>
      <c r="AB131" s="16">
        <f>Sheet1!AE134</f>
        <v>10.223011880135999</v>
      </c>
      <c r="AC131" s="16">
        <f>Sheet1!AF134</f>
        <v>107.54866645635801</v>
      </c>
      <c r="AD131" s="16">
        <f>Sheet1!AG134</f>
        <v>0</v>
      </c>
    </row>
    <row r="132" spans="1:30" s="11" customFormat="1" x14ac:dyDescent="0.3">
      <c r="A132" s="2" t="s">
        <v>257</v>
      </c>
      <c r="B132" s="29">
        <f>Sheet1!E135</f>
        <v>0.17</v>
      </c>
      <c r="C132" s="29">
        <f>Sheet1!F135</f>
        <v>0.20599999999999999</v>
      </c>
      <c r="D132" s="29">
        <f>Sheet1!G135</f>
        <v>0.23699999999999999</v>
      </c>
      <c r="E132" s="29">
        <f>Sheet1!H135</f>
        <v>1.3</v>
      </c>
      <c r="F132" s="29">
        <f>Sheet1!I135</f>
        <v>0.23</v>
      </c>
      <c r="G132" s="29">
        <f>Sheet1!J135</f>
        <v>1.5</v>
      </c>
      <c r="H132" s="16">
        <f>Sheet1!K135</f>
        <v>100</v>
      </c>
      <c r="I132" s="16">
        <f>Sheet1!L135</f>
        <v>5</v>
      </c>
      <c r="J132" s="16">
        <f>Sheet1!M135</f>
        <v>100</v>
      </c>
      <c r="K132" s="16">
        <f>Sheet1!N135</f>
        <v>15</v>
      </c>
      <c r="L132" s="11">
        <v>0</v>
      </c>
      <c r="M132" s="11">
        <v>0</v>
      </c>
      <c r="N132" s="11">
        <v>1</v>
      </c>
      <c r="O132" s="11">
        <v>0</v>
      </c>
      <c r="P132" s="16">
        <f>Sheet1!S135</f>
        <v>28.344394881132899</v>
      </c>
      <c r="Q132" s="16">
        <f>Sheet1!T135</f>
        <v>27.064340526260501</v>
      </c>
      <c r="R132" s="16">
        <f>Sheet1!U135</f>
        <v>4.4250001907348802</v>
      </c>
      <c r="S132" s="16">
        <f>Sheet1!V135</f>
        <v>39.1086059841302</v>
      </c>
      <c r="T132" s="16">
        <f>Sheet1!W135</f>
        <v>0</v>
      </c>
      <c r="U132" s="16">
        <f>Sheet1!X135</f>
        <v>29.009807407472099</v>
      </c>
      <c r="V132" s="16">
        <f>Sheet1!Y135</f>
        <v>7.4442164835831299</v>
      </c>
      <c r="W132" s="16">
        <f>Sheet1!Z135</f>
        <v>7.4145961634653696</v>
      </c>
      <c r="X132" s="16">
        <f>Sheet1!AA135</f>
        <v>39.1086059841302</v>
      </c>
      <c r="Y132" s="16">
        <f>Sheet1!AB135</f>
        <v>0</v>
      </c>
      <c r="Z132" s="16">
        <f>Sheet1!AC135</f>
        <v>33.008718816679</v>
      </c>
      <c r="AA132" s="16">
        <f>Sheet1!AD135</f>
        <v>20.471595329853599</v>
      </c>
      <c r="AB132" s="16">
        <f>Sheet1!AE135</f>
        <v>8.1895863662572008</v>
      </c>
      <c r="AC132" s="16">
        <f>Sheet1!AF135</f>
        <v>107.54866645635801</v>
      </c>
      <c r="AD132" s="16">
        <f>Sheet1!AG135</f>
        <v>0</v>
      </c>
    </row>
    <row r="133" spans="1:30" s="11" customFormat="1" x14ac:dyDescent="0.3">
      <c r="A133" s="2" t="s">
        <v>258</v>
      </c>
      <c r="B133" s="29">
        <f>Sheet1!E136</f>
        <v>0.17</v>
      </c>
      <c r="C133" s="29">
        <f>Sheet1!F136</f>
        <v>0.20599999999999999</v>
      </c>
      <c r="D133" s="29">
        <f>Sheet1!G136</f>
        <v>0.23699999999999999</v>
      </c>
      <c r="E133" s="29">
        <f>Sheet1!H136</f>
        <v>1.3</v>
      </c>
      <c r="F133" s="29">
        <f>Sheet1!I136</f>
        <v>0.23</v>
      </c>
      <c r="G133" s="29">
        <f>Sheet1!J136</f>
        <v>1.5</v>
      </c>
      <c r="H133" s="16">
        <f>Sheet1!K136</f>
        <v>100</v>
      </c>
      <c r="I133" s="16">
        <f>Sheet1!L136</f>
        <v>5</v>
      </c>
      <c r="J133" s="16">
        <f>Sheet1!M136</f>
        <v>100</v>
      </c>
      <c r="K133" s="16">
        <f>Sheet1!N136</f>
        <v>5</v>
      </c>
      <c r="L133" s="11">
        <v>0</v>
      </c>
      <c r="M133" s="11">
        <v>0</v>
      </c>
      <c r="N133" s="11">
        <v>1</v>
      </c>
      <c r="O133" s="11">
        <v>0</v>
      </c>
      <c r="P133" s="16">
        <f>Sheet1!S136</f>
        <v>37.173842534262199</v>
      </c>
      <c r="Q133" s="16">
        <f>Sheet1!T136</f>
        <v>16.688437995289799</v>
      </c>
      <c r="R133" s="16">
        <f>Sheet1!U136</f>
        <v>4.4250001907348802</v>
      </c>
      <c r="S133" s="16">
        <f>Sheet1!V136</f>
        <v>13.03620199471</v>
      </c>
      <c r="T133" s="16">
        <f>Sheet1!W136</f>
        <v>0</v>
      </c>
      <c r="U133" s="16">
        <f>Sheet1!X136</f>
        <v>37.823749224469701</v>
      </c>
      <c r="V133" s="16">
        <f>Sheet1!Y136</f>
        <v>4.9597449357061203</v>
      </c>
      <c r="W133" s="16">
        <f>Sheet1!Z136</f>
        <v>7.4145961634653696</v>
      </c>
      <c r="X133" s="16">
        <f>Sheet1!AA136</f>
        <v>13.03620199471</v>
      </c>
      <c r="Y133" s="16">
        <f>Sheet1!AB136</f>
        <v>0</v>
      </c>
      <c r="Z133" s="16">
        <f>Sheet1!AC136</f>
        <v>42.678470185758997</v>
      </c>
      <c r="AA133" s="16">
        <f>Sheet1!AD136</f>
        <v>13.6392985731918</v>
      </c>
      <c r="AB133" s="16">
        <f>Sheet1!AE136</f>
        <v>8.1895863662572008</v>
      </c>
      <c r="AC133" s="16">
        <f>Sheet1!AF136</f>
        <v>35.849555485452598</v>
      </c>
      <c r="AD133" s="16">
        <f>Sheet1!AG136</f>
        <v>0</v>
      </c>
    </row>
    <row r="134" spans="1:30" s="11" customFormat="1" x14ac:dyDescent="0.3">
      <c r="A134" s="2" t="s">
        <v>259</v>
      </c>
      <c r="B134" s="29">
        <f>Sheet1!E137</f>
        <v>0.58099999999999996</v>
      </c>
      <c r="C134" s="29">
        <f>Sheet1!F137</f>
        <v>0.40699999999999997</v>
      </c>
      <c r="D134" s="29">
        <f>Sheet1!G137</f>
        <v>0.58099999999999996</v>
      </c>
      <c r="E134" s="29">
        <f>Sheet1!H137</f>
        <v>3.3719999999999999</v>
      </c>
      <c r="F134" s="29">
        <f>Sheet1!I137</f>
        <v>0.77400000000000002</v>
      </c>
      <c r="G134" s="29">
        <f>Sheet1!J137</f>
        <v>3.3719999999999999</v>
      </c>
      <c r="H134" s="16">
        <f>Sheet1!K137</f>
        <v>80</v>
      </c>
      <c r="I134" s="16">
        <f>Sheet1!L137</f>
        <v>3</v>
      </c>
      <c r="J134" s="16">
        <f>Sheet1!M137</f>
        <v>100</v>
      </c>
      <c r="K134" s="16">
        <f>Sheet1!N137</f>
        <v>5</v>
      </c>
      <c r="L134" s="11">
        <v>0</v>
      </c>
      <c r="M134" s="11">
        <v>0</v>
      </c>
      <c r="N134" s="11">
        <v>1</v>
      </c>
      <c r="O134" s="11">
        <v>0</v>
      </c>
      <c r="P134" s="16">
        <f>Sheet1!S137</f>
        <v>60.714480174550403</v>
      </c>
      <c r="Q134" s="16">
        <f>Sheet1!T137</f>
        <v>31.516233650644999</v>
      </c>
      <c r="R134" s="16">
        <f>Sheet1!U137</f>
        <v>4.4250001907348802</v>
      </c>
      <c r="S134" s="16">
        <f>Sheet1!V137</f>
        <v>13.03620199471</v>
      </c>
      <c r="T134" s="16">
        <f>Sheet1!W137</f>
        <v>0</v>
      </c>
      <c r="U134" s="16">
        <f>Sheet1!X137</f>
        <v>76.537258179300295</v>
      </c>
      <c r="V134" s="16">
        <f>Sheet1!Y137</f>
        <v>13.731297602479399</v>
      </c>
      <c r="W134" s="16">
        <f>Sheet1!Z137</f>
        <v>7.4145961634653696</v>
      </c>
      <c r="X134" s="16">
        <f>Sheet1!AA137</f>
        <v>13.03620199471</v>
      </c>
      <c r="Y134" s="16">
        <f>Sheet1!AB137</f>
        <v>0</v>
      </c>
      <c r="Z134" s="16">
        <f>Sheet1!AC137</f>
        <v>85.253844633065697</v>
      </c>
      <c r="AA134" s="16">
        <f>Sheet1!AD137</f>
        <v>37.761068406818303</v>
      </c>
      <c r="AB134" s="16">
        <f>Sheet1!AE137</f>
        <v>8.1895863662572008</v>
      </c>
      <c r="AC134" s="16">
        <f>Sheet1!AF137</f>
        <v>35.849555485452598</v>
      </c>
      <c r="AD134" s="16">
        <f>Sheet1!AG137</f>
        <v>0</v>
      </c>
    </row>
    <row r="135" spans="1:30" s="11" customFormat="1" x14ac:dyDescent="0.3">
      <c r="A135" s="2" t="s">
        <v>260</v>
      </c>
      <c r="B135" s="29">
        <f>Sheet1!E138</f>
        <v>0.58099999999999996</v>
      </c>
      <c r="C135" s="29">
        <f>Sheet1!F138</f>
        <v>0.40699999999999997</v>
      </c>
      <c r="D135" s="29">
        <f>Sheet1!G138</f>
        <v>0.58099999999999996</v>
      </c>
      <c r="E135" s="29">
        <f>Sheet1!H138</f>
        <v>3.3719999999999999</v>
      </c>
      <c r="F135" s="29">
        <f>Sheet1!I138</f>
        <v>0.77400000000000002</v>
      </c>
      <c r="G135" s="29">
        <f>Sheet1!J138</f>
        <v>3.3719999999999999</v>
      </c>
      <c r="H135" s="16">
        <f>Sheet1!K138</f>
        <v>80</v>
      </c>
      <c r="I135" s="16">
        <f>Sheet1!L138</f>
        <v>5</v>
      </c>
      <c r="J135" s="16">
        <f>Sheet1!M138</f>
        <v>100</v>
      </c>
      <c r="K135" s="16">
        <f>Sheet1!N138</f>
        <v>5</v>
      </c>
      <c r="L135" s="11">
        <v>0</v>
      </c>
      <c r="M135" s="11">
        <v>0</v>
      </c>
      <c r="N135" s="11">
        <v>1</v>
      </c>
      <c r="O135" s="11">
        <v>0</v>
      </c>
      <c r="P135" s="16">
        <f>Sheet1!S138</f>
        <v>60.714480174550403</v>
      </c>
      <c r="Q135" s="16">
        <f>Sheet1!T138</f>
        <v>31.516233650644999</v>
      </c>
      <c r="R135" s="16">
        <f>Sheet1!U138</f>
        <v>4.4250001907348802</v>
      </c>
      <c r="S135" s="16">
        <f>Sheet1!V138</f>
        <v>13.03620199471</v>
      </c>
      <c r="T135" s="16">
        <f>Sheet1!W138</f>
        <v>0</v>
      </c>
      <c r="U135" s="16">
        <f>Sheet1!X138</f>
        <v>76.537258179300295</v>
      </c>
      <c r="V135" s="16">
        <f>Sheet1!Y138</f>
        <v>8.2387785614876403</v>
      </c>
      <c r="W135" s="16">
        <f>Sheet1!Z138</f>
        <v>7.4145961634653696</v>
      </c>
      <c r="X135" s="16">
        <f>Sheet1!AA138</f>
        <v>13.03620199471</v>
      </c>
      <c r="Y135" s="16">
        <f>Sheet1!AB138</f>
        <v>0</v>
      </c>
      <c r="Z135" s="16">
        <f>Sheet1!AC138</f>
        <v>85.253844633065697</v>
      </c>
      <c r="AA135" s="16">
        <f>Sheet1!AD138</f>
        <v>22.656641044091</v>
      </c>
      <c r="AB135" s="16">
        <f>Sheet1!AE138</f>
        <v>8.1895863662572008</v>
      </c>
      <c r="AC135" s="16">
        <f>Sheet1!AF138</f>
        <v>35.849555485452598</v>
      </c>
      <c r="AD135" s="16">
        <f>Sheet1!AG138</f>
        <v>0</v>
      </c>
    </row>
    <row r="136" spans="1:30" s="11" customFormat="1" x14ac:dyDescent="0.3">
      <c r="A136" s="2" t="s">
        <v>261</v>
      </c>
      <c r="B136" s="29">
        <f>Sheet1!E139</f>
        <v>0.58099999999999996</v>
      </c>
      <c r="C136" s="29">
        <f>Sheet1!F139</f>
        <v>0.40699999999999997</v>
      </c>
      <c r="D136" s="29">
        <f>Sheet1!G139</f>
        <v>0.58099999999999996</v>
      </c>
      <c r="E136" s="29">
        <f>Sheet1!H139</f>
        <v>3.3719999999999999</v>
      </c>
      <c r="F136" s="29">
        <f>Sheet1!I139</f>
        <v>0.77400000000000002</v>
      </c>
      <c r="G136" s="29">
        <f>Sheet1!J139</f>
        <v>3.3719999999999999</v>
      </c>
      <c r="H136" s="16">
        <f>Sheet1!K139</f>
        <v>100</v>
      </c>
      <c r="I136" s="16">
        <f>Sheet1!L139</f>
        <v>5</v>
      </c>
      <c r="J136" s="16">
        <f>Sheet1!M139</f>
        <v>100</v>
      </c>
      <c r="K136" s="16">
        <f>Sheet1!N139</f>
        <v>5</v>
      </c>
      <c r="L136" s="11">
        <v>0</v>
      </c>
      <c r="M136" s="11">
        <v>0</v>
      </c>
      <c r="N136" s="11">
        <v>1</v>
      </c>
      <c r="O136" s="11">
        <v>0</v>
      </c>
      <c r="P136" s="16">
        <f>Sheet1!S139</f>
        <v>60.714480174550403</v>
      </c>
      <c r="Q136" s="16">
        <f>Sheet1!T139</f>
        <v>31.516233650644999</v>
      </c>
      <c r="R136" s="16">
        <f>Sheet1!U139</f>
        <v>4.4250001907348802</v>
      </c>
      <c r="S136" s="16">
        <f>Sheet1!V139</f>
        <v>13.03620199471</v>
      </c>
      <c r="T136" s="16">
        <f>Sheet1!W139</f>
        <v>0</v>
      </c>
      <c r="U136" s="16">
        <f>Sheet1!X139</f>
        <v>61.358638135662702</v>
      </c>
      <c r="V136" s="16">
        <f>Sheet1!Y139</f>
        <v>8.2387785614876403</v>
      </c>
      <c r="W136" s="16">
        <f>Sheet1!Z139</f>
        <v>7.4145961634653696</v>
      </c>
      <c r="X136" s="16">
        <f>Sheet1!AA139</f>
        <v>13.03620199471</v>
      </c>
      <c r="Y136" s="16">
        <f>Sheet1!AB139</f>
        <v>0</v>
      </c>
      <c r="Z136" s="16">
        <f>Sheet1!AC139</f>
        <v>68.557362585064297</v>
      </c>
      <c r="AA136" s="16">
        <f>Sheet1!AD139</f>
        <v>22.656641044091</v>
      </c>
      <c r="AB136" s="16">
        <f>Sheet1!AE139</f>
        <v>8.1895863662572008</v>
      </c>
      <c r="AC136" s="16">
        <f>Sheet1!AF139</f>
        <v>35.849555485452598</v>
      </c>
      <c r="AD136" s="16">
        <f>Sheet1!AG139</f>
        <v>0</v>
      </c>
    </row>
    <row r="137" spans="1:30" s="7" customFormat="1" x14ac:dyDescent="0.3">
      <c r="A137" s="2" t="s">
        <v>289</v>
      </c>
      <c r="B137" s="23">
        <f>Sheet1!E140</f>
        <v>0.58099999999999996</v>
      </c>
      <c r="C137" s="23">
        <f>Sheet1!F140</f>
        <v>0.40699999999999997</v>
      </c>
      <c r="D137" s="23">
        <f>Sheet1!G140</f>
        <v>0.58099999999999996</v>
      </c>
      <c r="E137" s="23">
        <f>Sheet1!H140</f>
        <v>3.3719999999999999</v>
      </c>
      <c r="F137" s="23">
        <f>Sheet1!I140</f>
        <v>0.77400000000000002</v>
      </c>
      <c r="G137" s="23">
        <f>Sheet1!J140</f>
        <v>3.3719999999999999</v>
      </c>
      <c r="H137" s="15">
        <f>Sheet1!K140</f>
        <v>80</v>
      </c>
      <c r="I137" s="15">
        <f>Sheet1!L140</f>
        <v>3</v>
      </c>
      <c r="J137" s="15">
        <f>Sheet1!M140</f>
        <v>80</v>
      </c>
      <c r="K137" s="15">
        <f>Sheet1!N140</f>
        <v>15</v>
      </c>
      <c r="L137" s="7">
        <v>0</v>
      </c>
      <c r="M137" s="7">
        <v>0</v>
      </c>
      <c r="N137" s="7">
        <v>0</v>
      </c>
      <c r="O137" s="7">
        <v>1</v>
      </c>
      <c r="P137" s="15">
        <f>Sheet1!S140</f>
        <v>40.156997601382997</v>
      </c>
      <c r="Q137" s="15">
        <f>Sheet1!T140</f>
        <v>41.310290765131001</v>
      </c>
      <c r="R137" s="15">
        <f>Sheet1!U140</f>
        <v>4.4250001907348802</v>
      </c>
      <c r="S137" s="15">
        <f>Sheet1!V140</f>
        <v>39.1086059841302</v>
      </c>
      <c r="T137" s="15">
        <f>Sheet1!W140</f>
        <v>0</v>
      </c>
      <c r="U137" s="15">
        <f>Sheet1!X140</f>
        <v>50.7529483423192</v>
      </c>
      <c r="V137" s="15">
        <f>Sheet1!Y140</f>
        <v>18.306803644618</v>
      </c>
      <c r="W137" s="15">
        <f>Sheet1!Z140</f>
        <v>9.2631648124460604</v>
      </c>
      <c r="X137" s="15">
        <f>Sheet1!AA140</f>
        <v>39.1086059841302</v>
      </c>
      <c r="Y137" s="15">
        <f>Sheet1!AB140</f>
        <v>0</v>
      </c>
      <c r="Z137" s="15">
        <f>Sheet1!AC140</f>
        <v>56.7468003885256</v>
      </c>
      <c r="AA137" s="15">
        <f>Sheet1!AD140</f>
        <v>50.343710022699497</v>
      </c>
      <c r="AB137" s="15">
        <f>Sheet1!AE140</f>
        <v>10.223011880135999</v>
      </c>
      <c r="AC137" s="15">
        <f>Sheet1!AF140</f>
        <v>107.54866645635801</v>
      </c>
      <c r="AD137" s="15">
        <f>Sheet1!AG140</f>
        <v>0</v>
      </c>
    </row>
    <row r="138" spans="1:30" s="7" customFormat="1" x14ac:dyDescent="0.3">
      <c r="A138" s="2" t="s">
        <v>87</v>
      </c>
      <c r="B138" s="23">
        <f>Sheet1!E141</f>
        <v>0.37549999999999994</v>
      </c>
      <c r="C138" s="23">
        <f>Sheet1!F141</f>
        <v>0.40699999999999997</v>
      </c>
      <c r="D138" s="23">
        <f>Sheet1!G141</f>
        <v>0.58099999999999996</v>
      </c>
      <c r="E138" s="23">
        <f>Sheet1!H141</f>
        <v>3.3719999999999999</v>
      </c>
      <c r="F138" s="23">
        <f>Sheet1!I141</f>
        <v>0.77400000000000002</v>
      </c>
      <c r="G138" s="23">
        <f>Sheet1!J141</f>
        <v>3.3719999999999999</v>
      </c>
      <c r="H138" s="15">
        <f>Sheet1!K141</f>
        <v>80</v>
      </c>
      <c r="I138" s="15">
        <f>Sheet1!L141</f>
        <v>3</v>
      </c>
      <c r="J138" s="15">
        <f>Sheet1!M141</f>
        <v>80</v>
      </c>
      <c r="K138" s="15">
        <f>Sheet1!N141</f>
        <v>15</v>
      </c>
      <c r="L138" s="7">
        <v>0</v>
      </c>
      <c r="M138" s="7">
        <v>0</v>
      </c>
      <c r="N138" s="7">
        <v>0</v>
      </c>
      <c r="O138" s="7">
        <v>1</v>
      </c>
      <c r="P138" s="15">
        <f>Sheet1!S141</f>
        <v>32.2803658117504</v>
      </c>
      <c r="Q138" s="15">
        <f>Sheet1!T141</f>
        <v>42.441374175608303</v>
      </c>
      <c r="R138" s="15">
        <f>Sheet1!U141</f>
        <v>4.4250001907348802</v>
      </c>
      <c r="S138" s="15">
        <f>Sheet1!V141</f>
        <v>39.1086059841302</v>
      </c>
      <c r="T138" s="15">
        <f>Sheet1!W141</f>
        <v>0</v>
      </c>
      <c r="U138" s="15">
        <f>Sheet1!X141</f>
        <v>40.915545043870701</v>
      </c>
      <c r="V138" s="15">
        <f>Sheet1!Y141</f>
        <v>18.499223718660101</v>
      </c>
      <c r="W138" s="15">
        <f>Sheet1!Z141</f>
        <v>9.2631648124460604</v>
      </c>
      <c r="X138" s="15">
        <f>Sheet1!AA141</f>
        <v>39.1086059841302</v>
      </c>
      <c r="Y138" s="15">
        <f>Sheet1!AB141</f>
        <v>0</v>
      </c>
      <c r="Z138" s="15">
        <f>Sheet1!AC141</f>
        <v>45.9394943839091</v>
      </c>
      <c r="AA138" s="15">
        <f>Sheet1!AD141</f>
        <v>50.872865226315199</v>
      </c>
      <c r="AB138" s="15">
        <f>Sheet1!AE141</f>
        <v>10.223011880135999</v>
      </c>
      <c r="AC138" s="15">
        <f>Sheet1!AF141</f>
        <v>107.54866645635801</v>
      </c>
      <c r="AD138" s="15">
        <f>Sheet1!AG141</f>
        <v>0</v>
      </c>
    </row>
    <row r="139" spans="1:30" s="7" customFormat="1" x14ac:dyDescent="0.3">
      <c r="A139" s="2" t="s">
        <v>88</v>
      </c>
      <c r="B139" s="23">
        <f>Sheet1!E142</f>
        <v>0.17</v>
      </c>
      <c r="C139" s="23">
        <f>Sheet1!F142</f>
        <v>0.40699999999999997</v>
      </c>
      <c r="D139" s="23">
        <f>Sheet1!G142</f>
        <v>0.58099999999999996</v>
      </c>
      <c r="E139" s="23">
        <f>Sheet1!H142</f>
        <v>3.3719999999999999</v>
      </c>
      <c r="F139" s="23">
        <f>Sheet1!I142</f>
        <v>0.77400000000000002</v>
      </c>
      <c r="G139" s="23">
        <f>Sheet1!J142</f>
        <v>3.3719999999999999</v>
      </c>
      <c r="H139" s="15">
        <f>Sheet1!K142</f>
        <v>80</v>
      </c>
      <c r="I139" s="15">
        <f>Sheet1!L142</f>
        <v>3</v>
      </c>
      <c r="J139" s="15">
        <f>Sheet1!M142</f>
        <v>80</v>
      </c>
      <c r="K139" s="15">
        <f>Sheet1!N142</f>
        <v>15</v>
      </c>
      <c r="L139" s="7">
        <v>0</v>
      </c>
      <c r="M139" s="7">
        <v>0</v>
      </c>
      <c r="N139" s="7">
        <v>0</v>
      </c>
      <c r="O139" s="7">
        <v>1</v>
      </c>
      <c r="P139" s="15">
        <f>Sheet1!S142</f>
        <v>24.864522583601801</v>
      </c>
      <c r="Q139" s="15">
        <f>Sheet1!T142</f>
        <v>44.663600682029802</v>
      </c>
      <c r="R139" s="15">
        <f>Sheet1!U142</f>
        <v>4.4250001907348802</v>
      </c>
      <c r="S139" s="15">
        <f>Sheet1!V142</f>
        <v>39.1086059841302</v>
      </c>
      <c r="T139" s="15">
        <f>Sheet1!W142</f>
        <v>0</v>
      </c>
      <c r="U139" s="15">
        <f>Sheet1!X142</f>
        <v>31.6584795114806</v>
      </c>
      <c r="V139" s="15">
        <f>Sheet1!Y142</f>
        <v>19.641518781162301</v>
      </c>
      <c r="W139" s="15">
        <f>Sheet1!Z142</f>
        <v>9.2631648124460604</v>
      </c>
      <c r="X139" s="15">
        <f>Sheet1!AA142</f>
        <v>39.1086059841302</v>
      </c>
      <c r="Y139" s="15">
        <f>Sheet1!AB142</f>
        <v>0</v>
      </c>
      <c r="Z139" s="15">
        <f>Sheet1!AC142</f>
        <v>35.777740827892998</v>
      </c>
      <c r="AA139" s="15">
        <f>Sheet1!AD142</f>
        <v>54.014176648196397</v>
      </c>
      <c r="AB139" s="15">
        <f>Sheet1!AE142</f>
        <v>10.223011880135999</v>
      </c>
      <c r="AC139" s="15">
        <f>Sheet1!AF142</f>
        <v>107.54866645635801</v>
      </c>
      <c r="AD139" s="15">
        <f>Sheet1!AG142</f>
        <v>0</v>
      </c>
    </row>
    <row r="140" spans="1:30" s="7" customFormat="1" x14ac:dyDescent="0.3">
      <c r="A140" s="2" t="s">
        <v>89</v>
      </c>
      <c r="B140" s="23">
        <f>Sheet1!E143</f>
        <v>0.58099999999999996</v>
      </c>
      <c r="C140" s="23">
        <f>Sheet1!F143</f>
        <v>0.30649999999999999</v>
      </c>
      <c r="D140" s="23">
        <f>Sheet1!G143</f>
        <v>0.58099999999999996</v>
      </c>
      <c r="E140" s="23">
        <f>Sheet1!H143</f>
        <v>3.3719999999999999</v>
      </c>
      <c r="F140" s="23">
        <f>Sheet1!I143</f>
        <v>0.77400000000000002</v>
      </c>
      <c r="G140" s="23">
        <f>Sheet1!J143</f>
        <v>3.3719999999999999</v>
      </c>
      <c r="H140" s="15">
        <f>Sheet1!K143</f>
        <v>80</v>
      </c>
      <c r="I140" s="15">
        <f>Sheet1!L143</f>
        <v>3</v>
      </c>
      <c r="J140" s="15">
        <f>Sheet1!M143</f>
        <v>80</v>
      </c>
      <c r="K140" s="15">
        <f>Sheet1!N143</f>
        <v>15</v>
      </c>
      <c r="L140" s="7">
        <v>0</v>
      </c>
      <c r="M140" s="7">
        <v>0</v>
      </c>
      <c r="N140" s="7">
        <v>0</v>
      </c>
      <c r="O140" s="7">
        <v>1</v>
      </c>
      <c r="P140" s="15">
        <f>Sheet1!S143</f>
        <v>39.264602309999503</v>
      </c>
      <c r="Q140" s="15">
        <f>Sheet1!T143</f>
        <v>41.210633630462702</v>
      </c>
      <c r="R140" s="15">
        <f>Sheet1!U143</f>
        <v>4.4250001907348802</v>
      </c>
      <c r="S140" s="15">
        <f>Sheet1!V143</f>
        <v>39.1086059841302</v>
      </c>
      <c r="T140" s="15">
        <f>Sheet1!W143</f>
        <v>0</v>
      </c>
      <c r="U140" s="15">
        <f>Sheet1!X143</f>
        <v>49.638218349515</v>
      </c>
      <c r="V140" s="15">
        <f>Sheet1!Y143</f>
        <v>18.275012596691798</v>
      </c>
      <c r="W140" s="15">
        <f>Sheet1!Z143</f>
        <v>9.2631648124460604</v>
      </c>
      <c r="X140" s="15">
        <f>Sheet1!AA143</f>
        <v>39.1086059841302</v>
      </c>
      <c r="Y140" s="15">
        <f>Sheet1!AB143</f>
        <v>0</v>
      </c>
      <c r="Z140" s="15">
        <f>Sheet1!AC143</f>
        <v>55.521858196792202</v>
      </c>
      <c r="AA140" s="15">
        <f>Sheet1!AD143</f>
        <v>50.2562846409024</v>
      </c>
      <c r="AB140" s="15">
        <f>Sheet1!AE143</f>
        <v>10.223011880135999</v>
      </c>
      <c r="AC140" s="15">
        <f>Sheet1!AF143</f>
        <v>107.54866645635801</v>
      </c>
      <c r="AD140" s="15">
        <f>Sheet1!AG143</f>
        <v>0</v>
      </c>
    </row>
    <row r="141" spans="1:30" s="7" customFormat="1" x14ac:dyDescent="0.3">
      <c r="A141" s="2" t="s">
        <v>90</v>
      </c>
      <c r="B141" s="23">
        <f>Sheet1!E144</f>
        <v>0.58099999999999996</v>
      </c>
      <c r="C141" s="23">
        <f>Sheet1!F144</f>
        <v>0.20599999999999999</v>
      </c>
      <c r="D141" s="23">
        <f>Sheet1!G144</f>
        <v>0.58099999999999996</v>
      </c>
      <c r="E141" s="23">
        <f>Sheet1!H144</f>
        <v>3.3719999999999999</v>
      </c>
      <c r="F141" s="23">
        <f>Sheet1!I144</f>
        <v>0.77400000000000002</v>
      </c>
      <c r="G141" s="23">
        <f>Sheet1!J144</f>
        <v>3.3719999999999999</v>
      </c>
      <c r="H141" s="15">
        <f>Sheet1!K144</f>
        <v>80</v>
      </c>
      <c r="I141" s="15">
        <f>Sheet1!L144</f>
        <v>3</v>
      </c>
      <c r="J141" s="15">
        <f>Sheet1!M144</f>
        <v>80</v>
      </c>
      <c r="K141" s="15">
        <f>Sheet1!N144</f>
        <v>15</v>
      </c>
      <c r="L141" s="7">
        <v>0</v>
      </c>
      <c r="M141" s="7">
        <v>0</v>
      </c>
      <c r="N141" s="7">
        <v>0</v>
      </c>
      <c r="O141" s="7">
        <v>1</v>
      </c>
      <c r="P141" s="15">
        <f>Sheet1!S144</f>
        <v>38.543926644822903</v>
      </c>
      <c r="Q141" s="15">
        <f>Sheet1!T144</f>
        <v>41.112128811449601</v>
      </c>
      <c r="R141" s="15">
        <f>Sheet1!U144</f>
        <v>4.4250001907348802</v>
      </c>
      <c r="S141" s="15">
        <f>Sheet1!V144</f>
        <v>39.1086059841302</v>
      </c>
      <c r="T141" s="15">
        <f>Sheet1!W144</f>
        <v>0</v>
      </c>
      <c r="U141" s="15">
        <f>Sheet1!X144</f>
        <v>48.738135345427999</v>
      </c>
      <c r="V141" s="15">
        <f>Sheet1!Y144</f>
        <v>18.085035118891401</v>
      </c>
      <c r="W141" s="15">
        <f>Sheet1!Z144</f>
        <v>9.2631648124460604</v>
      </c>
      <c r="X141" s="15">
        <f>Sheet1!AA144</f>
        <v>39.1086059841302</v>
      </c>
      <c r="Y141" s="15">
        <f>Sheet1!AB144</f>
        <v>0</v>
      </c>
      <c r="Z141" s="15">
        <f>Sheet1!AC144</f>
        <v>54.533023494979901</v>
      </c>
      <c r="AA141" s="15">
        <f>Sheet1!AD144</f>
        <v>49.7338465769514</v>
      </c>
      <c r="AB141" s="15">
        <f>Sheet1!AE144</f>
        <v>10.223011880135999</v>
      </c>
      <c r="AC141" s="15">
        <f>Sheet1!AF144</f>
        <v>107.54866645635801</v>
      </c>
      <c r="AD141" s="15">
        <f>Sheet1!AG144</f>
        <v>0</v>
      </c>
    </row>
    <row r="142" spans="1:30" s="7" customFormat="1" x14ac:dyDescent="0.3">
      <c r="A142" s="2" t="s">
        <v>91</v>
      </c>
      <c r="B142" s="23">
        <f>Sheet1!E145</f>
        <v>0.58099999999999996</v>
      </c>
      <c r="C142" s="23">
        <f>Sheet1!F145</f>
        <v>0.40699999999999997</v>
      </c>
      <c r="D142" s="23">
        <f>Sheet1!G145</f>
        <v>0.40899999999999997</v>
      </c>
      <c r="E142" s="23">
        <f>Sheet1!H145</f>
        <v>3.3719999999999999</v>
      </c>
      <c r="F142" s="23">
        <f>Sheet1!I145</f>
        <v>0.77400000000000002</v>
      </c>
      <c r="G142" s="23">
        <f>Sheet1!J145</f>
        <v>3.3719999999999999</v>
      </c>
      <c r="H142" s="15">
        <f>Sheet1!K145</f>
        <v>80</v>
      </c>
      <c r="I142" s="15">
        <f>Sheet1!L145</f>
        <v>3</v>
      </c>
      <c r="J142" s="15">
        <f>Sheet1!M145</f>
        <v>80</v>
      </c>
      <c r="K142" s="15">
        <f>Sheet1!N145</f>
        <v>15</v>
      </c>
      <c r="L142" s="7">
        <v>0</v>
      </c>
      <c r="M142" s="7">
        <v>0</v>
      </c>
      <c r="N142" s="7">
        <v>0</v>
      </c>
      <c r="O142" s="7">
        <v>1</v>
      </c>
      <c r="P142" s="15">
        <f>Sheet1!S145</f>
        <v>38.686473138154803</v>
      </c>
      <c r="Q142" s="15">
        <f>Sheet1!T145</f>
        <v>41.629032796556899</v>
      </c>
      <c r="R142" s="15">
        <f>Sheet1!U145</f>
        <v>4.4250001907348802</v>
      </c>
      <c r="S142" s="15">
        <f>Sheet1!V145</f>
        <v>39.1086059841302</v>
      </c>
      <c r="T142" s="15">
        <f>Sheet1!W145</f>
        <v>0</v>
      </c>
      <c r="U142" s="15">
        <f>Sheet1!X145</f>
        <v>48.916345464953402</v>
      </c>
      <c r="V142" s="15">
        <f>Sheet1!Y145</f>
        <v>18.481142584451401</v>
      </c>
      <c r="W142" s="15">
        <f>Sheet1!Z145</f>
        <v>9.2631648124460604</v>
      </c>
      <c r="X142" s="15">
        <f>Sheet1!AA145</f>
        <v>39.1086059841302</v>
      </c>
      <c r="Y142" s="15">
        <f>Sheet1!AB145</f>
        <v>0</v>
      </c>
      <c r="Z142" s="15">
        <f>Sheet1!AC145</f>
        <v>54.729099181177702</v>
      </c>
      <c r="AA142" s="15">
        <f>Sheet1!AD145</f>
        <v>50.823142107241303</v>
      </c>
      <c r="AB142" s="15">
        <f>Sheet1!AE145</f>
        <v>10.223011880135999</v>
      </c>
      <c r="AC142" s="15">
        <f>Sheet1!AF145</f>
        <v>107.54866645635801</v>
      </c>
      <c r="AD142" s="15">
        <f>Sheet1!AG145</f>
        <v>0</v>
      </c>
    </row>
    <row r="143" spans="1:30" s="7" customFormat="1" x14ac:dyDescent="0.3">
      <c r="A143" s="2" t="s">
        <v>92</v>
      </c>
      <c r="B143" s="23">
        <f>Sheet1!E146</f>
        <v>0.58099999999999996</v>
      </c>
      <c r="C143" s="23">
        <f>Sheet1!F146</f>
        <v>0.40699999999999997</v>
      </c>
      <c r="D143" s="23">
        <f>Sheet1!G146</f>
        <v>0.23699999999999999</v>
      </c>
      <c r="E143" s="23">
        <f>Sheet1!H146</f>
        <v>3.3719999999999999</v>
      </c>
      <c r="F143" s="23">
        <f>Sheet1!I146</f>
        <v>0.77400000000000002</v>
      </c>
      <c r="G143" s="23">
        <f>Sheet1!J146</f>
        <v>3.3719999999999999</v>
      </c>
      <c r="H143" s="15">
        <f>Sheet1!K146</f>
        <v>80</v>
      </c>
      <c r="I143" s="15">
        <f>Sheet1!L146</f>
        <v>3</v>
      </c>
      <c r="J143" s="15">
        <f>Sheet1!M146</f>
        <v>80</v>
      </c>
      <c r="K143" s="15">
        <f>Sheet1!N146</f>
        <v>15</v>
      </c>
      <c r="L143" s="7">
        <v>0</v>
      </c>
      <c r="M143" s="7">
        <v>0</v>
      </c>
      <c r="N143" s="7">
        <v>0</v>
      </c>
      <c r="O143" s="7">
        <v>1</v>
      </c>
      <c r="P143" s="15">
        <f>Sheet1!S146</f>
        <v>37.0670000361796</v>
      </c>
      <c r="Q143" s="15">
        <f>Sheet1!T146</f>
        <v>41.9643737221202</v>
      </c>
      <c r="R143" s="15">
        <f>Sheet1!U146</f>
        <v>4.4250001907348802</v>
      </c>
      <c r="S143" s="15">
        <f>Sheet1!V146</f>
        <v>39.1086059841302</v>
      </c>
      <c r="T143" s="15">
        <f>Sheet1!W146</f>
        <v>0</v>
      </c>
      <c r="U143" s="15">
        <f>Sheet1!X146</f>
        <v>46.893503571799201</v>
      </c>
      <c r="V143" s="15">
        <f>Sheet1!Y146</f>
        <v>18.4895359333714</v>
      </c>
      <c r="W143" s="15">
        <f>Sheet1!Z146</f>
        <v>9.2631648124460604</v>
      </c>
      <c r="X143" s="15">
        <f>Sheet1!AA146</f>
        <v>39.1086059841302</v>
      </c>
      <c r="Y143" s="15">
        <f>Sheet1!AB146</f>
        <v>0</v>
      </c>
      <c r="Z143" s="15">
        <f>Sheet1!AC146</f>
        <v>52.506447247827303</v>
      </c>
      <c r="AA143" s="15">
        <f>Sheet1!AD146</f>
        <v>50.846223816771399</v>
      </c>
      <c r="AB143" s="15">
        <f>Sheet1!AE146</f>
        <v>10.223011880135999</v>
      </c>
      <c r="AC143" s="15">
        <f>Sheet1!AF146</f>
        <v>107.54866645635801</v>
      </c>
      <c r="AD143" s="15">
        <f>Sheet1!AG146</f>
        <v>0</v>
      </c>
    </row>
    <row r="144" spans="1:30" s="7" customFormat="1" x14ac:dyDescent="0.3">
      <c r="A144" s="2" t="s">
        <v>93</v>
      </c>
      <c r="B144" s="23">
        <f>Sheet1!E147</f>
        <v>0.58099999999999996</v>
      </c>
      <c r="C144" s="23">
        <f>Sheet1!F147</f>
        <v>0.40699999999999997</v>
      </c>
      <c r="D144" s="23">
        <f>Sheet1!G147</f>
        <v>0.58099999999999996</v>
      </c>
      <c r="E144" s="23">
        <f>Sheet1!H147</f>
        <v>2.3360000000000003</v>
      </c>
      <c r="F144" s="23">
        <f>Sheet1!I147</f>
        <v>0.77400000000000002</v>
      </c>
      <c r="G144" s="23">
        <f>Sheet1!J147</f>
        <v>3.3719999999999999</v>
      </c>
      <c r="H144" s="15">
        <f>Sheet1!K147</f>
        <v>80</v>
      </c>
      <c r="I144" s="15">
        <f>Sheet1!L147</f>
        <v>3</v>
      </c>
      <c r="J144" s="15">
        <f>Sheet1!M147</f>
        <v>80</v>
      </c>
      <c r="K144" s="15">
        <f>Sheet1!N147</f>
        <v>15</v>
      </c>
      <c r="L144" s="7">
        <v>0</v>
      </c>
      <c r="M144" s="7">
        <v>0</v>
      </c>
      <c r="N144" s="7">
        <v>0</v>
      </c>
      <c r="O144" s="7">
        <v>1</v>
      </c>
      <c r="P144" s="15">
        <f>Sheet1!S147</f>
        <v>35.508836049680703</v>
      </c>
      <c r="Q144" s="15">
        <f>Sheet1!T147</f>
        <v>42.306842661475798</v>
      </c>
      <c r="R144" s="15">
        <f>Sheet1!U147</f>
        <v>4.4250001907348802</v>
      </c>
      <c r="S144" s="15">
        <f>Sheet1!V147</f>
        <v>39.1086059841302</v>
      </c>
      <c r="T144" s="15">
        <f>Sheet1!W147</f>
        <v>0</v>
      </c>
      <c r="U144" s="15">
        <f>Sheet1!X147</f>
        <v>44.947203511155898</v>
      </c>
      <c r="V144" s="15">
        <f>Sheet1!Y147</f>
        <v>18.551142056767102</v>
      </c>
      <c r="W144" s="15">
        <f>Sheet1!Z147</f>
        <v>9.2631648124460604</v>
      </c>
      <c r="X144" s="15">
        <f>Sheet1!AA147</f>
        <v>39.1086059841302</v>
      </c>
      <c r="Y144" s="15">
        <f>Sheet1!AB147</f>
        <v>0</v>
      </c>
      <c r="Z144" s="15">
        <f>Sheet1!AC147</f>
        <v>50.367835303212203</v>
      </c>
      <c r="AA144" s="15">
        <f>Sheet1!AD147</f>
        <v>51.015640656109497</v>
      </c>
      <c r="AB144" s="15">
        <f>Sheet1!AE147</f>
        <v>10.223011880135999</v>
      </c>
      <c r="AC144" s="15">
        <f>Sheet1!AF147</f>
        <v>107.54866645635801</v>
      </c>
      <c r="AD144" s="15">
        <f>Sheet1!AG147</f>
        <v>0</v>
      </c>
    </row>
    <row r="145" spans="1:30" s="7" customFormat="1" x14ac:dyDescent="0.3">
      <c r="A145" s="2" t="s">
        <v>94</v>
      </c>
      <c r="B145" s="23">
        <f>Sheet1!E148</f>
        <v>0.58099999999999996</v>
      </c>
      <c r="C145" s="23">
        <f>Sheet1!F148</f>
        <v>0.40699999999999997</v>
      </c>
      <c r="D145" s="23">
        <f>Sheet1!G148</f>
        <v>0.58099999999999996</v>
      </c>
      <c r="E145" s="23">
        <f>Sheet1!H148</f>
        <v>1.3</v>
      </c>
      <c r="F145" s="23">
        <f>Sheet1!I148</f>
        <v>0.77400000000000002</v>
      </c>
      <c r="G145" s="23">
        <f>Sheet1!J148</f>
        <v>3.3719999999999999</v>
      </c>
      <c r="H145" s="15">
        <f>Sheet1!K148</f>
        <v>80</v>
      </c>
      <c r="I145" s="15">
        <f>Sheet1!L148</f>
        <v>3</v>
      </c>
      <c r="J145" s="15">
        <f>Sheet1!M148</f>
        <v>80</v>
      </c>
      <c r="K145" s="15">
        <f>Sheet1!N148</f>
        <v>15</v>
      </c>
      <c r="L145" s="7">
        <v>0</v>
      </c>
      <c r="M145" s="7">
        <v>0</v>
      </c>
      <c r="N145" s="7">
        <v>0</v>
      </c>
      <c r="O145" s="7">
        <v>1</v>
      </c>
      <c r="P145" s="15">
        <f>Sheet1!S148</f>
        <v>30.841631794421101</v>
      </c>
      <c r="Q145" s="15">
        <f>Sheet1!T148</f>
        <v>43.465402075165699</v>
      </c>
      <c r="R145" s="15">
        <f>Sheet1!U148</f>
        <v>4.4250001907348802</v>
      </c>
      <c r="S145" s="15">
        <f>Sheet1!V148</f>
        <v>39.1086059841302</v>
      </c>
      <c r="T145" s="15">
        <f>Sheet1!W148</f>
        <v>0</v>
      </c>
      <c r="U145" s="15">
        <f>Sheet1!X148</f>
        <v>39.120466986812602</v>
      </c>
      <c r="V145" s="15">
        <f>Sheet1!Y148</f>
        <v>19.152775509724499</v>
      </c>
      <c r="W145" s="15">
        <f>Sheet1!Z148</f>
        <v>9.2631648124460604</v>
      </c>
      <c r="X145" s="15">
        <f>Sheet1!AA148</f>
        <v>39.1086059841302</v>
      </c>
      <c r="Y145" s="15">
        <f>Sheet1!AB148</f>
        <v>0</v>
      </c>
      <c r="Z145" s="15">
        <f>Sheet1!AC148</f>
        <v>43.970418637741098</v>
      </c>
      <c r="AA145" s="15">
        <f>Sheet1!AD148</f>
        <v>52.670132651742399</v>
      </c>
      <c r="AB145" s="15">
        <f>Sheet1!AE148</f>
        <v>10.223011880135999</v>
      </c>
      <c r="AC145" s="15">
        <f>Sheet1!AF148</f>
        <v>107.54866645635801</v>
      </c>
      <c r="AD145" s="15">
        <f>Sheet1!AG148</f>
        <v>0</v>
      </c>
    </row>
    <row r="146" spans="1:30" s="7" customFormat="1" x14ac:dyDescent="0.3">
      <c r="A146" s="2" t="s">
        <v>95</v>
      </c>
      <c r="B146" s="23">
        <f>Sheet1!E149</f>
        <v>0.58099999999999996</v>
      </c>
      <c r="C146" s="23">
        <f>Sheet1!F149</f>
        <v>0.40699999999999997</v>
      </c>
      <c r="D146" s="23">
        <f>Sheet1!G149</f>
        <v>0.58099999999999996</v>
      </c>
      <c r="E146" s="23">
        <f>Sheet1!H149</f>
        <v>3.3719999999999999</v>
      </c>
      <c r="F146" s="23">
        <f>Sheet1!I149</f>
        <v>0.502</v>
      </c>
      <c r="G146" s="23">
        <f>Sheet1!J149</f>
        <v>3.3719999999999999</v>
      </c>
      <c r="H146" s="15">
        <f>Sheet1!K149</f>
        <v>80</v>
      </c>
      <c r="I146" s="15">
        <f>Sheet1!L149</f>
        <v>3</v>
      </c>
      <c r="J146" s="15">
        <f>Sheet1!M149</f>
        <v>80</v>
      </c>
      <c r="K146" s="15">
        <f>Sheet1!N149</f>
        <v>15</v>
      </c>
      <c r="L146" s="7">
        <v>0</v>
      </c>
      <c r="M146" s="7">
        <v>0</v>
      </c>
      <c r="N146" s="7">
        <v>0</v>
      </c>
      <c r="O146" s="7">
        <v>1</v>
      </c>
      <c r="P146" s="15">
        <f>Sheet1!S149</f>
        <v>46.220883026632698</v>
      </c>
      <c r="Q146" s="15">
        <f>Sheet1!T149</f>
        <v>32.126220051638597</v>
      </c>
      <c r="R146" s="15">
        <f>Sheet1!U149</f>
        <v>4.4250001907348802</v>
      </c>
      <c r="S146" s="15">
        <f>Sheet1!V149</f>
        <v>39.1086059841302</v>
      </c>
      <c r="T146" s="15">
        <f>Sheet1!W149</f>
        <v>0</v>
      </c>
      <c r="U146" s="15">
        <f>Sheet1!X149</f>
        <v>58.445480959375502</v>
      </c>
      <c r="V146" s="15">
        <f>Sheet1!Y149</f>
        <v>14.0774814461106</v>
      </c>
      <c r="W146" s="15">
        <f>Sheet1!Z149</f>
        <v>9.2631648124460604</v>
      </c>
      <c r="X146" s="15">
        <f>Sheet1!AA149</f>
        <v>39.1086059841302</v>
      </c>
      <c r="Y146" s="15">
        <f>Sheet1!AB149</f>
        <v>0</v>
      </c>
      <c r="Z146" s="15">
        <f>Sheet1!AC149</f>
        <v>65.3945013958527</v>
      </c>
      <c r="AA146" s="15">
        <f>Sheet1!AD149</f>
        <v>38.713073976804303</v>
      </c>
      <c r="AB146" s="15">
        <f>Sheet1!AE149</f>
        <v>10.223011880135999</v>
      </c>
      <c r="AC146" s="15">
        <f>Sheet1!AF149</f>
        <v>107.54866645635801</v>
      </c>
      <c r="AD146" s="15">
        <f>Sheet1!AG149</f>
        <v>0</v>
      </c>
    </row>
    <row r="147" spans="1:30" s="7" customFormat="1" x14ac:dyDescent="0.3">
      <c r="A147" s="2" t="s">
        <v>96</v>
      </c>
      <c r="B147" s="23">
        <f>Sheet1!E150</f>
        <v>0.58099999999999996</v>
      </c>
      <c r="C147" s="23">
        <f>Sheet1!F150</f>
        <v>0.40699999999999997</v>
      </c>
      <c r="D147" s="23">
        <f>Sheet1!G150</f>
        <v>0.58099999999999996</v>
      </c>
      <c r="E147" s="23">
        <f>Sheet1!H150</f>
        <v>3.3719999999999999</v>
      </c>
      <c r="F147" s="23">
        <f>Sheet1!I150</f>
        <v>0.23</v>
      </c>
      <c r="G147" s="23">
        <f>Sheet1!J150</f>
        <v>3.3719999999999999</v>
      </c>
      <c r="H147" s="15">
        <f>Sheet1!K150</f>
        <v>80</v>
      </c>
      <c r="I147" s="15">
        <f>Sheet1!L150</f>
        <v>3</v>
      </c>
      <c r="J147" s="15">
        <f>Sheet1!M150</f>
        <v>80</v>
      </c>
      <c r="K147" s="15">
        <f>Sheet1!N150</f>
        <v>15</v>
      </c>
      <c r="L147" s="7">
        <v>0</v>
      </c>
      <c r="M147" s="7">
        <v>0</v>
      </c>
      <c r="N147" s="7">
        <v>0</v>
      </c>
      <c r="O147" s="7">
        <v>1</v>
      </c>
      <c r="P147" s="15">
        <f>Sheet1!S150</f>
        <v>53.627673782277</v>
      </c>
      <c r="Q147" s="15">
        <f>Sheet1!T150</f>
        <v>24.4048719815985</v>
      </c>
      <c r="R147" s="15">
        <f>Sheet1!U150</f>
        <v>4.4250001907348802</v>
      </c>
      <c r="S147" s="15">
        <f>Sheet1!V150</f>
        <v>39.1086059841302</v>
      </c>
      <c r="T147" s="15">
        <f>Sheet1!W150</f>
        <v>0</v>
      </c>
      <c r="U147" s="15">
        <f>Sheet1!X150</f>
        <v>67.697042399526495</v>
      </c>
      <c r="V147" s="15">
        <f>Sheet1!Y150</f>
        <v>10.4666098885429</v>
      </c>
      <c r="W147" s="15">
        <f>Sheet1!Z150</f>
        <v>9.2631648124460604</v>
      </c>
      <c r="X147" s="15">
        <f>Sheet1!AA150</f>
        <v>39.1086059841302</v>
      </c>
      <c r="Y147" s="15">
        <f>Sheet1!AB150</f>
        <v>0</v>
      </c>
      <c r="Z147" s="15">
        <f>Sheet1!AC150</f>
        <v>75.559789422751606</v>
      </c>
      <c r="AA147" s="15">
        <f>Sheet1!AD150</f>
        <v>28.783177193493</v>
      </c>
      <c r="AB147" s="15">
        <f>Sheet1!AE150</f>
        <v>10.223011880135999</v>
      </c>
      <c r="AC147" s="15">
        <f>Sheet1!AF150</f>
        <v>107.54866645635801</v>
      </c>
      <c r="AD147" s="15">
        <f>Sheet1!AG150</f>
        <v>0</v>
      </c>
    </row>
    <row r="148" spans="1:30" s="7" customFormat="1" x14ac:dyDescent="0.3">
      <c r="A148" s="2" t="s">
        <v>97</v>
      </c>
      <c r="B148" s="23">
        <f>Sheet1!E151</f>
        <v>0.58099999999999996</v>
      </c>
      <c r="C148" s="23">
        <f>Sheet1!F151</f>
        <v>0.40699999999999997</v>
      </c>
      <c r="D148" s="23">
        <f>Sheet1!G151</f>
        <v>0.58099999999999996</v>
      </c>
      <c r="E148" s="23">
        <f>Sheet1!H151</f>
        <v>3.3719999999999999</v>
      </c>
      <c r="F148" s="23">
        <f>Sheet1!I151</f>
        <v>0.77400000000000002</v>
      </c>
      <c r="G148" s="23">
        <f>Sheet1!J151</f>
        <v>2.4359999999999999</v>
      </c>
      <c r="H148" s="15">
        <f>Sheet1!K151</f>
        <v>80</v>
      </c>
      <c r="I148" s="15">
        <f>Sheet1!L151</f>
        <v>3</v>
      </c>
      <c r="J148" s="15">
        <f>Sheet1!M151</f>
        <v>80</v>
      </c>
      <c r="K148" s="15">
        <f>Sheet1!N151</f>
        <v>15</v>
      </c>
      <c r="L148" s="7">
        <v>0</v>
      </c>
      <c r="M148" s="7">
        <v>0</v>
      </c>
      <c r="N148" s="7">
        <v>0</v>
      </c>
      <c r="O148" s="7">
        <v>1</v>
      </c>
      <c r="P148" s="15">
        <f>Sheet1!S151</f>
        <v>39.569801802031897</v>
      </c>
      <c r="Q148" s="15">
        <f>Sheet1!T151</f>
        <v>41.421814524359597</v>
      </c>
      <c r="R148" s="15">
        <f>Sheet1!U151</f>
        <v>4.4250001907348802</v>
      </c>
      <c r="S148" s="15">
        <f>Sheet1!V151</f>
        <v>39.1086059841302</v>
      </c>
      <c r="T148" s="15">
        <f>Sheet1!W151</f>
        <v>0</v>
      </c>
      <c r="U148" s="15">
        <f>Sheet1!X151</f>
        <v>50.019511920712702</v>
      </c>
      <c r="V148" s="15">
        <f>Sheet1!Y151</f>
        <v>18.367806478049001</v>
      </c>
      <c r="W148" s="15">
        <f>Sheet1!Z151</f>
        <v>9.2631648124460604</v>
      </c>
      <c r="X148" s="15">
        <f>Sheet1!AA151</f>
        <v>39.1086059841302</v>
      </c>
      <c r="Y148" s="15">
        <f>Sheet1!AB151</f>
        <v>0</v>
      </c>
      <c r="Z148" s="15">
        <f>Sheet1!AC151</f>
        <v>55.9409415652691</v>
      </c>
      <c r="AA148" s="15">
        <f>Sheet1!AD151</f>
        <v>50.511467814634798</v>
      </c>
      <c r="AB148" s="15">
        <f>Sheet1!AE151</f>
        <v>10.223011880135999</v>
      </c>
      <c r="AC148" s="15">
        <f>Sheet1!AF151</f>
        <v>107.54866645635801</v>
      </c>
      <c r="AD148" s="15">
        <f>Sheet1!AG151</f>
        <v>0</v>
      </c>
    </row>
    <row r="149" spans="1:30" s="7" customFormat="1" x14ac:dyDescent="0.3">
      <c r="A149" s="2" t="s">
        <v>98</v>
      </c>
      <c r="B149" s="23">
        <f>Sheet1!E152</f>
        <v>0.58099999999999996</v>
      </c>
      <c r="C149" s="23">
        <f>Sheet1!F152</f>
        <v>0.40699999999999997</v>
      </c>
      <c r="D149" s="23">
        <f>Sheet1!G152</f>
        <v>0.58099999999999996</v>
      </c>
      <c r="E149" s="23">
        <f>Sheet1!H152</f>
        <v>3.3719999999999999</v>
      </c>
      <c r="F149" s="23">
        <f>Sheet1!I152</f>
        <v>0.77400000000000002</v>
      </c>
      <c r="G149" s="23">
        <f>Sheet1!J152</f>
        <v>1.5</v>
      </c>
      <c r="H149" s="15">
        <f>Sheet1!K152</f>
        <v>80</v>
      </c>
      <c r="I149" s="15">
        <f>Sheet1!L152</f>
        <v>3</v>
      </c>
      <c r="J149" s="15">
        <f>Sheet1!M152</f>
        <v>80</v>
      </c>
      <c r="K149" s="15">
        <f>Sheet1!N152</f>
        <v>15</v>
      </c>
      <c r="L149" s="7">
        <v>0</v>
      </c>
      <c r="M149" s="7">
        <v>0</v>
      </c>
      <c r="N149" s="7">
        <v>0</v>
      </c>
      <c r="O149" s="7">
        <v>1</v>
      </c>
      <c r="P149" s="15">
        <f>Sheet1!S152</f>
        <v>39.156713558710699</v>
      </c>
      <c r="Q149" s="15">
        <f>Sheet1!T152</f>
        <v>41.535371678484303</v>
      </c>
      <c r="R149" s="15">
        <f>Sheet1!U152</f>
        <v>4.4250001907348802</v>
      </c>
      <c r="S149" s="15">
        <f>Sheet1!V152</f>
        <v>39.1086059841302</v>
      </c>
      <c r="T149" s="15">
        <f>Sheet1!W152</f>
        <v>0</v>
      </c>
      <c r="U149" s="15">
        <f>Sheet1!X152</f>
        <v>49.503703283543302</v>
      </c>
      <c r="V149" s="15">
        <f>Sheet1!Y152</f>
        <v>18.429917056773899</v>
      </c>
      <c r="W149" s="15">
        <f>Sheet1!Z152</f>
        <v>9.2631648124460604</v>
      </c>
      <c r="X149" s="15">
        <f>Sheet1!AA152</f>
        <v>39.1086059841302</v>
      </c>
      <c r="Y149" s="15">
        <f>Sheet1!AB152</f>
        <v>0</v>
      </c>
      <c r="Z149" s="15">
        <f>Sheet1!AC152</f>
        <v>55.374462314903298</v>
      </c>
      <c r="AA149" s="15">
        <f>Sheet1!AD152</f>
        <v>50.6822719061283</v>
      </c>
      <c r="AB149" s="15">
        <f>Sheet1!AE152</f>
        <v>10.223011880135999</v>
      </c>
      <c r="AC149" s="15">
        <f>Sheet1!AF152</f>
        <v>107.54866645635801</v>
      </c>
      <c r="AD149" s="15">
        <f>Sheet1!AG152</f>
        <v>0</v>
      </c>
    </row>
    <row r="150" spans="1:30" s="7" customFormat="1" x14ac:dyDescent="0.3">
      <c r="A150" s="2" t="s">
        <v>99</v>
      </c>
      <c r="B150" s="23">
        <f>Sheet1!E153</f>
        <v>0.58099999999999996</v>
      </c>
      <c r="C150" s="23">
        <f>Sheet1!F153</f>
        <v>0.40699999999999997</v>
      </c>
      <c r="D150" s="23">
        <f>Sheet1!G153</f>
        <v>0.58099999999999996</v>
      </c>
      <c r="E150" s="23">
        <f>Sheet1!H153</f>
        <v>3.3719999999999999</v>
      </c>
      <c r="F150" s="23">
        <f>Sheet1!I153</f>
        <v>0.77400000000000002</v>
      </c>
      <c r="G150" s="23">
        <f>Sheet1!J153</f>
        <v>3.3719999999999999</v>
      </c>
      <c r="H150" s="15">
        <f>Sheet1!K153</f>
        <v>90</v>
      </c>
      <c r="I150" s="15">
        <f>Sheet1!L153</f>
        <v>3</v>
      </c>
      <c r="J150" s="15">
        <f>Sheet1!M153</f>
        <v>80</v>
      </c>
      <c r="K150" s="15">
        <f>Sheet1!N153</f>
        <v>15</v>
      </c>
      <c r="L150" s="7">
        <v>0</v>
      </c>
      <c r="M150" s="7">
        <v>0</v>
      </c>
      <c r="N150" s="7">
        <v>0</v>
      </c>
      <c r="O150" s="7">
        <v>1</v>
      </c>
      <c r="P150" s="15">
        <f>Sheet1!S153</f>
        <v>40.156997601382997</v>
      </c>
      <c r="Q150" s="15">
        <f>Sheet1!T153</f>
        <v>41.310290765131001</v>
      </c>
      <c r="R150" s="15">
        <f>Sheet1!U153</f>
        <v>4.4250001907348802</v>
      </c>
      <c r="S150" s="15">
        <f>Sheet1!V153</f>
        <v>39.1086059841302</v>
      </c>
      <c r="T150" s="15">
        <f>Sheet1!W153</f>
        <v>0</v>
      </c>
      <c r="U150" s="15">
        <f>Sheet1!X153</f>
        <v>45.175587564349399</v>
      </c>
      <c r="V150" s="15">
        <f>Sheet1!Y153</f>
        <v>18.306803644618</v>
      </c>
      <c r="W150" s="15">
        <f>Sheet1!Z153</f>
        <v>9.2631648124460604</v>
      </c>
      <c r="X150" s="15">
        <f>Sheet1!AA153</f>
        <v>39.1086059841302</v>
      </c>
      <c r="Y150" s="15">
        <f>Sheet1!AB153</f>
        <v>0</v>
      </c>
      <c r="Z150" s="15">
        <f>Sheet1!AC153</f>
        <v>50.611703532758803</v>
      </c>
      <c r="AA150" s="15">
        <f>Sheet1!AD153</f>
        <v>50.343710022699497</v>
      </c>
      <c r="AB150" s="15">
        <f>Sheet1!AE153</f>
        <v>10.223011880135999</v>
      </c>
      <c r="AC150" s="15">
        <f>Sheet1!AF153</f>
        <v>107.54866645635801</v>
      </c>
      <c r="AD150" s="15">
        <f>Sheet1!AG153</f>
        <v>0</v>
      </c>
    </row>
    <row r="151" spans="1:30" s="7" customFormat="1" x14ac:dyDescent="0.3">
      <c r="A151" s="2" t="s">
        <v>100</v>
      </c>
      <c r="B151" s="23">
        <f>Sheet1!E154</f>
        <v>0.58099999999999996</v>
      </c>
      <c r="C151" s="23">
        <f>Sheet1!F154</f>
        <v>0.40699999999999997</v>
      </c>
      <c r="D151" s="23">
        <f>Sheet1!G154</f>
        <v>0.58099999999999996</v>
      </c>
      <c r="E151" s="23">
        <f>Sheet1!H154</f>
        <v>3.3719999999999999</v>
      </c>
      <c r="F151" s="23">
        <f>Sheet1!I154</f>
        <v>0.77400000000000002</v>
      </c>
      <c r="G151" s="23">
        <f>Sheet1!J154</f>
        <v>3.3719999999999999</v>
      </c>
      <c r="H151" s="15">
        <f>Sheet1!K154</f>
        <v>100</v>
      </c>
      <c r="I151" s="15">
        <f>Sheet1!L154</f>
        <v>3</v>
      </c>
      <c r="J151" s="15">
        <f>Sheet1!M154</f>
        <v>80</v>
      </c>
      <c r="K151" s="15">
        <f>Sheet1!N154</f>
        <v>15</v>
      </c>
      <c r="L151" s="7">
        <v>0</v>
      </c>
      <c r="M151" s="7">
        <v>0</v>
      </c>
      <c r="N151" s="7">
        <v>0</v>
      </c>
      <c r="O151" s="7">
        <v>1</v>
      </c>
      <c r="P151" s="15">
        <f>Sheet1!S154</f>
        <v>40.156997601382997</v>
      </c>
      <c r="Q151" s="15">
        <f>Sheet1!T154</f>
        <v>41.310290765131001</v>
      </c>
      <c r="R151" s="15">
        <f>Sheet1!U154</f>
        <v>4.4250001907348802</v>
      </c>
      <c r="S151" s="15">
        <f>Sheet1!V154</f>
        <v>39.1086059841302</v>
      </c>
      <c r="T151" s="15">
        <f>Sheet1!W154</f>
        <v>0</v>
      </c>
      <c r="U151" s="15">
        <f>Sheet1!X154</f>
        <v>40.713698941973497</v>
      </c>
      <c r="V151" s="15">
        <f>Sheet1!Y154</f>
        <v>18.306803644618</v>
      </c>
      <c r="W151" s="15">
        <f>Sheet1!Z154</f>
        <v>9.2631648124460604</v>
      </c>
      <c r="X151" s="15">
        <f>Sheet1!AA154</f>
        <v>39.1086059841302</v>
      </c>
      <c r="Y151" s="15">
        <f>Sheet1!AB154</f>
        <v>0</v>
      </c>
      <c r="Z151" s="15">
        <f>Sheet1!AC154</f>
        <v>45.703626048145303</v>
      </c>
      <c r="AA151" s="15">
        <f>Sheet1!AD154</f>
        <v>50.343710022699497</v>
      </c>
      <c r="AB151" s="15">
        <f>Sheet1!AE154</f>
        <v>10.223011880135999</v>
      </c>
      <c r="AC151" s="15">
        <f>Sheet1!AF154</f>
        <v>107.54866645635801</v>
      </c>
      <c r="AD151" s="15">
        <f>Sheet1!AG154</f>
        <v>0</v>
      </c>
    </row>
    <row r="152" spans="1:30" s="7" customFormat="1" x14ac:dyDescent="0.3">
      <c r="A152" s="2" t="s">
        <v>101</v>
      </c>
      <c r="B152" s="23">
        <f>Sheet1!E155</f>
        <v>0.58099999999999996</v>
      </c>
      <c r="C152" s="23">
        <f>Sheet1!F155</f>
        <v>0.40699999999999997</v>
      </c>
      <c r="D152" s="23">
        <f>Sheet1!G155</f>
        <v>0.58099999999999996</v>
      </c>
      <c r="E152" s="23">
        <f>Sheet1!H155</f>
        <v>3.3719999999999999</v>
      </c>
      <c r="F152" s="23">
        <f>Sheet1!I155</f>
        <v>0.77400000000000002</v>
      </c>
      <c r="G152" s="23">
        <f>Sheet1!J155</f>
        <v>3.3719999999999999</v>
      </c>
      <c r="H152" s="15">
        <f>Sheet1!K155</f>
        <v>80</v>
      </c>
      <c r="I152" s="15">
        <f>Sheet1!L155</f>
        <v>4</v>
      </c>
      <c r="J152" s="15">
        <f>Sheet1!M155</f>
        <v>80</v>
      </c>
      <c r="K152" s="15">
        <f>Sheet1!N155</f>
        <v>15</v>
      </c>
      <c r="L152" s="7">
        <v>0</v>
      </c>
      <c r="M152" s="7">
        <v>0</v>
      </c>
      <c r="N152" s="7">
        <v>0</v>
      </c>
      <c r="O152" s="7">
        <v>1</v>
      </c>
      <c r="P152" s="15">
        <f>Sheet1!S155</f>
        <v>40.156997601382997</v>
      </c>
      <c r="Q152" s="15">
        <f>Sheet1!T155</f>
        <v>41.310290765131001</v>
      </c>
      <c r="R152" s="15">
        <f>Sheet1!U155</f>
        <v>4.4250001907348802</v>
      </c>
      <c r="S152" s="15">
        <f>Sheet1!V155</f>
        <v>39.1086059841302</v>
      </c>
      <c r="T152" s="15">
        <f>Sheet1!W155</f>
        <v>0</v>
      </c>
      <c r="U152" s="15">
        <f>Sheet1!X155</f>
        <v>50.7529483423192</v>
      </c>
      <c r="V152" s="15">
        <f>Sheet1!Y155</f>
        <v>13.7301027334635</v>
      </c>
      <c r="W152" s="15">
        <f>Sheet1!Z155</f>
        <v>9.2631648124460604</v>
      </c>
      <c r="X152" s="15">
        <f>Sheet1!AA155</f>
        <v>39.1086059841302</v>
      </c>
      <c r="Y152" s="15">
        <f>Sheet1!AB155</f>
        <v>0</v>
      </c>
      <c r="Z152" s="15">
        <f>Sheet1!AC155</f>
        <v>56.7468003885256</v>
      </c>
      <c r="AA152" s="15">
        <f>Sheet1!AD155</f>
        <v>37.757782517024602</v>
      </c>
      <c r="AB152" s="15">
        <f>Sheet1!AE155</f>
        <v>10.223011880135999</v>
      </c>
      <c r="AC152" s="15">
        <f>Sheet1!AF155</f>
        <v>107.54866645635801</v>
      </c>
      <c r="AD152" s="15">
        <f>Sheet1!AG155</f>
        <v>0</v>
      </c>
    </row>
    <row r="153" spans="1:30" s="7" customFormat="1" x14ac:dyDescent="0.3">
      <c r="A153" s="2" t="s">
        <v>102</v>
      </c>
      <c r="B153" s="23">
        <f>Sheet1!E156</f>
        <v>0.58099999999999996</v>
      </c>
      <c r="C153" s="23">
        <f>Sheet1!F156</f>
        <v>0.40699999999999997</v>
      </c>
      <c r="D153" s="23">
        <f>Sheet1!G156</f>
        <v>0.58099999999999996</v>
      </c>
      <c r="E153" s="23">
        <f>Sheet1!H156</f>
        <v>3.3719999999999999</v>
      </c>
      <c r="F153" s="23">
        <f>Sheet1!I156</f>
        <v>0.77400000000000002</v>
      </c>
      <c r="G153" s="23">
        <f>Sheet1!J156</f>
        <v>3.3719999999999999</v>
      </c>
      <c r="H153" s="15">
        <f>Sheet1!K156</f>
        <v>80</v>
      </c>
      <c r="I153" s="15">
        <f>Sheet1!L156</f>
        <v>5</v>
      </c>
      <c r="J153" s="15">
        <f>Sheet1!M156</f>
        <v>80</v>
      </c>
      <c r="K153" s="15">
        <f>Sheet1!N156</f>
        <v>15</v>
      </c>
      <c r="L153" s="7">
        <v>0</v>
      </c>
      <c r="M153" s="7">
        <v>0</v>
      </c>
      <c r="N153" s="7">
        <v>0</v>
      </c>
      <c r="O153" s="7">
        <v>1</v>
      </c>
      <c r="P153" s="15">
        <f>Sheet1!S156</f>
        <v>40.156997601382997</v>
      </c>
      <c r="Q153" s="15">
        <f>Sheet1!T156</f>
        <v>41.310290765131001</v>
      </c>
      <c r="R153" s="15">
        <f>Sheet1!U156</f>
        <v>4.4250001907348802</v>
      </c>
      <c r="S153" s="15">
        <f>Sheet1!V156</f>
        <v>39.1086059841302</v>
      </c>
      <c r="T153" s="15">
        <f>Sheet1!W156</f>
        <v>0</v>
      </c>
      <c r="U153" s="15">
        <f>Sheet1!X156</f>
        <v>50.7529483423192</v>
      </c>
      <c r="V153" s="15">
        <f>Sheet1!Y156</f>
        <v>10.984082186770801</v>
      </c>
      <c r="W153" s="15">
        <f>Sheet1!Z156</f>
        <v>9.2631648124460604</v>
      </c>
      <c r="X153" s="15">
        <f>Sheet1!AA156</f>
        <v>39.1086059841302</v>
      </c>
      <c r="Y153" s="15">
        <f>Sheet1!AB156</f>
        <v>0</v>
      </c>
      <c r="Z153" s="15">
        <f>Sheet1!AC156</f>
        <v>56.7468003885256</v>
      </c>
      <c r="AA153" s="15">
        <f>Sheet1!AD156</f>
        <v>30.206226013619698</v>
      </c>
      <c r="AB153" s="15">
        <f>Sheet1!AE156</f>
        <v>10.223011880135999</v>
      </c>
      <c r="AC153" s="15">
        <f>Sheet1!AF156</f>
        <v>107.54866645635801</v>
      </c>
      <c r="AD153" s="15">
        <f>Sheet1!AG156</f>
        <v>0</v>
      </c>
    </row>
    <row r="154" spans="1:30" s="7" customFormat="1" x14ac:dyDescent="0.3">
      <c r="A154" s="2" t="s">
        <v>103</v>
      </c>
      <c r="B154" s="23">
        <f>Sheet1!E157</f>
        <v>0.58099999999999996</v>
      </c>
      <c r="C154" s="23">
        <f>Sheet1!F157</f>
        <v>0.40699999999999997</v>
      </c>
      <c r="D154" s="23">
        <f>Sheet1!G157</f>
        <v>0.58099999999999996</v>
      </c>
      <c r="E154" s="23">
        <f>Sheet1!H157</f>
        <v>3.3719999999999999</v>
      </c>
      <c r="F154" s="23">
        <f>Sheet1!I157</f>
        <v>0.77400000000000002</v>
      </c>
      <c r="G154" s="23">
        <f>Sheet1!J157</f>
        <v>3.3719999999999999</v>
      </c>
      <c r="H154" s="15">
        <f>Sheet1!K157</f>
        <v>80</v>
      </c>
      <c r="I154" s="15">
        <f>Sheet1!L157</f>
        <v>3</v>
      </c>
      <c r="J154" s="15">
        <f>Sheet1!M157</f>
        <v>90</v>
      </c>
      <c r="K154" s="15">
        <f>Sheet1!N157</f>
        <v>15</v>
      </c>
      <c r="L154" s="7">
        <v>0</v>
      </c>
      <c r="M154" s="7">
        <v>0</v>
      </c>
      <c r="N154" s="7">
        <v>0</v>
      </c>
      <c r="O154" s="7">
        <v>1</v>
      </c>
      <c r="P154" s="15">
        <f>Sheet1!S157</f>
        <v>40.156997601382997</v>
      </c>
      <c r="Q154" s="15">
        <f>Sheet1!T157</f>
        <v>41.310290765131001</v>
      </c>
      <c r="R154" s="15">
        <f>Sheet1!U157</f>
        <v>4.4250001907348802</v>
      </c>
      <c r="S154" s="15">
        <f>Sheet1!V157</f>
        <v>39.1086059841302</v>
      </c>
      <c r="T154" s="15">
        <f>Sheet1!W157</f>
        <v>0</v>
      </c>
      <c r="U154" s="15">
        <f>Sheet1!X157</f>
        <v>50.7529483423192</v>
      </c>
      <c r="V154" s="15">
        <f>Sheet1!Y157</f>
        <v>18.306803644618</v>
      </c>
      <c r="W154" s="15">
        <f>Sheet1!Z157</f>
        <v>8.2361822296790095</v>
      </c>
      <c r="X154" s="15">
        <f>Sheet1!AA157</f>
        <v>39.1086059841302</v>
      </c>
      <c r="Y154" s="15">
        <f>Sheet1!AB157</f>
        <v>0</v>
      </c>
      <c r="Z154" s="15">
        <f>Sheet1!AC157</f>
        <v>56.7468003885256</v>
      </c>
      <c r="AA154" s="15">
        <f>Sheet1!AD157</f>
        <v>50.343710022699497</v>
      </c>
      <c r="AB154" s="15">
        <f>Sheet1!AE157</f>
        <v>9.0933310390922095</v>
      </c>
      <c r="AC154" s="15">
        <f>Sheet1!AF157</f>
        <v>107.54866645635801</v>
      </c>
      <c r="AD154" s="15">
        <f>Sheet1!AG157</f>
        <v>0</v>
      </c>
    </row>
    <row r="155" spans="1:30" s="7" customFormat="1" x14ac:dyDescent="0.3">
      <c r="A155" s="2" t="s">
        <v>104</v>
      </c>
      <c r="B155" s="23">
        <f>Sheet1!E158</f>
        <v>0.58099999999999996</v>
      </c>
      <c r="C155" s="23">
        <f>Sheet1!F158</f>
        <v>0.40699999999999997</v>
      </c>
      <c r="D155" s="23">
        <f>Sheet1!G158</f>
        <v>0.58099999999999996</v>
      </c>
      <c r="E155" s="23">
        <f>Sheet1!H158</f>
        <v>3.3719999999999999</v>
      </c>
      <c r="F155" s="23">
        <f>Sheet1!I158</f>
        <v>0.77400000000000002</v>
      </c>
      <c r="G155" s="23">
        <f>Sheet1!J158</f>
        <v>3.3719999999999999</v>
      </c>
      <c r="H155" s="15">
        <f>Sheet1!K158</f>
        <v>80</v>
      </c>
      <c r="I155" s="15">
        <f>Sheet1!L158</f>
        <v>3</v>
      </c>
      <c r="J155" s="15">
        <f>Sheet1!M158</f>
        <v>100</v>
      </c>
      <c r="K155" s="15">
        <f>Sheet1!N158</f>
        <v>15</v>
      </c>
      <c r="L155" s="7">
        <v>0</v>
      </c>
      <c r="M155" s="7">
        <v>0</v>
      </c>
      <c r="N155" s="7">
        <v>0</v>
      </c>
      <c r="O155" s="7">
        <v>1</v>
      </c>
      <c r="P155" s="15">
        <f>Sheet1!S158</f>
        <v>40.156997601382997</v>
      </c>
      <c r="Q155" s="15">
        <f>Sheet1!T158</f>
        <v>41.310290765131001</v>
      </c>
      <c r="R155" s="15">
        <f>Sheet1!U158</f>
        <v>4.4250001907348802</v>
      </c>
      <c r="S155" s="15">
        <f>Sheet1!V158</f>
        <v>39.1086059841302</v>
      </c>
      <c r="T155" s="15">
        <f>Sheet1!W158</f>
        <v>0</v>
      </c>
      <c r="U155" s="15">
        <f>Sheet1!X158</f>
        <v>50.7529483423192</v>
      </c>
      <c r="V155" s="15">
        <f>Sheet1!Y158</f>
        <v>18.306803644618</v>
      </c>
      <c r="W155" s="15">
        <f>Sheet1!Z158</f>
        <v>7.4145961634653696</v>
      </c>
      <c r="X155" s="15">
        <f>Sheet1!AA158</f>
        <v>39.1086059841302</v>
      </c>
      <c r="Y155" s="15">
        <f>Sheet1!AB158</f>
        <v>0</v>
      </c>
      <c r="Z155" s="15">
        <f>Sheet1!AC158</f>
        <v>56.7468003885256</v>
      </c>
      <c r="AA155" s="15">
        <f>Sheet1!AD158</f>
        <v>50.343710022699497</v>
      </c>
      <c r="AB155" s="15">
        <f>Sheet1!AE158</f>
        <v>8.1895863662572008</v>
      </c>
      <c r="AC155" s="15">
        <f>Sheet1!AF158</f>
        <v>107.54866645635801</v>
      </c>
      <c r="AD155" s="15">
        <f>Sheet1!AG158</f>
        <v>0</v>
      </c>
    </row>
    <row r="156" spans="1:30" s="7" customFormat="1" x14ac:dyDescent="0.3">
      <c r="A156" s="2" t="s">
        <v>105</v>
      </c>
      <c r="B156" s="23">
        <f>Sheet1!E159</f>
        <v>0.58099999999999996</v>
      </c>
      <c r="C156" s="23">
        <f>Sheet1!F159</f>
        <v>0.40699999999999997</v>
      </c>
      <c r="D156" s="23">
        <f>Sheet1!G159</f>
        <v>0.58099999999999996</v>
      </c>
      <c r="E156" s="23">
        <f>Sheet1!H159</f>
        <v>3.3719999999999999</v>
      </c>
      <c r="F156" s="23">
        <f>Sheet1!I159</f>
        <v>0.77400000000000002</v>
      </c>
      <c r="G156" s="23">
        <f>Sheet1!J159</f>
        <v>3.3719999999999999</v>
      </c>
      <c r="H156" s="15">
        <f>Sheet1!K159</f>
        <v>80</v>
      </c>
      <c r="I156" s="15">
        <f>Sheet1!L159</f>
        <v>3</v>
      </c>
      <c r="J156" s="15">
        <f>Sheet1!M159</f>
        <v>80</v>
      </c>
      <c r="K156" s="15">
        <f>Sheet1!N159</f>
        <v>10</v>
      </c>
      <c r="L156" s="7">
        <v>0</v>
      </c>
      <c r="M156" s="7">
        <v>0</v>
      </c>
      <c r="N156" s="7">
        <v>0</v>
      </c>
      <c r="O156" s="7">
        <v>1</v>
      </c>
      <c r="P156" s="15">
        <f>Sheet1!S159</f>
        <v>44.611886291780799</v>
      </c>
      <c r="Q156" s="15">
        <f>Sheet1!T159</f>
        <v>36.547089750248503</v>
      </c>
      <c r="R156" s="15">
        <f>Sheet1!U159</f>
        <v>4.4250001907348802</v>
      </c>
      <c r="S156" s="15">
        <f>Sheet1!V159</f>
        <v>26.07240398942</v>
      </c>
      <c r="T156" s="15">
        <f>Sheet1!W159</f>
        <v>0</v>
      </c>
      <c r="U156" s="15">
        <f>Sheet1!X159</f>
        <v>56.316622575451497</v>
      </c>
      <c r="V156" s="15">
        <f>Sheet1!Y159</f>
        <v>15.9973259771853</v>
      </c>
      <c r="W156" s="15">
        <f>Sheet1!Z159</f>
        <v>9.2631648124460604</v>
      </c>
      <c r="X156" s="15">
        <f>Sheet1!AA159</f>
        <v>26.07240398942</v>
      </c>
      <c r="Y156" s="15">
        <f>Sheet1!AB159</f>
        <v>0</v>
      </c>
      <c r="Z156" s="15">
        <f>Sheet1!AC159</f>
        <v>62.858696605693702</v>
      </c>
      <c r="AA156" s="15">
        <f>Sheet1!AD159</f>
        <v>43.992646437259701</v>
      </c>
      <c r="AB156" s="15">
        <f>Sheet1!AE159</f>
        <v>10.223011880135999</v>
      </c>
      <c r="AC156" s="15">
        <f>Sheet1!AF159</f>
        <v>71.699110970905096</v>
      </c>
      <c r="AD156" s="15">
        <f>Sheet1!AG159</f>
        <v>0</v>
      </c>
    </row>
    <row r="157" spans="1:30" s="7" customFormat="1" x14ac:dyDescent="0.3">
      <c r="A157" s="2" t="s">
        <v>106</v>
      </c>
      <c r="B157" s="23">
        <f>Sheet1!E160</f>
        <v>0.58099999999999996</v>
      </c>
      <c r="C157" s="23">
        <f>Sheet1!F160</f>
        <v>0.40699999999999997</v>
      </c>
      <c r="D157" s="23">
        <f>Sheet1!G160</f>
        <v>0.58099999999999996</v>
      </c>
      <c r="E157" s="23">
        <f>Sheet1!H160</f>
        <v>3.3719999999999999</v>
      </c>
      <c r="F157" s="23">
        <f>Sheet1!I160</f>
        <v>0.77400000000000002</v>
      </c>
      <c r="G157" s="23">
        <f>Sheet1!J160</f>
        <v>3.3719999999999999</v>
      </c>
      <c r="H157" s="15">
        <f>Sheet1!K160</f>
        <v>80</v>
      </c>
      <c r="I157" s="15">
        <f>Sheet1!L160</f>
        <v>3</v>
      </c>
      <c r="J157" s="15">
        <f>Sheet1!M160</f>
        <v>80</v>
      </c>
      <c r="K157" s="15">
        <f>Sheet1!N160</f>
        <v>5</v>
      </c>
      <c r="L157" s="7">
        <v>0</v>
      </c>
      <c r="M157" s="7">
        <v>0</v>
      </c>
      <c r="N157" s="7">
        <v>0</v>
      </c>
      <c r="O157" s="7">
        <v>1</v>
      </c>
      <c r="P157" s="15">
        <f>Sheet1!S160</f>
        <v>49.264824193561303</v>
      </c>
      <c r="Q157" s="15">
        <f>Sheet1!T160</f>
        <v>31.846259035490299</v>
      </c>
      <c r="R157" s="15">
        <f>Sheet1!U160</f>
        <v>4.4250001907348802</v>
      </c>
      <c r="S157" s="15">
        <f>Sheet1!V160</f>
        <v>13.03620199471</v>
      </c>
      <c r="T157" s="15">
        <f>Sheet1!W160</f>
        <v>0</v>
      </c>
      <c r="U157" s="15">
        <f>Sheet1!X160</f>
        <v>62.250658230255397</v>
      </c>
      <c r="V157" s="15">
        <f>Sheet1!Y160</f>
        <v>13.937891174798899</v>
      </c>
      <c r="W157" s="15">
        <f>Sheet1!Z160</f>
        <v>9.2631648124460604</v>
      </c>
      <c r="X157" s="15">
        <f>Sheet1!AA160</f>
        <v>13.03620199471</v>
      </c>
      <c r="Y157" s="15">
        <f>Sheet1!AB160</f>
        <v>0</v>
      </c>
      <c r="Z157" s="15">
        <f>Sheet1!AC160</f>
        <v>69.580610233982</v>
      </c>
      <c r="AA157" s="15">
        <f>Sheet1!AD160</f>
        <v>38.329200730697103</v>
      </c>
      <c r="AB157" s="15">
        <f>Sheet1!AE160</f>
        <v>10.223011880135999</v>
      </c>
      <c r="AC157" s="15">
        <f>Sheet1!AF160</f>
        <v>35.849555485452598</v>
      </c>
      <c r="AD157" s="15">
        <f>Sheet1!AG160</f>
        <v>0</v>
      </c>
    </row>
    <row r="158" spans="1:30" s="7" customFormat="1" x14ac:dyDescent="0.3">
      <c r="A158" s="2" t="s">
        <v>262</v>
      </c>
      <c r="B158" s="23">
        <f>Sheet1!E161</f>
        <v>0.37549999999999994</v>
      </c>
      <c r="C158" s="23">
        <f>Sheet1!F161</f>
        <v>0.30649999999999999</v>
      </c>
      <c r="D158" s="23">
        <f>Sheet1!G161</f>
        <v>0.58099999999999996</v>
      </c>
      <c r="E158" s="23">
        <f>Sheet1!H161</f>
        <v>3.3719999999999999</v>
      </c>
      <c r="F158" s="23">
        <f>Sheet1!I161</f>
        <v>0.77400000000000002</v>
      </c>
      <c r="G158" s="23">
        <f>Sheet1!J161</f>
        <v>3.3719999999999999</v>
      </c>
      <c r="H158" s="15">
        <f>Sheet1!K161</f>
        <v>80</v>
      </c>
      <c r="I158" s="15">
        <f>Sheet1!L161</f>
        <v>3</v>
      </c>
      <c r="J158" s="15">
        <f>Sheet1!M161</f>
        <v>80</v>
      </c>
      <c r="K158" s="15">
        <f>Sheet1!N161</f>
        <v>15</v>
      </c>
      <c r="L158" s="7">
        <v>0</v>
      </c>
      <c r="M158" s="7">
        <v>0</v>
      </c>
      <c r="N158" s="7">
        <v>0</v>
      </c>
      <c r="O158" s="7">
        <v>1</v>
      </c>
      <c r="P158" s="15">
        <f>Sheet1!S161</f>
        <v>31.428953781865101</v>
      </c>
      <c r="Q158" s="15">
        <f>Sheet1!T161</f>
        <v>42.371879603541899</v>
      </c>
      <c r="R158" s="15">
        <f>Sheet1!U161</f>
        <v>4.4250001907348802</v>
      </c>
      <c r="S158" s="15">
        <f>Sheet1!V161</f>
        <v>39.1086059841302</v>
      </c>
      <c r="T158" s="15">
        <f>Sheet1!W161</f>
        <v>0</v>
      </c>
      <c r="U158" s="15">
        <f>Sheet1!X161</f>
        <v>39.852666102933298</v>
      </c>
      <c r="V158" s="15">
        <f>Sheet1!Y161</f>
        <v>18.481807524354199</v>
      </c>
      <c r="W158" s="15">
        <f>Sheet1!Z161</f>
        <v>9.2631648124460604</v>
      </c>
      <c r="X158" s="15">
        <f>Sheet1!AA161</f>
        <v>39.1086059841302</v>
      </c>
      <c r="Y158" s="15">
        <f>Sheet1!AB161</f>
        <v>0</v>
      </c>
      <c r="Z158" s="15">
        <f>Sheet1!AC161</f>
        <v>44.7726146079698</v>
      </c>
      <c r="AA158" s="15">
        <f>Sheet1!AD161</f>
        <v>50.824970691974201</v>
      </c>
      <c r="AB158" s="15">
        <f>Sheet1!AE161</f>
        <v>10.223011880135999</v>
      </c>
      <c r="AC158" s="15">
        <f>Sheet1!AF161</f>
        <v>107.54866645635801</v>
      </c>
      <c r="AD158" s="15">
        <f>Sheet1!AG161</f>
        <v>0</v>
      </c>
    </row>
    <row r="159" spans="1:30" s="7" customFormat="1" x14ac:dyDescent="0.3">
      <c r="A159" s="2" t="s">
        <v>263</v>
      </c>
      <c r="B159" s="23">
        <f>Sheet1!E162</f>
        <v>0.37549999999999994</v>
      </c>
      <c r="C159" s="23">
        <f>Sheet1!F162</f>
        <v>0.30649999999999999</v>
      </c>
      <c r="D159" s="23">
        <f>Sheet1!G162</f>
        <v>0.40899999999999997</v>
      </c>
      <c r="E159" s="23">
        <f>Sheet1!H162</f>
        <v>3.3719999999999999</v>
      </c>
      <c r="F159" s="23">
        <f>Sheet1!I162</f>
        <v>0.77400000000000002</v>
      </c>
      <c r="G159" s="23">
        <f>Sheet1!J162</f>
        <v>3.3719999999999999</v>
      </c>
      <c r="H159" s="15">
        <f>Sheet1!K162</f>
        <v>80</v>
      </c>
      <c r="I159" s="15">
        <f>Sheet1!L162</f>
        <v>3</v>
      </c>
      <c r="J159" s="15">
        <f>Sheet1!M162</f>
        <v>80</v>
      </c>
      <c r="K159" s="15">
        <f>Sheet1!N162</f>
        <v>15</v>
      </c>
      <c r="L159" s="7">
        <v>0</v>
      </c>
      <c r="M159" s="7">
        <v>0</v>
      </c>
      <c r="N159" s="7">
        <v>0</v>
      </c>
      <c r="O159" s="7">
        <v>1</v>
      </c>
      <c r="P159" s="15">
        <f>Sheet1!S162</f>
        <v>30.074778006666701</v>
      </c>
      <c r="Q159" s="15">
        <f>Sheet1!T162</f>
        <v>43.028281250068503</v>
      </c>
      <c r="R159" s="15">
        <f>Sheet1!U162</f>
        <v>4.4250001907348802</v>
      </c>
      <c r="S159" s="15">
        <f>Sheet1!V162</f>
        <v>39.1086059841302</v>
      </c>
      <c r="T159" s="15">
        <f>Sheet1!W162</f>
        <v>0</v>
      </c>
      <c r="U159" s="15">
        <f>Sheet1!X162</f>
        <v>38.1627515471205</v>
      </c>
      <c r="V159" s="15">
        <f>Sheet1!Y162</f>
        <v>18.833649917607399</v>
      </c>
      <c r="W159" s="15">
        <f>Sheet1!Z162</f>
        <v>9.2631648124460604</v>
      </c>
      <c r="X159" s="15">
        <f>Sheet1!AA162</f>
        <v>39.1086059841302</v>
      </c>
      <c r="Y159" s="15">
        <f>Sheet1!AB162</f>
        <v>0</v>
      </c>
      <c r="Z159" s="15">
        <f>Sheet1!AC162</f>
        <v>42.918337115831299</v>
      </c>
      <c r="AA159" s="15">
        <f>Sheet1!AD162</f>
        <v>51.7925372734204</v>
      </c>
      <c r="AB159" s="15">
        <f>Sheet1!AE162</f>
        <v>10.223011880135999</v>
      </c>
      <c r="AC159" s="15">
        <f>Sheet1!AF162</f>
        <v>107.54866645635801</v>
      </c>
      <c r="AD159" s="15">
        <f>Sheet1!AG162</f>
        <v>0</v>
      </c>
    </row>
    <row r="160" spans="1:30" s="7" customFormat="1" x14ac:dyDescent="0.3">
      <c r="A160" s="2" t="s">
        <v>264</v>
      </c>
      <c r="B160" s="23">
        <f>Sheet1!E163</f>
        <v>0.37549999999999994</v>
      </c>
      <c r="C160" s="23">
        <f>Sheet1!F163</f>
        <v>0.30649999999999999</v>
      </c>
      <c r="D160" s="23">
        <f>Sheet1!G163</f>
        <v>0.40899999999999997</v>
      </c>
      <c r="E160" s="23">
        <f>Sheet1!H163</f>
        <v>2.3360000000000003</v>
      </c>
      <c r="F160" s="23">
        <f>Sheet1!I163</f>
        <v>0.77400000000000002</v>
      </c>
      <c r="G160" s="23">
        <f>Sheet1!J163</f>
        <v>3.3719999999999999</v>
      </c>
      <c r="H160" s="15">
        <f>Sheet1!K163</f>
        <v>80</v>
      </c>
      <c r="I160" s="15">
        <f>Sheet1!L163</f>
        <v>3</v>
      </c>
      <c r="J160" s="15">
        <f>Sheet1!M163</f>
        <v>80</v>
      </c>
      <c r="K160" s="15">
        <f>Sheet1!N163</f>
        <v>15</v>
      </c>
      <c r="L160" s="7">
        <v>0</v>
      </c>
      <c r="M160" s="7">
        <v>0</v>
      </c>
      <c r="N160" s="7">
        <v>0</v>
      </c>
      <c r="O160" s="7">
        <v>1</v>
      </c>
      <c r="P160" s="15">
        <f>Sheet1!S163</f>
        <v>25.642200474533301</v>
      </c>
      <c r="Q160" s="15">
        <f>Sheet1!T163</f>
        <v>44.783751505622902</v>
      </c>
      <c r="R160" s="15">
        <f>Sheet1!U163</f>
        <v>4.4250001907348802</v>
      </c>
      <c r="S160" s="15">
        <f>Sheet1!V163</f>
        <v>39.1086059841302</v>
      </c>
      <c r="T160" s="15">
        <f>Sheet1!W163</f>
        <v>0</v>
      </c>
      <c r="U160" s="15">
        <f>Sheet1!X163</f>
        <v>32.6297406057788</v>
      </c>
      <c r="V160" s="15">
        <f>Sheet1!Y163</f>
        <v>19.682970705328501</v>
      </c>
      <c r="W160" s="15">
        <f>Sheet1!Z163</f>
        <v>9.2631648124460604</v>
      </c>
      <c r="X160" s="15">
        <f>Sheet1!AA163</f>
        <v>39.1086059841302</v>
      </c>
      <c r="Y160" s="15">
        <f>Sheet1!AB163</f>
        <v>0</v>
      </c>
      <c r="Z160" s="15">
        <f>Sheet1!AC163</f>
        <v>36.8447481871668</v>
      </c>
      <c r="AA160" s="15">
        <f>Sheet1!AD163</f>
        <v>54.128169439653497</v>
      </c>
      <c r="AB160" s="15">
        <f>Sheet1!AE163</f>
        <v>10.223011880135999</v>
      </c>
      <c r="AC160" s="15">
        <f>Sheet1!AF163</f>
        <v>107.54866645635801</v>
      </c>
      <c r="AD160" s="15">
        <f>Sheet1!AG163</f>
        <v>0</v>
      </c>
    </row>
    <row r="161" spans="1:30" s="7" customFormat="1" x14ac:dyDescent="0.3">
      <c r="A161" s="2" t="s">
        <v>265</v>
      </c>
      <c r="B161" s="23">
        <f>Sheet1!E164</f>
        <v>0.37549999999999994</v>
      </c>
      <c r="C161" s="23">
        <f>Sheet1!F164</f>
        <v>0.30649999999999999</v>
      </c>
      <c r="D161" s="23">
        <f>Sheet1!G164</f>
        <v>0.40899999999999997</v>
      </c>
      <c r="E161" s="23">
        <f>Sheet1!H164</f>
        <v>2.3360000000000003</v>
      </c>
      <c r="F161" s="23">
        <f>Sheet1!I164</f>
        <v>0.502</v>
      </c>
      <c r="G161" s="23">
        <f>Sheet1!J164</f>
        <v>3.3719999999999999</v>
      </c>
      <c r="H161" s="15">
        <f>Sheet1!K164</f>
        <v>80</v>
      </c>
      <c r="I161" s="15">
        <f>Sheet1!L164</f>
        <v>3</v>
      </c>
      <c r="J161" s="15">
        <f>Sheet1!M164</f>
        <v>80</v>
      </c>
      <c r="K161" s="15">
        <f>Sheet1!N164</f>
        <v>15</v>
      </c>
      <c r="L161" s="7">
        <v>0</v>
      </c>
      <c r="M161" s="7">
        <v>0</v>
      </c>
      <c r="N161" s="7">
        <v>0</v>
      </c>
      <c r="O161" s="7">
        <v>1</v>
      </c>
      <c r="P161" s="15">
        <f>Sheet1!S164</f>
        <v>30.338694426913001</v>
      </c>
      <c r="Q161" s="15">
        <f>Sheet1!T164</f>
        <v>33.905311124395602</v>
      </c>
      <c r="R161" s="15">
        <f>Sheet1!U164</f>
        <v>4.4250001907348802</v>
      </c>
      <c r="S161" s="15">
        <f>Sheet1!V164</f>
        <v>39.1086059841302</v>
      </c>
      <c r="T161" s="15">
        <f>Sheet1!W164</f>
        <v>0</v>
      </c>
      <c r="U161" s="15">
        <f>Sheet1!X164</f>
        <v>38.486258929188601</v>
      </c>
      <c r="V161" s="15">
        <f>Sheet1!Y164</f>
        <v>15.085311611954999</v>
      </c>
      <c r="W161" s="15">
        <f>Sheet1!Z164</f>
        <v>9.2631648124460604</v>
      </c>
      <c r="X161" s="15">
        <f>Sheet1!AA164</f>
        <v>39.1086059841302</v>
      </c>
      <c r="Y161" s="15">
        <f>Sheet1!AB164</f>
        <v>0</v>
      </c>
      <c r="Z161" s="15">
        <f>Sheet1!AC164</f>
        <v>43.263654799760602</v>
      </c>
      <c r="AA161" s="15">
        <f>Sheet1!AD164</f>
        <v>41.484606932876403</v>
      </c>
      <c r="AB161" s="15">
        <f>Sheet1!AE164</f>
        <v>10.223011880135999</v>
      </c>
      <c r="AC161" s="15">
        <f>Sheet1!AF164</f>
        <v>107.54866645635801</v>
      </c>
      <c r="AD161" s="15">
        <f>Sheet1!AG164</f>
        <v>0</v>
      </c>
    </row>
    <row r="162" spans="1:30" s="7" customFormat="1" x14ac:dyDescent="0.3">
      <c r="A162" s="2" t="s">
        <v>266</v>
      </c>
      <c r="B162" s="23">
        <f>Sheet1!E165</f>
        <v>0.37549999999999994</v>
      </c>
      <c r="C162" s="23">
        <f>Sheet1!F165</f>
        <v>0.30649999999999999</v>
      </c>
      <c r="D162" s="23">
        <f>Sheet1!G165</f>
        <v>0.40899999999999997</v>
      </c>
      <c r="E162" s="23">
        <f>Sheet1!H165</f>
        <v>2.3360000000000003</v>
      </c>
      <c r="F162" s="23">
        <f>Sheet1!I165</f>
        <v>0.502</v>
      </c>
      <c r="G162" s="23">
        <f>Sheet1!J165</f>
        <v>2.4359999999999999</v>
      </c>
      <c r="H162" s="15">
        <f>Sheet1!K165</f>
        <v>80</v>
      </c>
      <c r="I162" s="15">
        <f>Sheet1!L165</f>
        <v>3</v>
      </c>
      <c r="J162" s="15">
        <f>Sheet1!M165</f>
        <v>80</v>
      </c>
      <c r="K162" s="15">
        <f>Sheet1!N165</f>
        <v>15</v>
      </c>
      <c r="L162" s="7">
        <v>0</v>
      </c>
      <c r="M162" s="7">
        <v>0</v>
      </c>
      <c r="N162" s="7">
        <v>0</v>
      </c>
      <c r="O162" s="7">
        <v>1</v>
      </c>
      <c r="P162" s="15">
        <f>Sheet1!S165</f>
        <v>39.871999140496101</v>
      </c>
      <c r="Q162" s="15">
        <f>Sheet1!T165</f>
        <v>34.551015805845303</v>
      </c>
      <c r="R162" s="15">
        <f>Sheet1!U165</f>
        <v>4.4250001907348802</v>
      </c>
      <c r="S162" s="15">
        <f>Sheet1!V165</f>
        <v>39.1086059841302</v>
      </c>
      <c r="T162" s="15">
        <f>Sheet1!W165</f>
        <v>0</v>
      </c>
      <c r="U162" s="15">
        <f>Sheet1!X165</f>
        <v>50.4961316936648</v>
      </c>
      <c r="V162" s="15">
        <f>Sheet1!Y165</f>
        <v>15.252552368372299</v>
      </c>
      <c r="W162" s="15">
        <f>Sheet1!Z165</f>
        <v>9.2631648124460604</v>
      </c>
      <c r="X162" s="15">
        <f>Sheet1!AA165</f>
        <v>39.1086059841302</v>
      </c>
      <c r="Y162" s="15">
        <f>Sheet1!AB165</f>
        <v>0</v>
      </c>
      <c r="Z162" s="15">
        <f>Sheet1!AC165</f>
        <v>56.628363930305198</v>
      </c>
      <c r="AA162" s="15">
        <f>Sheet1!AD165</f>
        <v>41.9445190130238</v>
      </c>
      <c r="AB162" s="15">
        <f>Sheet1!AE165</f>
        <v>10.223011880135999</v>
      </c>
      <c r="AC162" s="15">
        <f>Sheet1!AF165</f>
        <v>107.54866645635801</v>
      </c>
      <c r="AD162" s="15">
        <f>Sheet1!AG165</f>
        <v>0</v>
      </c>
    </row>
    <row r="163" spans="1:30" s="7" customFormat="1" x14ac:dyDescent="0.3">
      <c r="A163" s="2" t="s">
        <v>267</v>
      </c>
      <c r="B163" s="23">
        <f>Sheet1!E166</f>
        <v>0.37549999999999994</v>
      </c>
      <c r="C163" s="23">
        <f>Sheet1!F166</f>
        <v>0.30649999999999999</v>
      </c>
      <c r="D163" s="23">
        <f>Sheet1!G166</f>
        <v>0.40899999999999997</v>
      </c>
      <c r="E163" s="23">
        <f>Sheet1!H166</f>
        <v>2.3360000000000003</v>
      </c>
      <c r="F163" s="23">
        <f>Sheet1!I166</f>
        <v>0.502</v>
      </c>
      <c r="G163" s="23">
        <f>Sheet1!J166</f>
        <v>2.4359999999999999</v>
      </c>
      <c r="H163" s="15">
        <f>Sheet1!K166</f>
        <v>90</v>
      </c>
      <c r="I163" s="15">
        <f>Sheet1!L166</f>
        <v>3</v>
      </c>
      <c r="J163" s="15">
        <f>Sheet1!M166</f>
        <v>80</v>
      </c>
      <c r="K163" s="15">
        <f>Sheet1!N166</f>
        <v>15</v>
      </c>
      <c r="L163" s="7">
        <v>0</v>
      </c>
      <c r="M163" s="7">
        <v>0</v>
      </c>
      <c r="N163" s="7">
        <v>0</v>
      </c>
      <c r="O163" s="7">
        <v>1</v>
      </c>
      <c r="P163" s="15">
        <f>Sheet1!S166</f>
        <v>29.7632037941801</v>
      </c>
      <c r="Q163" s="15">
        <f>Sheet1!T166</f>
        <v>34.022483247058403</v>
      </c>
      <c r="R163" s="15">
        <f>Sheet1!U166</f>
        <v>4.4250001907348802</v>
      </c>
      <c r="S163" s="15">
        <f>Sheet1!V166</f>
        <v>39.1086059841302</v>
      </c>
      <c r="T163" s="15">
        <f>Sheet1!W166</f>
        <v>0</v>
      </c>
      <c r="U163" s="15">
        <f>Sheet1!X166</f>
        <v>33.634267713521098</v>
      </c>
      <c r="V163" s="15">
        <f>Sheet1!Y166</f>
        <v>15.071553048783199</v>
      </c>
      <c r="W163" s="15">
        <f>Sheet1!Z166</f>
        <v>9.2631648124460604</v>
      </c>
      <c r="X163" s="15">
        <f>Sheet1!AA166</f>
        <v>39.1086059841302</v>
      </c>
      <c r="Y163" s="15">
        <f>Sheet1!AB166</f>
        <v>0</v>
      </c>
      <c r="Z163" s="15">
        <f>Sheet1!AC166</f>
        <v>37.928362589519402</v>
      </c>
      <c r="AA163" s="15">
        <f>Sheet1!AD166</f>
        <v>41.4467708841538</v>
      </c>
      <c r="AB163" s="15">
        <f>Sheet1!AE166</f>
        <v>10.223011880135999</v>
      </c>
      <c r="AC163" s="15">
        <f>Sheet1!AF166</f>
        <v>107.54866645635801</v>
      </c>
      <c r="AD163" s="15">
        <f>Sheet1!AG166</f>
        <v>0</v>
      </c>
    </row>
    <row r="164" spans="1:30" s="7" customFormat="1" x14ac:dyDescent="0.3">
      <c r="A164" s="2" t="s">
        <v>268</v>
      </c>
      <c r="B164" s="23">
        <f>Sheet1!E167</f>
        <v>0.37549999999999994</v>
      </c>
      <c r="C164" s="23">
        <f>Sheet1!F167</f>
        <v>0.30649999999999999</v>
      </c>
      <c r="D164" s="23">
        <f>Sheet1!G167</f>
        <v>0.40899999999999997</v>
      </c>
      <c r="E164" s="23">
        <f>Sheet1!H167</f>
        <v>2.3360000000000003</v>
      </c>
      <c r="F164" s="23">
        <f>Sheet1!I167</f>
        <v>0.502</v>
      </c>
      <c r="G164" s="23">
        <f>Sheet1!J167</f>
        <v>2.4359999999999999</v>
      </c>
      <c r="H164" s="15">
        <f>Sheet1!K167</f>
        <v>90</v>
      </c>
      <c r="I164" s="15">
        <f>Sheet1!L167</f>
        <v>4</v>
      </c>
      <c r="J164" s="15">
        <f>Sheet1!M167</f>
        <v>80</v>
      </c>
      <c r="K164" s="15">
        <f>Sheet1!N167</f>
        <v>15</v>
      </c>
      <c r="L164" s="7">
        <v>0</v>
      </c>
      <c r="M164" s="7">
        <v>0</v>
      </c>
      <c r="N164" s="7">
        <v>0</v>
      </c>
      <c r="O164" s="7">
        <v>1</v>
      </c>
      <c r="P164" s="15">
        <f>Sheet1!S167</f>
        <v>29.7632037941801</v>
      </c>
      <c r="Q164" s="15">
        <f>Sheet1!T167</f>
        <v>34.022483247058403</v>
      </c>
      <c r="R164" s="15">
        <f>Sheet1!U167</f>
        <v>4.4250001907348802</v>
      </c>
      <c r="S164" s="15">
        <f>Sheet1!V167</f>
        <v>39.1086059841302</v>
      </c>
      <c r="T164" s="15">
        <f>Sheet1!W167</f>
        <v>0</v>
      </c>
      <c r="U164" s="15">
        <f>Sheet1!X167</f>
        <v>33.634267713521098</v>
      </c>
      <c r="V164" s="15">
        <f>Sheet1!Y167</f>
        <v>11.303664786587399</v>
      </c>
      <c r="W164" s="15">
        <f>Sheet1!Z167</f>
        <v>9.2631648124460604</v>
      </c>
      <c r="X164" s="15">
        <f>Sheet1!AA167</f>
        <v>39.1086059841302</v>
      </c>
      <c r="Y164" s="15">
        <f>Sheet1!AB167</f>
        <v>0</v>
      </c>
      <c r="Z164" s="15">
        <f>Sheet1!AC167</f>
        <v>37.928362589519402</v>
      </c>
      <c r="AA164" s="15">
        <f>Sheet1!AD167</f>
        <v>31.085078163115401</v>
      </c>
      <c r="AB164" s="15">
        <f>Sheet1!AE167</f>
        <v>10.223011880135999</v>
      </c>
      <c r="AC164" s="15">
        <f>Sheet1!AF167</f>
        <v>107.54866645635801</v>
      </c>
      <c r="AD164" s="15">
        <f>Sheet1!AG167</f>
        <v>0</v>
      </c>
    </row>
    <row r="165" spans="1:30" s="7" customFormat="1" x14ac:dyDescent="0.3">
      <c r="A165" s="2" t="s">
        <v>269</v>
      </c>
      <c r="B165" s="23">
        <f>Sheet1!E168</f>
        <v>0.37549999999999994</v>
      </c>
      <c r="C165" s="23">
        <f>Sheet1!F168</f>
        <v>0.30649999999999999</v>
      </c>
      <c r="D165" s="23">
        <f>Sheet1!G168</f>
        <v>0.40899999999999997</v>
      </c>
      <c r="E165" s="23">
        <f>Sheet1!H168</f>
        <v>2.3360000000000003</v>
      </c>
      <c r="F165" s="23">
        <f>Sheet1!I168</f>
        <v>0.502</v>
      </c>
      <c r="G165" s="23">
        <f>Sheet1!J168</f>
        <v>2.4359999999999999</v>
      </c>
      <c r="H165" s="15">
        <f>Sheet1!K168</f>
        <v>90</v>
      </c>
      <c r="I165" s="15">
        <f>Sheet1!L168</f>
        <v>4</v>
      </c>
      <c r="J165" s="15">
        <f>Sheet1!M168</f>
        <v>90</v>
      </c>
      <c r="K165" s="15">
        <f>Sheet1!N168</f>
        <v>15</v>
      </c>
      <c r="L165" s="7">
        <v>0</v>
      </c>
      <c r="M165" s="7">
        <v>0</v>
      </c>
      <c r="N165" s="7">
        <v>0</v>
      </c>
      <c r="O165" s="7">
        <v>1</v>
      </c>
      <c r="P165" s="15">
        <f>Sheet1!S168</f>
        <v>29.7632037941801</v>
      </c>
      <c r="Q165" s="15">
        <f>Sheet1!T168</f>
        <v>34.022483247058403</v>
      </c>
      <c r="R165" s="15">
        <f>Sheet1!U168</f>
        <v>4.4250001907348802</v>
      </c>
      <c r="S165" s="15">
        <f>Sheet1!V168</f>
        <v>39.1086059841302</v>
      </c>
      <c r="T165" s="15">
        <f>Sheet1!W168</f>
        <v>0</v>
      </c>
      <c r="U165" s="15">
        <f>Sheet1!X168</f>
        <v>33.634267713521098</v>
      </c>
      <c r="V165" s="15">
        <f>Sheet1!Y168</f>
        <v>11.303664786587399</v>
      </c>
      <c r="W165" s="15">
        <f>Sheet1!Z168</f>
        <v>8.2361822296790095</v>
      </c>
      <c r="X165" s="15">
        <f>Sheet1!AA168</f>
        <v>39.1086059841302</v>
      </c>
      <c r="Y165" s="15">
        <f>Sheet1!AB168</f>
        <v>0</v>
      </c>
      <c r="Z165" s="15">
        <f>Sheet1!AC168</f>
        <v>37.928362589519402</v>
      </c>
      <c r="AA165" s="15">
        <f>Sheet1!AD168</f>
        <v>31.085078163115401</v>
      </c>
      <c r="AB165" s="15">
        <f>Sheet1!AE168</f>
        <v>9.0933310390922095</v>
      </c>
      <c r="AC165" s="15">
        <f>Sheet1!AF168</f>
        <v>107.54866645635801</v>
      </c>
      <c r="AD165" s="15">
        <f>Sheet1!AG168</f>
        <v>0</v>
      </c>
    </row>
    <row r="166" spans="1:30" s="7" customFormat="1" x14ac:dyDescent="0.3">
      <c r="A166" s="2" t="s">
        <v>270</v>
      </c>
      <c r="B166" s="23">
        <f>Sheet1!E169</f>
        <v>0.37549999999999994</v>
      </c>
      <c r="C166" s="23">
        <f>Sheet1!F169</f>
        <v>0.30649999999999999</v>
      </c>
      <c r="D166" s="23">
        <f>Sheet1!G169</f>
        <v>0.40899999999999997</v>
      </c>
      <c r="E166" s="23">
        <f>Sheet1!H169</f>
        <v>2.3360000000000003</v>
      </c>
      <c r="F166" s="23">
        <f>Sheet1!I169</f>
        <v>0.502</v>
      </c>
      <c r="G166" s="23">
        <f>Sheet1!J169</f>
        <v>2.4359999999999999</v>
      </c>
      <c r="H166" s="15">
        <f>Sheet1!K169</f>
        <v>90</v>
      </c>
      <c r="I166" s="15">
        <f>Sheet1!L169</f>
        <v>4</v>
      </c>
      <c r="J166" s="15">
        <f>Sheet1!M169</f>
        <v>90</v>
      </c>
      <c r="K166" s="15">
        <f>Sheet1!N169</f>
        <v>10</v>
      </c>
      <c r="L166" s="7">
        <v>0</v>
      </c>
      <c r="M166" s="7">
        <v>0</v>
      </c>
      <c r="N166" s="7">
        <v>0</v>
      </c>
      <c r="O166" s="7">
        <v>1</v>
      </c>
      <c r="P166" s="15">
        <f>Sheet1!S169</f>
        <v>33.946395776405801</v>
      </c>
      <c r="Q166" s="15">
        <f>Sheet1!T169</f>
        <v>29.1997398811219</v>
      </c>
      <c r="R166" s="15">
        <f>Sheet1!U169</f>
        <v>4.4250001907348802</v>
      </c>
      <c r="S166" s="15">
        <f>Sheet1!V169</f>
        <v>26.07240398942</v>
      </c>
      <c r="T166" s="15">
        <f>Sheet1!W169</f>
        <v>0</v>
      </c>
      <c r="U166" s="15">
        <f>Sheet1!X169</f>
        <v>38.276285505808197</v>
      </c>
      <c r="V166" s="15">
        <f>Sheet1!Y169</f>
        <v>9.5891754232571191</v>
      </c>
      <c r="W166" s="15">
        <f>Sheet1!Z169</f>
        <v>8.2361822296790095</v>
      </c>
      <c r="X166" s="15">
        <f>Sheet1!AA169</f>
        <v>26.07240398942</v>
      </c>
      <c r="Y166" s="15">
        <f>Sheet1!AB169</f>
        <v>0</v>
      </c>
      <c r="Z166" s="15">
        <f>Sheet1!AC169</f>
        <v>43.024726217561998</v>
      </c>
      <c r="AA166" s="15">
        <f>Sheet1!AD169</f>
        <v>26.370232413957101</v>
      </c>
      <c r="AB166" s="15">
        <f>Sheet1!AE169</f>
        <v>9.0933310390922095</v>
      </c>
      <c r="AC166" s="15">
        <f>Sheet1!AF169</f>
        <v>71.699110970905096</v>
      </c>
      <c r="AD166" s="15">
        <f>Sheet1!AG169</f>
        <v>0</v>
      </c>
    </row>
    <row r="167" spans="1:30" s="7" customFormat="1" x14ac:dyDescent="0.3">
      <c r="A167" s="2" t="s">
        <v>271</v>
      </c>
      <c r="B167" s="23">
        <f>Sheet1!E170</f>
        <v>0.58099999999999996</v>
      </c>
      <c r="C167" s="23">
        <f>Sheet1!F170</f>
        <v>0.40699999999999997</v>
      </c>
      <c r="D167" s="23">
        <f>Sheet1!G170</f>
        <v>0.58099999999999996</v>
      </c>
      <c r="E167" s="23">
        <f>Sheet1!H170</f>
        <v>3.3719999999999999</v>
      </c>
      <c r="F167" s="23">
        <f>Sheet1!I170</f>
        <v>0.77400000000000002</v>
      </c>
      <c r="G167" s="23">
        <f>Sheet1!J170</f>
        <v>3.3719999999999999</v>
      </c>
      <c r="H167" s="15">
        <f>Sheet1!K170</f>
        <v>80</v>
      </c>
      <c r="I167" s="15">
        <f>Sheet1!L170</f>
        <v>3</v>
      </c>
      <c r="J167" s="15">
        <f>Sheet1!M170</f>
        <v>90</v>
      </c>
      <c r="K167" s="15">
        <f>Sheet1!N170</f>
        <v>10</v>
      </c>
      <c r="L167" s="7">
        <v>0</v>
      </c>
      <c r="M167" s="7">
        <v>0</v>
      </c>
      <c r="N167" s="7">
        <v>0</v>
      </c>
      <c r="O167" s="7">
        <v>1</v>
      </c>
      <c r="P167" s="15">
        <f>Sheet1!S170</f>
        <v>44.611886291780799</v>
      </c>
      <c r="Q167" s="15">
        <f>Sheet1!T170</f>
        <v>36.547089750248503</v>
      </c>
      <c r="R167" s="15">
        <f>Sheet1!U170</f>
        <v>4.4250001907348802</v>
      </c>
      <c r="S167" s="15">
        <f>Sheet1!V170</f>
        <v>26.07240398942</v>
      </c>
      <c r="T167" s="15">
        <f>Sheet1!W170</f>
        <v>0</v>
      </c>
      <c r="U167" s="15">
        <f>Sheet1!X170</f>
        <v>56.316622575451497</v>
      </c>
      <c r="V167" s="15">
        <f>Sheet1!Y170</f>
        <v>15.9973259771853</v>
      </c>
      <c r="W167" s="15">
        <f>Sheet1!Z170</f>
        <v>8.2361822296790095</v>
      </c>
      <c r="X167" s="15">
        <f>Sheet1!AA170</f>
        <v>26.07240398942</v>
      </c>
      <c r="Y167" s="15">
        <f>Sheet1!AB170</f>
        <v>0</v>
      </c>
      <c r="Z167" s="15">
        <f>Sheet1!AC170</f>
        <v>62.858696605693702</v>
      </c>
      <c r="AA167" s="15">
        <f>Sheet1!AD170</f>
        <v>43.992646437259701</v>
      </c>
      <c r="AB167" s="15">
        <f>Sheet1!AE170</f>
        <v>9.0933310390922095</v>
      </c>
      <c r="AC167" s="15">
        <f>Sheet1!AF170</f>
        <v>71.699110970905096</v>
      </c>
      <c r="AD167" s="15">
        <f>Sheet1!AG170</f>
        <v>0</v>
      </c>
    </row>
    <row r="168" spans="1:30" s="7" customFormat="1" x14ac:dyDescent="0.3">
      <c r="A168" s="2" t="s">
        <v>272</v>
      </c>
      <c r="B168" s="23">
        <f>Sheet1!E171</f>
        <v>0.58099999999999996</v>
      </c>
      <c r="C168" s="23">
        <f>Sheet1!F171</f>
        <v>0.40699999999999997</v>
      </c>
      <c r="D168" s="23">
        <f>Sheet1!G171</f>
        <v>0.58099999999999996</v>
      </c>
      <c r="E168" s="23">
        <f>Sheet1!H171</f>
        <v>3.3719999999999999</v>
      </c>
      <c r="F168" s="23">
        <f>Sheet1!I171</f>
        <v>0.77400000000000002</v>
      </c>
      <c r="G168" s="23">
        <f>Sheet1!J171</f>
        <v>3.3719999999999999</v>
      </c>
      <c r="H168" s="15">
        <f>Sheet1!K171</f>
        <v>80</v>
      </c>
      <c r="I168" s="15">
        <f>Sheet1!L171</f>
        <v>4</v>
      </c>
      <c r="J168" s="15">
        <f>Sheet1!M171</f>
        <v>90</v>
      </c>
      <c r="K168" s="15">
        <f>Sheet1!N171</f>
        <v>10</v>
      </c>
      <c r="L168" s="7">
        <v>0</v>
      </c>
      <c r="M168" s="7">
        <v>0</v>
      </c>
      <c r="N168" s="7">
        <v>0</v>
      </c>
      <c r="O168" s="7">
        <v>1</v>
      </c>
      <c r="P168" s="15">
        <f>Sheet1!S171</f>
        <v>44.611886291780799</v>
      </c>
      <c r="Q168" s="15">
        <f>Sheet1!T171</f>
        <v>36.547089750248503</v>
      </c>
      <c r="R168" s="15">
        <f>Sheet1!U171</f>
        <v>4.4250001907348802</v>
      </c>
      <c r="S168" s="15">
        <f>Sheet1!V171</f>
        <v>26.07240398942</v>
      </c>
      <c r="T168" s="15">
        <f>Sheet1!W171</f>
        <v>0</v>
      </c>
      <c r="U168" s="15">
        <f>Sheet1!X171</f>
        <v>56.316622575451497</v>
      </c>
      <c r="V168" s="15">
        <f>Sheet1!Y171</f>
        <v>11.997994482889</v>
      </c>
      <c r="W168" s="15">
        <f>Sheet1!Z171</f>
        <v>8.2361822296790095</v>
      </c>
      <c r="X168" s="15">
        <f>Sheet1!AA171</f>
        <v>26.07240398942</v>
      </c>
      <c r="Y168" s="15">
        <f>Sheet1!AB171</f>
        <v>0</v>
      </c>
      <c r="Z168" s="15">
        <f>Sheet1!AC171</f>
        <v>62.858696605693702</v>
      </c>
      <c r="AA168" s="15">
        <f>Sheet1!AD171</f>
        <v>32.994484827944802</v>
      </c>
      <c r="AB168" s="15">
        <f>Sheet1!AE171</f>
        <v>9.0933310390922095</v>
      </c>
      <c r="AC168" s="15">
        <f>Sheet1!AF171</f>
        <v>71.699110970905096</v>
      </c>
      <c r="AD168" s="15">
        <f>Sheet1!AG171</f>
        <v>0</v>
      </c>
    </row>
    <row r="169" spans="1:30" s="7" customFormat="1" x14ac:dyDescent="0.3">
      <c r="A169" s="2" t="s">
        <v>273</v>
      </c>
      <c r="B169" s="23">
        <f>Sheet1!E172</f>
        <v>0.58099999999999996</v>
      </c>
      <c r="C169" s="23">
        <f>Sheet1!F172</f>
        <v>0.40699999999999997</v>
      </c>
      <c r="D169" s="23">
        <f>Sheet1!G172</f>
        <v>0.58099999999999996</v>
      </c>
      <c r="E169" s="23">
        <f>Sheet1!H172</f>
        <v>3.3719999999999999</v>
      </c>
      <c r="F169" s="23">
        <f>Sheet1!I172</f>
        <v>0.77400000000000002</v>
      </c>
      <c r="G169" s="23">
        <f>Sheet1!J172</f>
        <v>3.3719999999999999</v>
      </c>
      <c r="H169" s="15">
        <f>Sheet1!K172</f>
        <v>90</v>
      </c>
      <c r="I169" s="15">
        <f>Sheet1!L172</f>
        <v>4</v>
      </c>
      <c r="J169" s="15">
        <f>Sheet1!M172</f>
        <v>90</v>
      </c>
      <c r="K169" s="15">
        <f>Sheet1!N172</f>
        <v>10</v>
      </c>
      <c r="L169" s="7">
        <v>0</v>
      </c>
      <c r="M169" s="7">
        <v>0</v>
      </c>
      <c r="N169" s="7">
        <v>0</v>
      </c>
      <c r="O169" s="7">
        <v>1</v>
      </c>
      <c r="P169" s="15">
        <f>Sheet1!S172</f>
        <v>44.611886291780799</v>
      </c>
      <c r="Q169" s="15">
        <f>Sheet1!T172</f>
        <v>36.547089750248503</v>
      </c>
      <c r="R169" s="15">
        <f>Sheet1!U172</f>
        <v>4.4250001907348802</v>
      </c>
      <c r="S169" s="15">
        <f>Sheet1!V172</f>
        <v>26.07240398942</v>
      </c>
      <c r="T169" s="15">
        <f>Sheet1!W172</f>
        <v>0</v>
      </c>
      <c r="U169" s="15">
        <f>Sheet1!X172</f>
        <v>50.120527257148602</v>
      </c>
      <c r="V169" s="15">
        <f>Sheet1!Y172</f>
        <v>11.997994482889</v>
      </c>
      <c r="W169" s="15">
        <f>Sheet1!Z172</f>
        <v>8.2361822296790095</v>
      </c>
      <c r="X169" s="15">
        <f>Sheet1!AA172</f>
        <v>26.07240398942</v>
      </c>
      <c r="Y169" s="15">
        <f>Sheet1!AB172</f>
        <v>0</v>
      </c>
      <c r="Z169" s="15">
        <f>Sheet1!AC172</f>
        <v>56.0429917555606</v>
      </c>
      <c r="AA169" s="15">
        <f>Sheet1!AD172</f>
        <v>32.994484827944802</v>
      </c>
      <c r="AB169" s="15">
        <f>Sheet1!AE172</f>
        <v>9.0933310390922095</v>
      </c>
      <c r="AC169" s="15">
        <f>Sheet1!AF172</f>
        <v>71.699110970905096</v>
      </c>
      <c r="AD169" s="15">
        <f>Sheet1!AG172</f>
        <v>0</v>
      </c>
    </row>
    <row r="170" spans="1:30" s="7" customFormat="1" x14ac:dyDescent="0.3">
      <c r="A170" s="2" t="s">
        <v>274</v>
      </c>
      <c r="B170" s="23">
        <f>Sheet1!E173</f>
        <v>0.17</v>
      </c>
      <c r="C170" s="23">
        <f>Sheet1!F173</f>
        <v>0.20599999999999999</v>
      </c>
      <c r="D170" s="23">
        <f>Sheet1!G173</f>
        <v>0.58099999999999996</v>
      </c>
      <c r="E170" s="23">
        <f>Sheet1!H173</f>
        <v>3.3719999999999999</v>
      </c>
      <c r="F170" s="23">
        <f>Sheet1!I173</f>
        <v>0.77400000000000002</v>
      </c>
      <c r="G170" s="23">
        <f>Sheet1!J173</f>
        <v>3.3719999999999999</v>
      </c>
      <c r="H170" s="15">
        <f>Sheet1!K173</f>
        <v>80</v>
      </c>
      <c r="I170" s="15">
        <f>Sheet1!L173</f>
        <v>3</v>
      </c>
      <c r="J170" s="15">
        <f>Sheet1!M173</f>
        <v>80</v>
      </c>
      <c r="K170" s="15">
        <f>Sheet1!N173</f>
        <v>15</v>
      </c>
      <c r="L170" s="7">
        <v>0</v>
      </c>
      <c r="M170" s="7">
        <v>0</v>
      </c>
      <c r="N170" s="7">
        <v>0</v>
      </c>
      <c r="O170" s="7">
        <v>1</v>
      </c>
      <c r="P170" s="15">
        <f>Sheet1!S173</f>
        <v>23.276182209441998</v>
      </c>
      <c r="Q170" s="15">
        <f>Sheet1!T173</f>
        <v>44.663749850492898</v>
      </c>
      <c r="R170" s="15">
        <f>Sheet1!U173</f>
        <v>4.4250001907348802</v>
      </c>
      <c r="S170" s="15">
        <f>Sheet1!V173</f>
        <v>39.1086059841302</v>
      </c>
      <c r="T170" s="15">
        <f>Sheet1!W173</f>
        <v>0</v>
      </c>
      <c r="U170" s="15">
        <f>Sheet1!X173</f>
        <v>29.675371878705</v>
      </c>
      <c r="V170" s="15">
        <f>Sheet1!Y173</f>
        <v>19.680919949782101</v>
      </c>
      <c r="W170" s="15">
        <f>Sheet1!Z173</f>
        <v>9.2631648124460604</v>
      </c>
      <c r="X170" s="15">
        <f>Sheet1!AA173</f>
        <v>39.1086059841302</v>
      </c>
      <c r="Y170" s="15">
        <f>Sheet1!AB173</f>
        <v>0</v>
      </c>
      <c r="Z170" s="15">
        <f>Sheet1!AC173</f>
        <v>33.600146859464601</v>
      </c>
      <c r="AA170" s="15">
        <f>Sheet1!AD173</f>
        <v>54.122529861900603</v>
      </c>
      <c r="AB170" s="15">
        <f>Sheet1!AE173</f>
        <v>10.223011880135999</v>
      </c>
      <c r="AC170" s="15">
        <f>Sheet1!AF173</f>
        <v>107.54866645635801</v>
      </c>
      <c r="AD170" s="15">
        <f>Sheet1!AG173</f>
        <v>0</v>
      </c>
    </row>
    <row r="171" spans="1:30" s="7" customFormat="1" x14ac:dyDescent="0.3">
      <c r="A171" s="2" t="s">
        <v>275</v>
      </c>
      <c r="B171" s="23">
        <f>Sheet1!E174</f>
        <v>0.17</v>
      </c>
      <c r="C171" s="23">
        <f>Sheet1!F174</f>
        <v>0.20599999999999999</v>
      </c>
      <c r="D171" s="23">
        <f>Sheet1!G174</f>
        <v>0.23699999999999999</v>
      </c>
      <c r="E171" s="23">
        <f>Sheet1!H174</f>
        <v>3.3719999999999999</v>
      </c>
      <c r="F171" s="23">
        <f>Sheet1!I174</f>
        <v>0.77400000000000002</v>
      </c>
      <c r="G171" s="23">
        <f>Sheet1!J174</f>
        <v>3.3719999999999999</v>
      </c>
      <c r="H171" s="15">
        <f>Sheet1!K174</f>
        <v>80</v>
      </c>
      <c r="I171" s="15">
        <f>Sheet1!L174</f>
        <v>3</v>
      </c>
      <c r="J171" s="15">
        <f>Sheet1!M174</f>
        <v>80</v>
      </c>
      <c r="K171" s="15">
        <f>Sheet1!N174</f>
        <v>15</v>
      </c>
      <c r="L171" s="7">
        <v>0</v>
      </c>
      <c r="M171" s="7">
        <v>0</v>
      </c>
      <c r="N171" s="7">
        <v>0</v>
      </c>
      <c r="O171" s="7">
        <v>1</v>
      </c>
      <c r="P171" s="15">
        <f>Sheet1!S174</f>
        <v>23.276182209441998</v>
      </c>
      <c r="Q171" s="15">
        <f>Sheet1!T174</f>
        <v>44.663749850492898</v>
      </c>
      <c r="R171" s="15">
        <f>Sheet1!U174</f>
        <v>4.4250001907348802</v>
      </c>
      <c r="S171" s="15">
        <f>Sheet1!V174</f>
        <v>39.1086059841302</v>
      </c>
      <c r="T171" s="15">
        <f>Sheet1!W174</f>
        <v>0</v>
      </c>
      <c r="U171" s="15">
        <f>Sheet1!X174</f>
        <v>29.675371878705</v>
      </c>
      <c r="V171" s="15">
        <f>Sheet1!Y174</f>
        <v>19.680919949782101</v>
      </c>
      <c r="W171" s="15">
        <f>Sheet1!Z174</f>
        <v>9.2631648124460604</v>
      </c>
      <c r="X171" s="15">
        <f>Sheet1!AA174</f>
        <v>39.1086059841302</v>
      </c>
      <c r="Y171" s="15">
        <f>Sheet1!AB174</f>
        <v>0</v>
      </c>
      <c r="Z171" s="15">
        <f>Sheet1!AC174</f>
        <v>33.600146859464601</v>
      </c>
      <c r="AA171" s="15">
        <f>Sheet1!AD174</f>
        <v>54.122529861900603</v>
      </c>
      <c r="AB171" s="15">
        <f>Sheet1!AE174</f>
        <v>10.223011880135999</v>
      </c>
      <c r="AC171" s="15">
        <f>Sheet1!AF174</f>
        <v>107.54866645635801</v>
      </c>
      <c r="AD171" s="15">
        <f>Sheet1!AG174</f>
        <v>0</v>
      </c>
    </row>
    <row r="172" spans="1:30" s="7" customFormat="1" x14ac:dyDescent="0.3">
      <c r="A172" s="2" t="s">
        <v>276</v>
      </c>
      <c r="B172" s="23">
        <f>Sheet1!E175</f>
        <v>0.17</v>
      </c>
      <c r="C172" s="23">
        <f>Sheet1!F175</f>
        <v>0.20599999999999999</v>
      </c>
      <c r="D172" s="23">
        <f>Sheet1!G175</f>
        <v>0.23699999999999999</v>
      </c>
      <c r="E172" s="23">
        <f>Sheet1!H175</f>
        <v>1.3</v>
      </c>
      <c r="F172" s="23">
        <f>Sheet1!I175</f>
        <v>0.77400000000000002</v>
      </c>
      <c r="G172" s="23">
        <f>Sheet1!J175</f>
        <v>3.3719999999999999</v>
      </c>
      <c r="H172" s="15">
        <f>Sheet1!K175</f>
        <v>80</v>
      </c>
      <c r="I172" s="15">
        <f>Sheet1!L175</f>
        <v>3</v>
      </c>
      <c r="J172" s="15">
        <f>Sheet1!M175</f>
        <v>80</v>
      </c>
      <c r="K172" s="15">
        <f>Sheet1!N175</f>
        <v>15</v>
      </c>
      <c r="L172" s="7">
        <v>0</v>
      </c>
      <c r="M172" s="7">
        <v>0</v>
      </c>
      <c r="N172" s="7">
        <v>0</v>
      </c>
      <c r="O172" s="7">
        <v>1</v>
      </c>
      <c r="P172" s="15">
        <f>Sheet1!S175</f>
        <v>12.9058916389796</v>
      </c>
      <c r="Q172" s="15">
        <f>Sheet1!T175</f>
        <v>50.5194368182391</v>
      </c>
      <c r="R172" s="15">
        <f>Sheet1!U175</f>
        <v>4.4250001907348802</v>
      </c>
      <c r="S172" s="15">
        <f>Sheet1!V175</f>
        <v>39.1086059841302</v>
      </c>
      <c r="T172" s="15">
        <f>Sheet1!W175</f>
        <v>0</v>
      </c>
      <c r="U172" s="15">
        <f>Sheet1!X175</f>
        <v>16.733231366746999</v>
      </c>
      <c r="V172" s="15">
        <f>Sheet1!Y175</f>
        <v>22.259073050783101</v>
      </c>
      <c r="W172" s="15">
        <f>Sheet1!Z175</f>
        <v>9.2631648124460604</v>
      </c>
      <c r="X172" s="15">
        <f>Sheet1!AA175</f>
        <v>39.1086059841302</v>
      </c>
      <c r="Y172" s="15">
        <f>Sheet1!AB175</f>
        <v>0</v>
      </c>
      <c r="Z172" s="15">
        <f>Sheet1!AC175</f>
        <v>19.397984753158902</v>
      </c>
      <c r="AA172" s="15">
        <f>Sheet1!AD175</f>
        <v>61.212450889653397</v>
      </c>
      <c r="AB172" s="15">
        <f>Sheet1!AE175</f>
        <v>10.223011880135999</v>
      </c>
      <c r="AC172" s="15">
        <f>Sheet1!AF175</f>
        <v>107.54866645635801</v>
      </c>
      <c r="AD172" s="15">
        <f>Sheet1!AG175</f>
        <v>0</v>
      </c>
    </row>
    <row r="173" spans="1:30" s="7" customFormat="1" x14ac:dyDescent="0.3">
      <c r="A173" s="2" t="s">
        <v>277</v>
      </c>
      <c r="B173" s="23">
        <f>Sheet1!E176</f>
        <v>0.17</v>
      </c>
      <c r="C173" s="23">
        <f>Sheet1!F176</f>
        <v>0.20599999999999999</v>
      </c>
      <c r="D173" s="23">
        <f>Sheet1!G176</f>
        <v>0.23699999999999999</v>
      </c>
      <c r="E173" s="23">
        <f>Sheet1!H176</f>
        <v>1.3</v>
      </c>
      <c r="F173" s="23">
        <f>Sheet1!I176</f>
        <v>0.23</v>
      </c>
      <c r="G173" s="23">
        <f>Sheet1!J176</f>
        <v>3.3719999999999999</v>
      </c>
      <c r="H173" s="15">
        <f>Sheet1!K176</f>
        <v>80</v>
      </c>
      <c r="I173" s="15">
        <f>Sheet1!L176</f>
        <v>3</v>
      </c>
      <c r="J173" s="15">
        <f>Sheet1!M176</f>
        <v>80</v>
      </c>
      <c r="K173" s="15">
        <f>Sheet1!N176</f>
        <v>15</v>
      </c>
      <c r="L173" s="7">
        <v>0</v>
      </c>
      <c r="M173" s="7">
        <v>0</v>
      </c>
      <c r="N173" s="7">
        <v>0</v>
      </c>
      <c r="O173" s="7">
        <v>1</v>
      </c>
      <c r="P173" s="15">
        <f>Sheet1!S176</f>
        <v>20.563564199664</v>
      </c>
      <c r="Q173" s="15">
        <f>Sheet1!T176</f>
        <v>26.5261771815712</v>
      </c>
      <c r="R173" s="15">
        <f>Sheet1!U176</f>
        <v>4.4250001907348802</v>
      </c>
      <c r="S173" s="15">
        <f>Sheet1!V176</f>
        <v>39.1086059841302</v>
      </c>
      <c r="T173" s="15">
        <f>Sheet1!W176</f>
        <v>0</v>
      </c>
      <c r="U173" s="15">
        <f>Sheet1!X176</f>
        <v>26.2799490375217</v>
      </c>
      <c r="V173" s="15">
        <f>Sheet1!Y176</f>
        <v>11.7439764581109</v>
      </c>
      <c r="W173" s="15">
        <f>Sheet1!Z176</f>
        <v>9.2631648124460604</v>
      </c>
      <c r="X173" s="15">
        <f>Sheet1!AA176</f>
        <v>39.1086059841302</v>
      </c>
      <c r="Y173" s="15">
        <f>Sheet1!AB176</f>
        <v>0</v>
      </c>
      <c r="Z173" s="15">
        <f>Sheet1!AC176</f>
        <v>29.857508691377799</v>
      </c>
      <c r="AA173" s="15">
        <f>Sheet1!AD176</f>
        <v>32.2959352598048</v>
      </c>
      <c r="AB173" s="15">
        <f>Sheet1!AE176</f>
        <v>10.223011880135999</v>
      </c>
      <c r="AC173" s="15">
        <f>Sheet1!AF176</f>
        <v>107.54866645635801</v>
      </c>
      <c r="AD173" s="15">
        <f>Sheet1!AG176</f>
        <v>0</v>
      </c>
    </row>
    <row r="174" spans="1:30" s="7" customFormat="1" x14ac:dyDescent="0.3">
      <c r="A174" s="2" t="s">
        <v>278</v>
      </c>
      <c r="B174" s="23">
        <f>Sheet1!E177</f>
        <v>0.17</v>
      </c>
      <c r="C174" s="23">
        <f>Sheet1!F177</f>
        <v>0.20599999999999999</v>
      </c>
      <c r="D174" s="23">
        <f>Sheet1!G177</f>
        <v>0.23699999999999999</v>
      </c>
      <c r="E174" s="23">
        <f>Sheet1!H177</f>
        <v>1.3</v>
      </c>
      <c r="F174" s="23">
        <f>Sheet1!I177</f>
        <v>0.23</v>
      </c>
      <c r="G174" s="23">
        <f>Sheet1!J177</f>
        <v>1.5</v>
      </c>
      <c r="H174" s="15">
        <f>Sheet1!K177</f>
        <v>80</v>
      </c>
      <c r="I174" s="15">
        <f>Sheet1!L177</f>
        <v>3</v>
      </c>
      <c r="J174" s="15">
        <f>Sheet1!M177</f>
        <v>80</v>
      </c>
      <c r="K174" s="15">
        <f>Sheet1!N177</f>
        <v>15</v>
      </c>
      <c r="L174" s="7">
        <v>0</v>
      </c>
      <c r="M174" s="7">
        <v>0</v>
      </c>
      <c r="N174" s="7">
        <v>0</v>
      </c>
      <c r="O174" s="7">
        <v>1</v>
      </c>
      <c r="P174" s="15">
        <f>Sheet1!S177</f>
        <v>19.4612215755437</v>
      </c>
      <c r="Q174" s="15">
        <f>Sheet1!T177</f>
        <v>26.783355404435401</v>
      </c>
      <c r="R174" s="15">
        <f>Sheet1!U177</f>
        <v>4.4250001907348802</v>
      </c>
      <c r="S174" s="15">
        <f>Sheet1!V177</f>
        <v>39.1086059841302</v>
      </c>
      <c r="T174" s="15">
        <f>Sheet1!W177</f>
        <v>0</v>
      </c>
      <c r="U174" s="15">
        <f>Sheet1!X177</f>
        <v>24.904201876436801</v>
      </c>
      <c r="V174" s="15">
        <f>Sheet1!Y177</f>
        <v>11.8893897207665</v>
      </c>
      <c r="W174" s="15">
        <f>Sheet1!Z177</f>
        <v>9.2631648124460604</v>
      </c>
      <c r="X174" s="15">
        <f>Sheet1!AA177</f>
        <v>39.1086059841302</v>
      </c>
      <c r="Y174" s="15">
        <f>Sheet1!AB177</f>
        <v>0</v>
      </c>
      <c r="Z174" s="15">
        <f>Sheet1!AC177</f>
        <v>28.347785660642302</v>
      </c>
      <c r="AA174" s="15">
        <f>Sheet1!AD177</f>
        <v>32.695821732107802</v>
      </c>
      <c r="AB174" s="15">
        <f>Sheet1!AE177</f>
        <v>10.223011880135999</v>
      </c>
      <c r="AC174" s="15">
        <f>Sheet1!AF177</f>
        <v>107.54866645635801</v>
      </c>
      <c r="AD174" s="15">
        <f>Sheet1!AG177</f>
        <v>0</v>
      </c>
    </row>
    <row r="175" spans="1:30" s="7" customFormat="1" x14ac:dyDescent="0.3">
      <c r="A175" s="2" t="s">
        <v>279</v>
      </c>
      <c r="B175" s="23">
        <f>Sheet1!E178</f>
        <v>0.17</v>
      </c>
      <c r="C175" s="23">
        <f>Sheet1!F178</f>
        <v>0.20599999999999999</v>
      </c>
      <c r="D175" s="23">
        <f>Sheet1!G178</f>
        <v>0.23699999999999999</v>
      </c>
      <c r="E175" s="23">
        <f>Sheet1!H178</f>
        <v>1.3</v>
      </c>
      <c r="F175" s="23">
        <f>Sheet1!I178</f>
        <v>0.23</v>
      </c>
      <c r="G175" s="23">
        <f>Sheet1!J178</f>
        <v>1.5</v>
      </c>
      <c r="H175" s="15">
        <f>Sheet1!K178</f>
        <v>100</v>
      </c>
      <c r="I175" s="15">
        <f>Sheet1!L178</f>
        <v>3</v>
      </c>
      <c r="J175" s="15">
        <f>Sheet1!M178</f>
        <v>80</v>
      </c>
      <c r="K175" s="15">
        <f>Sheet1!N178</f>
        <v>15</v>
      </c>
      <c r="L175" s="7">
        <v>0</v>
      </c>
      <c r="M175" s="7">
        <v>0</v>
      </c>
      <c r="N175" s="7">
        <v>0</v>
      </c>
      <c r="O175" s="7">
        <v>1</v>
      </c>
      <c r="P175" s="15">
        <f>Sheet1!S178</f>
        <v>19.4612215755437</v>
      </c>
      <c r="Q175" s="15">
        <f>Sheet1!T178</f>
        <v>26.783355404435401</v>
      </c>
      <c r="R175" s="15">
        <f>Sheet1!U178</f>
        <v>4.4250001907348802</v>
      </c>
      <c r="S175" s="15">
        <f>Sheet1!V178</f>
        <v>39.1086059841302</v>
      </c>
      <c r="T175" s="15">
        <f>Sheet1!W178</f>
        <v>0</v>
      </c>
      <c r="U175" s="15">
        <f>Sheet1!X178</f>
        <v>20.0388964825509</v>
      </c>
      <c r="V175" s="15">
        <f>Sheet1!Y178</f>
        <v>11.8893897207665</v>
      </c>
      <c r="W175" s="15">
        <f>Sheet1!Z178</f>
        <v>9.2631648124460604</v>
      </c>
      <c r="X175" s="15">
        <f>Sheet1!AA178</f>
        <v>39.1086059841302</v>
      </c>
      <c r="Y175" s="15">
        <f>Sheet1!AB178</f>
        <v>0</v>
      </c>
      <c r="Z175" s="15">
        <f>Sheet1!AC178</f>
        <v>22.995949727367801</v>
      </c>
      <c r="AA175" s="15">
        <f>Sheet1!AD178</f>
        <v>32.695821732107802</v>
      </c>
      <c r="AB175" s="15">
        <f>Sheet1!AE178</f>
        <v>10.223011880135999</v>
      </c>
      <c r="AC175" s="15">
        <f>Sheet1!AF178</f>
        <v>107.54866645635801</v>
      </c>
      <c r="AD175" s="15">
        <f>Sheet1!AG178</f>
        <v>0</v>
      </c>
    </row>
    <row r="176" spans="1:30" s="7" customFormat="1" x14ac:dyDescent="0.3">
      <c r="A176" s="2" t="s">
        <v>280</v>
      </c>
      <c r="B176" s="23">
        <f>Sheet1!E179</f>
        <v>0.17</v>
      </c>
      <c r="C176" s="23">
        <f>Sheet1!F179</f>
        <v>0.20599999999999999</v>
      </c>
      <c r="D176" s="23">
        <f>Sheet1!G179</f>
        <v>0.23699999999999999</v>
      </c>
      <c r="E176" s="23">
        <f>Sheet1!H179</f>
        <v>1.3</v>
      </c>
      <c r="F176" s="23">
        <f>Sheet1!I179</f>
        <v>0.23</v>
      </c>
      <c r="G176" s="23">
        <f>Sheet1!J179</f>
        <v>1.5</v>
      </c>
      <c r="H176" s="15">
        <f>Sheet1!K179</f>
        <v>100</v>
      </c>
      <c r="I176" s="15">
        <f>Sheet1!L179</f>
        <v>5</v>
      </c>
      <c r="J176" s="15">
        <f>Sheet1!M179</f>
        <v>80</v>
      </c>
      <c r="K176" s="15">
        <f>Sheet1!N179</f>
        <v>15</v>
      </c>
      <c r="L176" s="7">
        <v>0</v>
      </c>
      <c r="M176" s="7">
        <v>0</v>
      </c>
      <c r="N176" s="7">
        <v>0</v>
      </c>
      <c r="O176" s="7">
        <v>1</v>
      </c>
      <c r="P176" s="15">
        <f>Sheet1!S179</f>
        <v>19.4612215755437</v>
      </c>
      <c r="Q176" s="15">
        <f>Sheet1!T179</f>
        <v>26.783355404435401</v>
      </c>
      <c r="R176" s="15">
        <f>Sheet1!U179</f>
        <v>4.4250001907348802</v>
      </c>
      <c r="S176" s="15">
        <f>Sheet1!V179</f>
        <v>39.1086059841302</v>
      </c>
      <c r="T176" s="15">
        <f>Sheet1!W179</f>
        <v>0</v>
      </c>
      <c r="U176" s="15">
        <f>Sheet1!X179</f>
        <v>20.0388964825509</v>
      </c>
      <c r="V176" s="15">
        <f>Sheet1!Y179</f>
        <v>7.1336338324598998</v>
      </c>
      <c r="W176" s="15">
        <f>Sheet1!Z179</f>
        <v>9.2631648124460604</v>
      </c>
      <c r="X176" s="15">
        <f>Sheet1!AA179</f>
        <v>39.1086059841302</v>
      </c>
      <c r="Y176" s="15">
        <f>Sheet1!AB179</f>
        <v>0</v>
      </c>
      <c r="Z176" s="15">
        <f>Sheet1!AC179</f>
        <v>22.995949727367801</v>
      </c>
      <c r="AA176" s="15">
        <f>Sheet1!AD179</f>
        <v>19.617493039264701</v>
      </c>
      <c r="AB176" s="15">
        <f>Sheet1!AE179</f>
        <v>10.223011880135999</v>
      </c>
      <c r="AC176" s="15">
        <f>Sheet1!AF179</f>
        <v>107.54866645635801</v>
      </c>
      <c r="AD176" s="15">
        <f>Sheet1!AG179</f>
        <v>0</v>
      </c>
    </row>
    <row r="177" spans="1:30" s="7" customFormat="1" x14ac:dyDescent="0.3">
      <c r="A177" s="2" t="s">
        <v>281</v>
      </c>
      <c r="B177" s="23">
        <f>Sheet1!E180</f>
        <v>0.17</v>
      </c>
      <c r="C177" s="23">
        <f>Sheet1!F180</f>
        <v>0.20599999999999999</v>
      </c>
      <c r="D177" s="23">
        <f>Sheet1!G180</f>
        <v>0.23699999999999999</v>
      </c>
      <c r="E177" s="23">
        <f>Sheet1!H180</f>
        <v>1.3</v>
      </c>
      <c r="F177" s="23">
        <f>Sheet1!I180</f>
        <v>0.23</v>
      </c>
      <c r="G177" s="23">
        <f>Sheet1!J180</f>
        <v>1.5</v>
      </c>
      <c r="H177" s="15">
        <f>Sheet1!K180</f>
        <v>100</v>
      </c>
      <c r="I177" s="15">
        <f>Sheet1!L180</f>
        <v>5</v>
      </c>
      <c r="J177" s="15">
        <f>Sheet1!M180</f>
        <v>100</v>
      </c>
      <c r="K177" s="15">
        <f>Sheet1!N180</f>
        <v>15</v>
      </c>
      <c r="L177" s="7">
        <v>0</v>
      </c>
      <c r="M177" s="7">
        <v>0</v>
      </c>
      <c r="N177" s="7">
        <v>0</v>
      </c>
      <c r="O177" s="7">
        <v>1</v>
      </c>
      <c r="P177" s="15">
        <f>Sheet1!S180</f>
        <v>19.4612215755437</v>
      </c>
      <c r="Q177" s="15">
        <f>Sheet1!T180</f>
        <v>26.783355404435401</v>
      </c>
      <c r="R177" s="15">
        <f>Sheet1!U180</f>
        <v>4.4250001907348802</v>
      </c>
      <c r="S177" s="15">
        <f>Sheet1!V180</f>
        <v>39.1086059841302</v>
      </c>
      <c r="T177" s="15">
        <f>Sheet1!W180</f>
        <v>0</v>
      </c>
      <c r="U177" s="15">
        <f>Sheet1!X180</f>
        <v>20.0388964825509</v>
      </c>
      <c r="V177" s="15">
        <f>Sheet1!Y180</f>
        <v>7.1336338324598998</v>
      </c>
      <c r="W177" s="15">
        <f>Sheet1!Z180</f>
        <v>7.4145961634653696</v>
      </c>
      <c r="X177" s="15">
        <f>Sheet1!AA180</f>
        <v>39.1086059841302</v>
      </c>
      <c r="Y177" s="15">
        <f>Sheet1!AB180</f>
        <v>0</v>
      </c>
      <c r="Z177" s="15">
        <f>Sheet1!AC180</f>
        <v>22.995949727367801</v>
      </c>
      <c r="AA177" s="15">
        <f>Sheet1!AD180</f>
        <v>19.617493039264701</v>
      </c>
      <c r="AB177" s="15">
        <f>Sheet1!AE180</f>
        <v>8.1895863662572008</v>
      </c>
      <c r="AC177" s="15">
        <f>Sheet1!AF180</f>
        <v>107.54866645635801</v>
      </c>
      <c r="AD177" s="15">
        <f>Sheet1!AG180</f>
        <v>0</v>
      </c>
    </row>
    <row r="178" spans="1:30" s="7" customFormat="1" x14ac:dyDescent="0.3">
      <c r="A178" s="2" t="s">
        <v>282</v>
      </c>
      <c r="B178" s="23">
        <f>Sheet1!E181</f>
        <v>0.17</v>
      </c>
      <c r="C178" s="23">
        <f>Sheet1!F181</f>
        <v>0.20599999999999999</v>
      </c>
      <c r="D178" s="23">
        <f>Sheet1!G181</f>
        <v>0.23699999999999999</v>
      </c>
      <c r="E178" s="23">
        <f>Sheet1!H181</f>
        <v>1.3</v>
      </c>
      <c r="F178" s="23">
        <f>Sheet1!I181</f>
        <v>0.23</v>
      </c>
      <c r="G178" s="23">
        <f>Sheet1!J181</f>
        <v>1.5</v>
      </c>
      <c r="H178" s="15">
        <f>Sheet1!K181</f>
        <v>100</v>
      </c>
      <c r="I178" s="15">
        <f>Sheet1!L181</f>
        <v>5</v>
      </c>
      <c r="J178" s="15">
        <f>Sheet1!M181</f>
        <v>100</v>
      </c>
      <c r="K178" s="15">
        <f>Sheet1!N181</f>
        <v>5</v>
      </c>
      <c r="L178" s="7">
        <v>0</v>
      </c>
      <c r="M178" s="7">
        <v>0</v>
      </c>
      <c r="N178" s="7">
        <v>0</v>
      </c>
      <c r="O178" s="7">
        <v>1</v>
      </c>
      <c r="P178" s="15">
        <f>Sheet1!S181</f>
        <v>27.9650756063436</v>
      </c>
      <c r="Q178" s="15">
        <f>Sheet1!T181</f>
        <v>17.315599992653699</v>
      </c>
      <c r="R178" s="15">
        <f>Sheet1!U181</f>
        <v>4.4250001907348802</v>
      </c>
      <c r="S178" s="15">
        <f>Sheet1!V181</f>
        <v>13.03620199471</v>
      </c>
      <c r="T178" s="15">
        <f>Sheet1!W181</f>
        <v>0</v>
      </c>
      <c r="U178" s="15">
        <f>Sheet1!X181</f>
        <v>28.643225866232498</v>
      </c>
      <c r="V178" s="15">
        <f>Sheet1!Y181</f>
        <v>4.7808203776047202</v>
      </c>
      <c r="W178" s="15">
        <f>Sheet1!Z181</f>
        <v>7.4145961634653696</v>
      </c>
      <c r="X178" s="15">
        <f>Sheet1!AA181</f>
        <v>13.03620199471</v>
      </c>
      <c r="Y178" s="15">
        <f>Sheet1!AB181</f>
        <v>0</v>
      </c>
      <c r="Z178" s="15">
        <f>Sheet1!AC181</f>
        <v>32.626496381672297</v>
      </c>
      <c r="AA178" s="15">
        <f>Sheet1!AD181</f>
        <v>13.147256038413</v>
      </c>
      <c r="AB178" s="15">
        <f>Sheet1!AE181</f>
        <v>8.1895863662572008</v>
      </c>
      <c r="AC178" s="15">
        <f>Sheet1!AF181</f>
        <v>35.849555485452598</v>
      </c>
      <c r="AD178" s="15">
        <f>Sheet1!AG181</f>
        <v>0</v>
      </c>
    </row>
    <row r="179" spans="1:30" s="7" customFormat="1" x14ac:dyDescent="0.3">
      <c r="A179" s="2" t="s">
        <v>283</v>
      </c>
      <c r="B179" s="23">
        <f>Sheet1!E182</f>
        <v>0.58099999999999996</v>
      </c>
      <c r="C179" s="23">
        <f>Sheet1!F182</f>
        <v>0.40699999999999997</v>
      </c>
      <c r="D179" s="23">
        <f>Sheet1!G182</f>
        <v>0.58099999999999996</v>
      </c>
      <c r="E179" s="23">
        <f>Sheet1!H182</f>
        <v>3.3719999999999999</v>
      </c>
      <c r="F179" s="23">
        <f>Sheet1!I182</f>
        <v>0.77400000000000002</v>
      </c>
      <c r="G179" s="23">
        <f>Sheet1!J182</f>
        <v>3.3719999999999999</v>
      </c>
      <c r="H179" s="15">
        <f>Sheet1!K182</f>
        <v>80</v>
      </c>
      <c r="I179" s="15">
        <f>Sheet1!L182</f>
        <v>3</v>
      </c>
      <c r="J179" s="15">
        <f>Sheet1!M182</f>
        <v>100</v>
      </c>
      <c r="K179" s="15">
        <f>Sheet1!N182</f>
        <v>5</v>
      </c>
      <c r="L179" s="7">
        <v>0</v>
      </c>
      <c r="M179" s="7">
        <v>0</v>
      </c>
      <c r="N179" s="7">
        <v>0</v>
      </c>
      <c r="O179" s="7">
        <v>1</v>
      </c>
      <c r="P179" s="15">
        <f>Sheet1!S182</f>
        <v>60.714480174550403</v>
      </c>
      <c r="Q179" s="15">
        <f>Sheet1!T182</f>
        <v>31.516233650644999</v>
      </c>
      <c r="R179" s="15">
        <f>Sheet1!U182</f>
        <v>4.4250001907348802</v>
      </c>
      <c r="S179" s="15">
        <f>Sheet1!V182</f>
        <v>13.03620199471</v>
      </c>
      <c r="T179" s="15">
        <f>Sheet1!W182</f>
        <v>0</v>
      </c>
      <c r="U179" s="15">
        <f>Sheet1!X182</f>
        <v>76.537258179300295</v>
      </c>
      <c r="V179" s="15">
        <f>Sheet1!Y182</f>
        <v>13.731297602479399</v>
      </c>
      <c r="W179" s="15">
        <f>Sheet1!Z182</f>
        <v>7.4145961634653696</v>
      </c>
      <c r="X179" s="15">
        <f>Sheet1!AA182</f>
        <v>13.03620199471</v>
      </c>
      <c r="Y179" s="15">
        <f>Sheet1!AB182</f>
        <v>0</v>
      </c>
      <c r="Z179" s="15">
        <f>Sheet1!AC182</f>
        <v>85.253844633065697</v>
      </c>
      <c r="AA179" s="15">
        <f>Sheet1!AD182</f>
        <v>37.761068406818303</v>
      </c>
      <c r="AB179" s="15">
        <f>Sheet1!AE182</f>
        <v>8.1895863662572008</v>
      </c>
      <c r="AC179" s="15">
        <f>Sheet1!AF182</f>
        <v>35.849555485452598</v>
      </c>
      <c r="AD179" s="15">
        <f>Sheet1!AG182</f>
        <v>0</v>
      </c>
    </row>
    <row r="180" spans="1:30" s="7" customFormat="1" x14ac:dyDescent="0.3">
      <c r="A180" s="2" t="s">
        <v>284</v>
      </c>
      <c r="B180" s="23">
        <f>Sheet1!E183</f>
        <v>0.58099999999999996</v>
      </c>
      <c r="C180" s="23">
        <f>Sheet1!F183</f>
        <v>0.40699999999999997</v>
      </c>
      <c r="D180" s="23">
        <f>Sheet1!G183</f>
        <v>0.58099999999999996</v>
      </c>
      <c r="E180" s="23">
        <f>Sheet1!H183</f>
        <v>3.3719999999999999</v>
      </c>
      <c r="F180" s="23">
        <f>Sheet1!I183</f>
        <v>0.77400000000000002</v>
      </c>
      <c r="G180" s="23">
        <f>Sheet1!J183</f>
        <v>3.3719999999999999</v>
      </c>
      <c r="H180" s="15">
        <f>Sheet1!K183</f>
        <v>80</v>
      </c>
      <c r="I180" s="15">
        <f>Sheet1!L183</f>
        <v>5</v>
      </c>
      <c r="J180" s="15">
        <f>Sheet1!M183</f>
        <v>100</v>
      </c>
      <c r="K180" s="15">
        <f>Sheet1!N183</f>
        <v>5</v>
      </c>
      <c r="L180" s="7">
        <v>0</v>
      </c>
      <c r="M180" s="7">
        <v>0</v>
      </c>
      <c r="N180" s="7">
        <v>0</v>
      </c>
      <c r="O180" s="7">
        <v>1</v>
      </c>
      <c r="P180" s="15">
        <f>Sheet1!S183</f>
        <v>49.264824193561303</v>
      </c>
      <c r="Q180" s="15">
        <f>Sheet1!T183</f>
        <v>31.846259035490299</v>
      </c>
      <c r="R180" s="15">
        <f>Sheet1!U183</f>
        <v>4.4250001907348802</v>
      </c>
      <c r="S180" s="15">
        <f>Sheet1!V183</f>
        <v>13.03620199471</v>
      </c>
      <c r="T180" s="15">
        <f>Sheet1!W183</f>
        <v>0</v>
      </c>
      <c r="U180" s="15">
        <f>Sheet1!X183</f>
        <v>62.250658230255397</v>
      </c>
      <c r="V180" s="15">
        <f>Sheet1!Y183</f>
        <v>8.3627347048793599</v>
      </c>
      <c r="W180" s="15">
        <f>Sheet1!Z183</f>
        <v>7.4145961634653696</v>
      </c>
      <c r="X180" s="15">
        <f>Sheet1!AA183</f>
        <v>13.03620199471</v>
      </c>
      <c r="Y180" s="15">
        <f>Sheet1!AB183</f>
        <v>0</v>
      </c>
      <c r="Z180" s="15">
        <f>Sheet1!AC183</f>
        <v>69.580610233982</v>
      </c>
      <c r="AA180" s="15">
        <f>Sheet1!AD183</f>
        <v>22.997520438418199</v>
      </c>
      <c r="AB180" s="15">
        <f>Sheet1!AE183</f>
        <v>8.1895863662572008</v>
      </c>
      <c r="AC180" s="15">
        <f>Sheet1!AF183</f>
        <v>35.849555485452598</v>
      </c>
      <c r="AD180" s="15">
        <f>Sheet1!AG183</f>
        <v>0</v>
      </c>
    </row>
    <row r="181" spans="1:30" s="7" customFormat="1" x14ac:dyDescent="0.3">
      <c r="A181" s="2" t="s">
        <v>285</v>
      </c>
      <c r="B181" s="23">
        <f>Sheet1!E184</f>
        <v>0.58099999999999996</v>
      </c>
      <c r="C181" s="23">
        <f>Sheet1!F184</f>
        <v>0.40699999999999997</v>
      </c>
      <c r="D181" s="23">
        <f>Sheet1!G184</f>
        <v>0.58099999999999996</v>
      </c>
      <c r="E181" s="23">
        <f>Sheet1!H184</f>
        <v>3.3719999999999999</v>
      </c>
      <c r="F181" s="23">
        <f>Sheet1!I184</f>
        <v>0.77400000000000002</v>
      </c>
      <c r="G181" s="23">
        <f>Sheet1!J184</f>
        <v>3.3719999999999999</v>
      </c>
      <c r="H181" s="15">
        <f>Sheet1!K184</f>
        <v>100</v>
      </c>
      <c r="I181" s="15">
        <f>Sheet1!L184</f>
        <v>5</v>
      </c>
      <c r="J181" s="15">
        <f>Sheet1!M184</f>
        <v>100</v>
      </c>
      <c r="K181" s="15">
        <f>Sheet1!N184</f>
        <v>5</v>
      </c>
      <c r="L181" s="7">
        <v>0</v>
      </c>
      <c r="M181" s="7">
        <v>0</v>
      </c>
      <c r="N181" s="7">
        <v>0</v>
      </c>
      <c r="O181" s="7">
        <v>1</v>
      </c>
      <c r="P181" s="15">
        <f>Sheet1!S184</f>
        <v>49.264824193561303</v>
      </c>
      <c r="Q181" s="15">
        <f>Sheet1!T184</f>
        <v>31.846259035490299</v>
      </c>
      <c r="R181" s="15">
        <f>Sheet1!U184</f>
        <v>4.4250001907348802</v>
      </c>
      <c r="S181" s="15">
        <f>Sheet1!V184</f>
        <v>13.03620199471</v>
      </c>
      <c r="T181" s="15">
        <f>Sheet1!W184</f>
        <v>0</v>
      </c>
      <c r="U181" s="15">
        <f>Sheet1!X184</f>
        <v>49.934452181864998</v>
      </c>
      <c r="V181" s="15">
        <f>Sheet1!Y184</f>
        <v>8.3627347048793599</v>
      </c>
      <c r="W181" s="15">
        <f>Sheet1!Z184</f>
        <v>7.4145961634653696</v>
      </c>
      <c r="X181" s="15">
        <f>Sheet1!AA184</f>
        <v>13.03620199471</v>
      </c>
      <c r="Y181" s="15">
        <f>Sheet1!AB184</f>
        <v>0</v>
      </c>
      <c r="Z181" s="15">
        <f>Sheet1!AC184</f>
        <v>56.032783580752699</v>
      </c>
      <c r="AA181" s="15">
        <f>Sheet1!AD184</f>
        <v>22.997520438418199</v>
      </c>
      <c r="AB181" s="15">
        <f>Sheet1!AE184</f>
        <v>8.1895863662572008</v>
      </c>
      <c r="AC181" s="15">
        <f>Sheet1!AF184</f>
        <v>35.849555485452598</v>
      </c>
      <c r="AD181" s="15">
        <f>Sheet1!AG184</f>
        <v>0</v>
      </c>
    </row>
    <row r="182" spans="1:30" x14ac:dyDescent="0.3">
      <c r="A182" s="2"/>
    </row>
    <row r="183" spans="1:30" x14ac:dyDescent="0.3">
      <c r="A183" s="2"/>
    </row>
    <row r="184" spans="1:30" x14ac:dyDescent="0.3">
      <c r="A184" s="2"/>
    </row>
    <row r="185" spans="1:30" x14ac:dyDescent="0.3">
      <c r="A185" s="2"/>
    </row>
    <row r="186" spans="1:30" x14ac:dyDescent="0.3">
      <c r="A186" s="2"/>
    </row>
    <row r="187" spans="1:30" x14ac:dyDescent="0.3">
      <c r="A187" s="2"/>
    </row>
    <row r="188" spans="1:30" x14ac:dyDescent="0.3">
      <c r="A188" s="2"/>
    </row>
    <row r="189" spans="1:30" x14ac:dyDescent="0.3">
      <c r="A189" s="2"/>
    </row>
    <row r="190" spans="1:30" x14ac:dyDescent="0.3">
      <c r="A190" s="2"/>
    </row>
    <row r="191" spans="1:30" x14ac:dyDescent="0.3">
      <c r="A191" s="2"/>
    </row>
    <row r="192" spans="1:30" x14ac:dyDescent="0.3">
      <c r="A192" s="2"/>
    </row>
    <row r="193" spans="1:1" x14ac:dyDescent="0.3">
      <c r="A193" s="2"/>
    </row>
    <row r="194" spans="1:1" x14ac:dyDescent="0.3">
      <c r="A194" s="2"/>
    </row>
    <row r="195" spans="1:1" x14ac:dyDescent="0.3">
      <c r="A195" s="2"/>
    </row>
    <row r="196" spans="1:1" x14ac:dyDescent="0.3">
      <c r="A196" s="2"/>
    </row>
    <row r="197" spans="1:1" x14ac:dyDescent="0.3">
      <c r="A197" s="2"/>
    </row>
    <row r="198" spans="1:1" x14ac:dyDescent="0.3">
      <c r="A198" s="2"/>
    </row>
    <row r="199" spans="1:1" x14ac:dyDescent="0.3">
      <c r="A199" s="2"/>
    </row>
    <row r="200" spans="1:1" x14ac:dyDescent="0.3">
      <c r="A200" s="2"/>
    </row>
    <row r="201" spans="1:1" x14ac:dyDescent="0.3">
      <c r="A201" s="2"/>
    </row>
    <row r="202" spans="1:1" x14ac:dyDescent="0.3">
      <c r="A202" s="2"/>
    </row>
    <row r="203" spans="1:1" x14ac:dyDescent="0.3">
      <c r="A203" s="2"/>
    </row>
    <row r="204" spans="1:1" x14ac:dyDescent="0.3">
      <c r="A204" s="2"/>
    </row>
    <row r="205" spans="1:1" x14ac:dyDescent="0.3">
      <c r="A205" s="2"/>
    </row>
    <row r="206" spans="1:1" x14ac:dyDescent="0.3">
      <c r="A206" s="2"/>
    </row>
    <row r="207" spans="1:1" x14ac:dyDescent="0.3">
      <c r="A207" s="2"/>
    </row>
    <row r="208" spans="1:1" x14ac:dyDescent="0.3">
      <c r="A208" s="2"/>
    </row>
    <row r="209" spans="1:1" x14ac:dyDescent="0.3">
      <c r="A209" s="2"/>
    </row>
    <row r="210" spans="1:1" x14ac:dyDescent="0.3">
      <c r="A210" s="2"/>
    </row>
    <row r="211" spans="1:1" x14ac:dyDescent="0.3">
      <c r="A211" s="2"/>
    </row>
    <row r="212" spans="1:1" x14ac:dyDescent="0.3">
      <c r="A212" s="2"/>
    </row>
    <row r="213" spans="1:1" x14ac:dyDescent="0.3">
      <c r="A213" s="2"/>
    </row>
    <row r="214" spans="1:1" x14ac:dyDescent="0.3">
      <c r="A214" s="2"/>
    </row>
    <row r="215" spans="1:1" x14ac:dyDescent="0.3">
      <c r="A215" s="2"/>
    </row>
    <row r="216" spans="1:1" x14ac:dyDescent="0.3">
      <c r="A216" s="2"/>
    </row>
    <row r="217" spans="1:1" x14ac:dyDescent="0.3">
      <c r="A217" s="2"/>
    </row>
    <row r="218" spans="1:1" x14ac:dyDescent="0.3">
      <c r="A218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734"/>
  <sheetViews>
    <sheetView zoomScale="40" zoomScaleNormal="40" workbookViewId="0">
      <selection activeCell="G6" sqref="G6"/>
    </sheetView>
  </sheetViews>
  <sheetFormatPr defaultRowHeight="26.25" x14ac:dyDescent="0.3"/>
  <cols>
    <col min="1" max="2" width="9" style="1"/>
    <col min="3" max="3" width="100.625" style="1" customWidth="1"/>
    <col min="4" max="4" width="9" style="1"/>
    <col min="5" max="5" width="100.625" style="1" customWidth="1"/>
    <col min="6" max="6" width="9" style="1"/>
    <col min="7" max="7" width="100.625" style="1" customWidth="1"/>
    <col min="8" max="8" width="9" style="1"/>
    <col min="9" max="9" width="100.625" style="1" customWidth="1"/>
    <col min="10" max="10" width="6" style="1" customWidth="1"/>
    <col min="11" max="16384" width="9" style="1"/>
  </cols>
  <sheetData>
    <row r="1" spans="2:9" x14ac:dyDescent="0.3">
      <c r="C1" s="1" t="s">
        <v>107</v>
      </c>
      <c r="E1" s="1" t="s">
        <v>108</v>
      </c>
      <c r="G1" s="1" t="s">
        <v>109</v>
      </c>
      <c r="I1" s="1" t="s">
        <v>110</v>
      </c>
    </row>
    <row r="3" spans="2:9" x14ac:dyDescent="0.3">
      <c r="B3" s="1" t="s">
        <v>111</v>
      </c>
      <c r="D3" s="1" t="s">
        <v>111</v>
      </c>
      <c r="F3" s="1" t="s">
        <v>111</v>
      </c>
      <c r="H3" s="1" t="s">
        <v>111</v>
      </c>
    </row>
    <row r="7" spans="2:9" ht="14.45" customHeight="1" x14ac:dyDescent="0.3">
      <c r="B7" s="1">
        <v>1</v>
      </c>
      <c r="D7" s="1">
        <v>1</v>
      </c>
      <c r="F7" s="1">
        <v>1</v>
      </c>
      <c r="H7" s="1">
        <v>1</v>
      </c>
    </row>
    <row r="8" spans="2:9" ht="14.45" customHeight="1" x14ac:dyDescent="0.3"/>
    <row r="9" spans="2:9" ht="14.45" customHeight="1" x14ac:dyDescent="0.3"/>
    <row r="10" spans="2:9" ht="14.45" customHeight="1" x14ac:dyDescent="0.3"/>
    <row r="11" spans="2:9" ht="14.45" customHeight="1" x14ac:dyDescent="0.3"/>
    <row r="12" spans="2:9" ht="14.45" customHeight="1" x14ac:dyDescent="0.3"/>
    <row r="13" spans="2:9" ht="14.45" customHeight="1" x14ac:dyDescent="0.3">
      <c r="B13" s="1">
        <v>2</v>
      </c>
      <c r="D13" s="1">
        <v>2</v>
      </c>
      <c r="F13" s="1">
        <v>2</v>
      </c>
      <c r="H13" s="1">
        <v>2</v>
      </c>
    </row>
    <row r="14" spans="2:9" ht="14.45" customHeight="1" x14ac:dyDescent="0.3"/>
    <row r="15" spans="2:9" ht="14.45" customHeight="1" x14ac:dyDescent="0.3"/>
    <row r="16" spans="2:9" ht="14.45" customHeight="1" x14ac:dyDescent="0.3"/>
    <row r="17" spans="2:8" ht="14.45" customHeight="1" x14ac:dyDescent="0.3"/>
    <row r="18" spans="2:8" ht="14.45" customHeight="1" x14ac:dyDescent="0.3"/>
    <row r="19" spans="2:8" ht="14.45" customHeight="1" x14ac:dyDescent="0.3">
      <c r="B19" s="1">
        <v>3</v>
      </c>
      <c r="D19" s="1">
        <v>3</v>
      </c>
      <c r="F19" s="1">
        <v>3</v>
      </c>
      <c r="H19" s="1">
        <v>3</v>
      </c>
    </row>
    <row r="20" spans="2:8" ht="14.45" customHeight="1" x14ac:dyDescent="0.3"/>
    <row r="21" spans="2:8" ht="14.45" customHeight="1" x14ac:dyDescent="0.3"/>
    <row r="22" spans="2:8" ht="14.45" customHeight="1" x14ac:dyDescent="0.3"/>
    <row r="23" spans="2:8" ht="14.45" customHeight="1" x14ac:dyDescent="0.3"/>
    <row r="24" spans="2:8" ht="14.45" customHeight="1" x14ac:dyDescent="0.3"/>
    <row r="25" spans="2:8" ht="14.45" customHeight="1" x14ac:dyDescent="0.3">
      <c r="B25" s="1">
        <v>4</v>
      </c>
      <c r="D25" s="1">
        <v>4</v>
      </c>
      <c r="F25" s="1">
        <v>4</v>
      </c>
      <c r="H25" s="1">
        <v>4</v>
      </c>
    </row>
    <row r="26" spans="2:8" ht="14.45" customHeight="1" x14ac:dyDescent="0.3"/>
    <row r="27" spans="2:8" ht="14.45" customHeight="1" x14ac:dyDescent="0.3"/>
    <row r="28" spans="2:8" ht="14.45" customHeight="1" x14ac:dyDescent="0.3"/>
    <row r="29" spans="2:8" ht="14.45" customHeight="1" x14ac:dyDescent="0.3"/>
    <row r="30" spans="2:8" ht="14.45" customHeight="1" x14ac:dyDescent="0.3"/>
    <row r="31" spans="2:8" ht="14.45" customHeight="1" x14ac:dyDescent="0.3">
      <c r="B31" s="1">
        <v>5</v>
      </c>
      <c r="D31" s="1">
        <v>5</v>
      </c>
      <c r="F31" s="1">
        <v>5</v>
      </c>
      <c r="H31" s="1">
        <v>5</v>
      </c>
    </row>
    <row r="32" spans="2:8" ht="14.45" customHeight="1" x14ac:dyDescent="0.3"/>
    <row r="33" spans="2:8" ht="14.45" customHeight="1" x14ac:dyDescent="0.3"/>
    <row r="34" spans="2:8" ht="14.45" customHeight="1" x14ac:dyDescent="0.3"/>
    <row r="35" spans="2:8" ht="14.45" customHeight="1" x14ac:dyDescent="0.3"/>
    <row r="36" spans="2:8" ht="14.45" customHeight="1" x14ac:dyDescent="0.3"/>
    <row r="37" spans="2:8" ht="14.45" customHeight="1" x14ac:dyDescent="0.3">
      <c r="B37" s="1">
        <v>6</v>
      </c>
      <c r="D37" s="1">
        <v>6</v>
      </c>
      <c r="F37" s="1">
        <v>6</v>
      </c>
      <c r="H37" s="1">
        <v>6</v>
      </c>
    </row>
    <row r="38" spans="2:8" ht="14.45" customHeight="1" x14ac:dyDescent="0.3"/>
    <row r="39" spans="2:8" ht="14.45" customHeight="1" x14ac:dyDescent="0.3"/>
    <row r="40" spans="2:8" ht="14.45" customHeight="1" x14ac:dyDescent="0.3"/>
    <row r="41" spans="2:8" ht="14.45" customHeight="1" x14ac:dyDescent="0.3"/>
    <row r="42" spans="2:8" ht="14.45" customHeight="1" x14ac:dyDescent="0.3"/>
    <row r="43" spans="2:8" ht="14.45" customHeight="1" x14ac:dyDescent="0.3">
      <c r="B43" s="1">
        <v>7</v>
      </c>
      <c r="D43" s="1">
        <v>7</v>
      </c>
      <c r="F43" s="1">
        <v>7</v>
      </c>
      <c r="H43" s="1">
        <v>7</v>
      </c>
    </row>
    <row r="44" spans="2:8" ht="14.45" customHeight="1" x14ac:dyDescent="0.3"/>
    <row r="45" spans="2:8" ht="14.45" customHeight="1" x14ac:dyDescent="0.3"/>
    <row r="46" spans="2:8" ht="14.45" customHeight="1" x14ac:dyDescent="0.3"/>
    <row r="47" spans="2:8" ht="14.45" customHeight="1" x14ac:dyDescent="0.3"/>
    <row r="48" spans="2:8" ht="14.45" customHeight="1" x14ac:dyDescent="0.3"/>
    <row r="49" spans="2:8" ht="14.45" customHeight="1" x14ac:dyDescent="0.3">
      <c r="B49" s="1">
        <v>8</v>
      </c>
      <c r="D49" s="1">
        <v>8</v>
      </c>
      <c r="F49" s="1">
        <v>8</v>
      </c>
      <c r="H49" s="1">
        <v>8</v>
      </c>
    </row>
    <row r="50" spans="2:8" ht="14.45" customHeight="1" x14ac:dyDescent="0.3"/>
    <row r="51" spans="2:8" ht="14.45" customHeight="1" x14ac:dyDescent="0.3"/>
    <row r="52" spans="2:8" ht="14.45" customHeight="1" x14ac:dyDescent="0.3"/>
    <row r="53" spans="2:8" ht="14.45" customHeight="1" x14ac:dyDescent="0.3"/>
    <row r="54" spans="2:8" ht="14.45" customHeight="1" x14ac:dyDescent="0.3"/>
    <row r="55" spans="2:8" ht="14.45" customHeight="1" x14ac:dyDescent="0.3">
      <c r="B55" s="1">
        <v>9</v>
      </c>
      <c r="D55" s="1">
        <v>9</v>
      </c>
      <c r="F55" s="1">
        <v>9</v>
      </c>
      <c r="H55" s="1">
        <v>9</v>
      </c>
    </row>
    <row r="56" spans="2:8" ht="14.45" customHeight="1" x14ac:dyDescent="0.3"/>
    <row r="57" spans="2:8" ht="14.45" customHeight="1" x14ac:dyDescent="0.3"/>
    <row r="58" spans="2:8" ht="14.45" customHeight="1" x14ac:dyDescent="0.3"/>
    <row r="59" spans="2:8" ht="14.45" customHeight="1" x14ac:dyDescent="0.3"/>
    <row r="60" spans="2:8" ht="14.45" customHeight="1" x14ac:dyDescent="0.3"/>
    <row r="61" spans="2:8" ht="14.45" customHeight="1" x14ac:dyDescent="0.3">
      <c r="B61" s="1">
        <v>10</v>
      </c>
      <c r="D61" s="1">
        <v>10</v>
      </c>
      <c r="F61" s="1">
        <v>10</v>
      </c>
      <c r="H61" s="1">
        <v>10</v>
      </c>
    </row>
    <row r="62" spans="2:8" ht="14.45" customHeight="1" x14ac:dyDescent="0.3"/>
    <row r="63" spans="2:8" ht="14.45" customHeight="1" x14ac:dyDescent="0.3"/>
    <row r="64" spans="2:8" ht="14.45" customHeight="1" x14ac:dyDescent="0.3"/>
    <row r="65" spans="2:8" ht="14.45" customHeight="1" x14ac:dyDescent="0.3"/>
    <row r="66" spans="2:8" ht="14.45" customHeight="1" x14ac:dyDescent="0.3"/>
    <row r="67" spans="2:8" ht="14.45" customHeight="1" x14ac:dyDescent="0.3">
      <c r="B67" s="1">
        <v>11</v>
      </c>
      <c r="D67" s="1">
        <v>11</v>
      </c>
      <c r="F67" s="1">
        <v>11</v>
      </c>
      <c r="H67" s="1">
        <v>11</v>
      </c>
    </row>
    <row r="68" spans="2:8" ht="14.45" customHeight="1" x14ac:dyDescent="0.3"/>
    <row r="69" spans="2:8" ht="14.45" customHeight="1" x14ac:dyDescent="0.3"/>
    <row r="70" spans="2:8" ht="14.45" customHeight="1" x14ac:dyDescent="0.3"/>
    <row r="71" spans="2:8" ht="14.45" customHeight="1" x14ac:dyDescent="0.3"/>
    <row r="72" spans="2:8" ht="14.45" customHeight="1" x14ac:dyDescent="0.3"/>
    <row r="73" spans="2:8" ht="14.45" customHeight="1" x14ac:dyDescent="0.3">
      <c r="B73" s="1">
        <v>12</v>
      </c>
      <c r="D73" s="1">
        <v>12</v>
      </c>
      <c r="F73" s="1">
        <v>12</v>
      </c>
      <c r="H73" s="1">
        <v>12</v>
      </c>
    </row>
    <row r="74" spans="2:8" ht="14.45" customHeight="1" x14ac:dyDescent="0.3"/>
    <row r="75" spans="2:8" ht="14.45" customHeight="1" x14ac:dyDescent="0.3"/>
    <row r="76" spans="2:8" ht="14.45" customHeight="1" x14ac:dyDescent="0.3"/>
    <row r="77" spans="2:8" ht="14.45" customHeight="1" x14ac:dyDescent="0.3"/>
    <row r="78" spans="2:8" ht="14.45" customHeight="1" x14ac:dyDescent="0.3"/>
    <row r="79" spans="2:8" ht="14.45" customHeight="1" x14ac:dyDescent="0.3">
      <c r="B79" s="1">
        <v>13</v>
      </c>
      <c r="D79" s="1">
        <v>13</v>
      </c>
      <c r="F79" s="1">
        <v>13</v>
      </c>
      <c r="H79" s="1">
        <v>13</v>
      </c>
    </row>
    <row r="80" spans="2:8" ht="14.45" customHeight="1" x14ac:dyDescent="0.3"/>
    <row r="81" spans="2:8" ht="14.45" customHeight="1" x14ac:dyDescent="0.3"/>
    <row r="82" spans="2:8" ht="14.45" customHeight="1" x14ac:dyDescent="0.3"/>
    <row r="83" spans="2:8" ht="14.45" customHeight="1" x14ac:dyDescent="0.3"/>
    <row r="84" spans="2:8" ht="14.45" customHeight="1" x14ac:dyDescent="0.3"/>
    <row r="85" spans="2:8" ht="14.45" customHeight="1" x14ac:dyDescent="0.3">
      <c r="B85" s="1">
        <v>14</v>
      </c>
      <c r="D85" s="1">
        <v>14</v>
      </c>
      <c r="F85" s="1">
        <v>14</v>
      </c>
      <c r="H85" s="1">
        <v>14</v>
      </c>
    </row>
    <row r="86" spans="2:8" ht="14.45" customHeight="1" x14ac:dyDescent="0.3"/>
    <row r="87" spans="2:8" ht="14.45" customHeight="1" x14ac:dyDescent="0.3"/>
    <row r="88" spans="2:8" ht="14.45" customHeight="1" x14ac:dyDescent="0.3"/>
    <row r="89" spans="2:8" ht="14.45" customHeight="1" x14ac:dyDescent="0.3"/>
    <row r="90" spans="2:8" ht="14.45" customHeight="1" x14ac:dyDescent="0.3"/>
    <row r="91" spans="2:8" ht="14.45" customHeight="1" x14ac:dyDescent="0.3">
      <c r="B91" s="1">
        <v>15</v>
      </c>
      <c r="D91" s="1">
        <v>15</v>
      </c>
      <c r="F91" s="1">
        <v>15</v>
      </c>
      <c r="H91" s="1">
        <v>15</v>
      </c>
    </row>
    <row r="92" spans="2:8" ht="14.45" customHeight="1" x14ac:dyDescent="0.3"/>
    <row r="93" spans="2:8" ht="14.45" customHeight="1" x14ac:dyDescent="0.3"/>
    <row r="94" spans="2:8" ht="14.45" customHeight="1" x14ac:dyDescent="0.3"/>
    <row r="95" spans="2:8" ht="14.45" customHeight="1" x14ac:dyDescent="0.3"/>
    <row r="96" spans="2:8" ht="14.45" customHeight="1" x14ac:dyDescent="0.3"/>
    <row r="97" spans="2:8" ht="14.45" customHeight="1" x14ac:dyDescent="0.3">
      <c r="B97" s="1">
        <v>16</v>
      </c>
      <c r="D97" s="1">
        <v>16</v>
      </c>
      <c r="F97" s="1">
        <v>16</v>
      </c>
      <c r="H97" s="1">
        <v>16</v>
      </c>
    </row>
    <row r="98" spans="2:8" ht="14.45" customHeight="1" x14ac:dyDescent="0.3"/>
    <row r="99" spans="2:8" ht="14.45" customHeight="1" x14ac:dyDescent="0.3"/>
    <row r="100" spans="2:8" ht="14.45" customHeight="1" x14ac:dyDescent="0.3"/>
    <row r="101" spans="2:8" ht="14.45" customHeight="1" x14ac:dyDescent="0.3"/>
    <row r="102" spans="2:8" ht="14.45" customHeight="1" x14ac:dyDescent="0.3"/>
    <row r="103" spans="2:8" ht="14.45" customHeight="1" x14ac:dyDescent="0.3">
      <c r="B103" s="1">
        <v>17</v>
      </c>
      <c r="D103" s="1">
        <v>17</v>
      </c>
      <c r="F103" s="1">
        <v>17</v>
      </c>
      <c r="H103" s="1">
        <v>17</v>
      </c>
    </row>
    <row r="104" spans="2:8" ht="14.45" customHeight="1" x14ac:dyDescent="0.3"/>
    <row r="105" spans="2:8" ht="14.45" customHeight="1" x14ac:dyDescent="0.3"/>
    <row r="106" spans="2:8" ht="14.45" customHeight="1" x14ac:dyDescent="0.3"/>
    <row r="107" spans="2:8" ht="14.45" customHeight="1" x14ac:dyDescent="0.3"/>
    <row r="108" spans="2:8" ht="14.45" customHeight="1" x14ac:dyDescent="0.3"/>
    <row r="109" spans="2:8" ht="14.45" customHeight="1" x14ac:dyDescent="0.3">
      <c r="B109" s="1">
        <v>18</v>
      </c>
      <c r="D109" s="1">
        <v>18</v>
      </c>
      <c r="F109" s="1">
        <v>18</v>
      </c>
      <c r="H109" s="1">
        <v>18</v>
      </c>
    </row>
    <row r="110" spans="2:8" ht="14.45" customHeight="1" x14ac:dyDescent="0.3"/>
    <row r="111" spans="2:8" ht="14.45" customHeight="1" x14ac:dyDescent="0.3"/>
    <row r="112" spans="2:8" ht="14.45" customHeight="1" x14ac:dyDescent="0.3"/>
    <row r="113" spans="2:8" ht="14.45" customHeight="1" x14ac:dyDescent="0.3"/>
    <row r="114" spans="2:8" ht="14.45" customHeight="1" x14ac:dyDescent="0.3"/>
    <row r="115" spans="2:8" ht="14.45" customHeight="1" x14ac:dyDescent="0.3">
      <c r="B115" s="1">
        <v>19</v>
      </c>
      <c r="D115" s="1">
        <v>19</v>
      </c>
      <c r="F115" s="1">
        <v>19</v>
      </c>
      <c r="H115" s="1">
        <v>19</v>
      </c>
    </row>
    <row r="116" spans="2:8" ht="14.45" customHeight="1" x14ac:dyDescent="0.3"/>
    <row r="117" spans="2:8" ht="14.45" customHeight="1" x14ac:dyDescent="0.3"/>
    <row r="118" spans="2:8" ht="14.45" customHeight="1" x14ac:dyDescent="0.3"/>
    <row r="119" spans="2:8" ht="14.45" customHeight="1" x14ac:dyDescent="0.3"/>
    <row r="120" spans="2:8" ht="14.45" customHeight="1" x14ac:dyDescent="0.3"/>
    <row r="121" spans="2:8" ht="14.45" customHeight="1" x14ac:dyDescent="0.3">
      <c r="B121" s="1">
        <v>20</v>
      </c>
      <c r="D121" s="1">
        <v>20</v>
      </c>
      <c r="F121" s="1">
        <v>20</v>
      </c>
      <c r="H121" s="1">
        <v>20</v>
      </c>
    </row>
    <row r="122" spans="2:8" ht="14.45" customHeight="1" x14ac:dyDescent="0.3"/>
    <row r="123" spans="2:8" ht="14.45" customHeight="1" x14ac:dyDescent="0.3"/>
    <row r="124" spans="2:8" ht="14.45" customHeight="1" x14ac:dyDescent="0.3"/>
    <row r="125" spans="2:8" ht="14.45" customHeight="1" x14ac:dyDescent="0.3"/>
    <row r="126" spans="2:8" ht="14.45" customHeight="1" x14ac:dyDescent="0.3"/>
    <row r="127" spans="2:8" ht="14.45" customHeight="1" x14ac:dyDescent="0.3">
      <c r="B127" s="1">
        <v>21</v>
      </c>
      <c r="D127" s="1">
        <v>21</v>
      </c>
      <c r="F127" s="1">
        <v>21</v>
      </c>
      <c r="H127" s="1">
        <v>21</v>
      </c>
    </row>
    <row r="128" spans="2:8" ht="14.45" customHeight="1" x14ac:dyDescent="0.3"/>
    <row r="129" spans="2:8" ht="14.45" customHeight="1" x14ac:dyDescent="0.3"/>
    <row r="130" spans="2:8" ht="14.45" customHeight="1" x14ac:dyDescent="0.3"/>
    <row r="131" spans="2:8" ht="14.45" customHeight="1" x14ac:dyDescent="0.3"/>
    <row r="132" spans="2:8" ht="14.45" customHeight="1" x14ac:dyDescent="0.3"/>
    <row r="133" spans="2:8" ht="14.45" customHeight="1" x14ac:dyDescent="0.3">
      <c r="B133" s="1">
        <v>22</v>
      </c>
      <c r="D133" s="1">
        <v>22</v>
      </c>
      <c r="F133" s="1">
        <v>22</v>
      </c>
      <c r="H133" s="1">
        <v>22</v>
      </c>
    </row>
    <row r="134" spans="2:8" ht="14.45" customHeight="1" x14ac:dyDescent="0.3"/>
    <row r="135" spans="2:8" ht="14.45" customHeight="1" x14ac:dyDescent="0.3"/>
    <row r="136" spans="2:8" ht="14.45" customHeight="1" x14ac:dyDescent="0.3"/>
    <row r="137" spans="2:8" ht="14.45" customHeight="1" x14ac:dyDescent="0.3"/>
    <row r="138" spans="2:8" ht="14.45" customHeight="1" x14ac:dyDescent="0.3"/>
    <row r="139" spans="2:8" ht="14.45" customHeight="1" x14ac:dyDescent="0.3">
      <c r="B139" s="1">
        <v>23</v>
      </c>
      <c r="D139" s="1">
        <v>23</v>
      </c>
      <c r="F139" s="1">
        <v>23</v>
      </c>
      <c r="H139" s="1">
        <v>23</v>
      </c>
    </row>
    <row r="140" spans="2:8" ht="14.45" customHeight="1" x14ac:dyDescent="0.3"/>
    <row r="141" spans="2:8" ht="14.45" customHeight="1" x14ac:dyDescent="0.3"/>
    <row r="142" spans="2:8" ht="14.45" customHeight="1" x14ac:dyDescent="0.3"/>
    <row r="143" spans="2:8" ht="14.45" customHeight="1" x14ac:dyDescent="0.3"/>
    <row r="144" spans="2:8" ht="14.45" customHeight="1" x14ac:dyDescent="0.3"/>
    <row r="145" spans="2:8" ht="14.45" customHeight="1" x14ac:dyDescent="0.3">
      <c r="B145" s="1">
        <v>24</v>
      </c>
      <c r="D145" s="1">
        <v>24</v>
      </c>
      <c r="F145" s="1">
        <v>24</v>
      </c>
      <c r="H145" s="1">
        <v>24</v>
      </c>
    </row>
    <row r="146" spans="2:8" ht="14.45" customHeight="1" x14ac:dyDescent="0.3"/>
    <row r="147" spans="2:8" ht="14.45" customHeight="1" x14ac:dyDescent="0.3"/>
    <row r="148" spans="2:8" ht="14.45" customHeight="1" x14ac:dyDescent="0.3"/>
    <row r="149" spans="2:8" ht="14.45" customHeight="1" x14ac:dyDescent="0.3"/>
    <row r="150" spans="2:8" ht="14.45" customHeight="1" x14ac:dyDescent="0.3"/>
    <row r="151" spans="2:8" ht="14.45" customHeight="1" x14ac:dyDescent="0.3">
      <c r="B151" s="1">
        <v>25</v>
      </c>
      <c r="D151" s="1">
        <v>25</v>
      </c>
      <c r="F151" s="1">
        <v>25</v>
      </c>
      <c r="H151" s="1">
        <v>25</v>
      </c>
    </row>
    <row r="152" spans="2:8" ht="14.45" customHeight="1" x14ac:dyDescent="0.3"/>
    <row r="153" spans="2:8" ht="14.45" customHeight="1" x14ac:dyDescent="0.3"/>
    <row r="154" spans="2:8" ht="14.45" customHeight="1" x14ac:dyDescent="0.3"/>
    <row r="155" spans="2:8" ht="14.45" customHeight="1" x14ac:dyDescent="0.3"/>
    <row r="156" spans="2:8" ht="14.45" customHeight="1" x14ac:dyDescent="0.3"/>
    <row r="157" spans="2:8" ht="14.45" customHeight="1" x14ac:dyDescent="0.3">
      <c r="B157" s="1">
        <v>26</v>
      </c>
      <c r="D157" s="1">
        <v>26</v>
      </c>
      <c r="F157" s="1">
        <v>26</v>
      </c>
      <c r="H157" s="1">
        <v>26</v>
      </c>
    </row>
    <row r="158" spans="2:8" ht="14.45" customHeight="1" x14ac:dyDescent="0.3"/>
    <row r="159" spans="2:8" ht="14.45" customHeight="1" x14ac:dyDescent="0.3"/>
    <row r="160" spans="2:8" ht="14.45" customHeight="1" x14ac:dyDescent="0.3"/>
    <row r="161" spans="2:8" ht="14.45" customHeight="1" x14ac:dyDescent="0.3"/>
    <row r="162" spans="2:8" ht="14.45" customHeight="1" x14ac:dyDescent="0.3"/>
    <row r="163" spans="2:8" ht="14.45" customHeight="1" x14ac:dyDescent="0.3">
      <c r="B163" s="1">
        <v>27</v>
      </c>
      <c r="D163" s="1">
        <v>27</v>
      </c>
      <c r="F163" s="1">
        <v>27</v>
      </c>
      <c r="H163" s="1">
        <v>27</v>
      </c>
    </row>
    <row r="164" spans="2:8" ht="14.45" customHeight="1" x14ac:dyDescent="0.3"/>
    <row r="165" spans="2:8" ht="14.45" customHeight="1" x14ac:dyDescent="0.3"/>
    <row r="166" spans="2:8" ht="14.45" customHeight="1" x14ac:dyDescent="0.3"/>
    <row r="167" spans="2:8" ht="14.45" customHeight="1" x14ac:dyDescent="0.3"/>
    <row r="168" spans="2:8" ht="14.45" customHeight="1" x14ac:dyDescent="0.3"/>
    <row r="169" spans="2:8" ht="14.45" customHeight="1" x14ac:dyDescent="0.3">
      <c r="B169" s="1">
        <v>28</v>
      </c>
      <c r="D169" s="1">
        <v>28</v>
      </c>
      <c r="F169" s="1">
        <v>28</v>
      </c>
      <c r="H169" s="1">
        <v>28</v>
      </c>
    </row>
    <row r="170" spans="2:8" ht="14.45" customHeight="1" x14ac:dyDescent="0.3"/>
    <row r="171" spans="2:8" ht="14.45" customHeight="1" x14ac:dyDescent="0.3"/>
    <row r="172" spans="2:8" ht="14.45" customHeight="1" x14ac:dyDescent="0.3"/>
    <row r="173" spans="2:8" ht="14.45" customHeight="1" x14ac:dyDescent="0.3"/>
    <row r="174" spans="2:8" ht="14.45" customHeight="1" x14ac:dyDescent="0.3"/>
    <row r="175" spans="2:8" ht="14.45" customHeight="1" x14ac:dyDescent="0.3">
      <c r="B175" s="1">
        <v>29</v>
      </c>
      <c r="D175" s="1">
        <v>29</v>
      </c>
      <c r="F175" s="1">
        <v>29</v>
      </c>
      <c r="H175" s="1">
        <v>29</v>
      </c>
    </row>
    <row r="176" spans="2:8" ht="14.45" customHeight="1" x14ac:dyDescent="0.3"/>
    <row r="177" spans="2:8" ht="14.45" customHeight="1" x14ac:dyDescent="0.3"/>
    <row r="178" spans="2:8" ht="14.45" customHeight="1" x14ac:dyDescent="0.3"/>
    <row r="179" spans="2:8" ht="14.45" customHeight="1" x14ac:dyDescent="0.3"/>
    <row r="180" spans="2:8" ht="14.45" customHeight="1" x14ac:dyDescent="0.3"/>
    <row r="181" spans="2:8" ht="14.45" customHeight="1" x14ac:dyDescent="0.3">
      <c r="B181" s="1">
        <v>30</v>
      </c>
      <c r="D181" s="1">
        <v>30</v>
      </c>
      <c r="F181" s="1">
        <v>30</v>
      </c>
      <c r="H181" s="1">
        <v>30</v>
      </c>
    </row>
    <row r="182" spans="2:8" ht="14.45" customHeight="1" x14ac:dyDescent="0.3"/>
    <row r="183" spans="2:8" ht="14.45" customHeight="1" x14ac:dyDescent="0.3"/>
    <row r="184" spans="2:8" ht="14.45" customHeight="1" x14ac:dyDescent="0.3"/>
    <row r="185" spans="2:8" ht="14.45" customHeight="1" x14ac:dyDescent="0.3"/>
    <row r="186" spans="2:8" ht="14.45" customHeight="1" x14ac:dyDescent="0.3"/>
    <row r="187" spans="2:8" ht="14.45" customHeight="1" x14ac:dyDescent="0.3">
      <c r="B187" s="1">
        <v>31</v>
      </c>
      <c r="D187" s="1">
        <v>31</v>
      </c>
      <c r="F187" s="1">
        <v>31</v>
      </c>
      <c r="H187" s="1">
        <v>31</v>
      </c>
    </row>
    <row r="188" spans="2:8" ht="14.45" customHeight="1" x14ac:dyDescent="0.3"/>
    <row r="189" spans="2:8" ht="14.45" customHeight="1" x14ac:dyDescent="0.3"/>
    <row r="190" spans="2:8" ht="14.45" customHeight="1" x14ac:dyDescent="0.3"/>
    <row r="191" spans="2:8" ht="14.45" customHeight="1" x14ac:dyDescent="0.3"/>
    <row r="192" spans="2:8" ht="14.45" customHeight="1" x14ac:dyDescent="0.3"/>
    <row r="193" spans="2:8" ht="14.45" customHeight="1" x14ac:dyDescent="0.3">
      <c r="B193" s="1">
        <v>32</v>
      </c>
      <c r="D193" s="1">
        <v>32</v>
      </c>
      <c r="F193" s="1">
        <v>32</v>
      </c>
      <c r="H193" s="1">
        <v>32</v>
      </c>
    </row>
    <row r="194" spans="2:8" ht="14.45" customHeight="1" x14ac:dyDescent="0.3"/>
    <row r="195" spans="2:8" ht="14.45" customHeight="1" x14ac:dyDescent="0.3"/>
    <row r="196" spans="2:8" ht="14.45" customHeight="1" x14ac:dyDescent="0.3"/>
    <row r="197" spans="2:8" ht="14.45" customHeight="1" x14ac:dyDescent="0.3"/>
    <row r="198" spans="2:8" ht="14.45" customHeight="1" x14ac:dyDescent="0.3"/>
    <row r="199" spans="2:8" ht="14.45" customHeight="1" x14ac:dyDescent="0.3">
      <c r="B199" s="1">
        <v>33</v>
      </c>
      <c r="D199" s="1">
        <v>33</v>
      </c>
      <c r="F199" s="1">
        <v>33</v>
      </c>
      <c r="H199" s="1">
        <v>33</v>
      </c>
    </row>
    <row r="200" spans="2:8" ht="14.45" customHeight="1" x14ac:dyDescent="0.3"/>
    <row r="201" spans="2:8" ht="14.45" customHeight="1" x14ac:dyDescent="0.3"/>
    <row r="202" spans="2:8" ht="14.45" customHeight="1" x14ac:dyDescent="0.3"/>
    <row r="203" spans="2:8" ht="14.45" customHeight="1" x14ac:dyDescent="0.3"/>
    <row r="204" spans="2:8" ht="14.45" customHeight="1" x14ac:dyDescent="0.3"/>
    <row r="205" spans="2:8" ht="14.45" customHeight="1" x14ac:dyDescent="0.3">
      <c r="B205" s="1">
        <v>34</v>
      </c>
      <c r="D205" s="1">
        <v>34</v>
      </c>
      <c r="F205" s="1">
        <v>34</v>
      </c>
      <c r="H205" s="1">
        <v>34</v>
      </c>
    </row>
    <row r="206" spans="2:8" ht="14.45" customHeight="1" x14ac:dyDescent="0.3"/>
    <row r="207" spans="2:8" ht="14.45" customHeight="1" x14ac:dyDescent="0.3"/>
    <row r="208" spans="2:8" ht="14.45" customHeight="1" x14ac:dyDescent="0.3"/>
    <row r="209" spans="2:8" ht="14.45" customHeight="1" x14ac:dyDescent="0.3"/>
    <row r="210" spans="2:8" ht="14.45" customHeight="1" x14ac:dyDescent="0.3"/>
    <row r="211" spans="2:8" ht="14.45" customHeight="1" x14ac:dyDescent="0.3">
      <c r="B211" s="1">
        <v>35</v>
      </c>
      <c r="D211" s="1">
        <v>35</v>
      </c>
      <c r="F211" s="1">
        <v>35</v>
      </c>
      <c r="H211" s="1">
        <v>35</v>
      </c>
    </row>
    <row r="212" spans="2:8" ht="14.45" customHeight="1" x14ac:dyDescent="0.3"/>
    <row r="213" spans="2:8" ht="14.45" customHeight="1" x14ac:dyDescent="0.3"/>
    <row r="214" spans="2:8" ht="14.45" customHeight="1" x14ac:dyDescent="0.3"/>
    <row r="215" spans="2:8" ht="14.45" customHeight="1" x14ac:dyDescent="0.3"/>
    <row r="216" spans="2:8" ht="14.45" customHeight="1" x14ac:dyDescent="0.3"/>
    <row r="217" spans="2:8" ht="14.45" customHeight="1" x14ac:dyDescent="0.3">
      <c r="B217" s="1">
        <v>36</v>
      </c>
      <c r="D217" s="1">
        <v>36</v>
      </c>
      <c r="F217" s="1">
        <v>36</v>
      </c>
      <c r="H217" s="1">
        <v>36</v>
      </c>
    </row>
    <row r="218" spans="2:8" ht="14.45" customHeight="1" x14ac:dyDescent="0.3"/>
    <row r="219" spans="2:8" ht="14.45" customHeight="1" x14ac:dyDescent="0.3"/>
    <row r="220" spans="2:8" ht="14.45" customHeight="1" x14ac:dyDescent="0.3"/>
    <row r="221" spans="2:8" ht="14.45" customHeight="1" x14ac:dyDescent="0.3"/>
    <row r="222" spans="2:8" ht="14.45" customHeight="1" x14ac:dyDescent="0.3"/>
    <row r="223" spans="2:8" ht="14.45" customHeight="1" x14ac:dyDescent="0.3">
      <c r="B223" s="1">
        <v>37</v>
      </c>
      <c r="D223" s="1">
        <v>37</v>
      </c>
      <c r="F223" s="1">
        <v>37</v>
      </c>
      <c r="H223" s="1">
        <v>37</v>
      </c>
    </row>
    <row r="224" spans="2:8" ht="14.45" customHeight="1" x14ac:dyDescent="0.3"/>
    <row r="225" spans="2:8" ht="14.45" customHeight="1" x14ac:dyDescent="0.3"/>
    <row r="226" spans="2:8" ht="14.45" customHeight="1" x14ac:dyDescent="0.3"/>
    <row r="227" spans="2:8" ht="14.45" customHeight="1" x14ac:dyDescent="0.3"/>
    <row r="228" spans="2:8" ht="14.45" customHeight="1" x14ac:dyDescent="0.3"/>
    <row r="229" spans="2:8" ht="14.45" customHeight="1" x14ac:dyDescent="0.3">
      <c r="B229" s="1">
        <v>38</v>
      </c>
      <c r="D229" s="1">
        <v>38</v>
      </c>
      <c r="F229" s="1">
        <v>38</v>
      </c>
      <c r="H229" s="1">
        <v>38</v>
      </c>
    </row>
    <row r="230" spans="2:8" ht="14.45" customHeight="1" x14ac:dyDescent="0.3"/>
    <row r="231" spans="2:8" ht="14.45" customHeight="1" x14ac:dyDescent="0.3"/>
    <row r="232" spans="2:8" ht="14.45" customHeight="1" x14ac:dyDescent="0.3"/>
    <row r="233" spans="2:8" ht="14.45" customHeight="1" x14ac:dyDescent="0.3"/>
    <row r="234" spans="2:8" ht="14.45" customHeight="1" x14ac:dyDescent="0.3"/>
    <row r="235" spans="2:8" ht="14.45" customHeight="1" x14ac:dyDescent="0.3">
      <c r="B235" s="1">
        <v>39</v>
      </c>
      <c r="D235" s="1">
        <v>39</v>
      </c>
      <c r="F235" s="1">
        <v>39</v>
      </c>
      <c r="H235" s="1">
        <v>39</v>
      </c>
    </row>
    <row r="236" spans="2:8" ht="14.45" customHeight="1" x14ac:dyDescent="0.3"/>
    <row r="237" spans="2:8" ht="14.45" customHeight="1" x14ac:dyDescent="0.3"/>
    <row r="238" spans="2:8" ht="14.45" customHeight="1" x14ac:dyDescent="0.3"/>
    <row r="239" spans="2:8" ht="14.45" customHeight="1" x14ac:dyDescent="0.3"/>
    <row r="240" spans="2:8" ht="14.45" customHeight="1" x14ac:dyDescent="0.3"/>
    <row r="241" spans="2:8" ht="14.45" customHeight="1" x14ac:dyDescent="0.3">
      <c r="B241" s="1">
        <v>40</v>
      </c>
      <c r="D241" s="1">
        <v>40</v>
      </c>
      <c r="F241" s="1">
        <v>40</v>
      </c>
      <c r="H241" s="1">
        <v>40</v>
      </c>
    </row>
    <row r="242" spans="2:8" ht="14.45" customHeight="1" x14ac:dyDescent="0.3"/>
    <row r="243" spans="2:8" ht="14.45" customHeight="1" x14ac:dyDescent="0.3"/>
    <row r="244" spans="2:8" ht="14.45" customHeight="1" x14ac:dyDescent="0.3"/>
    <row r="245" spans="2:8" ht="14.45" customHeight="1" x14ac:dyDescent="0.3"/>
    <row r="246" spans="2:8" ht="14.45" customHeight="1" x14ac:dyDescent="0.3"/>
    <row r="247" spans="2:8" ht="14.45" customHeight="1" x14ac:dyDescent="0.3">
      <c r="B247" s="1">
        <v>41</v>
      </c>
      <c r="D247" s="1">
        <v>41</v>
      </c>
      <c r="F247" s="1">
        <v>41</v>
      </c>
      <c r="H247" s="1">
        <v>41</v>
      </c>
    </row>
    <row r="248" spans="2:8" ht="14.45" customHeight="1" x14ac:dyDescent="0.3"/>
    <row r="249" spans="2:8" ht="14.45" customHeight="1" x14ac:dyDescent="0.3"/>
    <row r="250" spans="2:8" ht="14.45" customHeight="1" x14ac:dyDescent="0.3"/>
    <row r="251" spans="2:8" ht="14.45" customHeight="1" x14ac:dyDescent="0.3"/>
    <row r="252" spans="2:8" ht="14.45" customHeight="1" x14ac:dyDescent="0.3"/>
    <row r="253" spans="2:8" ht="14.45" customHeight="1" x14ac:dyDescent="0.3">
      <c r="B253" s="1">
        <v>42</v>
      </c>
      <c r="D253" s="1">
        <v>42</v>
      </c>
      <c r="F253" s="1">
        <v>42</v>
      </c>
      <c r="H253" s="1">
        <v>42</v>
      </c>
    </row>
    <row r="254" spans="2:8" ht="14.45" customHeight="1" x14ac:dyDescent="0.3"/>
    <row r="255" spans="2:8" ht="14.45" customHeight="1" x14ac:dyDescent="0.3"/>
    <row r="256" spans="2:8" ht="14.45" customHeight="1" x14ac:dyDescent="0.3"/>
    <row r="257" spans="2:8" ht="14.45" customHeight="1" x14ac:dyDescent="0.3"/>
    <row r="258" spans="2:8" ht="14.45" customHeight="1" x14ac:dyDescent="0.3"/>
    <row r="259" spans="2:8" ht="14.45" customHeight="1" x14ac:dyDescent="0.3">
      <c r="B259" s="1">
        <v>43</v>
      </c>
      <c r="D259" s="1">
        <v>43</v>
      </c>
      <c r="F259" s="1">
        <v>43</v>
      </c>
      <c r="H259" s="1">
        <v>43</v>
      </c>
    </row>
    <row r="260" spans="2:8" ht="14.45" customHeight="1" x14ac:dyDescent="0.3"/>
    <row r="261" spans="2:8" ht="14.45" customHeight="1" x14ac:dyDescent="0.3"/>
    <row r="262" spans="2:8" ht="14.45" customHeight="1" x14ac:dyDescent="0.3"/>
    <row r="263" spans="2:8" ht="14.45" customHeight="1" x14ac:dyDescent="0.3"/>
    <row r="264" spans="2:8" ht="14.45" customHeight="1" x14ac:dyDescent="0.3"/>
    <row r="265" spans="2:8" ht="14.45" customHeight="1" x14ac:dyDescent="0.3">
      <c r="B265" s="1">
        <v>44</v>
      </c>
      <c r="D265" s="1">
        <v>44</v>
      </c>
      <c r="F265" s="1">
        <v>44</v>
      </c>
      <c r="H265" s="1">
        <v>44</v>
      </c>
    </row>
    <row r="266" spans="2:8" ht="14.45" customHeight="1" x14ac:dyDescent="0.3"/>
    <row r="267" spans="2:8" ht="14.45" customHeight="1" x14ac:dyDescent="0.3"/>
    <row r="268" spans="2:8" ht="14.45" customHeight="1" x14ac:dyDescent="0.3"/>
    <row r="269" spans="2:8" ht="14.45" customHeight="1" x14ac:dyDescent="0.3"/>
    <row r="270" spans="2:8" ht="14.45" customHeight="1" x14ac:dyDescent="0.3"/>
    <row r="271" spans="2:8" ht="14.45" customHeight="1" x14ac:dyDescent="0.3"/>
    <row r="272" spans="2:8" ht="14.45" customHeight="1" x14ac:dyDescent="0.3"/>
    <row r="273" ht="14.45" customHeight="1" x14ac:dyDescent="0.3"/>
    <row r="274" ht="14.45" customHeight="1" x14ac:dyDescent="0.3"/>
    <row r="275" ht="14.45" customHeight="1" x14ac:dyDescent="0.3"/>
    <row r="276" ht="14.45" customHeight="1" x14ac:dyDescent="0.3"/>
    <row r="277" ht="14.45" customHeight="1" x14ac:dyDescent="0.3"/>
    <row r="278" ht="14.45" customHeight="1" x14ac:dyDescent="0.3"/>
    <row r="279" ht="14.45" customHeight="1" x14ac:dyDescent="0.3"/>
    <row r="280" ht="14.45" customHeight="1" x14ac:dyDescent="0.3"/>
    <row r="281" ht="14.45" customHeight="1" x14ac:dyDescent="0.3"/>
    <row r="282" ht="14.45" customHeight="1" x14ac:dyDescent="0.3"/>
    <row r="283" ht="14.45" customHeight="1" x14ac:dyDescent="0.3"/>
    <row r="284" ht="14.45" customHeight="1" x14ac:dyDescent="0.3"/>
    <row r="285" ht="14.45" customHeight="1" x14ac:dyDescent="0.3"/>
    <row r="286" ht="14.45" customHeight="1" x14ac:dyDescent="0.3"/>
    <row r="287" ht="14.45" customHeight="1" x14ac:dyDescent="0.3"/>
    <row r="288" ht="14.45" customHeight="1" x14ac:dyDescent="0.3"/>
    <row r="289" ht="14.45" customHeight="1" x14ac:dyDescent="0.3"/>
    <row r="290" ht="14.45" customHeight="1" x14ac:dyDescent="0.3"/>
    <row r="291" ht="14.45" customHeight="1" x14ac:dyDescent="0.3"/>
    <row r="292" ht="14.45" customHeight="1" x14ac:dyDescent="0.3"/>
    <row r="293" ht="14.45" customHeight="1" x14ac:dyDescent="0.3"/>
    <row r="294" ht="14.45" customHeight="1" x14ac:dyDescent="0.3"/>
    <row r="295" ht="14.45" customHeight="1" x14ac:dyDescent="0.3"/>
    <row r="296" ht="14.45" customHeight="1" x14ac:dyDescent="0.3"/>
    <row r="297" ht="14.45" customHeight="1" x14ac:dyDescent="0.3"/>
    <row r="298" ht="14.45" customHeight="1" x14ac:dyDescent="0.3"/>
    <row r="299" ht="14.45" customHeight="1" x14ac:dyDescent="0.3"/>
    <row r="300" ht="14.45" customHeight="1" x14ac:dyDescent="0.3"/>
    <row r="301" ht="14.45" customHeight="1" x14ac:dyDescent="0.3"/>
    <row r="302" ht="14.45" customHeight="1" x14ac:dyDescent="0.3"/>
    <row r="303" ht="14.45" customHeight="1" x14ac:dyDescent="0.3"/>
    <row r="304" ht="14.45" customHeight="1" x14ac:dyDescent="0.3"/>
    <row r="305" ht="14.45" customHeight="1" x14ac:dyDescent="0.3"/>
    <row r="306" ht="14.45" customHeight="1" x14ac:dyDescent="0.3"/>
    <row r="307" ht="14.45" customHeight="1" x14ac:dyDescent="0.3"/>
    <row r="308" ht="14.45" customHeight="1" x14ac:dyDescent="0.3"/>
    <row r="309" ht="14.45" customHeight="1" x14ac:dyDescent="0.3"/>
    <row r="310" ht="14.45" customHeight="1" x14ac:dyDescent="0.3"/>
    <row r="311" ht="14.45" customHeight="1" x14ac:dyDescent="0.3"/>
    <row r="312" ht="14.45" customHeight="1" x14ac:dyDescent="0.3"/>
    <row r="313" ht="14.45" customHeight="1" x14ac:dyDescent="0.3"/>
    <row r="314" ht="14.45" customHeight="1" x14ac:dyDescent="0.3"/>
    <row r="315" ht="14.45" customHeight="1" x14ac:dyDescent="0.3"/>
    <row r="316" ht="14.45" customHeight="1" x14ac:dyDescent="0.3"/>
    <row r="317" ht="14.45" customHeight="1" x14ac:dyDescent="0.3"/>
    <row r="318" ht="14.45" customHeight="1" x14ac:dyDescent="0.3"/>
    <row r="319" ht="14.45" customHeight="1" x14ac:dyDescent="0.3"/>
    <row r="320" ht="14.45" customHeight="1" x14ac:dyDescent="0.3"/>
    <row r="321" ht="14.45" customHeight="1" x14ac:dyDescent="0.3"/>
    <row r="322" ht="14.45" customHeight="1" x14ac:dyDescent="0.3"/>
    <row r="323" ht="14.45" customHeight="1" x14ac:dyDescent="0.3"/>
    <row r="324" ht="14.45" customHeight="1" x14ac:dyDescent="0.3"/>
    <row r="325" ht="14.45" customHeight="1" x14ac:dyDescent="0.3"/>
    <row r="326" ht="14.45" customHeight="1" x14ac:dyDescent="0.3"/>
    <row r="327" ht="14.45" customHeight="1" x14ac:dyDescent="0.3"/>
    <row r="328" ht="14.45" customHeight="1" x14ac:dyDescent="0.3"/>
    <row r="329" ht="14.45" customHeight="1" x14ac:dyDescent="0.3"/>
    <row r="330" ht="14.45" customHeight="1" x14ac:dyDescent="0.3"/>
    <row r="331" ht="14.45" customHeight="1" x14ac:dyDescent="0.3"/>
    <row r="332" ht="14.45" customHeight="1" x14ac:dyDescent="0.3"/>
    <row r="333" ht="14.45" customHeight="1" x14ac:dyDescent="0.3"/>
    <row r="334" ht="14.45" customHeight="1" x14ac:dyDescent="0.3"/>
    <row r="335" ht="14.45" customHeight="1" x14ac:dyDescent="0.3"/>
    <row r="336" ht="14.45" customHeight="1" x14ac:dyDescent="0.3"/>
    <row r="337" ht="14.45" customHeight="1" x14ac:dyDescent="0.3"/>
    <row r="338" ht="14.45" customHeight="1" x14ac:dyDescent="0.3"/>
    <row r="339" ht="14.45" customHeight="1" x14ac:dyDescent="0.3"/>
    <row r="340" ht="14.45" customHeight="1" x14ac:dyDescent="0.3"/>
    <row r="341" ht="14.45" customHeight="1" x14ac:dyDescent="0.3"/>
    <row r="342" ht="14.45" customHeight="1" x14ac:dyDescent="0.3"/>
    <row r="343" ht="14.45" customHeight="1" x14ac:dyDescent="0.3"/>
    <row r="344" ht="14.45" customHeight="1" x14ac:dyDescent="0.3"/>
    <row r="345" ht="14.45" customHeight="1" x14ac:dyDescent="0.3"/>
    <row r="346" ht="14.45" customHeight="1" x14ac:dyDescent="0.3"/>
    <row r="347" ht="14.45" customHeight="1" x14ac:dyDescent="0.3"/>
    <row r="348" ht="14.45" customHeight="1" x14ac:dyDescent="0.3"/>
    <row r="349" ht="14.45" customHeight="1" x14ac:dyDescent="0.3"/>
    <row r="350" ht="14.45" customHeight="1" x14ac:dyDescent="0.3"/>
    <row r="351" ht="14.45" customHeight="1" x14ac:dyDescent="0.3"/>
    <row r="352" ht="14.45" customHeight="1" x14ac:dyDescent="0.3"/>
    <row r="353" ht="14.45" customHeight="1" x14ac:dyDescent="0.3"/>
    <row r="354" ht="14.45" customHeight="1" x14ac:dyDescent="0.3"/>
    <row r="355" ht="14.45" customHeight="1" x14ac:dyDescent="0.3"/>
    <row r="356" ht="14.45" customHeight="1" x14ac:dyDescent="0.3"/>
    <row r="357" ht="14.45" customHeight="1" x14ac:dyDescent="0.3"/>
    <row r="358" ht="14.45" customHeight="1" x14ac:dyDescent="0.3"/>
    <row r="359" ht="14.45" customHeight="1" x14ac:dyDescent="0.3"/>
    <row r="360" ht="14.45" customHeight="1" x14ac:dyDescent="0.3"/>
    <row r="361" ht="14.45" customHeight="1" x14ac:dyDescent="0.3"/>
    <row r="362" ht="14.45" customHeight="1" x14ac:dyDescent="0.3"/>
    <row r="363" ht="14.45" customHeight="1" x14ac:dyDescent="0.3"/>
    <row r="364" ht="14.45" customHeight="1" x14ac:dyDescent="0.3"/>
    <row r="365" ht="14.45" customHeight="1" x14ac:dyDescent="0.3"/>
    <row r="366" ht="14.45" customHeight="1" x14ac:dyDescent="0.3"/>
    <row r="367" ht="14.45" customHeight="1" x14ac:dyDescent="0.3"/>
    <row r="368" ht="14.45" customHeight="1" x14ac:dyDescent="0.3"/>
    <row r="369" ht="14.45" customHeight="1" x14ac:dyDescent="0.3"/>
    <row r="370" ht="14.45" customHeight="1" x14ac:dyDescent="0.3"/>
    <row r="371" ht="14.45" customHeight="1" x14ac:dyDescent="0.3"/>
    <row r="372" ht="14.45" customHeight="1" x14ac:dyDescent="0.3"/>
    <row r="373" ht="14.45" customHeight="1" x14ac:dyDescent="0.3"/>
    <row r="374" ht="14.45" customHeight="1" x14ac:dyDescent="0.3"/>
    <row r="375" ht="14.45" customHeight="1" x14ac:dyDescent="0.3"/>
    <row r="376" ht="14.45" customHeight="1" x14ac:dyDescent="0.3"/>
    <row r="377" ht="14.45" customHeight="1" x14ac:dyDescent="0.3"/>
    <row r="378" ht="14.45" customHeight="1" x14ac:dyDescent="0.3"/>
    <row r="379" ht="14.45" customHeight="1" x14ac:dyDescent="0.3"/>
    <row r="380" ht="14.45" customHeight="1" x14ac:dyDescent="0.3"/>
    <row r="381" ht="14.45" customHeight="1" x14ac:dyDescent="0.3"/>
    <row r="382" ht="14.45" customHeight="1" x14ac:dyDescent="0.3"/>
    <row r="383" ht="14.45" customHeight="1" x14ac:dyDescent="0.3"/>
    <row r="384" ht="14.45" customHeight="1" x14ac:dyDescent="0.3"/>
    <row r="385" ht="14.45" customHeight="1" x14ac:dyDescent="0.3"/>
    <row r="386" ht="14.45" customHeight="1" x14ac:dyDescent="0.3"/>
    <row r="387" ht="14.45" customHeight="1" x14ac:dyDescent="0.3"/>
    <row r="388" ht="14.45" customHeight="1" x14ac:dyDescent="0.3"/>
    <row r="389" ht="14.45" customHeight="1" x14ac:dyDescent="0.3"/>
    <row r="390" ht="14.45" customHeight="1" x14ac:dyDescent="0.3"/>
    <row r="391" ht="14.45" customHeight="1" x14ac:dyDescent="0.3"/>
    <row r="392" ht="14.45" customHeight="1" x14ac:dyDescent="0.3"/>
    <row r="393" ht="14.45" customHeight="1" x14ac:dyDescent="0.3"/>
    <row r="394" ht="14.45" customHeight="1" x14ac:dyDescent="0.3"/>
    <row r="395" ht="14.45" customHeight="1" x14ac:dyDescent="0.3"/>
    <row r="396" ht="14.45" customHeight="1" x14ac:dyDescent="0.3"/>
    <row r="397" ht="14.45" customHeight="1" x14ac:dyDescent="0.3"/>
    <row r="398" ht="14.45" customHeight="1" x14ac:dyDescent="0.3"/>
    <row r="399" ht="14.45" customHeight="1" x14ac:dyDescent="0.3"/>
    <row r="400" ht="14.45" customHeight="1" x14ac:dyDescent="0.3"/>
    <row r="401" ht="14.45" customHeight="1" x14ac:dyDescent="0.3"/>
    <row r="402" ht="14.45" customHeight="1" x14ac:dyDescent="0.3"/>
    <row r="403" ht="14.45" customHeight="1" x14ac:dyDescent="0.3"/>
    <row r="404" ht="14.45" customHeight="1" x14ac:dyDescent="0.3"/>
    <row r="405" ht="14.45" customHeight="1" x14ac:dyDescent="0.3"/>
    <row r="406" ht="14.45" customHeight="1" x14ac:dyDescent="0.3"/>
    <row r="407" ht="14.45" customHeight="1" x14ac:dyDescent="0.3"/>
    <row r="408" ht="14.45" customHeight="1" x14ac:dyDescent="0.3"/>
    <row r="409" ht="14.45" customHeight="1" x14ac:dyDescent="0.3"/>
    <row r="410" ht="14.45" customHeight="1" x14ac:dyDescent="0.3"/>
    <row r="411" ht="14.45" customHeight="1" x14ac:dyDescent="0.3"/>
    <row r="412" ht="14.45" customHeight="1" x14ac:dyDescent="0.3"/>
    <row r="413" ht="14.45" customHeight="1" x14ac:dyDescent="0.3"/>
    <row r="414" ht="14.45" customHeight="1" x14ac:dyDescent="0.3"/>
    <row r="415" ht="14.45" customHeight="1" x14ac:dyDescent="0.3"/>
    <row r="416" ht="14.45" customHeight="1" x14ac:dyDescent="0.3"/>
    <row r="417" ht="14.45" customHeight="1" x14ac:dyDescent="0.3"/>
    <row r="418" ht="14.45" customHeight="1" x14ac:dyDescent="0.3"/>
    <row r="419" ht="14.45" customHeight="1" x14ac:dyDescent="0.3"/>
    <row r="420" ht="14.45" customHeight="1" x14ac:dyDescent="0.3"/>
    <row r="421" ht="14.45" customHeight="1" x14ac:dyDescent="0.3"/>
    <row r="422" ht="14.45" customHeight="1" x14ac:dyDescent="0.3"/>
    <row r="423" ht="14.45" customHeight="1" x14ac:dyDescent="0.3"/>
    <row r="424" ht="14.45" customHeight="1" x14ac:dyDescent="0.3"/>
    <row r="425" ht="14.45" customHeight="1" x14ac:dyDescent="0.3"/>
    <row r="426" ht="14.45" customHeight="1" x14ac:dyDescent="0.3"/>
    <row r="427" ht="14.45" customHeight="1" x14ac:dyDescent="0.3"/>
    <row r="428" ht="14.45" customHeight="1" x14ac:dyDescent="0.3"/>
    <row r="429" ht="14.45" customHeight="1" x14ac:dyDescent="0.3"/>
    <row r="430" ht="14.45" customHeight="1" x14ac:dyDescent="0.3"/>
    <row r="431" ht="14.45" customHeight="1" x14ac:dyDescent="0.3"/>
    <row r="432" ht="14.45" customHeight="1" x14ac:dyDescent="0.3"/>
    <row r="433" ht="14.45" customHeight="1" x14ac:dyDescent="0.3"/>
    <row r="434" ht="14.45" customHeight="1" x14ac:dyDescent="0.3"/>
    <row r="435" ht="14.45" customHeight="1" x14ac:dyDescent="0.3"/>
    <row r="436" ht="14.45" customHeight="1" x14ac:dyDescent="0.3"/>
    <row r="437" ht="14.45" customHeight="1" x14ac:dyDescent="0.3"/>
    <row r="438" ht="14.45" customHeight="1" x14ac:dyDescent="0.3"/>
    <row r="439" ht="14.45" customHeight="1" x14ac:dyDescent="0.3"/>
    <row r="440" ht="14.45" customHeight="1" x14ac:dyDescent="0.3"/>
    <row r="441" ht="14.45" customHeight="1" x14ac:dyDescent="0.3"/>
    <row r="442" ht="14.45" customHeight="1" x14ac:dyDescent="0.3"/>
    <row r="443" ht="14.45" customHeight="1" x14ac:dyDescent="0.3"/>
    <row r="444" ht="14.45" customHeight="1" x14ac:dyDescent="0.3"/>
    <row r="445" ht="14.45" customHeight="1" x14ac:dyDescent="0.3"/>
    <row r="446" ht="14.45" customHeight="1" x14ac:dyDescent="0.3"/>
    <row r="447" ht="14.45" customHeight="1" x14ac:dyDescent="0.3"/>
    <row r="448" ht="14.45" customHeight="1" x14ac:dyDescent="0.3"/>
    <row r="449" ht="14.45" customHeight="1" x14ac:dyDescent="0.3"/>
    <row r="450" ht="14.45" customHeight="1" x14ac:dyDescent="0.3"/>
    <row r="451" ht="14.45" customHeight="1" x14ac:dyDescent="0.3"/>
    <row r="452" ht="14.45" customHeight="1" x14ac:dyDescent="0.3"/>
    <row r="453" ht="14.45" customHeight="1" x14ac:dyDescent="0.3"/>
    <row r="454" ht="14.45" customHeight="1" x14ac:dyDescent="0.3"/>
    <row r="455" ht="14.45" customHeight="1" x14ac:dyDescent="0.3"/>
    <row r="456" ht="14.45" customHeight="1" x14ac:dyDescent="0.3"/>
    <row r="457" ht="14.45" customHeight="1" x14ac:dyDescent="0.3"/>
    <row r="458" ht="14.45" customHeight="1" x14ac:dyDescent="0.3"/>
    <row r="459" ht="14.45" customHeight="1" x14ac:dyDescent="0.3"/>
    <row r="460" ht="14.45" customHeight="1" x14ac:dyDescent="0.3"/>
    <row r="461" ht="14.45" customHeight="1" x14ac:dyDescent="0.3"/>
    <row r="462" ht="14.45" customHeight="1" x14ac:dyDescent="0.3"/>
    <row r="463" ht="14.45" customHeight="1" x14ac:dyDescent="0.3"/>
    <row r="464" ht="14.45" customHeight="1" x14ac:dyDescent="0.3"/>
    <row r="465" ht="14.45" customHeight="1" x14ac:dyDescent="0.3"/>
    <row r="466" ht="14.45" customHeight="1" x14ac:dyDescent="0.3"/>
    <row r="467" ht="14.45" customHeight="1" x14ac:dyDescent="0.3"/>
    <row r="468" ht="14.45" customHeight="1" x14ac:dyDescent="0.3"/>
    <row r="469" ht="14.45" customHeight="1" x14ac:dyDescent="0.3"/>
    <row r="470" ht="14.45" customHeight="1" x14ac:dyDescent="0.3"/>
    <row r="471" ht="14.45" customHeight="1" x14ac:dyDescent="0.3"/>
    <row r="472" ht="14.45" customHeight="1" x14ac:dyDescent="0.3"/>
    <row r="473" ht="14.45" customHeight="1" x14ac:dyDescent="0.3"/>
    <row r="474" ht="14.45" customHeight="1" x14ac:dyDescent="0.3"/>
    <row r="475" ht="14.45" customHeight="1" x14ac:dyDescent="0.3"/>
    <row r="476" ht="14.45" customHeight="1" x14ac:dyDescent="0.3"/>
    <row r="477" ht="14.45" customHeight="1" x14ac:dyDescent="0.3"/>
    <row r="478" ht="14.45" customHeight="1" x14ac:dyDescent="0.3"/>
    <row r="479" ht="14.45" customHeight="1" x14ac:dyDescent="0.3"/>
    <row r="480" ht="14.45" customHeight="1" x14ac:dyDescent="0.3"/>
    <row r="481" ht="14.45" customHeight="1" x14ac:dyDescent="0.3"/>
    <row r="482" ht="14.45" customHeight="1" x14ac:dyDescent="0.3"/>
    <row r="483" ht="14.45" customHeight="1" x14ac:dyDescent="0.3"/>
    <row r="484" ht="14.45" customHeight="1" x14ac:dyDescent="0.3"/>
    <row r="485" ht="14.45" customHeight="1" x14ac:dyDescent="0.3"/>
    <row r="486" ht="14.45" customHeight="1" x14ac:dyDescent="0.3"/>
    <row r="487" ht="14.45" customHeight="1" x14ac:dyDescent="0.3"/>
    <row r="488" ht="14.45" customHeight="1" x14ac:dyDescent="0.3"/>
    <row r="489" ht="14.45" customHeight="1" x14ac:dyDescent="0.3"/>
    <row r="490" ht="14.45" customHeight="1" x14ac:dyDescent="0.3"/>
    <row r="491" ht="14.45" customHeight="1" x14ac:dyDescent="0.3"/>
    <row r="492" ht="14.45" customHeight="1" x14ac:dyDescent="0.3"/>
    <row r="493" ht="14.45" customHeight="1" x14ac:dyDescent="0.3"/>
    <row r="494" ht="14.45" customHeight="1" x14ac:dyDescent="0.3"/>
    <row r="495" ht="14.45" customHeight="1" x14ac:dyDescent="0.3"/>
    <row r="496" ht="14.45" customHeight="1" x14ac:dyDescent="0.3"/>
    <row r="497" ht="14.45" customHeight="1" x14ac:dyDescent="0.3"/>
    <row r="498" ht="14.45" customHeight="1" x14ac:dyDescent="0.3"/>
    <row r="499" ht="14.45" customHeight="1" x14ac:dyDescent="0.3"/>
    <row r="500" ht="14.45" customHeight="1" x14ac:dyDescent="0.3"/>
    <row r="501" ht="14.45" customHeight="1" x14ac:dyDescent="0.3"/>
    <row r="502" ht="14.45" customHeight="1" x14ac:dyDescent="0.3"/>
    <row r="503" ht="14.45" customHeight="1" x14ac:dyDescent="0.3"/>
    <row r="504" ht="14.45" customHeight="1" x14ac:dyDescent="0.3"/>
    <row r="505" ht="14.45" customHeight="1" x14ac:dyDescent="0.3"/>
    <row r="506" ht="14.45" customHeight="1" x14ac:dyDescent="0.3"/>
    <row r="507" ht="14.45" customHeight="1" x14ac:dyDescent="0.3"/>
    <row r="508" ht="14.45" customHeight="1" x14ac:dyDescent="0.3"/>
    <row r="509" ht="14.45" customHeight="1" x14ac:dyDescent="0.3"/>
    <row r="510" ht="14.45" customHeight="1" x14ac:dyDescent="0.3"/>
    <row r="511" ht="14.45" customHeight="1" x14ac:dyDescent="0.3"/>
    <row r="512" ht="14.45" customHeight="1" x14ac:dyDescent="0.3"/>
    <row r="513" ht="14.45" customHeight="1" x14ac:dyDescent="0.3"/>
    <row r="514" ht="14.45" customHeight="1" x14ac:dyDescent="0.3"/>
    <row r="515" ht="14.45" customHeight="1" x14ac:dyDescent="0.3"/>
    <row r="516" ht="14.45" customHeight="1" x14ac:dyDescent="0.3"/>
    <row r="517" ht="14.45" customHeight="1" x14ac:dyDescent="0.3"/>
    <row r="518" ht="14.45" customHeight="1" x14ac:dyDescent="0.3"/>
    <row r="519" ht="14.45" customHeight="1" x14ac:dyDescent="0.3"/>
    <row r="520" ht="14.45" customHeight="1" x14ac:dyDescent="0.3"/>
    <row r="521" ht="14.45" customHeight="1" x14ac:dyDescent="0.3"/>
    <row r="522" ht="14.45" customHeight="1" x14ac:dyDescent="0.3"/>
    <row r="523" ht="14.45" customHeight="1" x14ac:dyDescent="0.3"/>
    <row r="524" ht="14.45" customHeight="1" x14ac:dyDescent="0.3"/>
    <row r="525" ht="14.45" customHeight="1" x14ac:dyDescent="0.3"/>
    <row r="526" ht="14.45" customHeight="1" x14ac:dyDescent="0.3"/>
    <row r="527" ht="14.45" customHeight="1" x14ac:dyDescent="0.3"/>
    <row r="528" ht="14.45" customHeight="1" x14ac:dyDescent="0.3"/>
    <row r="529" ht="14.45" customHeight="1" x14ac:dyDescent="0.3"/>
    <row r="530" ht="14.45" customHeight="1" x14ac:dyDescent="0.3"/>
    <row r="531" ht="14.45" customHeight="1" x14ac:dyDescent="0.3"/>
    <row r="532" ht="14.45" customHeight="1" x14ac:dyDescent="0.3"/>
    <row r="533" ht="14.45" customHeight="1" x14ac:dyDescent="0.3"/>
    <row r="534" ht="14.45" customHeight="1" x14ac:dyDescent="0.3"/>
    <row r="535" ht="14.45" customHeight="1" x14ac:dyDescent="0.3"/>
    <row r="536" ht="14.45" customHeight="1" x14ac:dyDescent="0.3"/>
    <row r="537" ht="14.45" customHeight="1" x14ac:dyDescent="0.3"/>
    <row r="538" ht="14.45" customHeight="1" x14ac:dyDescent="0.3"/>
    <row r="539" ht="14.45" customHeight="1" x14ac:dyDescent="0.3"/>
    <row r="540" ht="14.45" customHeight="1" x14ac:dyDescent="0.3"/>
    <row r="541" ht="14.45" customHeight="1" x14ac:dyDescent="0.3"/>
    <row r="542" ht="14.45" customHeight="1" x14ac:dyDescent="0.3"/>
    <row r="543" ht="14.45" customHeight="1" x14ac:dyDescent="0.3"/>
    <row r="544" ht="14.45" customHeight="1" x14ac:dyDescent="0.3"/>
    <row r="545" ht="14.45" customHeight="1" x14ac:dyDescent="0.3"/>
    <row r="546" ht="14.45" customHeight="1" x14ac:dyDescent="0.3"/>
    <row r="547" ht="14.45" customHeight="1" x14ac:dyDescent="0.3"/>
    <row r="548" ht="14.45" customHeight="1" x14ac:dyDescent="0.3"/>
    <row r="549" ht="14.45" customHeight="1" x14ac:dyDescent="0.3"/>
    <row r="550" ht="14.45" customHeight="1" x14ac:dyDescent="0.3"/>
    <row r="551" ht="14.45" customHeight="1" x14ac:dyDescent="0.3"/>
    <row r="552" ht="14.45" customHeight="1" x14ac:dyDescent="0.3"/>
    <row r="553" ht="14.45" customHeight="1" x14ac:dyDescent="0.3"/>
    <row r="554" ht="14.45" customHeight="1" x14ac:dyDescent="0.3"/>
    <row r="555" ht="14.45" customHeight="1" x14ac:dyDescent="0.3"/>
    <row r="556" ht="14.45" customHeight="1" x14ac:dyDescent="0.3"/>
    <row r="557" ht="14.45" customHeight="1" x14ac:dyDescent="0.3"/>
    <row r="558" ht="14.45" customHeight="1" x14ac:dyDescent="0.3"/>
    <row r="559" ht="14.45" customHeight="1" x14ac:dyDescent="0.3"/>
    <row r="560" ht="14.45" customHeight="1" x14ac:dyDescent="0.3"/>
    <row r="561" ht="14.45" customHeight="1" x14ac:dyDescent="0.3"/>
    <row r="562" ht="14.45" customHeight="1" x14ac:dyDescent="0.3"/>
    <row r="563" ht="14.45" customHeight="1" x14ac:dyDescent="0.3"/>
    <row r="564" ht="14.45" customHeight="1" x14ac:dyDescent="0.3"/>
    <row r="565" ht="14.45" customHeight="1" x14ac:dyDescent="0.3"/>
    <row r="566" ht="14.45" customHeight="1" x14ac:dyDescent="0.3"/>
    <row r="567" ht="14.45" customHeight="1" x14ac:dyDescent="0.3"/>
    <row r="568" ht="14.45" customHeight="1" x14ac:dyDescent="0.3"/>
    <row r="569" ht="14.45" customHeight="1" x14ac:dyDescent="0.3"/>
    <row r="570" ht="14.45" customHeight="1" x14ac:dyDescent="0.3"/>
    <row r="571" ht="14.45" customHeight="1" x14ac:dyDescent="0.3"/>
    <row r="572" ht="14.45" customHeight="1" x14ac:dyDescent="0.3"/>
    <row r="573" ht="14.45" customHeight="1" x14ac:dyDescent="0.3"/>
    <row r="574" ht="14.45" customHeight="1" x14ac:dyDescent="0.3"/>
    <row r="575" ht="14.45" customHeight="1" x14ac:dyDescent="0.3"/>
    <row r="576" ht="14.45" customHeight="1" x14ac:dyDescent="0.3"/>
    <row r="577" ht="14.45" customHeight="1" x14ac:dyDescent="0.3"/>
    <row r="578" ht="14.45" customHeight="1" x14ac:dyDescent="0.3"/>
    <row r="579" ht="14.45" customHeight="1" x14ac:dyDescent="0.3"/>
    <row r="580" ht="14.45" customHeight="1" x14ac:dyDescent="0.3"/>
    <row r="581" ht="14.45" customHeight="1" x14ac:dyDescent="0.3"/>
    <row r="582" ht="14.45" customHeight="1" x14ac:dyDescent="0.3"/>
    <row r="583" ht="14.45" customHeight="1" x14ac:dyDescent="0.3"/>
    <row r="584" ht="14.45" customHeight="1" x14ac:dyDescent="0.3"/>
    <row r="585" ht="14.45" customHeight="1" x14ac:dyDescent="0.3"/>
    <row r="586" ht="14.45" customHeight="1" x14ac:dyDescent="0.3"/>
    <row r="587" ht="14.45" customHeight="1" x14ac:dyDescent="0.3"/>
    <row r="588" ht="14.45" customHeight="1" x14ac:dyDescent="0.3"/>
    <row r="589" ht="14.45" customHeight="1" x14ac:dyDescent="0.3"/>
    <row r="590" ht="14.45" customHeight="1" x14ac:dyDescent="0.3"/>
    <row r="591" ht="14.45" customHeight="1" x14ac:dyDescent="0.3"/>
    <row r="592" ht="14.45" customHeight="1" x14ac:dyDescent="0.3"/>
    <row r="593" ht="14.45" customHeight="1" x14ac:dyDescent="0.3"/>
    <row r="594" ht="14.45" customHeight="1" x14ac:dyDescent="0.3"/>
    <row r="595" ht="14.45" customHeight="1" x14ac:dyDescent="0.3"/>
    <row r="596" ht="14.45" customHeight="1" x14ac:dyDescent="0.3"/>
    <row r="597" ht="14.45" customHeight="1" x14ac:dyDescent="0.3"/>
    <row r="598" ht="14.45" customHeight="1" x14ac:dyDescent="0.3"/>
    <row r="599" ht="14.45" customHeight="1" x14ac:dyDescent="0.3"/>
    <row r="600" ht="14.45" customHeight="1" x14ac:dyDescent="0.3"/>
    <row r="601" ht="14.45" customHeight="1" x14ac:dyDescent="0.3"/>
    <row r="602" ht="14.45" customHeight="1" x14ac:dyDescent="0.3"/>
    <row r="603" ht="14.45" customHeight="1" x14ac:dyDescent="0.3"/>
    <row r="604" ht="14.45" customHeight="1" x14ac:dyDescent="0.3"/>
    <row r="605" ht="14.45" customHeight="1" x14ac:dyDescent="0.3"/>
    <row r="606" ht="14.45" customHeight="1" x14ac:dyDescent="0.3"/>
    <row r="607" ht="14.45" customHeight="1" x14ac:dyDescent="0.3"/>
    <row r="608" ht="14.45" customHeight="1" x14ac:dyDescent="0.3"/>
    <row r="609" ht="14.45" customHeight="1" x14ac:dyDescent="0.3"/>
    <row r="610" ht="14.45" customHeight="1" x14ac:dyDescent="0.3"/>
    <row r="611" ht="14.45" customHeight="1" x14ac:dyDescent="0.3"/>
    <row r="612" ht="14.45" customHeight="1" x14ac:dyDescent="0.3"/>
    <row r="613" ht="14.45" customHeight="1" x14ac:dyDescent="0.3"/>
    <row r="614" ht="14.45" customHeight="1" x14ac:dyDescent="0.3"/>
    <row r="615" ht="14.45" customHeight="1" x14ac:dyDescent="0.3"/>
    <row r="616" ht="14.45" customHeight="1" x14ac:dyDescent="0.3"/>
    <row r="617" ht="14.45" customHeight="1" x14ac:dyDescent="0.3"/>
    <row r="618" ht="14.45" customHeight="1" x14ac:dyDescent="0.3"/>
    <row r="619" ht="14.45" customHeight="1" x14ac:dyDescent="0.3"/>
    <row r="620" ht="14.45" customHeight="1" x14ac:dyDescent="0.3"/>
    <row r="621" ht="14.45" customHeight="1" x14ac:dyDescent="0.3"/>
    <row r="622" ht="14.45" customHeight="1" x14ac:dyDescent="0.3"/>
    <row r="623" ht="14.45" customHeight="1" x14ac:dyDescent="0.3"/>
    <row r="624" ht="14.45" customHeight="1" x14ac:dyDescent="0.3"/>
    <row r="625" ht="14.45" customHeight="1" x14ac:dyDescent="0.3"/>
    <row r="626" ht="14.45" customHeight="1" x14ac:dyDescent="0.3"/>
    <row r="627" ht="14.45" customHeight="1" x14ac:dyDescent="0.3"/>
    <row r="628" ht="14.45" customHeight="1" x14ac:dyDescent="0.3"/>
    <row r="629" ht="14.45" customHeight="1" x14ac:dyDescent="0.3"/>
    <row r="630" ht="14.45" customHeight="1" x14ac:dyDescent="0.3"/>
    <row r="631" ht="14.45" customHeight="1" x14ac:dyDescent="0.3"/>
    <row r="632" ht="14.45" customHeight="1" x14ac:dyDescent="0.3"/>
    <row r="633" ht="14.45" customHeight="1" x14ac:dyDescent="0.3"/>
    <row r="634" ht="14.45" customHeight="1" x14ac:dyDescent="0.3"/>
    <row r="635" ht="14.45" customHeight="1" x14ac:dyDescent="0.3"/>
    <row r="636" ht="14.45" customHeight="1" x14ac:dyDescent="0.3"/>
    <row r="637" ht="14.45" customHeight="1" x14ac:dyDescent="0.3"/>
    <row r="638" ht="14.45" customHeight="1" x14ac:dyDescent="0.3"/>
    <row r="639" ht="14.45" customHeight="1" x14ac:dyDescent="0.3"/>
    <row r="640" ht="14.45" customHeight="1" x14ac:dyDescent="0.3"/>
    <row r="641" ht="14.45" customHeight="1" x14ac:dyDescent="0.3"/>
    <row r="642" ht="14.45" customHeight="1" x14ac:dyDescent="0.3"/>
    <row r="643" ht="14.45" customHeight="1" x14ac:dyDescent="0.3"/>
    <row r="644" ht="14.45" customHeight="1" x14ac:dyDescent="0.3"/>
    <row r="645" ht="14.45" customHeight="1" x14ac:dyDescent="0.3"/>
    <row r="646" ht="14.45" customHeight="1" x14ac:dyDescent="0.3"/>
    <row r="647" ht="14.45" customHeight="1" x14ac:dyDescent="0.3"/>
    <row r="648" ht="14.45" customHeight="1" x14ac:dyDescent="0.3"/>
    <row r="649" ht="14.45" customHeight="1" x14ac:dyDescent="0.3"/>
    <row r="650" ht="14.45" customHeight="1" x14ac:dyDescent="0.3"/>
    <row r="651" ht="14.45" customHeight="1" x14ac:dyDescent="0.3"/>
    <row r="652" ht="14.45" customHeight="1" x14ac:dyDescent="0.3"/>
    <row r="653" ht="14.45" customHeight="1" x14ac:dyDescent="0.3"/>
    <row r="654" ht="14.45" customHeight="1" x14ac:dyDescent="0.3"/>
    <row r="655" ht="14.45" customHeight="1" x14ac:dyDescent="0.3"/>
    <row r="656" ht="14.45" customHeight="1" x14ac:dyDescent="0.3"/>
    <row r="657" ht="14.45" customHeight="1" x14ac:dyDescent="0.3"/>
    <row r="658" ht="14.45" customHeight="1" x14ac:dyDescent="0.3"/>
    <row r="659" ht="14.45" customHeight="1" x14ac:dyDescent="0.3"/>
    <row r="660" ht="14.45" customHeight="1" x14ac:dyDescent="0.3"/>
    <row r="661" ht="14.45" customHeight="1" x14ac:dyDescent="0.3"/>
    <row r="662" ht="14.45" customHeight="1" x14ac:dyDescent="0.3"/>
    <row r="663" ht="14.45" customHeight="1" x14ac:dyDescent="0.3"/>
    <row r="664" ht="14.45" customHeight="1" x14ac:dyDescent="0.3"/>
    <row r="665" ht="14.45" customHeight="1" x14ac:dyDescent="0.3"/>
    <row r="666" ht="14.45" customHeight="1" x14ac:dyDescent="0.3"/>
    <row r="667" ht="14.45" customHeight="1" x14ac:dyDescent="0.3"/>
    <row r="668" ht="14.45" customHeight="1" x14ac:dyDescent="0.3"/>
    <row r="669" ht="14.45" customHeight="1" x14ac:dyDescent="0.3"/>
    <row r="670" ht="14.45" customHeight="1" x14ac:dyDescent="0.3"/>
    <row r="671" ht="14.45" customHeight="1" x14ac:dyDescent="0.3"/>
    <row r="672" ht="14.45" customHeight="1" x14ac:dyDescent="0.3"/>
    <row r="673" ht="14.45" customHeight="1" x14ac:dyDescent="0.3"/>
    <row r="674" ht="14.45" customHeight="1" x14ac:dyDescent="0.3"/>
    <row r="675" ht="14.45" customHeight="1" x14ac:dyDescent="0.3"/>
    <row r="676" ht="14.45" customHeight="1" x14ac:dyDescent="0.3"/>
    <row r="677" ht="14.45" customHeight="1" x14ac:dyDescent="0.3"/>
    <row r="678" ht="14.45" customHeight="1" x14ac:dyDescent="0.3"/>
    <row r="679" ht="14.45" customHeight="1" x14ac:dyDescent="0.3"/>
    <row r="680" ht="14.45" customHeight="1" x14ac:dyDescent="0.3"/>
    <row r="681" ht="14.45" customHeight="1" x14ac:dyDescent="0.3"/>
    <row r="682" ht="14.45" customHeight="1" x14ac:dyDescent="0.3"/>
    <row r="683" ht="14.45" customHeight="1" x14ac:dyDescent="0.3"/>
    <row r="684" ht="14.45" customHeight="1" x14ac:dyDescent="0.3"/>
    <row r="685" ht="14.45" customHeight="1" x14ac:dyDescent="0.3"/>
    <row r="686" ht="14.45" customHeight="1" x14ac:dyDescent="0.3"/>
    <row r="687" ht="14.45" customHeight="1" x14ac:dyDescent="0.3"/>
    <row r="688" ht="14.45" customHeight="1" x14ac:dyDescent="0.3"/>
    <row r="689" ht="14.45" customHeight="1" x14ac:dyDescent="0.3"/>
    <row r="690" ht="14.45" customHeight="1" x14ac:dyDescent="0.3"/>
    <row r="691" ht="14.45" customHeight="1" x14ac:dyDescent="0.3"/>
    <row r="692" ht="14.45" customHeight="1" x14ac:dyDescent="0.3"/>
    <row r="693" ht="14.45" customHeight="1" x14ac:dyDescent="0.3"/>
    <row r="694" ht="14.45" customHeight="1" x14ac:dyDescent="0.3"/>
    <row r="695" ht="14.45" customHeight="1" x14ac:dyDescent="0.3"/>
    <row r="696" ht="14.45" customHeight="1" x14ac:dyDescent="0.3"/>
    <row r="697" ht="14.45" customHeight="1" x14ac:dyDescent="0.3"/>
    <row r="698" ht="14.45" customHeight="1" x14ac:dyDescent="0.3"/>
    <row r="699" ht="14.45" customHeight="1" x14ac:dyDescent="0.3"/>
    <row r="700" ht="14.45" customHeight="1" x14ac:dyDescent="0.3"/>
    <row r="701" ht="14.45" customHeight="1" x14ac:dyDescent="0.3"/>
    <row r="702" ht="14.45" customHeight="1" x14ac:dyDescent="0.3"/>
    <row r="703" ht="14.45" customHeight="1" x14ac:dyDescent="0.3"/>
    <row r="704" ht="14.45" customHeight="1" x14ac:dyDescent="0.3"/>
    <row r="705" ht="14.45" customHeight="1" x14ac:dyDescent="0.3"/>
    <row r="706" ht="14.45" customHeight="1" x14ac:dyDescent="0.3"/>
    <row r="707" ht="14.45" customHeight="1" x14ac:dyDescent="0.3"/>
    <row r="708" ht="14.45" customHeight="1" x14ac:dyDescent="0.3"/>
    <row r="709" ht="14.45" customHeight="1" x14ac:dyDescent="0.3"/>
    <row r="710" ht="14.45" customHeight="1" x14ac:dyDescent="0.3"/>
    <row r="711" ht="14.45" customHeight="1" x14ac:dyDescent="0.3"/>
    <row r="712" ht="14.45" customHeight="1" x14ac:dyDescent="0.3"/>
    <row r="713" ht="14.45" customHeight="1" x14ac:dyDescent="0.3"/>
    <row r="714" ht="14.45" customHeight="1" x14ac:dyDescent="0.3"/>
    <row r="715" ht="14.45" customHeight="1" x14ac:dyDescent="0.3"/>
    <row r="716" ht="14.45" customHeight="1" x14ac:dyDescent="0.3"/>
    <row r="717" ht="14.45" customHeight="1" x14ac:dyDescent="0.3"/>
    <row r="718" ht="14.45" customHeight="1" x14ac:dyDescent="0.3"/>
    <row r="719" ht="14.45" customHeight="1" x14ac:dyDescent="0.3"/>
    <row r="720" ht="14.45" customHeight="1" x14ac:dyDescent="0.3"/>
    <row r="721" ht="14.45" customHeight="1" x14ac:dyDescent="0.3"/>
    <row r="722" ht="14.45" customHeight="1" x14ac:dyDescent="0.3"/>
    <row r="723" ht="14.45" customHeight="1" x14ac:dyDescent="0.3"/>
    <row r="724" ht="14.45" customHeight="1" x14ac:dyDescent="0.3"/>
    <row r="725" ht="14.45" customHeight="1" x14ac:dyDescent="0.3"/>
    <row r="726" ht="14.45" customHeight="1" x14ac:dyDescent="0.3"/>
    <row r="727" ht="14.45" customHeight="1" x14ac:dyDescent="0.3"/>
    <row r="728" ht="14.45" customHeight="1" x14ac:dyDescent="0.3"/>
    <row r="729" ht="14.45" customHeight="1" x14ac:dyDescent="0.3"/>
    <row r="730" ht="14.45" customHeight="1" x14ac:dyDescent="0.3"/>
    <row r="731" ht="14.45" customHeight="1" x14ac:dyDescent="0.3"/>
    <row r="732" ht="14.45" customHeight="1" x14ac:dyDescent="0.3"/>
    <row r="733" ht="14.45" customHeight="1" x14ac:dyDescent="0.3"/>
    <row r="734" ht="14.45" customHeight="1" x14ac:dyDescent="0.3"/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G184"/>
  <sheetViews>
    <sheetView tabSelected="1" topLeftCell="D1" zoomScale="85" zoomScaleNormal="85" workbookViewId="0">
      <selection activeCell="E10" sqref="E10"/>
    </sheetView>
  </sheetViews>
  <sheetFormatPr defaultRowHeight="16.5" x14ac:dyDescent="0.3"/>
  <cols>
    <col min="3" max="3" width="15.875" style="3" customWidth="1"/>
    <col min="4" max="4" width="23.5" customWidth="1"/>
    <col min="5" max="7" width="9.625" style="24" customWidth="1"/>
    <col min="8" max="8" width="13" style="21" bestFit="1" customWidth="1"/>
    <col min="9" max="9" width="9.625" style="24" customWidth="1"/>
    <col min="10" max="10" width="9.625" style="21" customWidth="1"/>
    <col min="11" max="13" width="9.625" style="14" customWidth="1"/>
    <col min="14" max="14" width="9.625" style="18" customWidth="1"/>
    <col min="15" max="18" width="9" hidden="1" customWidth="1"/>
    <col min="19" max="28" width="9" style="12" customWidth="1"/>
    <col min="29" max="29" width="11.5" style="12" customWidth="1"/>
    <col min="30" max="33" width="9" style="12"/>
  </cols>
  <sheetData>
    <row r="1" spans="2:33" x14ac:dyDescent="0.3">
      <c r="E1"/>
      <c r="F1"/>
      <c r="G1"/>
      <c r="H1"/>
      <c r="I1"/>
      <c r="J1"/>
      <c r="K1"/>
      <c r="L1"/>
      <c r="M1"/>
    </row>
    <row r="2" spans="2:33" x14ac:dyDescent="0.3">
      <c r="E2"/>
      <c r="F2"/>
      <c r="G2"/>
      <c r="H2"/>
      <c r="I2"/>
      <c r="J2"/>
      <c r="K2"/>
      <c r="L2"/>
      <c r="M2"/>
      <c r="O2" t="s">
        <v>0</v>
      </c>
      <c r="S2" s="12" t="s">
        <v>19</v>
      </c>
      <c r="X2" s="12" t="s">
        <v>24</v>
      </c>
      <c r="AC2" s="12" t="s">
        <v>25</v>
      </c>
    </row>
    <row r="3" spans="2:33" x14ac:dyDescent="0.3">
      <c r="E3" s="31" t="s">
        <v>9</v>
      </c>
      <c r="F3" s="31"/>
      <c r="G3" s="31"/>
      <c r="H3" s="31" t="s">
        <v>7</v>
      </c>
      <c r="I3" s="31"/>
      <c r="J3" s="3" t="s">
        <v>26</v>
      </c>
      <c r="K3" t="s">
        <v>12</v>
      </c>
      <c r="L3" t="s">
        <v>14</v>
      </c>
      <c r="M3" t="s">
        <v>18</v>
      </c>
      <c r="N3" s="18" t="s">
        <v>17</v>
      </c>
    </row>
    <row r="4" spans="2:33" x14ac:dyDescent="0.3">
      <c r="E4" t="s">
        <v>118</v>
      </c>
      <c r="F4" t="s">
        <v>119</v>
      </c>
      <c r="G4" t="s">
        <v>5</v>
      </c>
      <c r="H4" t="s">
        <v>120</v>
      </c>
      <c r="I4" t="s">
        <v>10</v>
      </c>
      <c r="J4" t="s">
        <v>121</v>
      </c>
      <c r="K4" t="s">
        <v>122</v>
      </c>
      <c r="L4" t="s">
        <v>123</v>
      </c>
      <c r="M4" t="s">
        <v>124</v>
      </c>
      <c r="N4" s="18" t="s">
        <v>125</v>
      </c>
      <c r="O4" t="s">
        <v>1</v>
      </c>
      <c r="P4" t="s">
        <v>2</v>
      </c>
      <c r="Q4" t="s">
        <v>3</v>
      </c>
      <c r="R4" t="s">
        <v>4</v>
      </c>
      <c r="S4" s="12" t="s">
        <v>20</v>
      </c>
      <c r="T4" s="12" t="s">
        <v>21</v>
      </c>
      <c r="U4" s="12" t="s">
        <v>22</v>
      </c>
      <c r="V4" s="12" t="s">
        <v>17</v>
      </c>
      <c r="W4" s="12" t="s">
        <v>23</v>
      </c>
      <c r="X4" s="12" t="s">
        <v>20</v>
      </c>
      <c r="Y4" s="12" t="s">
        <v>21</v>
      </c>
      <c r="Z4" s="12" t="s">
        <v>22</v>
      </c>
      <c r="AA4" s="12" t="s">
        <v>17</v>
      </c>
      <c r="AB4" s="12" t="s">
        <v>23</v>
      </c>
      <c r="AC4" s="12" t="s">
        <v>20</v>
      </c>
      <c r="AD4" s="12" t="s">
        <v>21</v>
      </c>
      <c r="AE4" s="12" t="s">
        <v>22</v>
      </c>
      <c r="AF4" s="12" t="s">
        <v>17</v>
      </c>
      <c r="AG4" s="12" t="s">
        <v>23</v>
      </c>
    </row>
    <row r="5" spans="2:33" x14ac:dyDescent="0.3">
      <c r="B5">
        <v>1</v>
      </c>
      <c r="D5" s="5" t="s">
        <v>112</v>
      </c>
      <c r="E5" s="22">
        <v>0.58099999999999996</v>
      </c>
      <c r="F5" s="22">
        <v>0.40699999999999997</v>
      </c>
      <c r="G5" s="22">
        <v>0.58099999999999996</v>
      </c>
      <c r="H5" s="22">
        <v>3.3719999999999999</v>
      </c>
      <c r="I5" s="22">
        <v>0.77400000000000002</v>
      </c>
      <c r="J5" s="22">
        <v>3.3719999999999999</v>
      </c>
      <c r="K5" s="27">
        <v>80</v>
      </c>
      <c r="L5" s="27">
        <v>3</v>
      </c>
      <c r="M5" s="27">
        <v>80</v>
      </c>
      <c r="N5" s="6">
        <v>15</v>
      </c>
      <c r="O5">
        <v>1</v>
      </c>
      <c r="P5">
        <v>0</v>
      </c>
      <c r="Q5">
        <v>0</v>
      </c>
      <c r="R5">
        <v>0</v>
      </c>
      <c r="S5" s="30">
        <v>91.930636257725098</v>
      </c>
      <c r="T5" s="30">
        <v>21.397189174484701</v>
      </c>
      <c r="U5" s="30">
        <v>4.4250001907348802</v>
      </c>
      <c r="V5" s="30">
        <v>39.1086059841302</v>
      </c>
      <c r="W5" s="30">
        <v>0</v>
      </c>
      <c r="X5" s="30">
        <v>115.62999225760601</v>
      </c>
      <c r="Y5" s="30">
        <v>9.7789168285924593</v>
      </c>
      <c r="Z5" s="30">
        <v>9.2631648124460604</v>
      </c>
      <c r="AA5" s="30">
        <v>39.1086059841302</v>
      </c>
      <c r="AB5" s="30">
        <v>0</v>
      </c>
      <c r="AC5" s="30">
        <v>128.37554142685701</v>
      </c>
      <c r="AD5" s="30">
        <v>26.892021278629201</v>
      </c>
      <c r="AE5" s="30">
        <v>10.223011880135999</v>
      </c>
      <c r="AF5" s="30">
        <v>107.54866645635801</v>
      </c>
      <c r="AG5" s="30">
        <v>0</v>
      </c>
    </row>
    <row r="6" spans="2:33" x14ac:dyDescent="0.3">
      <c r="B6" s="2" t="s">
        <v>47</v>
      </c>
      <c r="C6" s="31" t="s">
        <v>8</v>
      </c>
      <c r="D6" t="s">
        <v>297</v>
      </c>
      <c r="E6" s="23">
        <f>E7+((E5-E7)/2)</f>
        <v>0.37549999999999994</v>
      </c>
      <c r="F6" s="24">
        <f>$F$5</f>
        <v>0.40699999999999997</v>
      </c>
      <c r="G6" s="24">
        <f>$G$5</f>
        <v>0.58099999999999996</v>
      </c>
      <c r="H6" s="24">
        <f>$H$5</f>
        <v>3.3719999999999999</v>
      </c>
      <c r="I6" s="24">
        <f>$I$5</f>
        <v>0.77400000000000002</v>
      </c>
      <c r="J6" s="24">
        <f>$J$5</f>
        <v>3.3719999999999999</v>
      </c>
      <c r="K6" s="14">
        <f>$K$5</f>
        <v>80</v>
      </c>
      <c r="L6" s="14">
        <f>$L$5</f>
        <v>3</v>
      </c>
      <c r="M6" s="14">
        <f>$M$5</f>
        <v>80</v>
      </c>
      <c r="N6" s="8">
        <f>$N$5</f>
        <v>15</v>
      </c>
      <c r="O6">
        <v>1</v>
      </c>
      <c r="P6">
        <v>0</v>
      </c>
      <c r="Q6">
        <v>0</v>
      </c>
      <c r="R6">
        <v>0</v>
      </c>
      <c r="S6" s="30">
        <v>76.355086634887101</v>
      </c>
      <c r="T6" s="30">
        <v>23.6195022622808</v>
      </c>
      <c r="U6" s="30">
        <v>4.4250001907348802</v>
      </c>
      <c r="V6" s="30">
        <v>39.1086059841302</v>
      </c>
      <c r="W6" s="30">
        <v>0</v>
      </c>
      <c r="X6" s="30">
        <v>96.168197694685901</v>
      </c>
      <c r="Y6" s="30">
        <v>10.838109213699701</v>
      </c>
      <c r="Z6" s="30">
        <v>9.2631648124460604</v>
      </c>
      <c r="AA6" s="30">
        <v>39.1086059841302</v>
      </c>
      <c r="AB6" s="30">
        <v>0</v>
      </c>
      <c r="AC6" s="30">
        <v>106.980177475932</v>
      </c>
      <c r="AD6" s="30">
        <v>29.804800337674202</v>
      </c>
      <c r="AE6" s="30">
        <v>10.223011880135999</v>
      </c>
      <c r="AF6" s="30">
        <v>107.54866645635801</v>
      </c>
      <c r="AG6" s="30">
        <v>0</v>
      </c>
    </row>
    <row r="7" spans="2:33" x14ac:dyDescent="0.3">
      <c r="B7" s="2" t="s">
        <v>48</v>
      </c>
      <c r="C7" s="31"/>
      <c r="D7" t="s">
        <v>290</v>
      </c>
      <c r="E7" s="25">
        <v>0.17</v>
      </c>
      <c r="F7" s="24">
        <f>$F$5</f>
        <v>0.40699999999999997</v>
      </c>
      <c r="G7" s="24">
        <f t="shared" ref="G7:G9" si="0">$G$5</f>
        <v>0.58099999999999996</v>
      </c>
      <c r="H7" s="24">
        <f t="shared" ref="H7:H11" si="1">$H$5</f>
        <v>3.3719999999999999</v>
      </c>
      <c r="I7" s="24">
        <f t="shared" ref="I7:I13" si="2">$I$5</f>
        <v>0.77400000000000002</v>
      </c>
      <c r="J7" s="24">
        <f t="shared" ref="J7:J15" si="3">$J$5</f>
        <v>3.3719999999999999</v>
      </c>
      <c r="K7" s="14">
        <f t="shared" ref="K7:K17" si="4">$K$5</f>
        <v>80</v>
      </c>
      <c r="L7" s="14">
        <f t="shared" ref="L7:L19" si="5">$L$5</f>
        <v>3</v>
      </c>
      <c r="M7" s="14">
        <f t="shared" ref="M7:M21" si="6">$M$5</f>
        <v>80</v>
      </c>
      <c r="N7" s="8">
        <f t="shared" ref="N7:N23" si="7">$N$5</f>
        <v>15</v>
      </c>
      <c r="O7">
        <v>1</v>
      </c>
      <c r="P7">
        <v>0</v>
      </c>
      <c r="Q7">
        <v>0</v>
      </c>
      <c r="R7">
        <v>0</v>
      </c>
      <c r="S7" s="30">
        <v>61.250131623742398</v>
      </c>
      <c r="T7" s="30">
        <v>26.0038378645358</v>
      </c>
      <c r="U7" s="30">
        <v>4.4250001907348802</v>
      </c>
      <c r="V7" s="30">
        <v>39.1086059841302</v>
      </c>
      <c r="W7" s="30">
        <v>0</v>
      </c>
      <c r="X7" s="30">
        <v>77.173287149778403</v>
      </c>
      <c r="Y7" s="30">
        <v>11.9739726088828</v>
      </c>
      <c r="Z7" s="30">
        <v>9.2631648124460604</v>
      </c>
      <c r="AA7" s="30">
        <v>39.1086059841302</v>
      </c>
      <c r="AB7" s="30">
        <v>0</v>
      </c>
      <c r="AC7" s="30">
        <v>85.898143187921903</v>
      </c>
      <c r="AD7" s="30">
        <v>32.928424674427802</v>
      </c>
      <c r="AE7" s="30">
        <v>10.223011880135999</v>
      </c>
      <c r="AF7" s="30">
        <v>107.54866645635801</v>
      </c>
      <c r="AG7" s="30">
        <v>0</v>
      </c>
    </row>
    <row r="8" spans="2:33" x14ac:dyDescent="0.3">
      <c r="B8" s="2" t="s">
        <v>66</v>
      </c>
      <c r="C8" s="31"/>
      <c r="D8" t="s">
        <v>298</v>
      </c>
      <c r="E8" s="24">
        <f>$E$5</f>
        <v>0.58099999999999996</v>
      </c>
      <c r="F8" s="23">
        <f>F9+((F5-F9)/2)</f>
        <v>0.30649999999999999</v>
      </c>
      <c r="G8" s="24">
        <f t="shared" si="0"/>
        <v>0.58099999999999996</v>
      </c>
      <c r="H8" s="24">
        <f t="shared" si="1"/>
        <v>3.3719999999999999</v>
      </c>
      <c r="I8" s="24">
        <f t="shared" si="2"/>
        <v>0.77400000000000002</v>
      </c>
      <c r="J8" s="24">
        <f t="shared" si="3"/>
        <v>3.3719999999999999</v>
      </c>
      <c r="K8" s="14">
        <f t="shared" si="4"/>
        <v>80</v>
      </c>
      <c r="L8" s="14">
        <f t="shared" si="5"/>
        <v>3</v>
      </c>
      <c r="M8" s="14">
        <f t="shared" si="6"/>
        <v>80</v>
      </c>
      <c r="N8" s="8">
        <f t="shared" si="7"/>
        <v>15</v>
      </c>
      <c r="O8">
        <v>1</v>
      </c>
      <c r="P8">
        <v>0</v>
      </c>
      <c r="Q8">
        <v>0</v>
      </c>
      <c r="R8">
        <v>0</v>
      </c>
      <c r="S8" s="30">
        <v>90.207785867037998</v>
      </c>
      <c r="T8" s="30">
        <v>21.453920142893601</v>
      </c>
      <c r="U8" s="30">
        <v>4.4250001907348802</v>
      </c>
      <c r="V8" s="30">
        <v>39.1086059841302</v>
      </c>
      <c r="W8" s="30">
        <v>0</v>
      </c>
      <c r="X8" s="30">
        <v>113.477200393994</v>
      </c>
      <c r="Y8" s="30">
        <v>9.8113460653098095</v>
      </c>
      <c r="Z8" s="30">
        <v>9.2631648124460604</v>
      </c>
      <c r="AA8" s="30">
        <v>39.1086059841302</v>
      </c>
      <c r="AB8" s="30">
        <v>0</v>
      </c>
      <c r="AC8" s="30">
        <v>126.008742732717</v>
      </c>
      <c r="AD8" s="30">
        <v>26.981201679602002</v>
      </c>
      <c r="AE8" s="30">
        <v>10.223011880135999</v>
      </c>
      <c r="AF8" s="30">
        <v>107.54866645635801</v>
      </c>
      <c r="AG8" s="30">
        <v>0</v>
      </c>
    </row>
    <row r="9" spans="2:33" x14ac:dyDescent="0.3">
      <c r="B9" s="2" t="s">
        <v>49</v>
      </c>
      <c r="C9" s="31"/>
      <c r="D9" t="s">
        <v>117</v>
      </c>
      <c r="E9" s="24">
        <f t="shared" ref="E9:E25" si="8">$E$5</f>
        <v>0.58099999999999996</v>
      </c>
      <c r="F9" s="25">
        <v>0.20599999999999999</v>
      </c>
      <c r="G9" s="24">
        <f t="shared" si="0"/>
        <v>0.58099999999999996</v>
      </c>
      <c r="H9" s="24">
        <f t="shared" si="1"/>
        <v>3.3719999999999999</v>
      </c>
      <c r="I9" s="24">
        <f t="shared" si="2"/>
        <v>0.77400000000000002</v>
      </c>
      <c r="J9" s="24">
        <f t="shared" si="3"/>
        <v>3.3719999999999999</v>
      </c>
      <c r="K9" s="14">
        <f t="shared" si="4"/>
        <v>80</v>
      </c>
      <c r="L9" s="14">
        <f t="shared" si="5"/>
        <v>3</v>
      </c>
      <c r="M9" s="14">
        <f t="shared" si="6"/>
        <v>80</v>
      </c>
      <c r="N9" s="8">
        <f t="shared" si="7"/>
        <v>15</v>
      </c>
      <c r="O9">
        <v>1</v>
      </c>
      <c r="P9">
        <v>0</v>
      </c>
      <c r="Q9">
        <v>0</v>
      </c>
      <c r="R9">
        <v>0</v>
      </c>
      <c r="S9" s="30">
        <v>88.469860008732297</v>
      </c>
      <c r="T9" s="30">
        <v>21.513138877961701</v>
      </c>
      <c r="U9" s="30">
        <v>4.4250001907348802</v>
      </c>
      <c r="V9" s="30">
        <v>39.1086059841302</v>
      </c>
      <c r="W9" s="30">
        <v>0</v>
      </c>
      <c r="X9" s="30">
        <v>111.305562548091</v>
      </c>
      <c r="Y9" s="30">
        <v>9.8451418210507793</v>
      </c>
      <c r="Z9" s="30">
        <v>9.2631648124460604</v>
      </c>
      <c r="AA9" s="30">
        <v>39.1086059841302</v>
      </c>
      <c r="AB9" s="30">
        <v>0</v>
      </c>
      <c r="AC9" s="30">
        <v>123.621210739239</v>
      </c>
      <c r="AD9" s="30">
        <v>27.0741400078896</v>
      </c>
      <c r="AE9" s="30">
        <v>10.223011880135999</v>
      </c>
      <c r="AF9" s="30">
        <v>107.54866645635801</v>
      </c>
      <c r="AG9" s="30">
        <v>0</v>
      </c>
    </row>
    <row r="10" spans="2:33" x14ac:dyDescent="0.3">
      <c r="B10" s="2" t="s">
        <v>50</v>
      </c>
      <c r="C10" s="31"/>
      <c r="D10" t="s">
        <v>299</v>
      </c>
      <c r="E10" s="24">
        <f t="shared" si="8"/>
        <v>0.58099999999999996</v>
      </c>
      <c r="F10" s="24">
        <f>$F$5</f>
        <v>0.40699999999999997</v>
      </c>
      <c r="G10" s="23">
        <f>G11+((G5-G11)/2)</f>
        <v>0.40899999999999997</v>
      </c>
      <c r="H10" s="24">
        <f t="shared" si="1"/>
        <v>3.3719999999999999</v>
      </c>
      <c r="I10" s="24">
        <f t="shared" si="2"/>
        <v>0.77400000000000002</v>
      </c>
      <c r="J10" s="24">
        <f t="shared" si="3"/>
        <v>3.3719999999999999</v>
      </c>
      <c r="K10" s="14">
        <f t="shared" si="4"/>
        <v>80</v>
      </c>
      <c r="L10" s="14">
        <f t="shared" si="5"/>
        <v>3</v>
      </c>
      <c r="M10" s="14">
        <f t="shared" si="6"/>
        <v>80</v>
      </c>
      <c r="N10" s="8">
        <f t="shared" si="7"/>
        <v>15</v>
      </c>
      <c r="O10">
        <v>1</v>
      </c>
      <c r="P10">
        <v>0</v>
      </c>
      <c r="Q10">
        <v>0</v>
      </c>
      <c r="R10">
        <v>0</v>
      </c>
      <c r="S10" s="30">
        <v>88.730633696510196</v>
      </c>
      <c r="T10" s="30">
        <v>21.8051983988816</v>
      </c>
      <c r="U10" s="30">
        <v>4.4250001907348802</v>
      </c>
      <c r="V10" s="30">
        <v>39.1086059841302</v>
      </c>
      <c r="W10" s="30">
        <v>0</v>
      </c>
      <c r="X10" s="30">
        <v>111.631737692356</v>
      </c>
      <c r="Y10" s="30">
        <v>9.9834096891763693</v>
      </c>
      <c r="Z10" s="30">
        <v>9.2631648124460604</v>
      </c>
      <c r="AA10" s="30">
        <v>39.1086059841302</v>
      </c>
      <c r="AB10" s="30">
        <v>0</v>
      </c>
      <c r="AC10" s="30">
        <v>123.980346654927</v>
      </c>
      <c r="AD10" s="30">
        <v>27.454376645235001</v>
      </c>
      <c r="AE10" s="30">
        <v>10.223011880135999</v>
      </c>
      <c r="AF10" s="30">
        <v>107.54866645635801</v>
      </c>
      <c r="AG10" s="30">
        <v>0</v>
      </c>
    </row>
    <row r="11" spans="2:33" x14ac:dyDescent="0.3">
      <c r="B11" s="2" t="s">
        <v>51</v>
      </c>
      <c r="C11" s="31"/>
      <c r="D11" t="s">
        <v>116</v>
      </c>
      <c r="E11" s="24">
        <f t="shared" si="8"/>
        <v>0.58099999999999996</v>
      </c>
      <c r="F11" s="24">
        <f t="shared" ref="F11:F25" si="9">$F$5</f>
        <v>0.40699999999999997</v>
      </c>
      <c r="G11" s="25">
        <v>0.23699999999999999</v>
      </c>
      <c r="H11" s="24">
        <f t="shared" si="1"/>
        <v>3.3719999999999999</v>
      </c>
      <c r="I11" s="24">
        <f t="shared" si="2"/>
        <v>0.77400000000000002</v>
      </c>
      <c r="J11" s="24">
        <f t="shared" si="3"/>
        <v>3.3719999999999999</v>
      </c>
      <c r="K11" s="14">
        <f t="shared" si="4"/>
        <v>80</v>
      </c>
      <c r="L11" s="14">
        <f t="shared" si="5"/>
        <v>3</v>
      </c>
      <c r="M11" s="14">
        <f t="shared" si="6"/>
        <v>80</v>
      </c>
      <c r="N11" s="8">
        <f t="shared" si="7"/>
        <v>15</v>
      </c>
      <c r="O11">
        <v>1</v>
      </c>
      <c r="P11">
        <v>0</v>
      </c>
      <c r="Q11">
        <v>0</v>
      </c>
      <c r="R11">
        <v>0</v>
      </c>
      <c r="S11" s="30">
        <v>85.543971756987901</v>
      </c>
      <c r="T11" s="30">
        <v>22.5302363883842</v>
      </c>
      <c r="U11" s="30">
        <v>4.4250001907348802</v>
      </c>
      <c r="V11" s="30">
        <v>39.1086059841302</v>
      </c>
      <c r="W11" s="30">
        <v>0</v>
      </c>
      <c r="X11" s="30">
        <v>107.650094121617</v>
      </c>
      <c r="Y11" s="30">
        <v>10.2874896475005</v>
      </c>
      <c r="Z11" s="30">
        <v>9.2631648124460604</v>
      </c>
      <c r="AA11" s="30">
        <v>39.1086059841302</v>
      </c>
      <c r="AB11" s="30">
        <v>0</v>
      </c>
      <c r="AC11" s="30">
        <v>119.60331708566</v>
      </c>
      <c r="AD11" s="30">
        <v>28.290596530626299</v>
      </c>
      <c r="AE11" s="30">
        <v>10.223011880135999</v>
      </c>
      <c r="AF11" s="30">
        <v>107.54866645635801</v>
      </c>
      <c r="AG11" s="30">
        <v>0</v>
      </c>
    </row>
    <row r="12" spans="2:33" x14ac:dyDescent="0.3">
      <c r="B12" s="2" t="s">
        <v>52</v>
      </c>
      <c r="C12" s="31" t="s">
        <v>6</v>
      </c>
      <c r="D12" t="s">
        <v>300</v>
      </c>
      <c r="E12" s="24">
        <f t="shared" si="8"/>
        <v>0.58099999999999996</v>
      </c>
      <c r="F12" s="24">
        <f t="shared" si="9"/>
        <v>0.40699999999999997</v>
      </c>
      <c r="G12" s="24">
        <f>$G$5</f>
        <v>0.58099999999999996</v>
      </c>
      <c r="H12" s="23">
        <f>H13+((H5-H13)/2)</f>
        <v>2.3360000000000003</v>
      </c>
      <c r="I12" s="24">
        <f t="shared" si="2"/>
        <v>0.77400000000000002</v>
      </c>
      <c r="J12" s="24">
        <f t="shared" si="3"/>
        <v>3.3719999999999999</v>
      </c>
      <c r="K12" s="14">
        <f t="shared" si="4"/>
        <v>80</v>
      </c>
      <c r="L12" s="14">
        <f t="shared" si="5"/>
        <v>3</v>
      </c>
      <c r="M12" s="14">
        <f t="shared" si="6"/>
        <v>80</v>
      </c>
      <c r="N12" s="8">
        <f t="shared" si="7"/>
        <v>15</v>
      </c>
      <c r="O12">
        <v>1</v>
      </c>
      <c r="P12">
        <v>0</v>
      </c>
      <c r="Q12">
        <v>0</v>
      </c>
      <c r="R12">
        <v>0</v>
      </c>
      <c r="S12" s="30">
        <v>82.461552465009206</v>
      </c>
      <c r="T12" s="30">
        <v>22.976447460032698</v>
      </c>
      <c r="U12" s="30">
        <v>4.4250001907348802</v>
      </c>
      <c r="V12" s="30">
        <v>39.1086059841302</v>
      </c>
      <c r="W12" s="30">
        <v>0</v>
      </c>
      <c r="X12" s="30">
        <v>103.798643065169</v>
      </c>
      <c r="Y12" s="30">
        <v>10.510798899085399</v>
      </c>
      <c r="Z12" s="30">
        <v>9.2631648124460604</v>
      </c>
      <c r="AA12" s="30">
        <v>39.1086059841302</v>
      </c>
      <c r="AB12" s="30">
        <v>0</v>
      </c>
      <c r="AC12" s="30">
        <v>115.369316470133</v>
      </c>
      <c r="AD12" s="30">
        <v>28.904696972484899</v>
      </c>
      <c r="AE12" s="30">
        <v>10.223011880135999</v>
      </c>
      <c r="AF12" s="30">
        <v>107.54866645635801</v>
      </c>
      <c r="AG12" s="30">
        <v>0</v>
      </c>
    </row>
    <row r="13" spans="2:33" x14ac:dyDescent="0.3">
      <c r="B13" s="2" t="s">
        <v>53</v>
      </c>
      <c r="C13" s="31"/>
      <c r="D13" t="s">
        <v>301</v>
      </c>
      <c r="E13" s="24">
        <f t="shared" si="8"/>
        <v>0.58099999999999996</v>
      </c>
      <c r="F13" s="24">
        <f t="shared" si="9"/>
        <v>0.40699999999999997</v>
      </c>
      <c r="G13" s="24">
        <f t="shared" ref="G13:G26" si="10">$G$5</f>
        <v>0.58099999999999996</v>
      </c>
      <c r="H13" s="25">
        <v>1.3</v>
      </c>
      <c r="I13" s="24">
        <f t="shared" si="2"/>
        <v>0.77400000000000002</v>
      </c>
      <c r="J13" s="24">
        <f t="shared" si="3"/>
        <v>3.3719999999999999</v>
      </c>
      <c r="K13" s="14">
        <f t="shared" si="4"/>
        <v>80</v>
      </c>
      <c r="L13" s="14">
        <f t="shared" si="5"/>
        <v>3</v>
      </c>
      <c r="M13" s="14">
        <f t="shared" si="6"/>
        <v>80</v>
      </c>
      <c r="N13" s="8">
        <f t="shared" si="7"/>
        <v>15</v>
      </c>
      <c r="O13">
        <v>1</v>
      </c>
      <c r="P13">
        <v>0</v>
      </c>
      <c r="Q13">
        <v>0</v>
      </c>
      <c r="R13">
        <v>0</v>
      </c>
      <c r="S13" s="30">
        <v>73.119971668767604</v>
      </c>
      <c r="T13" s="30">
        <v>24.448139025200799</v>
      </c>
      <c r="U13" s="30">
        <v>4.4250001907348802</v>
      </c>
      <c r="V13" s="30">
        <v>39.1086059841302</v>
      </c>
      <c r="W13" s="30">
        <v>0</v>
      </c>
      <c r="X13" s="30">
        <v>92.126089371106701</v>
      </c>
      <c r="Y13" s="30">
        <v>11.251716668007299</v>
      </c>
      <c r="Z13" s="30">
        <v>9.2631648124460604</v>
      </c>
      <c r="AA13" s="30">
        <v>39.1086059841302</v>
      </c>
      <c r="AB13" s="30">
        <v>0</v>
      </c>
      <c r="AC13" s="30">
        <v>102.53680420371001</v>
      </c>
      <c r="AD13" s="30">
        <v>30.942220837020201</v>
      </c>
      <c r="AE13" s="30">
        <v>10.223011880135999</v>
      </c>
      <c r="AF13" s="30">
        <v>107.54866645635801</v>
      </c>
      <c r="AG13" s="30">
        <v>0</v>
      </c>
    </row>
    <row r="14" spans="2:33" x14ac:dyDescent="0.3">
      <c r="B14" s="2" t="s">
        <v>54</v>
      </c>
      <c r="C14" s="31"/>
      <c r="D14" t="s">
        <v>302</v>
      </c>
      <c r="E14" s="24">
        <f t="shared" si="8"/>
        <v>0.58099999999999996</v>
      </c>
      <c r="F14" s="24">
        <f t="shared" si="9"/>
        <v>0.40699999999999997</v>
      </c>
      <c r="G14" s="24">
        <f t="shared" si="10"/>
        <v>0.58099999999999996</v>
      </c>
      <c r="H14" s="24">
        <f>$H$5</f>
        <v>3.3719999999999999</v>
      </c>
      <c r="I14" s="23">
        <f>I15+((I5-I15)/2)</f>
        <v>0.502</v>
      </c>
      <c r="J14" s="24">
        <f t="shared" si="3"/>
        <v>3.3719999999999999</v>
      </c>
      <c r="K14" s="14">
        <f t="shared" si="4"/>
        <v>80</v>
      </c>
      <c r="L14" s="14">
        <f t="shared" si="5"/>
        <v>3</v>
      </c>
      <c r="M14" s="14">
        <f t="shared" si="6"/>
        <v>80</v>
      </c>
      <c r="N14" s="8">
        <f t="shared" si="7"/>
        <v>15</v>
      </c>
      <c r="O14">
        <v>1</v>
      </c>
      <c r="P14">
        <v>0</v>
      </c>
      <c r="Q14">
        <v>0</v>
      </c>
      <c r="R14">
        <v>0</v>
      </c>
      <c r="S14" s="30">
        <v>102.43303483257201</v>
      </c>
      <c r="T14" s="30">
        <v>15.170981999613799</v>
      </c>
      <c r="U14" s="30">
        <v>4.4250001907348802</v>
      </c>
      <c r="V14" s="30">
        <v>39.1086059841302</v>
      </c>
      <c r="W14" s="30">
        <v>0</v>
      </c>
      <c r="X14" s="30">
        <v>128.74737005969399</v>
      </c>
      <c r="Y14" s="30">
        <v>7.2519648378588402</v>
      </c>
      <c r="Z14" s="30">
        <v>9.2631648124460604</v>
      </c>
      <c r="AA14" s="30">
        <v>39.1086059841302</v>
      </c>
      <c r="AB14" s="30">
        <v>0</v>
      </c>
      <c r="AC14" s="30">
        <v>142.78713332197901</v>
      </c>
      <c r="AD14" s="30">
        <v>19.942903304111798</v>
      </c>
      <c r="AE14" s="30">
        <v>10.223011880135999</v>
      </c>
      <c r="AF14" s="30">
        <v>107.54866645635801</v>
      </c>
      <c r="AG14" s="30">
        <v>0</v>
      </c>
    </row>
    <row r="15" spans="2:33" x14ac:dyDescent="0.3">
      <c r="B15" s="2" t="s">
        <v>55</v>
      </c>
      <c r="C15" s="31"/>
      <c r="D15" t="s">
        <v>291</v>
      </c>
      <c r="E15" s="24">
        <f t="shared" si="8"/>
        <v>0.58099999999999996</v>
      </c>
      <c r="F15" s="24">
        <f t="shared" si="9"/>
        <v>0.40699999999999997</v>
      </c>
      <c r="G15" s="24">
        <f t="shared" si="10"/>
        <v>0.58099999999999996</v>
      </c>
      <c r="H15" s="24">
        <f t="shared" ref="H15:H27" si="11">$H$5</f>
        <v>3.3719999999999999</v>
      </c>
      <c r="I15" s="25">
        <v>0.23</v>
      </c>
      <c r="J15" s="24">
        <f t="shared" si="3"/>
        <v>3.3719999999999999</v>
      </c>
      <c r="K15" s="14">
        <f t="shared" si="4"/>
        <v>80</v>
      </c>
      <c r="L15" s="14">
        <f t="shared" si="5"/>
        <v>3</v>
      </c>
      <c r="M15" s="14">
        <f t="shared" si="6"/>
        <v>80</v>
      </c>
      <c r="N15" s="8">
        <f t="shared" si="7"/>
        <v>15</v>
      </c>
      <c r="O15">
        <v>1</v>
      </c>
      <c r="P15">
        <v>0</v>
      </c>
      <c r="Q15">
        <v>0</v>
      </c>
      <c r="R15">
        <v>0</v>
      </c>
      <c r="S15" s="30">
        <v>114.19929303661399</v>
      </c>
      <c r="T15" s="30">
        <v>10.033733635340999</v>
      </c>
      <c r="U15" s="30">
        <v>4.4250001907348802</v>
      </c>
      <c r="V15" s="30">
        <v>39.1086059841302</v>
      </c>
      <c r="W15" s="30">
        <v>0</v>
      </c>
      <c r="X15" s="30">
        <v>143.44672198866601</v>
      </c>
      <c r="Y15" s="30">
        <v>4.9925634306272197</v>
      </c>
      <c r="Z15" s="30">
        <v>9.2631648124460604</v>
      </c>
      <c r="AA15" s="30">
        <v>39.1086059841302</v>
      </c>
      <c r="AB15" s="30">
        <v>0</v>
      </c>
      <c r="AC15" s="30">
        <v>158.94244358081599</v>
      </c>
      <c r="AD15" s="30">
        <v>13.7295494342249</v>
      </c>
      <c r="AE15" s="30">
        <v>10.223011880135999</v>
      </c>
      <c r="AF15" s="30">
        <v>107.54866645635801</v>
      </c>
      <c r="AG15" s="30">
        <v>0</v>
      </c>
    </row>
    <row r="16" spans="2:33" x14ac:dyDescent="0.3">
      <c r="B16" s="2" t="s">
        <v>56</v>
      </c>
      <c r="C16" s="31" t="s">
        <v>26</v>
      </c>
      <c r="D16" t="s">
        <v>303</v>
      </c>
      <c r="E16" s="24">
        <f t="shared" si="8"/>
        <v>0.58099999999999996</v>
      </c>
      <c r="F16" s="24">
        <f t="shared" si="9"/>
        <v>0.40699999999999997</v>
      </c>
      <c r="G16" s="24">
        <f t="shared" si="10"/>
        <v>0.58099999999999996</v>
      </c>
      <c r="H16" s="24">
        <f t="shared" si="11"/>
        <v>3.3719999999999999</v>
      </c>
      <c r="I16" s="24">
        <f>$I$5</f>
        <v>0.77400000000000002</v>
      </c>
      <c r="J16" s="23">
        <f>J17+((J5-J17)/2)</f>
        <v>2.4359999999999999</v>
      </c>
      <c r="K16" s="14">
        <f t="shared" si="4"/>
        <v>80</v>
      </c>
      <c r="L16" s="14">
        <f t="shared" si="5"/>
        <v>3</v>
      </c>
      <c r="M16" s="14">
        <f t="shared" si="6"/>
        <v>80</v>
      </c>
      <c r="N16" s="8">
        <f t="shared" si="7"/>
        <v>15</v>
      </c>
      <c r="O16">
        <v>1</v>
      </c>
      <c r="P16">
        <v>0</v>
      </c>
      <c r="Q16">
        <v>0</v>
      </c>
      <c r="R16">
        <v>0</v>
      </c>
      <c r="S16" s="30">
        <v>90.790921419372197</v>
      </c>
      <c r="T16" s="30">
        <v>21.540770823726199</v>
      </c>
      <c r="U16" s="30">
        <v>4.4250001907348802</v>
      </c>
      <c r="V16" s="30">
        <v>39.1086059841302</v>
      </c>
      <c r="W16" s="30">
        <v>0</v>
      </c>
      <c r="X16" s="30">
        <v>114.205978060809</v>
      </c>
      <c r="Y16" s="30">
        <v>9.8508150476226906</v>
      </c>
      <c r="Z16" s="30">
        <v>9.2631648124460604</v>
      </c>
      <c r="AA16" s="30">
        <v>39.1086059841302</v>
      </c>
      <c r="AB16" s="30">
        <v>0</v>
      </c>
      <c r="AC16" s="30">
        <v>126.810164239768</v>
      </c>
      <c r="AD16" s="30">
        <v>27.089741380962401</v>
      </c>
      <c r="AE16" s="30">
        <v>10.223011880135999</v>
      </c>
      <c r="AF16" s="30">
        <v>107.54866645635801</v>
      </c>
      <c r="AG16" s="30">
        <v>0</v>
      </c>
    </row>
    <row r="17" spans="2:33" x14ac:dyDescent="0.3">
      <c r="B17" s="2" t="s">
        <v>57</v>
      </c>
      <c r="C17" s="31"/>
      <c r="D17" t="s">
        <v>304</v>
      </c>
      <c r="E17" s="24">
        <f t="shared" si="8"/>
        <v>0.58099999999999996</v>
      </c>
      <c r="F17" s="24">
        <f t="shared" si="9"/>
        <v>0.40699999999999997</v>
      </c>
      <c r="G17" s="24">
        <f t="shared" si="10"/>
        <v>0.58099999999999996</v>
      </c>
      <c r="H17" s="24">
        <f t="shared" si="11"/>
        <v>3.3719999999999999</v>
      </c>
      <c r="I17" s="24">
        <f t="shared" ref="I17:I28" si="12">$I$5</f>
        <v>0.77400000000000002</v>
      </c>
      <c r="J17" s="25">
        <v>1.5</v>
      </c>
      <c r="K17" s="14">
        <f t="shared" si="4"/>
        <v>80</v>
      </c>
      <c r="L17" s="14">
        <f t="shared" si="5"/>
        <v>3</v>
      </c>
      <c r="M17" s="14">
        <f t="shared" si="6"/>
        <v>80</v>
      </c>
      <c r="N17" s="8">
        <f t="shared" si="7"/>
        <v>15</v>
      </c>
      <c r="O17">
        <v>1</v>
      </c>
      <c r="P17">
        <v>0</v>
      </c>
      <c r="Q17">
        <v>0</v>
      </c>
      <c r="R17">
        <v>0</v>
      </c>
      <c r="S17" s="30">
        <v>89.652852656585097</v>
      </c>
      <c r="T17" s="30">
        <v>21.686049060994499</v>
      </c>
      <c r="U17" s="30">
        <v>4.4250001907348802</v>
      </c>
      <c r="V17" s="30">
        <v>39.1086059841302</v>
      </c>
      <c r="W17" s="30">
        <v>0</v>
      </c>
      <c r="X17" s="30">
        <v>112.784013327284</v>
      </c>
      <c r="Y17" s="30">
        <v>9.9236342753770099</v>
      </c>
      <c r="Z17" s="30">
        <v>9.2631648124460604</v>
      </c>
      <c r="AA17" s="30">
        <v>39.1086059841302</v>
      </c>
      <c r="AB17" s="30">
        <v>0</v>
      </c>
      <c r="AC17" s="30">
        <v>125.247028045824</v>
      </c>
      <c r="AD17" s="30">
        <v>27.2899942572868</v>
      </c>
      <c r="AE17" s="30">
        <v>10.223011880135999</v>
      </c>
      <c r="AF17" s="30">
        <v>107.54866645635801</v>
      </c>
      <c r="AG17" s="30">
        <v>0</v>
      </c>
    </row>
    <row r="18" spans="2:33" x14ac:dyDescent="0.3">
      <c r="B18" s="2" t="s">
        <v>58</v>
      </c>
      <c r="C18" s="31" t="s">
        <v>11</v>
      </c>
      <c r="D18" t="s">
        <v>305</v>
      </c>
      <c r="E18" s="24">
        <f t="shared" si="8"/>
        <v>0.58099999999999996</v>
      </c>
      <c r="F18" s="24">
        <f t="shared" si="9"/>
        <v>0.40699999999999997</v>
      </c>
      <c r="G18" s="24">
        <f t="shared" si="10"/>
        <v>0.58099999999999996</v>
      </c>
      <c r="H18" s="24">
        <f t="shared" si="11"/>
        <v>3.3719999999999999</v>
      </c>
      <c r="I18" s="24">
        <f t="shared" si="12"/>
        <v>0.77400000000000002</v>
      </c>
      <c r="J18" s="24">
        <f>$J$5</f>
        <v>3.3719999999999999</v>
      </c>
      <c r="K18" s="15">
        <f>K19+((K5-K19)/2)</f>
        <v>90</v>
      </c>
      <c r="L18" s="14">
        <f t="shared" si="5"/>
        <v>3</v>
      </c>
      <c r="M18" s="14">
        <f t="shared" si="6"/>
        <v>80</v>
      </c>
      <c r="N18" s="8">
        <f t="shared" si="7"/>
        <v>15</v>
      </c>
      <c r="O18">
        <v>1</v>
      </c>
      <c r="P18">
        <v>0</v>
      </c>
      <c r="Q18">
        <v>0</v>
      </c>
      <c r="R18">
        <v>0</v>
      </c>
      <c r="S18" s="30">
        <v>91.930636257725098</v>
      </c>
      <c r="T18" s="30">
        <v>21.397189174484701</v>
      </c>
      <c r="U18" s="30">
        <v>4.4250001907348802</v>
      </c>
      <c r="V18" s="30">
        <v>39.1086059841302</v>
      </c>
      <c r="W18" s="30">
        <v>0</v>
      </c>
      <c r="X18" s="30">
        <v>102.861848332921</v>
      </c>
      <c r="Y18" s="30">
        <v>9.7789168285924593</v>
      </c>
      <c r="Z18" s="30">
        <v>9.2631648124460604</v>
      </c>
      <c r="AA18" s="30">
        <v>39.1086059841302</v>
      </c>
      <c r="AB18" s="30">
        <v>0</v>
      </c>
      <c r="AC18" s="30">
        <v>114.330583109705</v>
      </c>
      <c r="AD18" s="30">
        <v>26.892021278629201</v>
      </c>
      <c r="AE18" s="30">
        <v>10.223011880135999</v>
      </c>
      <c r="AF18" s="30">
        <v>107.54866645635801</v>
      </c>
      <c r="AG18" s="30">
        <v>0</v>
      </c>
    </row>
    <row r="19" spans="2:33" x14ac:dyDescent="0.3">
      <c r="B19" s="2" t="s">
        <v>59</v>
      </c>
      <c r="C19" s="31"/>
      <c r="D19" t="s">
        <v>306</v>
      </c>
      <c r="E19" s="24">
        <f t="shared" si="8"/>
        <v>0.58099999999999996</v>
      </c>
      <c r="F19" s="24">
        <f t="shared" si="9"/>
        <v>0.40699999999999997</v>
      </c>
      <c r="G19" s="24">
        <f t="shared" si="10"/>
        <v>0.58099999999999996</v>
      </c>
      <c r="H19" s="24">
        <f t="shared" si="11"/>
        <v>3.3719999999999999</v>
      </c>
      <c r="I19" s="24">
        <f t="shared" si="12"/>
        <v>0.77400000000000002</v>
      </c>
      <c r="J19" s="24">
        <f t="shared" ref="J19:J29" si="13">$J$5</f>
        <v>3.3719999999999999</v>
      </c>
      <c r="K19" s="17">
        <v>100</v>
      </c>
      <c r="L19" s="14">
        <f t="shared" si="5"/>
        <v>3</v>
      </c>
      <c r="M19" s="14">
        <f t="shared" si="6"/>
        <v>80</v>
      </c>
      <c r="N19" s="8">
        <f t="shared" si="7"/>
        <v>15</v>
      </c>
      <c r="O19">
        <v>1</v>
      </c>
      <c r="P19">
        <v>0</v>
      </c>
      <c r="Q19">
        <v>0</v>
      </c>
      <c r="R19">
        <v>0</v>
      </c>
      <c r="S19" s="30">
        <v>91.930636257725098</v>
      </c>
      <c r="T19" s="30">
        <v>21.397189174484701</v>
      </c>
      <c r="U19" s="30">
        <v>4.4250001907348802</v>
      </c>
      <c r="V19" s="30">
        <v>39.1086059841302</v>
      </c>
      <c r="W19" s="30">
        <v>0</v>
      </c>
      <c r="X19" s="30">
        <v>92.647333193174205</v>
      </c>
      <c r="Y19" s="30">
        <v>9.7789168285924593</v>
      </c>
      <c r="Z19" s="30">
        <v>9.2631648124460604</v>
      </c>
      <c r="AA19" s="30">
        <v>39.1086059841302</v>
      </c>
      <c r="AB19" s="30">
        <v>0</v>
      </c>
      <c r="AC19" s="30">
        <v>103.094616455983</v>
      </c>
      <c r="AD19" s="30">
        <v>26.892021278629201</v>
      </c>
      <c r="AE19" s="30">
        <v>10.223011880135999</v>
      </c>
      <c r="AF19" s="30">
        <v>107.54866645635801</v>
      </c>
      <c r="AG19" s="30">
        <v>0</v>
      </c>
    </row>
    <row r="20" spans="2:33" x14ac:dyDescent="0.3">
      <c r="B20" s="2" t="s">
        <v>60</v>
      </c>
      <c r="C20" s="31" t="s">
        <v>13</v>
      </c>
      <c r="D20" t="s">
        <v>292</v>
      </c>
      <c r="E20" s="24">
        <f t="shared" si="8"/>
        <v>0.58099999999999996</v>
      </c>
      <c r="F20" s="24">
        <f t="shared" si="9"/>
        <v>0.40699999999999997</v>
      </c>
      <c r="G20" s="24">
        <f t="shared" si="10"/>
        <v>0.58099999999999996</v>
      </c>
      <c r="H20" s="24">
        <f t="shared" si="11"/>
        <v>3.3719999999999999</v>
      </c>
      <c r="I20" s="24">
        <f t="shared" si="12"/>
        <v>0.77400000000000002</v>
      </c>
      <c r="J20" s="24">
        <f t="shared" si="13"/>
        <v>3.3719999999999999</v>
      </c>
      <c r="K20" s="14">
        <f>$K$5</f>
        <v>80</v>
      </c>
      <c r="L20" s="15">
        <f>L21+((L5-L21)/2)</f>
        <v>4</v>
      </c>
      <c r="M20" s="14">
        <f t="shared" si="6"/>
        <v>80</v>
      </c>
      <c r="N20" s="8">
        <f t="shared" si="7"/>
        <v>15</v>
      </c>
      <c r="O20">
        <v>1</v>
      </c>
      <c r="P20">
        <v>0</v>
      </c>
      <c r="Q20">
        <v>0</v>
      </c>
      <c r="R20">
        <v>0</v>
      </c>
      <c r="S20" s="30">
        <v>91.930636257725098</v>
      </c>
      <c r="T20" s="30">
        <v>21.397189174484701</v>
      </c>
      <c r="U20" s="30">
        <v>4.4250001907348802</v>
      </c>
      <c r="V20" s="30">
        <v>39.1086059841302</v>
      </c>
      <c r="W20" s="30">
        <v>0</v>
      </c>
      <c r="X20" s="30">
        <v>115.62999225760601</v>
      </c>
      <c r="Y20" s="30">
        <v>7.3341876214443404</v>
      </c>
      <c r="Z20" s="30">
        <v>9.2631648124460604</v>
      </c>
      <c r="AA20" s="30">
        <v>39.1086059841302</v>
      </c>
      <c r="AB20" s="30">
        <v>0</v>
      </c>
      <c r="AC20" s="30">
        <v>128.37554142685701</v>
      </c>
      <c r="AD20" s="30">
        <v>20.169015958971901</v>
      </c>
      <c r="AE20" s="30">
        <v>10.223011880135999</v>
      </c>
      <c r="AF20" s="30">
        <v>107.54866645635801</v>
      </c>
      <c r="AG20" s="30">
        <v>0</v>
      </c>
    </row>
    <row r="21" spans="2:33" x14ac:dyDescent="0.3">
      <c r="B21" s="2" t="s">
        <v>61</v>
      </c>
      <c r="C21" s="31"/>
      <c r="D21" t="s">
        <v>293</v>
      </c>
      <c r="E21" s="24">
        <f t="shared" si="8"/>
        <v>0.58099999999999996</v>
      </c>
      <c r="F21" s="24">
        <f t="shared" si="9"/>
        <v>0.40699999999999997</v>
      </c>
      <c r="G21" s="24">
        <f t="shared" si="10"/>
        <v>0.58099999999999996</v>
      </c>
      <c r="H21" s="24">
        <f t="shared" si="11"/>
        <v>3.3719999999999999</v>
      </c>
      <c r="I21" s="24">
        <f t="shared" si="12"/>
        <v>0.77400000000000002</v>
      </c>
      <c r="J21" s="24">
        <f t="shared" si="13"/>
        <v>3.3719999999999999</v>
      </c>
      <c r="K21" s="14">
        <f t="shared" ref="K21:K30" si="14">$K$5</f>
        <v>80</v>
      </c>
      <c r="L21" s="17">
        <v>5</v>
      </c>
      <c r="M21" s="14">
        <f t="shared" si="6"/>
        <v>80</v>
      </c>
      <c r="N21" s="8">
        <f t="shared" si="7"/>
        <v>15</v>
      </c>
      <c r="O21">
        <v>1</v>
      </c>
      <c r="P21">
        <v>0</v>
      </c>
      <c r="Q21">
        <v>0</v>
      </c>
      <c r="R21">
        <v>0</v>
      </c>
      <c r="S21" s="30">
        <v>91.930636257725098</v>
      </c>
      <c r="T21" s="30">
        <v>21.397189174484701</v>
      </c>
      <c r="U21" s="30">
        <v>4.4250001907348802</v>
      </c>
      <c r="V21" s="30">
        <v>39.1086059841302</v>
      </c>
      <c r="W21" s="30">
        <v>0</v>
      </c>
      <c r="X21" s="30">
        <v>115.62999225760601</v>
      </c>
      <c r="Y21" s="30">
        <v>5.8673500971554704</v>
      </c>
      <c r="Z21" s="30">
        <v>9.2631648124460604</v>
      </c>
      <c r="AA21" s="30">
        <v>39.1086059841302</v>
      </c>
      <c r="AB21" s="30">
        <v>0</v>
      </c>
      <c r="AC21" s="30">
        <v>128.37554142685701</v>
      </c>
      <c r="AD21" s="30">
        <v>16.135212767177599</v>
      </c>
      <c r="AE21" s="30">
        <v>10.223011880135999</v>
      </c>
      <c r="AF21" s="30">
        <v>107.54866645635801</v>
      </c>
      <c r="AG21" s="30">
        <v>0</v>
      </c>
    </row>
    <row r="22" spans="2:33" x14ac:dyDescent="0.3">
      <c r="B22" s="2" t="s">
        <v>62</v>
      </c>
      <c r="C22" s="31" t="s">
        <v>15</v>
      </c>
      <c r="D22" t="s">
        <v>294</v>
      </c>
      <c r="E22" s="24">
        <f t="shared" si="8"/>
        <v>0.58099999999999996</v>
      </c>
      <c r="F22" s="24">
        <f t="shared" si="9"/>
        <v>0.40699999999999997</v>
      </c>
      <c r="G22" s="24">
        <f t="shared" si="10"/>
        <v>0.58099999999999996</v>
      </c>
      <c r="H22" s="24">
        <f t="shared" si="11"/>
        <v>3.3719999999999999</v>
      </c>
      <c r="I22" s="24">
        <f t="shared" si="12"/>
        <v>0.77400000000000002</v>
      </c>
      <c r="J22" s="24">
        <f t="shared" si="13"/>
        <v>3.3719999999999999</v>
      </c>
      <c r="K22" s="14">
        <f t="shared" si="14"/>
        <v>80</v>
      </c>
      <c r="L22" s="14">
        <f>$L$5</f>
        <v>3</v>
      </c>
      <c r="M22" s="15">
        <f>M23+((M5-M23)/2)</f>
        <v>90</v>
      </c>
      <c r="N22" s="8">
        <f t="shared" si="7"/>
        <v>15</v>
      </c>
      <c r="O22">
        <v>1</v>
      </c>
      <c r="P22">
        <v>0</v>
      </c>
      <c r="Q22">
        <v>0</v>
      </c>
      <c r="R22">
        <v>0</v>
      </c>
      <c r="S22" s="30">
        <v>91.930636257725098</v>
      </c>
      <c r="T22" s="30">
        <v>21.397189174484701</v>
      </c>
      <c r="U22" s="30">
        <v>4.4250001907348802</v>
      </c>
      <c r="V22" s="30">
        <v>39.1086059841302</v>
      </c>
      <c r="W22" s="30">
        <v>0</v>
      </c>
      <c r="X22" s="30">
        <v>115.62999225760601</v>
      </c>
      <c r="Y22" s="30">
        <v>9.7789168285924593</v>
      </c>
      <c r="Z22" s="30">
        <v>8.2361822296790095</v>
      </c>
      <c r="AA22" s="30">
        <v>39.1086059841302</v>
      </c>
      <c r="AB22" s="30">
        <v>0</v>
      </c>
      <c r="AC22" s="30">
        <v>128.37554142685701</v>
      </c>
      <c r="AD22" s="30">
        <v>26.892021278629201</v>
      </c>
      <c r="AE22" s="30">
        <v>9.0933310390922095</v>
      </c>
      <c r="AF22" s="30">
        <v>107.54866645635801</v>
      </c>
      <c r="AG22" s="30">
        <v>0</v>
      </c>
    </row>
    <row r="23" spans="2:33" x14ac:dyDescent="0.3">
      <c r="B23" s="2" t="s">
        <v>63</v>
      </c>
      <c r="C23" s="31"/>
      <c r="D23" t="s">
        <v>295</v>
      </c>
      <c r="E23" s="24">
        <f t="shared" si="8"/>
        <v>0.58099999999999996</v>
      </c>
      <c r="F23" s="24">
        <f t="shared" si="9"/>
        <v>0.40699999999999997</v>
      </c>
      <c r="G23" s="24">
        <f t="shared" si="10"/>
        <v>0.58099999999999996</v>
      </c>
      <c r="H23" s="24">
        <f t="shared" si="11"/>
        <v>3.3719999999999999</v>
      </c>
      <c r="I23" s="24">
        <f t="shared" si="12"/>
        <v>0.77400000000000002</v>
      </c>
      <c r="J23" s="24">
        <f t="shared" si="13"/>
        <v>3.3719999999999999</v>
      </c>
      <c r="K23" s="14">
        <f t="shared" si="14"/>
        <v>80</v>
      </c>
      <c r="L23" s="14">
        <f t="shared" ref="L23:L31" si="15">$L$5</f>
        <v>3</v>
      </c>
      <c r="M23" s="17">
        <v>100</v>
      </c>
      <c r="N23" s="8">
        <f t="shared" si="7"/>
        <v>15</v>
      </c>
      <c r="O23">
        <v>1</v>
      </c>
      <c r="P23">
        <v>0</v>
      </c>
      <c r="Q23">
        <v>0</v>
      </c>
      <c r="R23">
        <v>0</v>
      </c>
      <c r="S23" s="30">
        <v>91.930636257725098</v>
      </c>
      <c r="T23" s="30">
        <v>21.397189174484701</v>
      </c>
      <c r="U23" s="30">
        <v>4.4250001907348802</v>
      </c>
      <c r="V23" s="30">
        <v>39.1086059841302</v>
      </c>
      <c r="W23" s="30">
        <v>0</v>
      </c>
      <c r="X23" s="30">
        <v>115.62999225760601</v>
      </c>
      <c r="Y23" s="30">
        <v>9.7789168285924593</v>
      </c>
      <c r="Z23" s="30">
        <v>7.4145961634653696</v>
      </c>
      <c r="AA23" s="30">
        <v>39.1086059841302</v>
      </c>
      <c r="AB23" s="30">
        <v>0</v>
      </c>
      <c r="AC23" s="30">
        <v>128.37554142685701</v>
      </c>
      <c r="AD23" s="30">
        <v>26.892021278629201</v>
      </c>
      <c r="AE23" s="30">
        <v>8.1895863662572008</v>
      </c>
      <c r="AF23" s="30">
        <v>107.54866645635801</v>
      </c>
      <c r="AG23" s="30">
        <v>0</v>
      </c>
    </row>
    <row r="24" spans="2:33" x14ac:dyDescent="0.3">
      <c r="B24" s="2" t="s">
        <v>64</v>
      </c>
      <c r="C24" s="31" t="s">
        <v>16</v>
      </c>
      <c r="D24" t="s">
        <v>307</v>
      </c>
      <c r="E24" s="24">
        <f>$E$5</f>
        <v>0.58099999999999996</v>
      </c>
      <c r="F24" s="24">
        <f t="shared" si="9"/>
        <v>0.40699999999999997</v>
      </c>
      <c r="G24" s="24">
        <f t="shared" si="10"/>
        <v>0.58099999999999996</v>
      </c>
      <c r="H24" s="24">
        <f t="shared" si="11"/>
        <v>3.3719999999999999</v>
      </c>
      <c r="I24" s="24">
        <f t="shared" si="12"/>
        <v>0.77400000000000002</v>
      </c>
      <c r="J24" s="24">
        <f t="shared" si="13"/>
        <v>3.3719999999999999</v>
      </c>
      <c r="K24" s="14">
        <f t="shared" si="14"/>
        <v>80</v>
      </c>
      <c r="L24" s="14">
        <f t="shared" si="15"/>
        <v>3</v>
      </c>
      <c r="M24" s="14">
        <f>$M$5</f>
        <v>80</v>
      </c>
      <c r="N24" s="26">
        <f>N25+((N5-N25)/2)</f>
        <v>10</v>
      </c>
      <c r="O24">
        <v>1</v>
      </c>
      <c r="P24">
        <v>0</v>
      </c>
      <c r="Q24">
        <v>0</v>
      </c>
      <c r="R24">
        <v>0</v>
      </c>
      <c r="S24" s="30">
        <v>97.656097071141005</v>
      </c>
      <c r="T24" s="30">
        <v>17.603316804762201</v>
      </c>
      <c r="U24" s="30">
        <v>4.4250001907348802</v>
      </c>
      <c r="V24" s="30">
        <v>26.07240398942</v>
      </c>
      <c r="W24" s="30">
        <v>0</v>
      </c>
      <c r="X24" s="30">
        <v>122.78139566451</v>
      </c>
      <c r="Y24" s="30">
        <v>8.4281987229565303</v>
      </c>
      <c r="Z24" s="30">
        <v>9.2631648124460604</v>
      </c>
      <c r="AA24" s="30">
        <v>26.07240398942</v>
      </c>
      <c r="AB24" s="30">
        <v>0</v>
      </c>
      <c r="AC24" s="30">
        <v>136.233137868173</v>
      </c>
      <c r="AD24" s="30">
        <v>23.1775464881304</v>
      </c>
      <c r="AE24" s="30">
        <v>10.223011880135999</v>
      </c>
      <c r="AF24" s="30">
        <v>71.699110970905096</v>
      </c>
      <c r="AG24" s="30">
        <v>0</v>
      </c>
    </row>
    <row r="25" spans="2:33" x14ac:dyDescent="0.3">
      <c r="B25" s="2" t="s">
        <v>65</v>
      </c>
      <c r="C25" s="31"/>
      <c r="D25" t="s">
        <v>296</v>
      </c>
      <c r="E25" s="24">
        <f t="shared" si="8"/>
        <v>0.58099999999999996</v>
      </c>
      <c r="F25" s="24">
        <f t="shared" si="9"/>
        <v>0.40699999999999997</v>
      </c>
      <c r="G25" s="24">
        <f t="shared" si="10"/>
        <v>0.58099999999999996</v>
      </c>
      <c r="H25" s="24">
        <f t="shared" si="11"/>
        <v>3.3719999999999999</v>
      </c>
      <c r="I25" s="24">
        <f t="shared" si="12"/>
        <v>0.77400000000000002</v>
      </c>
      <c r="J25" s="24">
        <f t="shared" si="13"/>
        <v>3.3719999999999999</v>
      </c>
      <c r="K25" s="14">
        <f t="shared" si="14"/>
        <v>80</v>
      </c>
      <c r="L25" s="14">
        <f t="shared" si="15"/>
        <v>3</v>
      </c>
      <c r="M25" s="14">
        <f t="shared" ref="M25:M32" si="16">$M$5</f>
        <v>80</v>
      </c>
      <c r="N25" s="4">
        <v>5</v>
      </c>
      <c r="O25">
        <v>1</v>
      </c>
      <c r="P25">
        <v>0</v>
      </c>
      <c r="Q25">
        <v>0</v>
      </c>
      <c r="R25">
        <v>0</v>
      </c>
      <c r="S25" s="30">
        <v>103.845352107379</v>
      </c>
      <c r="T25" s="30">
        <v>13.828315021180501</v>
      </c>
      <c r="U25" s="30">
        <v>4.4250001907348802</v>
      </c>
      <c r="V25" s="30">
        <v>13.03620199471</v>
      </c>
      <c r="W25" s="30">
        <v>0</v>
      </c>
      <c r="X25" s="30">
        <v>130.51363760024401</v>
      </c>
      <c r="Y25" s="30">
        <v>6.6574206140941801</v>
      </c>
      <c r="Z25" s="30">
        <v>9.2631648124460604</v>
      </c>
      <c r="AA25" s="30">
        <v>13.03620199471</v>
      </c>
      <c r="AB25" s="30">
        <v>0</v>
      </c>
      <c r="AC25" s="30">
        <v>144.73146467920199</v>
      </c>
      <c r="AD25" s="30">
        <v>18.307906688759001</v>
      </c>
      <c r="AE25" s="30">
        <v>10.223011880135999</v>
      </c>
      <c r="AF25" s="30">
        <v>35.849555485452598</v>
      </c>
      <c r="AG25" s="30">
        <v>0</v>
      </c>
    </row>
    <row r="26" spans="2:33" x14ac:dyDescent="0.3">
      <c r="B26" s="2" t="s">
        <v>147</v>
      </c>
      <c r="C26" s="3" t="s">
        <v>144</v>
      </c>
      <c r="D26" t="s">
        <v>172</v>
      </c>
      <c r="E26" s="23">
        <f>$E$6</f>
        <v>0.37549999999999994</v>
      </c>
      <c r="F26" s="23">
        <f>$F$8</f>
        <v>0.30649999999999999</v>
      </c>
      <c r="G26" s="24">
        <f t="shared" si="10"/>
        <v>0.58099999999999996</v>
      </c>
      <c r="H26" s="24">
        <f t="shared" si="11"/>
        <v>3.3719999999999999</v>
      </c>
      <c r="I26" s="24">
        <f t="shared" si="12"/>
        <v>0.77400000000000002</v>
      </c>
      <c r="J26" s="24">
        <f t="shared" si="13"/>
        <v>3.3719999999999999</v>
      </c>
      <c r="K26" s="14">
        <f t="shared" si="14"/>
        <v>80</v>
      </c>
      <c r="L26" s="14">
        <f t="shared" si="15"/>
        <v>3</v>
      </c>
      <c r="M26" s="14">
        <f t="shared" si="16"/>
        <v>80</v>
      </c>
      <c r="N26" s="8">
        <f>$N$5</f>
        <v>15</v>
      </c>
      <c r="O26">
        <v>1</v>
      </c>
      <c r="P26">
        <v>0</v>
      </c>
      <c r="Q26">
        <v>0</v>
      </c>
      <c r="R26">
        <v>0</v>
      </c>
      <c r="S26" s="30">
        <v>74.659086834744897</v>
      </c>
      <c r="T26" s="30">
        <v>23.711357335406301</v>
      </c>
      <c r="U26" s="30">
        <v>4.4250001907348802</v>
      </c>
      <c r="V26" s="30">
        <v>39.1086059841302</v>
      </c>
      <c r="W26" s="30">
        <v>0</v>
      </c>
      <c r="X26" s="30">
        <v>94.048853645392498</v>
      </c>
      <c r="Y26" s="30">
        <v>10.889042715539</v>
      </c>
      <c r="Z26" s="30">
        <v>9.2631648124460604</v>
      </c>
      <c r="AA26" s="30">
        <v>39.1086059841302</v>
      </c>
      <c r="AB26" s="30">
        <v>0</v>
      </c>
      <c r="AC26" s="30">
        <v>104.64998092816801</v>
      </c>
      <c r="AD26" s="30">
        <v>29.944867467732401</v>
      </c>
      <c r="AE26" s="30">
        <v>10.223011880135999</v>
      </c>
      <c r="AF26" s="30">
        <v>107.54866645635801</v>
      </c>
      <c r="AG26" s="30">
        <v>0</v>
      </c>
    </row>
    <row r="27" spans="2:33" x14ac:dyDescent="0.3">
      <c r="B27" s="2" t="s">
        <v>148</v>
      </c>
      <c r="C27" s="3" t="s">
        <v>145</v>
      </c>
      <c r="D27" t="s">
        <v>173</v>
      </c>
      <c r="E27" s="23">
        <f t="shared" ref="E27:E34" si="17">$E$6</f>
        <v>0.37549999999999994</v>
      </c>
      <c r="F27" s="23">
        <f t="shared" ref="F27:F34" si="18">$F$8</f>
        <v>0.30649999999999999</v>
      </c>
      <c r="G27" s="23">
        <f>$G$10</f>
        <v>0.40899999999999997</v>
      </c>
      <c r="H27" s="24">
        <f t="shared" si="11"/>
        <v>3.3719999999999999</v>
      </c>
      <c r="I27" s="24">
        <f t="shared" si="12"/>
        <v>0.77400000000000002</v>
      </c>
      <c r="J27" s="24">
        <f t="shared" si="13"/>
        <v>3.3719999999999999</v>
      </c>
      <c r="K27" s="14">
        <f t="shared" si="14"/>
        <v>80</v>
      </c>
      <c r="L27" s="14">
        <f t="shared" si="15"/>
        <v>3</v>
      </c>
      <c r="M27" s="14">
        <f t="shared" si="16"/>
        <v>80</v>
      </c>
      <c r="N27" s="8">
        <f t="shared" ref="N27:N33" si="19">$N$5</f>
        <v>15</v>
      </c>
      <c r="O27">
        <v>1</v>
      </c>
      <c r="P27">
        <v>0</v>
      </c>
      <c r="Q27">
        <v>0</v>
      </c>
      <c r="R27">
        <v>0</v>
      </c>
      <c r="S27" s="30">
        <v>71.531956018945493</v>
      </c>
      <c r="T27" s="30">
        <v>24.2265613290433</v>
      </c>
      <c r="U27" s="30">
        <v>4.4250001907348802</v>
      </c>
      <c r="V27" s="30">
        <v>39.1086059841302</v>
      </c>
      <c r="W27" s="30">
        <v>0</v>
      </c>
      <c r="X27" s="30">
        <v>90.1413613902386</v>
      </c>
      <c r="Y27" s="30">
        <v>11.149166479926601</v>
      </c>
      <c r="Z27" s="30">
        <v>9.2631648124460604</v>
      </c>
      <c r="AA27" s="30">
        <v>39.1086059841302</v>
      </c>
      <c r="AB27" s="30">
        <v>0</v>
      </c>
      <c r="AC27" s="30">
        <v>100.354084534081</v>
      </c>
      <c r="AD27" s="30">
        <v>30.660207819798099</v>
      </c>
      <c r="AE27" s="30">
        <v>10.223011880135999</v>
      </c>
      <c r="AF27" s="30">
        <v>107.54866645635801</v>
      </c>
      <c r="AG27" s="30">
        <v>0</v>
      </c>
    </row>
    <row r="28" spans="2:33" x14ac:dyDescent="0.3">
      <c r="B28" s="2" t="s">
        <v>149</v>
      </c>
      <c r="C28" s="3" t="s">
        <v>146</v>
      </c>
      <c r="D28" t="s">
        <v>174</v>
      </c>
      <c r="E28" s="23">
        <f t="shared" si="17"/>
        <v>0.37549999999999994</v>
      </c>
      <c r="F28" s="23">
        <f t="shared" si="18"/>
        <v>0.30649999999999999</v>
      </c>
      <c r="G28" s="23">
        <f t="shared" ref="G28:G34" si="20">$G$10</f>
        <v>0.40899999999999997</v>
      </c>
      <c r="H28" s="23">
        <f>$H$12</f>
        <v>2.3360000000000003</v>
      </c>
      <c r="I28" s="24">
        <f t="shared" si="12"/>
        <v>0.77400000000000002</v>
      </c>
      <c r="J28" s="24">
        <f t="shared" si="13"/>
        <v>3.3719999999999999</v>
      </c>
      <c r="K28" s="14">
        <f t="shared" si="14"/>
        <v>80</v>
      </c>
      <c r="L28" s="14">
        <f t="shared" si="15"/>
        <v>3</v>
      </c>
      <c r="M28" s="14">
        <f t="shared" si="16"/>
        <v>80</v>
      </c>
      <c r="N28" s="8">
        <f t="shared" si="19"/>
        <v>15</v>
      </c>
      <c r="O28">
        <v>1</v>
      </c>
      <c r="P28">
        <v>0</v>
      </c>
      <c r="Q28">
        <v>0</v>
      </c>
      <c r="R28">
        <v>0</v>
      </c>
      <c r="S28" s="30">
        <v>62.547786340792797</v>
      </c>
      <c r="T28" s="30">
        <v>25.887851827058299</v>
      </c>
      <c r="U28" s="30">
        <v>4.4250001907348802</v>
      </c>
      <c r="V28" s="30">
        <v>39.1086059841302</v>
      </c>
      <c r="W28" s="30">
        <v>0</v>
      </c>
      <c r="X28" s="30">
        <v>78.794989266776398</v>
      </c>
      <c r="Y28" s="30">
        <v>11.915478718233199</v>
      </c>
      <c r="Z28" s="30">
        <v>9.2631648124460604</v>
      </c>
      <c r="AA28" s="30">
        <v>39.1086059841302</v>
      </c>
      <c r="AB28" s="30">
        <v>0</v>
      </c>
      <c r="AC28" s="30">
        <v>87.681411155749998</v>
      </c>
      <c r="AD28" s="30">
        <v>32.767566475141201</v>
      </c>
      <c r="AE28" s="30">
        <v>10.223011880135999</v>
      </c>
      <c r="AF28" s="30">
        <v>107.54866645635801</v>
      </c>
      <c r="AG28" s="30">
        <v>0</v>
      </c>
    </row>
    <row r="29" spans="2:33" x14ac:dyDescent="0.3">
      <c r="B29" s="2" t="s">
        <v>150</v>
      </c>
      <c r="C29" s="3" t="s">
        <v>187</v>
      </c>
      <c r="D29" t="s">
        <v>175</v>
      </c>
      <c r="E29" s="23">
        <f t="shared" si="17"/>
        <v>0.37549999999999994</v>
      </c>
      <c r="F29" s="23">
        <f t="shared" si="18"/>
        <v>0.30649999999999999</v>
      </c>
      <c r="G29" s="23">
        <f t="shared" si="20"/>
        <v>0.40899999999999997</v>
      </c>
      <c r="H29" s="23">
        <f t="shared" ref="H29:H34" si="21">$H$12</f>
        <v>2.3360000000000003</v>
      </c>
      <c r="I29" s="23">
        <f>$I$14</f>
        <v>0.502</v>
      </c>
      <c r="J29" s="24">
        <f t="shared" si="13"/>
        <v>3.3719999999999999</v>
      </c>
      <c r="K29" s="14">
        <f t="shared" si="14"/>
        <v>80</v>
      </c>
      <c r="L29" s="14">
        <f t="shared" si="15"/>
        <v>3</v>
      </c>
      <c r="M29" s="14">
        <f t="shared" si="16"/>
        <v>80</v>
      </c>
      <c r="N29" s="8">
        <f t="shared" si="19"/>
        <v>15</v>
      </c>
      <c r="O29">
        <v>1</v>
      </c>
      <c r="P29">
        <v>0</v>
      </c>
      <c r="Q29">
        <v>0</v>
      </c>
      <c r="R29">
        <v>0</v>
      </c>
      <c r="S29" s="30">
        <v>71.890188432353995</v>
      </c>
      <c r="T29" s="30">
        <v>18.2592975214537</v>
      </c>
      <c r="U29" s="30">
        <v>4.4250001907348802</v>
      </c>
      <c r="V29" s="30">
        <v>39.1086059841302</v>
      </c>
      <c r="W29" s="30">
        <v>0</v>
      </c>
      <c r="X29" s="30">
        <v>90.5851134554472</v>
      </c>
      <c r="Y29" s="30">
        <v>8.7956989709034392</v>
      </c>
      <c r="Z29" s="30">
        <v>9.2631648124460604</v>
      </c>
      <c r="AA29" s="30">
        <v>39.1086059841302</v>
      </c>
      <c r="AB29" s="30">
        <v>0</v>
      </c>
      <c r="AC29" s="30">
        <v>100.83554836075</v>
      </c>
      <c r="AD29" s="30">
        <v>24.188172169984501</v>
      </c>
      <c r="AE29" s="30">
        <v>10.223011880135999</v>
      </c>
      <c r="AF29" s="30">
        <v>107.54866645635801</v>
      </c>
      <c r="AG29" s="30">
        <v>0</v>
      </c>
    </row>
    <row r="30" spans="2:33" x14ac:dyDescent="0.3">
      <c r="B30" s="2" t="s">
        <v>151</v>
      </c>
      <c r="C30" s="3" t="s">
        <v>143</v>
      </c>
      <c r="D30" s="20" t="s">
        <v>171</v>
      </c>
      <c r="E30" s="23">
        <f t="shared" si="17"/>
        <v>0.37549999999999994</v>
      </c>
      <c r="F30" s="23">
        <f t="shared" si="18"/>
        <v>0.30649999999999999</v>
      </c>
      <c r="G30" s="23">
        <f t="shared" si="20"/>
        <v>0.40899999999999997</v>
      </c>
      <c r="H30" s="23">
        <f t="shared" si="21"/>
        <v>2.3360000000000003</v>
      </c>
      <c r="I30" s="23">
        <f t="shared" ref="I30:I34" si="22">$I$14</f>
        <v>0.502</v>
      </c>
      <c r="J30" s="23">
        <f>$J$16</f>
        <v>2.4359999999999999</v>
      </c>
      <c r="K30" s="14">
        <f t="shared" si="14"/>
        <v>80</v>
      </c>
      <c r="L30" s="14">
        <f t="shared" si="15"/>
        <v>3</v>
      </c>
      <c r="M30" s="14">
        <f t="shared" si="16"/>
        <v>80</v>
      </c>
      <c r="N30" s="8">
        <f t="shared" si="19"/>
        <v>15</v>
      </c>
      <c r="O30">
        <v>1</v>
      </c>
      <c r="P30">
        <v>0</v>
      </c>
      <c r="Q30">
        <v>0</v>
      </c>
      <c r="R30">
        <v>0</v>
      </c>
      <c r="S30" s="30">
        <v>70.753683945338807</v>
      </c>
      <c r="T30" s="30">
        <v>18.408200971865899</v>
      </c>
      <c r="U30" s="30">
        <v>4.4250001907348802</v>
      </c>
      <c r="V30" s="30">
        <v>39.1086059841302</v>
      </c>
      <c r="W30" s="30">
        <v>0</v>
      </c>
      <c r="X30" s="30">
        <v>89.165101900554902</v>
      </c>
      <c r="Y30" s="30">
        <v>8.8720683289212392</v>
      </c>
      <c r="Z30" s="30">
        <v>9.2631648124460604</v>
      </c>
      <c r="AA30" s="30">
        <v>39.1086059841302</v>
      </c>
      <c r="AB30" s="30">
        <v>0</v>
      </c>
      <c r="AC30" s="30">
        <v>99.274557089264604</v>
      </c>
      <c r="AD30" s="30">
        <v>24.398187904533401</v>
      </c>
      <c r="AE30" s="30">
        <v>10.223011880135999</v>
      </c>
      <c r="AF30" s="30">
        <v>107.54866645635801</v>
      </c>
      <c r="AG30" s="30">
        <v>0</v>
      </c>
    </row>
    <row r="31" spans="2:33" x14ac:dyDescent="0.3">
      <c r="B31" s="2" t="s">
        <v>152</v>
      </c>
      <c r="C31" s="3" t="s">
        <v>188</v>
      </c>
      <c r="D31" t="s">
        <v>214</v>
      </c>
      <c r="E31" s="23">
        <f t="shared" si="17"/>
        <v>0.37549999999999994</v>
      </c>
      <c r="F31" s="23">
        <f t="shared" si="18"/>
        <v>0.30649999999999999</v>
      </c>
      <c r="G31" s="23">
        <f t="shared" si="20"/>
        <v>0.40899999999999997</v>
      </c>
      <c r="H31" s="23">
        <f t="shared" si="21"/>
        <v>2.3360000000000003</v>
      </c>
      <c r="I31" s="23">
        <f t="shared" si="22"/>
        <v>0.502</v>
      </c>
      <c r="J31" s="23">
        <f t="shared" ref="J31:J34" si="23">$J$16</f>
        <v>2.4359999999999999</v>
      </c>
      <c r="K31" s="15">
        <f>$K$18</f>
        <v>90</v>
      </c>
      <c r="L31" s="14">
        <f t="shared" si="15"/>
        <v>3</v>
      </c>
      <c r="M31" s="14">
        <f t="shared" si="16"/>
        <v>80</v>
      </c>
      <c r="N31" s="8">
        <f t="shared" si="19"/>
        <v>15</v>
      </c>
      <c r="O31">
        <v>1</v>
      </c>
      <c r="P31">
        <v>0</v>
      </c>
      <c r="Q31">
        <v>0</v>
      </c>
      <c r="R31">
        <v>0</v>
      </c>
      <c r="S31" s="30">
        <v>70.753683945338807</v>
      </c>
      <c r="T31" s="30">
        <v>18.408200971865899</v>
      </c>
      <c r="U31" s="30">
        <v>4.4250001907348802</v>
      </c>
      <c r="V31" s="30">
        <v>39.1086059841302</v>
      </c>
      <c r="W31" s="30">
        <v>0</v>
      </c>
      <c r="X31" s="30">
        <v>79.338201352591199</v>
      </c>
      <c r="Y31" s="30">
        <v>8.8720683289212392</v>
      </c>
      <c r="Z31" s="30">
        <v>9.2631648124460604</v>
      </c>
      <c r="AA31" s="30">
        <v>39.1086059841302</v>
      </c>
      <c r="AB31" s="30">
        <v>0</v>
      </c>
      <c r="AC31" s="30">
        <v>88.464966486504494</v>
      </c>
      <c r="AD31" s="30">
        <v>24.398187904533401</v>
      </c>
      <c r="AE31" s="30">
        <v>10.223011880135999</v>
      </c>
      <c r="AF31" s="30">
        <v>107.54866645635801</v>
      </c>
      <c r="AG31" s="30">
        <v>0</v>
      </c>
    </row>
    <row r="32" spans="2:33" x14ac:dyDescent="0.3">
      <c r="B32" s="2" t="s">
        <v>153</v>
      </c>
      <c r="C32" s="3" t="s">
        <v>189</v>
      </c>
      <c r="D32" t="s">
        <v>215</v>
      </c>
      <c r="E32" s="23">
        <f t="shared" si="17"/>
        <v>0.37549999999999994</v>
      </c>
      <c r="F32" s="23">
        <f t="shared" si="18"/>
        <v>0.30649999999999999</v>
      </c>
      <c r="G32" s="23">
        <f t="shared" si="20"/>
        <v>0.40899999999999997</v>
      </c>
      <c r="H32" s="23">
        <f t="shared" si="21"/>
        <v>2.3360000000000003</v>
      </c>
      <c r="I32" s="23">
        <f t="shared" si="22"/>
        <v>0.502</v>
      </c>
      <c r="J32" s="23">
        <f t="shared" si="23"/>
        <v>2.4359999999999999</v>
      </c>
      <c r="K32" s="15">
        <f t="shared" ref="K32:K34" si="24">$K$18</f>
        <v>90</v>
      </c>
      <c r="L32" s="15">
        <f>$L$20</f>
        <v>4</v>
      </c>
      <c r="M32" s="14">
        <f t="shared" si="16"/>
        <v>80</v>
      </c>
      <c r="N32" s="8">
        <f t="shared" si="19"/>
        <v>15</v>
      </c>
      <c r="O32">
        <v>1</v>
      </c>
      <c r="P32">
        <v>0</v>
      </c>
      <c r="Q32">
        <v>0</v>
      </c>
      <c r="R32">
        <v>0</v>
      </c>
      <c r="S32" s="30">
        <v>70.753683945338807</v>
      </c>
      <c r="T32" s="30">
        <v>18.408200971865899</v>
      </c>
      <c r="U32" s="30">
        <v>4.4250001907348802</v>
      </c>
      <c r="V32" s="30">
        <v>39.1086059841302</v>
      </c>
      <c r="W32" s="30">
        <v>0</v>
      </c>
      <c r="X32" s="30">
        <v>79.338201352591199</v>
      </c>
      <c r="Y32" s="30">
        <v>6.6540512466909201</v>
      </c>
      <c r="Z32" s="30">
        <v>9.2631648124460604</v>
      </c>
      <c r="AA32" s="30">
        <v>39.1086059841302</v>
      </c>
      <c r="AB32" s="30">
        <v>0</v>
      </c>
      <c r="AC32" s="30">
        <v>88.464966486504494</v>
      </c>
      <c r="AD32" s="30">
        <v>18.298640928400001</v>
      </c>
      <c r="AE32" s="30">
        <v>10.223011880135999</v>
      </c>
      <c r="AF32" s="30">
        <v>107.54866645635801</v>
      </c>
      <c r="AG32" s="30">
        <v>0</v>
      </c>
    </row>
    <row r="33" spans="2:33" x14ac:dyDescent="0.3">
      <c r="B33" s="2" t="s">
        <v>154</v>
      </c>
      <c r="C33" s="3" t="s">
        <v>190</v>
      </c>
      <c r="D33" t="s">
        <v>216</v>
      </c>
      <c r="E33" s="23">
        <f t="shared" si="17"/>
        <v>0.37549999999999994</v>
      </c>
      <c r="F33" s="23">
        <f t="shared" si="18"/>
        <v>0.30649999999999999</v>
      </c>
      <c r="G33" s="23">
        <f t="shared" si="20"/>
        <v>0.40899999999999997</v>
      </c>
      <c r="H33" s="23">
        <f t="shared" si="21"/>
        <v>2.3360000000000003</v>
      </c>
      <c r="I33" s="23">
        <f t="shared" si="22"/>
        <v>0.502</v>
      </c>
      <c r="J33" s="23">
        <f t="shared" si="23"/>
        <v>2.4359999999999999</v>
      </c>
      <c r="K33" s="15">
        <f t="shared" si="24"/>
        <v>90</v>
      </c>
      <c r="L33" s="15">
        <f t="shared" ref="L33:L37" si="25">$L$20</f>
        <v>4</v>
      </c>
      <c r="M33" s="15">
        <f>$M$22</f>
        <v>90</v>
      </c>
      <c r="N33" s="8">
        <f t="shared" si="19"/>
        <v>15</v>
      </c>
      <c r="O33">
        <v>1</v>
      </c>
      <c r="P33">
        <v>0</v>
      </c>
      <c r="Q33">
        <v>0</v>
      </c>
      <c r="R33">
        <v>0</v>
      </c>
      <c r="S33" s="30">
        <v>70.753683945338807</v>
      </c>
      <c r="T33" s="30">
        <v>18.408200971865899</v>
      </c>
      <c r="U33" s="30">
        <v>4.4250001907348802</v>
      </c>
      <c r="V33" s="30">
        <v>39.1086059841302</v>
      </c>
      <c r="W33" s="30">
        <v>0</v>
      </c>
      <c r="X33" s="30">
        <v>79.338201352591199</v>
      </c>
      <c r="Y33" s="30">
        <v>6.6540512466909201</v>
      </c>
      <c r="Z33" s="30">
        <v>8.2361822296790095</v>
      </c>
      <c r="AA33" s="30">
        <v>39.1086059841302</v>
      </c>
      <c r="AB33" s="30">
        <v>0</v>
      </c>
      <c r="AC33" s="30">
        <v>88.464966486504494</v>
      </c>
      <c r="AD33" s="30">
        <v>18.298640928400001</v>
      </c>
      <c r="AE33" s="30">
        <v>9.0933310390922095</v>
      </c>
      <c r="AF33" s="30">
        <v>107.54866645635801</v>
      </c>
      <c r="AG33" s="30">
        <v>0</v>
      </c>
    </row>
    <row r="34" spans="2:33" x14ac:dyDescent="0.3">
      <c r="B34" s="2" t="s">
        <v>155</v>
      </c>
      <c r="C34" s="3" t="s">
        <v>141</v>
      </c>
      <c r="D34" s="20" t="s">
        <v>217</v>
      </c>
      <c r="E34" s="23">
        <f t="shared" si="17"/>
        <v>0.37549999999999994</v>
      </c>
      <c r="F34" s="23">
        <f t="shared" si="18"/>
        <v>0.30649999999999999</v>
      </c>
      <c r="G34" s="23">
        <f t="shared" si="20"/>
        <v>0.40899999999999997</v>
      </c>
      <c r="H34" s="23">
        <f t="shared" si="21"/>
        <v>2.3360000000000003</v>
      </c>
      <c r="I34" s="23">
        <f t="shared" si="22"/>
        <v>0.502</v>
      </c>
      <c r="J34" s="23">
        <f t="shared" si="23"/>
        <v>2.4359999999999999</v>
      </c>
      <c r="K34" s="15">
        <f t="shared" si="24"/>
        <v>90</v>
      </c>
      <c r="L34" s="15">
        <f t="shared" si="25"/>
        <v>4</v>
      </c>
      <c r="M34" s="15">
        <f t="shared" ref="M34:M37" si="26">$M$22</f>
        <v>90</v>
      </c>
      <c r="N34" s="19">
        <f>$N$24</f>
        <v>10</v>
      </c>
      <c r="O34">
        <v>1</v>
      </c>
      <c r="P34">
        <v>0</v>
      </c>
      <c r="Q34">
        <v>0</v>
      </c>
      <c r="R34">
        <v>0</v>
      </c>
      <c r="S34" s="30">
        <v>76.465349612315407</v>
      </c>
      <c r="T34" s="30">
        <v>14.520722431869</v>
      </c>
      <c r="U34" s="30">
        <v>4.4250001907348802</v>
      </c>
      <c r="V34" s="30">
        <v>26.07240398942</v>
      </c>
      <c r="W34" s="30">
        <v>0</v>
      </c>
      <c r="X34" s="30">
        <v>85.679164312097896</v>
      </c>
      <c r="Y34" s="30">
        <v>5.3962416694147199</v>
      </c>
      <c r="Z34" s="30">
        <v>8.2361822296790095</v>
      </c>
      <c r="AA34" s="30">
        <v>26.07240398942</v>
      </c>
      <c r="AB34" s="30">
        <v>0</v>
      </c>
      <c r="AC34" s="30">
        <v>95.431227569024301</v>
      </c>
      <c r="AD34" s="30">
        <v>14.8396645908905</v>
      </c>
      <c r="AE34" s="30">
        <v>9.0933310390922095</v>
      </c>
      <c r="AF34" s="30">
        <v>71.699110970905096</v>
      </c>
      <c r="AG34" s="30">
        <v>0</v>
      </c>
    </row>
    <row r="35" spans="2:33" x14ac:dyDescent="0.3">
      <c r="B35" s="2" t="s">
        <v>156</v>
      </c>
      <c r="C35" s="3" t="s">
        <v>192</v>
      </c>
      <c r="D35" t="s">
        <v>177</v>
      </c>
      <c r="E35" s="24">
        <f t="shared" ref="E35:E37" si="27">$E$5</f>
        <v>0.58099999999999996</v>
      </c>
      <c r="F35" s="24">
        <f t="shared" ref="F35:F37" si="28">$F$5</f>
        <v>0.40699999999999997</v>
      </c>
      <c r="G35" s="24">
        <f>$G$5</f>
        <v>0.58099999999999996</v>
      </c>
      <c r="H35" s="24">
        <f>$H$5</f>
        <v>3.3719999999999999</v>
      </c>
      <c r="I35" s="24">
        <f>$I$5</f>
        <v>0.77400000000000002</v>
      </c>
      <c r="J35" s="24">
        <f>$J$5</f>
        <v>3.3719999999999999</v>
      </c>
      <c r="K35" s="14">
        <f>$K$5</f>
        <v>80</v>
      </c>
      <c r="L35" s="14">
        <f>$L$5</f>
        <v>3</v>
      </c>
      <c r="M35" s="15">
        <f t="shared" si="26"/>
        <v>90</v>
      </c>
      <c r="N35" s="19">
        <f t="shared" ref="N35:N37" si="29">$N$24</f>
        <v>10</v>
      </c>
      <c r="O35">
        <v>1</v>
      </c>
      <c r="P35">
        <v>0</v>
      </c>
      <c r="Q35">
        <v>0</v>
      </c>
      <c r="R35">
        <v>0</v>
      </c>
      <c r="S35" s="30">
        <v>97.656097071141005</v>
      </c>
      <c r="T35" s="30">
        <v>17.603316804762201</v>
      </c>
      <c r="U35" s="30">
        <v>4.4250001907348802</v>
      </c>
      <c r="V35" s="30">
        <v>26.07240398942</v>
      </c>
      <c r="W35" s="30">
        <v>0</v>
      </c>
      <c r="X35" s="30">
        <v>122.78139566451</v>
      </c>
      <c r="Y35" s="30">
        <v>8.4281987229565303</v>
      </c>
      <c r="Z35" s="30">
        <v>8.2361822296790095</v>
      </c>
      <c r="AA35" s="30">
        <v>26.07240398942</v>
      </c>
      <c r="AB35" s="30">
        <v>0</v>
      </c>
      <c r="AC35" s="30">
        <v>136.233137868173</v>
      </c>
      <c r="AD35" s="30">
        <v>23.1775464881304</v>
      </c>
      <c r="AE35" s="30">
        <v>9.0933310390922095</v>
      </c>
      <c r="AF35" s="30">
        <v>71.699110970905096</v>
      </c>
      <c r="AG35" s="30">
        <v>0</v>
      </c>
    </row>
    <row r="36" spans="2:33" x14ac:dyDescent="0.3">
      <c r="B36" s="2" t="s">
        <v>157</v>
      </c>
      <c r="C36" s="3" t="s">
        <v>193</v>
      </c>
      <c r="D36" t="s">
        <v>178</v>
      </c>
      <c r="E36" s="24">
        <f t="shared" si="27"/>
        <v>0.58099999999999996</v>
      </c>
      <c r="F36" s="24">
        <f t="shared" si="28"/>
        <v>0.40699999999999997</v>
      </c>
      <c r="G36" s="24">
        <f t="shared" ref="G36:G38" si="30">$G$5</f>
        <v>0.58099999999999996</v>
      </c>
      <c r="H36" s="24">
        <f t="shared" ref="H36:H39" si="31">$H$5</f>
        <v>3.3719999999999999</v>
      </c>
      <c r="I36" s="24">
        <f t="shared" ref="I36:I40" si="32">$I$5</f>
        <v>0.77400000000000002</v>
      </c>
      <c r="J36" s="24">
        <f t="shared" ref="J36:J41" si="33">$J$5</f>
        <v>3.3719999999999999</v>
      </c>
      <c r="K36" s="14">
        <f>$K$5</f>
        <v>80</v>
      </c>
      <c r="L36" s="15">
        <f t="shared" si="25"/>
        <v>4</v>
      </c>
      <c r="M36" s="15">
        <f t="shared" si="26"/>
        <v>90</v>
      </c>
      <c r="N36" s="19">
        <f t="shared" si="29"/>
        <v>10</v>
      </c>
      <c r="O36">
        <v>1</v>
      </c>
      <c r="P36">
        <v>0</v>
      </c>
      <c r="Q36">
        <v>0</v>
      </c>
      <c r="R36">
        <v>0</v>
      </c>
      <c r="S36" s="30">
        <v>97.656097071141005</v>
      </c>
      <c r="T36" s="30">
        <v>17.603316804762201</v>
      </c>
      <c r="U36" s="30">
        <v>4.4250001907348802</v>
      </c>
      <c r="V36" s="30">
        <v>26.07240398942</v>
      </c>
      <c r="W36" s="30">
        <v>0</v>
      </c>
      <c r="X36" s="30">
        <v>122.78139566451</v>
      </c>
      <c r="Y36" s="30">
        <v>6.3211490422174004</v>
      </c>
      <c r="Z36" s="30">
        <v>8.2361822296790095</v>
      </c>
      <c r="AA36" s="30">
        <v>26.07240398942</v>
      </c>
      <c r="AB36" s="30">
        <v>0</v>
      </c>
      <c r="AC36" s="30">
        <v>136.233137868173</v>
      </c>
      <c r="AD36" s="30">
        <v>17.383159866097799</v>
      </c>
      <c r="AE36" s="30">
        <v>9.0933310390922095</v>
      </c>
      <c r="AF36" s="30">
        <v>71.699110970905096</v>
      </c>
      <c r="AG36" s="30">
        <v>0</v>
      </c>
    </row>
    <row r="37" spans="2:33" x14ac:dyDescent="0.3">
      <c r="B37" s="2" t="s">
        <v>158</v>
      </c>
      <c r="C37" s="3" t="s">
        <v>191</v>
      </c>
      <c r="D37" s="20" t="s">
        <v>176</v>
      </c>
      <c r="E37" s="24">
        <f t="shared" si="27"/>
        <v>0.58099999999999996</v>
      </c>
      <c r="F37" s="24">
        <f t="shared" si="28"/>
        <v>0.40699999999999997</v>
      </c>
      <c r="G37" s="24">
        <f t="shared" si="30"/>
        <v>0.58099999999999996</v>
      </c>
      <c r="H37" s="24">
        <f t="shared" si="31"/>
        <v>3.3719999999999999</v>
      </c>
      <c r="I37" s="24">
        <f t="shared" si="32"/>
        <v>0.77400000000000002</v>
      </c>
      <c r="J37" s="24">
        <f t="shared" si="33"/>
        <v>3.3719999999999999</v>
      </c>
      <c r="K37" s="15">
        <f t="shared" ref="K37" si="34">$K$18</f>
        <v>90</v>
      </c>
      <c r="L37" s="15">
        <f t="shared" si="25"/>
        <v>4</v>
      </c>
      <c r="M37" s="15">
        <f t="shared" si="26"/>
        <v>90</v>
      </c>
      <c r="N37" s="19">
        <f t="shared" si="29"/>
        <v>10</v>
      </c>
      <c r="O37">
        <v>1</v>
      </c>
      <c r="P37">
        <v>0</v>
      </c>
      <c r="Q37">
        <v>0</v>
      </c>
      <c r="R37">
        <v>0</v>
      </c>
      <c r="S37" s="30">
        <v>97.656097071141005</v>
      </c>
      <c r="T37" s="30">
        <v>17.603316804762201</v>
      </c>
      <c r="U37" s="30">
        <v>4.4250001907348802</v>
      </c>
      <c r="V37" s="30">
        <v>26.07240398942</v>
      </c>
      <c r="W37" s="30">
        <v>0</v>
      </c>
      <c r="X37" s="30">
        <v>109.218048849073</v>
      </c>
      <c r="Y37" s="30">
        <v>6.3211490422174004</v>
      </c>
      <c r="Z37" s="30">
        <v>8.2361822296790095</v>
      </c>
      <c r="AA37" s="30">
        <v>26.07240398942</v>
      </c>
      <c r="AB37" s="30">
        <v>0</v>
      </c>
      <c r="AC37" s="30">
        <v>121.313456371193</v>
      </c>
      <c r="AD37" s="30">
        <v>17.383159866097799</v>
      </c>
      <c r="AE37" s="30">
        <v>9.0933310390922095</v>
      </c>
      <c r="AF37" s="30">
        <v>71.699110970905096</v>
      </c>
      <c r="AG37" s="30">
        <v>0</v>
      </c>
    </row>
    <row r="38" spans="2:33" x14ac:dyDescent="0.3">
      <c r="B38" s="2" t="s">
        <v>159</v>
      </c>
      <c r="C38" s="3" t="s">
        <v>195</v>
      </c>
      <c r="D38" t="s">
        <v>180</v>
      </c>
      <c r="E38" s="25">
        <f>$E$7</f>
        <v>0.17</v>
      </c>
      <c r="F38" s="25">
        <f>$F$9</f>
        <v>0.20599999999999999</v>
      </c>
      <c r="G38" s="24">
        <f t="shared" si="30"/>
        <v>0.58099999999999996</v>
      </c>
      <c r="H38" s="24">
        <f t="shared" si="31"/>
        <v>3.3719999999999999</v>
      </c>
      <c r="I38" s="24">
        <f t="shared" si="32"/>
        <v>0.77400000000000002</v>
      </c>
      <c r="J38" s="24">
        <f t="shared" si="33"/>
        <v>3.3719999999999999</v>
      </c>
      <c r="K38" s="14">
        <f>$K$5</f>
        <v>80</v>
      </c>
      <c r="L38" s="14">
        <f>$L$5</f>
        <v>3</v>
      </c>
      <c r="M38" s="14">
        <f>$M$5</f>
        <v>80</v>
      </c>
      <c r="N38" s="8">
        <f>$N$5</f>
        <v>15</v>
      </c>
      <c r="O38">
        <v>1</v>
      </c>
      <c r="P38">
        <v>0</v>
      </c>
      <c r="Q38">
        <v>0</v>
      </c>
      <c r="R38">
        <v>0</v>
      </c>
      <c r="S38" s="30">
        <v>57.941142200106299</v>
      </c>
      <c r="T38" s="30">
        <v>26.2784151934957</v>
      </c>
      <c r="U38" s="30">
        <v>4.4250001907348802</v>
      </c>
      <c r="V38" s="30">
        <v>39.1086059841302</v>
      </c>
      <c r="W38" s="30">
        <v>0</v>
      </c>
      <c r="X38" s="30">
        <v>73.038076284299095</v>
      </c>
      <c r="Y38" s="30">
        <v>12.1229720210828</v>
      </c>
      <c r="Z38" s="30">
        <v>9.2631648124460604</v>
      </c>
      <c r="AA38" s="30">
        <v>39.1086059841302</v>
      </c>
      <c r="AB38" s="30">
        <v>0</v>
      </c>
      <c r="AC38" s="30">
        <v>81.351103994103397</v>
      </c>
      <c r="AD38" s="30">
        <v>33.338173057977599</v>
      </c>
      <c r="AE38" s="30">
        <v>10.223011880135999</v>
      </c>
      <c r="AF38" s="30">
        <v>107.54866645635801</v>
      </c>
      <c r="AG38" s="30">
        <v>0</v>
      </c>
    </row>
    <row r="39" spans="2:33" x14ac:dyDescent="0.3">
      <c r="B39" s="2" t="s">
        <v>160</v>
      </c>
      <c r="C39" s="3" t="s">
        <v>196</v>
      </c>
      <c r="D39" t="s">
        <v>181</v>
      </c>
      <c r="E39" s="25">
        <f t="shared" ref="E39:E46" si="35">$E$7</f>
        <v>0.17</v>
      </c>
      <c r="F39" s="25">
        <f t="shared" ref="F39:F46" si="36">$F$9</f>
        <v>0.20599999999999999</v>
      </c>
      <c r="G39" s="25">
        <f>$G$11</f>
        <v>0.23699999999999999</v>
      </c>
      <c r="H39" s="24">
        <f t="shared" si="31"/>
        <v>3.3719999999999999</v>
      </c>
      <c r="I39" s="24">
        <f t="shared" si="32"/>
        <v>0.77400000000000002</v>
      </c>
      <c r="J39" s="24">
        <f t="shared" si="33"/>
        <v>3.3719999999999999</v>
      </c>
      <c r="K39" s="14">
        <f t="shared" ref="K39:K42" si="37">$K$5</f>
        <v>80</v>
      </c>
      <c r="L39" s="14">
        <f t="shared" ref="L39:L43" si="38">$L$5</f>
        <v>3</v>
      </c>
      <c r="M39" s="14">
        <f t="shared" ref="M39:M44" si="39">$M$5</f>
        <v>80</v>
      </c>
      <c r="N39" s="8">
        <f t="shared" ref="N39:N45" si="40">$N$5</f>
        <v>15</v>
      </c>
      <c r="O39">
        <v>1</v>
      </c>
      <c r="P39">
        <v>0</v>
      </c>
      <c r="Q39">
        <v>0</v>
      </c>
      <c r="R39">
        <v>0</v>
      </c>
      <c r="S39" s="30">
        <v>57.941142200106299</v>
      </c>
      <c r="T39" s="30">
        <v>26.2784151934957</v>
      </c>
      <c r="U39" s="30">
        <v>4.4250001907348802</v>
      </c>
      <c r="V39" s="30">
        <v>39.1086059841302</v>
      </c>
      <c r="W39" s="30">
        <v>0</v>
      </c>
      <c r="X39" s="30">
        <v>73.038076284299095</v>
      </c>
      <c r="Y39" s="30">
        <v>12.1229720210828</v>
      </c>
      <c r="Z39" s="30">
        <v>9.2631648124460604</v>
      </c>
      <c r="AA39" s="30">
        <v>39.1086059841302</v>
      </c>
      <c r="AB39" s="30">
        <v>0</v>
      </c>
      <c r="AC39" s="30">
        <v>81.351103994103397</v>
      </c>
      <c r="AD39" s="30">
        <v>33.338173057977599</v>
      </c>
      <c r="AE39" s="30">
        <v>10.223011880135999</v>
      </c>
      <c r="AF39" s="30">
        <v>107.54866645635801</v>
      </c>
      <c r="AG39" s="30">
        <v>0</v>
      </c>
    </row>
    <row r="40" spans="2:33" x14ac:dyDescent="0.3">
      <c r="B40" s="2" t="s">
        <v>161</v>
      </c>
      <c r="C40" s="3" t="s">
        <v>197</v>
      </c>
      <c r="D40" t="s">
        <v>182</v>
      </c>
      <c r="E40" s="25">
        <f t="shared" si="35"/>
        <v>0.17</v>
      </c>
      <c r="F40" s="25">
        <f t="shared" si="36"/>
        <v>0.20599999999999999</v>
      </c>
      <c r="G40" s="25">
        <f t="shared" ref="G40:G46" si="41">$G$11</f>
        <v>0.23699999999999999</v>
      </c>
      <c r="H40" s="25">
        <f>$H$13</f>
        <v>1.3</v>
      </c>
      <c r="I40" s="24">
        <f t="shared" si="32"/>
        <v>0.77400000000000002</v>
      </c>
      <c r="J40" s="24">
        <f t="shared" si="33"/>
        <v>3.3719999999999999</v>
      </c>
      <c r="K40" s="14">
        <f t="shared" si="37"/>
        <v>80</v>
      </c>
      <c r="L40" s="14">
        <f t="shared" si="38"/>
        <v>3</v>
      </c>
      <c r="M40" s="14">
        <f t="shared" si="39"/>
        <v>80</v>
      </c>
      <c r="N40" s="8">
        <f t="shared" si="40"/>
        <v>15</v>
      </c>
      <c r="O40">
        <v>1</v>
      </c>
      <c r="P40">
        <v>0</v>
      </c>
      <c r="Q40">
        <v>0</v>
      </c>
      <c r="R40">
        <v>0</v>
      </c>
      <c r="S40" s="30">
        <v>35.626442597903797</v>
      </c>
      <c r="T40" s="30">
        <v>32.577855342070599</v>
      </c>
      <c r="U40" s="30">
        <v>4.4250001907348802</v>
      </c>
      <c r="V40" s="30">
        <v>39.1086059841302</v>
      </c>
      <c r="W40" s="30">
        <v>0</v>
      </c>
      <c r="X40" s="30">
        <v>45.158110978807002</v>
      </c>
      <c r="Y40" s="30">
        <v>14.670696796758399</v>
      </c>
      <c r="Z40" s="30">
        <v>9.2631648124460604</v>
      </c>
      <c r="AA40" s="30">
        <v>39.1086059841302</v>
      </c>
      <c r="AB40" s="30">
        <v>0</v>
      </c>
      <c r="AC40" s="30">
        <v>50.7052673335427</v>
      </c>
      <c r="AD40" s="30">
        <v>40.3444161910856</v>
      </c>
      <c r="AE40" s="30">
        <v>10.223011880135999</v>
      </c>
      <c r="AF40" s="30">
        <v>107.54866645635801</v>
      </c>
      <c r="AG40" s="30">
        <v>0</v>
      </c>
    </row>
    <row r="41" spans="2:33" x14ac:dyDescent="0.3">
      <c r="B41" s="2" t="s">
        <v>162</v>
      </c>
      <c r="C41" s="3" t="s">
        <v>198</v>
      </c>
      <c r="D41" t="s">
        <v>183</v>
      </c>
      <c r="E41" s="25">
        <f t="shared" si="35"/>
        <v>0.17</v>
      </c>
      <c r="F41" s="25">
        <f t="shared" si="36"/>
        <v>0.20599999999999999</v>
      </c>
      <c r="G41" s="25">
        <f t="shared" si="41"/>
        <v>0.23699999999999999</v>
      </c>
      <c r="H41" s="25">
        <f t="shared" ref="H41:H46" si="42">$H$13</f>
        <v>1.3</v>
      </c>
      <c r="I41" s="25">
        <f>$I$15</f>
        <v>0.23</v>
      </c>
      <c r="J41" s="24">
        <f t="shared" si="33"/>
        <v>3.3719999999999999</v>
      </c>
      <c r="K41" s="14">
        <f t="shared" si="37"/>
        <v>80</v>
      </c>
      <c r="L41" s="14">
        <f t="shared" si="38"/>
        <v>3</v>
      </c>
      <c r="M41" s="14">
        <f t="shared" si="39"/>
        <v>80</v>
      </c>
      <c r="N41" s="8">
        <f t="shared" si="40"/>
        <v>15</v>
      </c>
      <c r="O41">
        <v>1</v>
      </c>
      <c r="P41">
        <v>0</v>
      </c>
      <c r="Q41">
        <v>0</v>
      </c>
      <c r="R41">
        <v>0</v>
      </c>
      <c r="S41" s="30">
        <v>51.770938154286398</v>
      </c>
      <c r="T41" s="30">
        <v>15.1583986145988</v>
      </c>
      <c r="U41" s="30">
        <v>4.4250001907348802</v>
      </c>
      <c r="V41" s="30">
        <v>39.1086059841302</v>
      </c>
      <c r="W41" s="30">
        <v>0</v>
      </c>
      <c r="X41" s="30">
        <v>65.441749782973901</v>
      </c>
      <c r="Y41" s="30">
        <v>7.4985137058078504</v>
      </c>
      <c r="Z41" s="30">
        <v>9.2631648124460604</v>
      </c>
      <c r="AA41" s="30">
        <v>39.1086059841302</v>
      </c>
      <c r="AB41" s="30">
        <v>0</v>
      </c>
      <c r="AC41" s="30">
        <v>73.187251959962495</v>
      </c>
      <c r="AD41" s="30">
        <v>20.620912690971601</v>
      </c>
      <c r="AE41" s="30">
        <v>10.223011880135999</v>
      </c>
      <c r="AF41" s="30">
        <v>107.54866645635801</v>
      </c>
      <c r="AG41" s="30">
        <v>0</v>
      </c>
    </row>
    <row r="42" spans="2:33" x14ac:dyDescent="0.3">
      <c r="B42" s="2" t="s">
        <v>163</v>
      </c>
      <c r="C42" s="3" t="s">
        <v>194</v>
      </c>
      <c r="D42" s="20" t="s">
        <v>179</v>
      </c>
      <c r="E42" s="25">
        <f t="shared" si="35"/>
        <v>0.17</v>
      </c>
      <c r="F42" s="25">
        <f t="shared" si="36"/>
        <v>0.20599999999999999</v>
      </c>
      <c r="G42" s="25">
        <f t="shared" si="41"/>
        <v>0.23699999999999999</v>
      </c>
      <c r="H42" s="25">
        <f t="shared" si="42"/>
        <v>1.3</v>
      </c>
      <c r="I42" s="25">
        <f t="shared" ref="I42:I46" si="43">$I$15</f>
        <v>0.23</v>
      </c>
      <c r="J42" s="25">
        <f>$J$17</f>
        <v>1.5</v>
      </c>
      <c r="K42" s="14">
        <f t="shared" si="37"/>
        <v>80</v>
      </c>
      <c r="L42" s="14">
        <f t="shared" si="38"/>
        <v>3</v>
      </c>
      <c r="M42" s="14">
        <f t="shared" si="39"/>
        <v>80</v>
      </c>
      <c r="N42" s="8">
        <f t="shared" si="40"/>
        <v>15</v>
      </c>
      <c r="O42">
        <v>1</v>
      </c>
      <c r="P42">
        <v>0</v>
      </c>
      <c r="Q42">
        <v>0</v>
      </c>
      <c r="R42">
        <v>0</v>
      </c>
      <c r="S42" s="30">
        <v>49.512764435026298</v>
      </c>
      <c r="T42" s="30">
        <v>15.677910538846</v>
      </c>
      <c r="U42" s="30">
        <v>4.4250001907348802</v>
      </c>
      <c r="V42" s="30">
        <v>39.1086059841302</v>
      </c>
      <c r="W42" s="30">
        <v>0</v>
      </c>
      <c r="X42" s="30">
        <v>62.620221407653801</v>
      </c>
      <c r="Y42" s="30">
        <v>7.7772458152596604</v>
      </c>
      <c r="Z42" s="30">
        <v>9.2631648124460604</v>
      </c>
      <c r="AA42" s="30">
        <v>39.1086059841302</v>
      </c>
      <c r="AB42" s="30">
        <v>0</v>
      </c>
      <c r="AC42" s="30">
        <v>70.085532223806197</v>
      </c>
      <c r="AD42" s="30">
        <v>21.387425991964001</v>
      </c>
      <c r="AE42" s="30">
        <v>10.223011880135999</v>
      </c>
      <c r="AF42" s="30">
        <v>107.54866645635801</v>
      </c>
      <c r="AG42" s="30">
        <v>0</v>
      </c>
    </row>
    <row r="43" spans="2:33" x14ac:dyDescent="0.3">
      <c r="B43" s="2" t="s">
        <v>164</v>
      </c>
      <c r="C43" s="3" t="s">
        <v>199</v>
      </c>
      <c r="D43" t="s">
        <v>220</v>
      </c>
      <c r="E43" s="25">
        <f t="shared" si="35"/>
        <v>0.17</v>
      </c>
      <c r="F43" s="25">
        <f t="shared" si="36"/>
        <v>0.20599999999999999</v>
      </c>
      <c r="G43" s="25">
        <f t="shared" si="41"/>
        <v>0.23699999999999999</v>
      </c>
      <c r="H43" s="25">
        <f t="shared" si="42"/>
        <v>1.3</v>
      </c>
      <c r="I43" s="25">
        <f t="shared" si="43"/>
        <v>0.23</v>
      </c>
      <c r="J43" s="25">
        <f t="shared" ref="J43:J46" si="44">$J$17</f>
        <v>1.5</v>
      </c>
      <c r="K43" s="17">
        <f>$K$19</f>
        <v>100</v>
      </c>
      <c r="L43" s="14">
        <f t="shared" si="38"/>
        <v>3</v>
      </c>
      <c r="M43" s="14">
        <f t="shared" si="39"/>
        <v>80</v>
      </c>
      <c r="N43" s="8">
        <f t="shared" si="40"/>
        <v>15</v>
      </c>
      <c r="O43">
        <v>1</v>
      </c>
      <c r="P43">
        <v>0</v>
      </c>
      <c r="Q43">
        <v>0</v>
      </c>
      <c r="R43">
        <v>0</v>
      </c>
      <c r="S43" s="30">
        <v>49.512764435026298</v>
      </c>
      <c r="T43" s="30">
        <v>15.677910538846</v>
      </c>
      <c r="U43" s="30">
        <v>4.4250001907348802</v>
      </c>
      <c r="V43" s="30">
        <v>39.1086059841302</v>
      </c>
      <c r="W43" s="30">
        <v>0</v>
      </c>
      <c r="X43" s="30">
        <v>50.242030298897198</v>
      </c>
      <c r="Y43" s="30">
        <v>7.7772458152596604</v>
      </c>
      <c r="Z43" s="30">
        <v>9.2631648124460604</v>
      </c>
      <c r="AA43" s="30">
        <v>39.1086059841302</v>
      </c>
      <c r="AB43" s="30">
        <v>0</v>
      </c>
      <c r="AC43" s="30">
        <v>56.469522004174003</v>
      </c>
      <c r="AD43" s="30">
        <v>21.387425991964001</v>
      </c>
      <c r="AE43" s="30">
        <v>10.223011880135999</v>
      </c>
      <c r="AF43" s="30">
        <v>107.54866645635801</v>
      </c>
      <c r="AG43" s="30">
        <v>0</v>
      </c>
    </row>
    <row r="44" spans="2:33" x14ac:dyDescent="0.3">
      <c r="B44" s="2" t="s">
        <v>165</v>
      </c>
      <c r="C44" s="3" t="s">
        <v>200</v>
      </c>
      <c r="D44" t="s">
        <v>221</v>
      </c>
      <c r="E44" s="25">
        <f t="shared" si="35"/>
        <v>0.17</v>
      </c>
      <c r="F44" s="25">
        <f t="shared" si="36"/>
        <v>0.20599999999999999</v>
      </c>
      <c r="G44" s="25">
        <f t="shared" si="41"/>
        <v>0.23699999999999999</v>
      </c>
      <c r="H44" s="25">
        <f t="shared" si="42"/>
        <v>1.3</v>
      </c>
      <c r="I44" s="25">
        <f t="shared" si="43"/>
        <v>0.23</v>
      </c>
      <c r="J44" s="25">
        <f t="shared" si="44"/>
        <v>1.5</v>
      </c>
      <c r="K44" s="17">
        <f t="shared" ref="K44:K46" si="45">$K$19</f>
        <v>100</v>
      </c>
      <c r="L44" s="17">
        <f>$L$21</f>
        <v>5</v>
      </c>
      <c r="M44" s="14">
        <f t="shared" si="39"/>
        <v>80</v>
      </c>
      <c r="N44" s="8">
        <f t="shared" si="40"/>
        <v>15</v>
      </c>
      <c r="O44">
        <v>1</v>
      </c>
      <c r="P44">
        <v>0</v>
      </c>
      <c r="Q44">
        <v>0</v>
      </c>
      <c r="R44">
        <v>0</v>
      </c>
      <c r="S44" s="30">
        <v>49.512764435026298</v>
      </c>
      <c r="T44" s="30">
        <v>15.677910538846</v>
      </c>
      <c r="U44" s="30">
        <v>4.4250001907348802</v>
      </c>
      <c r="V44" s="30">
        <v>39.1086059841302</v>
      </c>
      <c r="W44" s="30">
        <v>0</v>
      </c>
      <c r="X44" s="30">
        <v>50.242030298897198</v>
      </c>
      <c r="Y44" s="30">
        <v>4.6663474891557897</v>
      </c>
      <c r="Z44" s="30">
        <v>9.2631648124460604</v>
      </c>
      <c r="AA44" s="30">
        <v>39.1086059841302</v>
      </c>
      <c r="AB44" s="30">
        <v>0</v>
      </c>
      <c r="AC44" s="30">
        <v>56.469522004174003</v>
      </c>
      <c r="AD44" s="30">
        <v>12.8324555951784</v>
      </c>
      <c r="AE44" s="30">
        <v>10.223011880135999</v>
      </c>
      <c r="AF44" s="30">
        <v>107.54866645635801</v>
      </c>
      <c r="AG44" s="30">
        <v>0</v>
      </c>
    </row>
    <row r="45" spans="2:33" x14ac:dyDescent="0.3">
      <c r="B45" s="2" t="s">
        <v>166</v>
      </c>
      <c r="C45" s="3" t="s">
        <v>201</v>
      </c>
      <c r="D45" t="s">
        <v>222</v>
      </c>
      <c r="E45" s="25">
        <f t="shared" si="35"/>
        <v>0.17</v>
      </c>
      <c r="F45" s="25">
        <f t="shared" si="36"/>
        <v>0.20599999999999999</v>
      </c>
      <c r="G45" s="25">
        <f t="shared" si="41"/>
        <v>0.23699999999999999</v>
      </c>
      <c r="H45" s="25">
        <f t="shared" si="42"/>
        <v>1.3</v>
      </c>
      <c r="I45" s="25">
        <f t="shared" si="43"/>
        <v>0.23</v>
      </c>
      <c r="J45" s="25">
        <f t="shared" si="44"/>
        <v>1.5</v>
      </c>
      <c r="K45" s="17">
        <f t="shared" si="45"/>
        <v>100</v>
      </c>
      <c r="L45" s="17">
        <f t="shared" ref="L45:L49" si="46">$L$21</f>
        <v>5</v>
      </c>
      <c r="M45" s="17">
        <f>$M$23</f>
        <v>100</v>
      </c>
      <c r="N45" s="8">
        <f t="shared" si="40"/>
        <v>15</v>
      </c>
      <c r="O45">
        <v>1</v>
      </c>
      <c r="P45">
        <v>0</v>
      </c>
      <c r="Q45">
        <v>0</v>
      </c>
      <c r="R45">
        <v>0</v>
      </c>
      <c r="S45" s="30">
        <v>49.512764435026298</v>
      </c>
      <c r="T45" s="30">
        <v>15.677910538846</v>
      </c>
      <c r="U45" s="30">
        <v>4.4250001907348802</v>
      </c>
      <c r="V45" s="30">
        <v>39.1086059841302</v>
      </c>
      <c r="W45" s="30">
        <v>0</v>
      </c>
      <c r="X45" s="30">
        <v>50.242030298897198</v>
      </c>
      <c r="Y45" s="30">
        <v>4.6663474891557897</v>
      </c>
      <c r="Z45" s="30">
        <v>7.4145961634653696</v>
      </c>
      <c r="AA45" s="30">
        <v>39.1086059841302</v>
      </c>
      <c r="AB45" s="30">
        <v>0</v>
      </c>
      <c r="AC45" s="30">
        <v>56.469522004174003</v>
      </c>
      <c r="AD45" s="30">
        <v>12.8324555951784</v>
      </c>
      <c r="AE45" s="30">
        <v>8.1895863662572008</v>
      </c>
      <c r="AF45" s="30">
        <v>107.54866645635801</v>
      </c>
      <c r="AG45" s="30">
        <v>0</v>
      </c>
    </row>
    <row r="46" spans="2:33" x14ac:dyDescent="0.3">
      <c r="B46" s="2" t="s">
        <v>167</v>
      </c>
      <c r="C46" s="3" t="s">
        <v>142</v>
      </c>
      <c r="D46" s="20" t="s">
        <v>219</v>
      </c>
      <c r="E46" s="25">
        <f t="shared" si="35"/>
        <v>0.17</v>
      </c>
      <c r="F46" s="25">
        <f t="shared" si="36"/>
        <v>0.20599999999999999</v>
      </c>
      <c r="G46" s="25">
        <f t="shared" si="41"/>
        <v>0.23699999999999999</v>
      </c>
      <c r="H46" s="25">
        <f t="shared" si="42"/>
        <v>1.3</v>
      </c>
      <c r="I46" s="25">
        <f t="shared" si="43"/>
        <v>0.23</v>
      </c>
      <c r="J46" s="25">
        <f t="shared" si="44"/>
        <v>1.5</v>
      </c>
      <c r="K46" s="17">
        <f t="shared" si="45"/>
        <v>100</v>
      </c>
      <c r="L46" s="17">
        <f t="shared" si="46"/>
        <v>5</v>
      </c>
      <c r="M46" s="17">
        <f t="shared" ref="M46:M49" si="47">$M$23</f>
        <v>100</v>
      </c>
      <c r="N46" s="4">
        <f>$N$25</f>
        <v>5</v>
      </c>
      <c r="O46">
        <v>1</v>
      </c>
      <c r="P46">
        <v>0</v>
      </c>
      <c r="Q46">
        <v>0</v>
      </c>
      <c r="R46">
        <v>0</v>
      </c>
      <c r="S46" s="30">
        <v>61.379894041835101</v>
      </c>
      <c r="T46" s="30">
        <v>7.8771505205479997</v>
      </c>
      <c r="U46" s="30">
        <v>4.4250001907348802</v>
      </c>
      <c r="V46" s="30">
        <v>13.03620199471</v>
      </c>
      <c r="W46" s="30">
        <v>0</v>
      </c>
      <c r="X46" s="30">
        <v>62.096645365903797</v>
      </c>
      <c r="Y46" s="30">
        <v>2.4599549566720502</v>
      </c>
      <c r="Z46" s="30">
        <v>7.4145961634653696</v>
      </c>
      <c r="AA46" s="30">
        <v>13.03620199471</v>
      </c>
      <c r="AB46" s="30">
        <v>0</v>
      </c>
      <c r="AC46" s="30">
        <v>69.4889495872075</v>
      </c>
      <c r="AD46" s="30">
        <v>6.7648761308481404</v>
      </c>
      <c r="AE46" s="30">
        <v>8.1895863662572008</v>
      </c>
      <c r="AF46" s="30">
        <v>35.849555485452598</v>
      </c>
      <c r="AG46" s="30">
        <v>0</v>
      </c>
    </row>
    <row r="47" spans="2:33" x14ac:dyDescent="0.3">
      <c r="B47" s="2" t="s">
        <v>308</v>
      </c>
      <c r="C47" s="3" t="s">
        <v>203</v>
      </c>
      <c r="D47" t="s">
        <v>185</v>
      </c>
      <c r="E47" s="24">
        <f t="shared" ref="E47:E49" si="48">$E$5</f>
        <v>0.58099999999999996</v>
      </c>
      <c r="F47" s="24">
        <f t="shared" ref="F47:F49" si="49">$F$5</f>
        <v>0.40699999999999997</v>
      </c>
      <c r="G47" s="24">
        <f>$G$5</f>
        <v>0.58099999999999996</v>
      </c>
      <c r="H47" s="24">
        <f>$H$5</f>
        <v>3.3719999999999999</v>
      </c>
      <c r="I47" s="24">
        <f>$I$5</f>
        <v>0.77400000000000002</v>
      </c>
      <c r="J47" s="24">
        <f>$J$5</f>
        <v>3.3719999999999999</v>
      </c>
      <c r="K47" s="14">
        <f>$K$5</f>
        <v>80</v>
      </c>
      <c r="L47" s="14">
        <f>$L$5</f>
        <v>3</v>
      </c>
      <c r="M47" s="17">
        <f t="shared" si="47"/>
        <v>100</v>
      </c>
      <c r="N47" s="4">
        <f t="shared" ref="N47:N49" si="50">$N$25</f>
        <v>5</v>
      </c>
      <c r="O47">
        <v>1</v>
      </c>
      <c r="P47">
        <v>0</v>
      </c>
      <c r="Q47">
        <v>0</v>
      </c>
      <c r="R47">
        <v>0</v>
      </c>
      <c r="S47" s="30">
        <v>103.845352107379</v>
      </c>
      <c r="T47" s="30">
        <v>13.828315021180501</v>
      </c>
      <c r="U47" s="30">
        <v>4.4250001907348802</v>
      </c>
      <c r="V47" s="30">
        <v>13.03620199471</v>
      </c>
      <c r="W47" s="30">
        <v>0</v>
      </c>
      <c r="X47" s="30">
        <v>130.51363760024401</v>
      </c>
      <c r="Y47" s="30">
        <v>6.6574206140941801</v>
      </c>
      <c r="Z47" s="30">
        <v>7.4145961634653696</v>
      </c>
      <c r="AA47" s="30">
        <v>13.03620199471</v>
      </c>
      <c r="AB47" s="30">
        <v>0</v>
      </c>
      <c r="AC47" s="30">
        <v>144.73146467920199</v>
      </c>
      <c r="AD47" s="30">
        <v>18.307906688759001</v>
      </c>
      <c r="AE47" s="30">
        <v>8.1895863662572008</v>
      </c>
      <c r="AF47" s="30">
        <v>35.849555485452598</v>
      </c>
      <c r="AG47" s="30">
        <v>0</v>
      </c>
    </row>
    <row r="48" spans="2:33" x14ac:dyDescent="0.3">
      <c r="B48" s="2" t="s">
        <v>169</v>
      </c>
      <c r="C48" s="3" t="s">
        <v>204</v>
      </c>
      <c r="D48" t="s">
        <v>186</v>
      </c>
      <c r="E48" s="24">
        <f t="shared" si="48"/>
        <v>0.58099999999999996</v>
      </c>
      <c r="F48" s="24">
        <f t="shared" si="49"/>
        <v>0.40699999999999997</v>
      </c>
      <c r="G48" s="24">
        <f t="shared" ref="G48:G49" si="51">$G$5</f>
        <v>0.58099999999999996</v>
      </c>
      <c r="H48" s="24">
        <f t="shared" ref="H48:H49" si="52">$H$5</f>
        <v>3.3719999999999999</v>
      </c>
      <c r="I48" s="24">
        <f t="shared" ref="I48:I49" si="53">$I$5</f>
        <v>0.77400000000000002</v>
      </c>
      <c r="J48" s="24">
        <f t="shared" ref="J48:J49" si="54">$J$5</f>
        <v>3.3719999999999999</v>
      </c>
      <c r="K48" s="14">
        <f>$K$5</f>
        <v>80</v>
      </c>
      <c r="L48" s="17">
        <f t="shared" si="46"/>
        <v>5</v>
      </c>
      <c r="M48" s="17">
        <f t="shared" si="47"/>
        <v>100</v>
      </c>
      <c r="N48" s="4">
        <f t="shared" si="50"/>
        <v>5</v>
      </c>
      <c r="O48">
        <v>1</v>
      </c>
      <c r="P48">
        <v>0</v>
      </c>
      <c r="Q48">
        <v>0</v>
      </c>
      <c r="R48">
        <v>0</v>
      </c>
      <c r="S48" s="30">
        <v>103.845352107379</v>
      </c>
      <c r="T48" s="30">
        <v>13.828315021180501</v>
      </c>
      <c r="U48" s="30">
        <v>4.4250001907348802</v>
      </c>
      <c r="V48" s="30">
        <v>13.03620199471</v>
      </c>
      <c r="W48" s="30">
        <v>0</v>
      </c>
      <c r="X48" s="30">
        <v>130.51363760024401</v>
      </c>
      <c r="Y48" s="30">
        <v>3.9944523684565101</v>
      </c>
      <c r="Z48" s="30">
        <v>7.4145961634653696</v>
      </c>
      <c r="AA48" s="30">
        <v>13.03620199471</v>
      </c>
      <c r="AB48" s="30">
        <v>0</v>
      </c>
      <c r="AC48" s="30">
        <v>144.73146467920199</v>
      </c>
      <c r="AD48" s="30">
        <v>10.9847440132554</v>
      </c>
      <c r="AE48" s="30">
        <v>8.1895863662572008</v>
      </c>
      <c r="AF48" s="30">
        <v>35.849555485452598</v>
      </c>
      <c r="AG48" s="30">
        <v>0</v>
      </c>
    </row>
    <row r="49" spans="2:33" x14ac:dyDescent="0.3">
      <c r="B49" s="2" t="s">
        <v>170</v>
      </c>
      <c r="C49" s="3" t="s">
        <v>202</v>
      </c>
      <c r="D49" s="20" t="s">
        <v>184</v>
      </c>
      <c r="E49" s="24">
        <f t="shared" si="48"/>
        <v>0.58099999999999996</v>
      </c>
      <c r="F49" s="24">
        <f t="shared" si="49"/>
        <v>0.40699999999999997</v>
      </c>
      <c r="G49" s="24">
        <f t="shared" si="51"/>
        <v>0.58099999999999996</v>
      </c>
      <c r="H49" s="24">
        <f t="shared" si="52"/>
        <v>3.3719999999999999</v>
      </c>
      <c r="I49" s="24">
        <f t="shared" si="53"/>
        <v>0.77400000000000002</v>
      </c>
      <c r="J49" s="24">
        <f t="shared" si="54"/>
        <v>3.3719999999999999</v>
      </c>
      <c r="K49" s="17">
        <f t="shared" ref="K49" si="55">$K$19</f>
        <v>100</v>
      </c>
      <c r="L49" s="17">
        <f t="shared" si="46"/>
        <v>5</v>
      </c>
      <c r="M49" s="17">
        <f t="shared" si="47"/>
        <v>100</v>
      </c>
      <c r="N49" s="4">
        <f t="shared" si="50"/>
        <v>5</v>
      </c>
      <c r="O49">
        <v>1</v>
      </c>
      <c r="P49">
        <v>0</v>
      </c>
      <c r="Q49">
        <v>0</v>
      </c>
      <c r="R49">
        <v>0</v>
      </c>
      <c r="S49" s="30">
        <v>103.845352107379</v>
      </c>
      <c r="T49" s="30">
        <v>13.828315021180501</v>
      </c>
      <c r="U49" s="30">
        <v>4.4250001907348802</v>
      </c>
      <c r="V49" s="30">
        <v>13.03620199471</v>
      </c>
      <c r="W49" s="30">
        <v>0</v>
      </c>
      <c r="X49" s="30">
        <v>104.552299573399</v>
      </c>
      <c r="Y49" s="30">
        <v>3.9944523684565101</v>
      </c>
      <c r="Z49" s="30">
        <v>7.4145961634653696</v>
      </c>
      <c r="AA49" s="30">
        <v>13.03620199471</v>
      </c>
      <c r="AB49" s="30">
        <v>0</v>
      </c>
      <c r="AC49" s="30">
        <v>116.173992849673</v>
      </c>
      <c r="AD49" s="30">
        <v>10.9847440132554</v>
      </c>
      <c r="AE49" s="30">
        <v>8.1895863662572008</v>
      </c>
      <c r="AF49" s="30">
        <v>35.849555485452598</v>
      </c>
      <c r="AG49" s="30">
        <v>0</v>
      </c>
    </row>
    <row r="50" spans="2:33" x14ac:dyDescent="0.3">
      <c r="B50" s="2">
        <v>2</v>
      </c>
      <c r="D50" s="5" t="s">
        <v>113</v>
      </c>
      <c r="E50" s="22">
        <f>$E$5</f>
        <v>0.58099999999999996</v>
      </c>
      <c r="F50" s="22">
        <f>$F$5</f>
        <v>0.40699999999999997</v>
      </c>
      <c r="G50" s="22">
        <f>$G$5</f>
        <v>0.58099999999999996</v>
      </c>
      <c r="H50" s="22">
        <f>$H$5</f>
        <v>3.3719999999999999</v>
      </c>
      <c r="I50" s="22">
        <f>$I$5</f>
        <v>0.77400000000000002</v>
      </c>
      <c r="J50" s="22">
        <f>$J$5</f>
        <v>3.3719999999999999</v>
      </c>
      <c r="K50" s="27">
        <f>$K$5</f>
        <v>80</v>
      </c>
      <c r="L50" s="27">
        <f>$L$5</f>
        <v>3</v>
      </c>
      <c r="M50" s="27">
        <f>$M$5</f>
        <v>80</v>
      </c>
      <c r="N50" s="6">
        <f>$N$5</f>
        <v>15</v>
      </c>
      <c r="O50">
        <v>0</v>
      </c>
      <c r="P50">
        <v>1</v>
      </c>
      <c r="Q50">
        <v>0</v>
      </c>
      <c r="R50">
        <v>0</v>
      </c>
      <c r="S50" s="30">
        <v>71.969796574593104</v>
      </c>
      <c r="T50" s="30">
        <v>27.231364735076401</v>
      </c>
      <c r="U50" s="30">
        <v>4.4250001907348802</v>
      </c>
      <c r="V50" s="30">
        <v>39.1086059841302</v>
      </c>
      <c r="W50" s="30">
        <v>0</v>
      </c>
      <c r="X50" s="30">
        <v>90.589384121723995</v>
      </c>
      <c r="Y50" s="30">
        <v>12.197733321105799</v>
      </c>
      <c r="Z50" s="30">
        <v>9.2631648124460604</v>
      </c>
      <c r="AA50" s="30">
        <v>39.1086059841302</v>
      </c>
      <c r="AB50" s="30">
        <v>0</v>
      </c>
      <c r="AC50" s="30">
        <v>100.68310089964299</v>
      </c>
      <c r="AD50" s="30">
        <v>33.543766633040804</v>
      </c>
      <c r="AE50" s="30">
        <v>10.223011880135999</v>
      </c>
      <c r="AF50" s="30">
        <v>107.54866645635801</v>
      </c>
      <c r="AG50" s="30">
        <v>0</v>
      </c>
    </row>
    <row r="51" spans="2:33" x14ac:dyDescent="0.3">
      <c r="B51" s="2" t="s">
        <v>27</v>
      </c>
      <c r="C51" s="31" t="s">
        <v>8</v>
      </c>
      <c r="D51" t="s">
        <v>297</v>
      </c>
      <c r="E51" s="23">
        <f>$E$6</f>
        <v>0.37549999999999994</v>
      </c>
      <c r="F51" s="24">
        <f>$F$5</f>
        <v>0.40699999999999997</v>
      </c>
      <c r="G51" s="24">
        <f>$G$5</f>
        <v>0.58099999999999996</v>
      </c>
      <c r="H51" s="24">
        <f>$H$5</f>
        <v>3.3719999999999999</v>
      </c>
      <c r="I51" s="24">
        <f>$I$5</f>
        <v>0.77400000000000002</v>
      </c>
      <c r="J51" s="24">
        <f>$J$5</f>
        <v>3.3719999999999999</v>
      </c>
      <c r="K51" s="14">
        <f>$K$5</f>
        <v>80</v>
      </c>
      <c r="L51" s="14">
        <f>$L$5</f>
        <v>3</v>
      </c>
      <c r="M51" s="14">
        <f>$M$5</f>
        <v>80</v>
      </c>
      <c r="N51" s="8">
        <f>$N$5</f>
        <v>15</v>
      </c>
      <c r="O51">
        <v>0</v>
      </c>
      <c r="P51">
        <v>1</v>
      </c>
      <c r="Q51">
        <v>0</v>
      </c>
      <c r="R51">
        <v>0</v>
      </c>
      <c r="S51" s="30">
        <v>59.310785820489798</v>
      </c>
      <c r="T51" s="30">
        <v>29.173853487734799</v>
      </c>
      <c r="U51" s="30">
        <v>4.4250001907348802</v>
      </c>
      <c r="V51" s="30">
        <v>39.1086059841302</v>
      </c>
      <c r="W51" s="30">
        <v>0</v>
      </c>
      <c r="X51" s="30">
        <v>74.769337167022201</v>
      </c>
      <c r="Y51" s="30">
        <v>13.139057982537301</v>
      </c>
      <c r="Z51" s="30">
        <v>9.2631648124460604</v>
      </c>
      <c r="AA51" s="30">
        <v>39.1086059841302</v>
      </c>
      <c r="AB51" s="30">
        <v>0</v>
      </c>
      <c r="AC51" s="30">
        <v>83.287181454550804</v>
      </c>
      <c r="AD51" s="30">
        <v>36.132409451977502</v>
      </c>
      <c r="AE51" s="30">
        <v>10.223011880135999</v>
      </c>
      <c r="AF51" s="30">
        <v>107.54866645635801</v>
      </c>
      <c r="AG51" s="30">
        <v>0</v>
      </c>
    </row>
    <row r="52" spans="2:33" x14ac:dyDescent="0.3">
      <c r="B52" s="2" t="s">
        <v>28</v>
      </c>
      <c r="C52" s="31"/>
      <c r="D52" t="s">
        <v>290</v>
      </c>
      <c r="E52" s="25">
        <f t="shared" ref="E52" si="56">$E$7</f>
        <v>0.17</v>
      </c>
      <c r="F52" s="24">
        <f>$F$5</f>
        <v>0.40699999999999997</v>
      </c>
      <c r="G52" s="24">
        <f t="shared" ref="G52:G54" si="57">$G$5</f>
        <v>0.58099999999999996</v>
      </c>
      <c r="H52" s="24">
        <f t="shared" ref="H52:H56" si="58">$H$5</f>
        <v>3.3719999999999999</v>
      </c>
      <c r="I52" s="24">
        <f t="shared" ref="I52:I58" si="59">$I$5</f>
        <v>0.77400000000000002</v>
      </c>
      <c r="J52" s="24">
        <f t="shared" ref="J52:J60" si="60">$J$5</f>
        <v>3.3719999999999999</v>
      </c>
      <c r="K52" s="14">
        <f t="shared" ref="K52:K62" si="61">$K$5</f>
        <v>80</v>
      </c>
      <c r="L52" s="14">
        <f t="shared" ref="L52:L64" si="62">$L$5</f>
        <v>3</v>
      </c>
      <c r="M52" s="14">
        <f t="shared" ref="M52:M66" si="63">$M$5</f>
        <v>80</v>
      </c>
      <c r="N52" s="8">
        <f t="shared" ref="N52:N68" si="64">$N$5</f>
        <v>15</v>
      </c>
      <c r="O52">
        <v>0</v>
      </c>
      <c r="P52">
        <v>1</v>
      </c>
      <c r="Q52">
        <v>0</v>
      </c>
      <c r="R52">
        <v>0</v>
      </c>
      <c r="S52" s="30">
        <v>47.014268808317901</v>
      </c>
      <c r="T52" s="30">
        <v>31.601456048593398</v>
      </c>
      <c r="U52" s="30">
        <v>4.4250001907348802</v>
      </c>
      <c r="V52" s="30">
        <v>39.1086059841302</v>
      </c>
      <c r="W52" s="30">
        <v>0</v>
      </c>
      <c r="X52" s="30">
        <v>59.4016239942138</v>
      </c>
      <c r="Y52" s="30">
        <v>14.2285993145095</v>
      </c>
      <c r="Z52" s="30">
        <v>9.2631648124460604</v>
      </c>
      <c r="AA52" s="30">
        <v>39.1086059841302</v>
      </c>
      <c r="AB52" s="30">
        <v>0</v>
      </c>
      <c r="AC52" s="30">
        <v>66.387536566932297</v>
      </c>
      <c r="AD52" s="30">
        <v>39.128648114901097</v>
      </c>
      <c r="AE52" s="30">
        <v>10.223011880135999</v>
      </c>
      <c r="AF52" s="30">
        <v>107.54866645635801</v>
      </c>
      <c r="AG52" s="30">
        <v>0</v>
      </c>
    </row>
    <row r="53" spans="2:33" x14ac:dyDescent="0.3">
      <c r="B53" s="2" t="s">
        <v>29</v>
      </c>
      <c r="C53" s="31"/>
      <c r="D53" t="s">
        <v>298</v>
      </c>
      <c r="E53" s="24">
        <f>$E$5</f>
        <v>0.58099999999999996</v>
      </c>
      <c r="F53" s="23">
        <f t="shared" ref="F53" si="65">$F$8</f>
        <v>0.30649999999999999</v>
      </c>
      <c r="G53" s="24">
        <f t="shared" si="57"/>
        <v>0.58099999999999996</v>
      </c>
      <c r="H53" s="24">
        <f t="shared" si="58"/>
        <v>3.3719999999999999</v>
      </c>
      <c r="I53" s="24">
        <f t="shared" si="59"/>
        <v>0.77400000000000002</v>
      </c>
      <c r="J53" s="24">
        <f t="shared" si="60"/>
        <v>3.3719999999999999</v>
      </c>
      <c r="K53" s="14">
        <f t="shared" si="61"/>
        <v>80</v>
      </c>
      <c r="L53" s="14">
        <f t="shared" si="62"/>
        <v>3</v>
      </c>
      <c r="M53" s="14">
        <f t="shared" si="63"/>
        <v>80</v>
      </c>
      <c r="N53" s="8">
        <f t="shared" si="64"/>
        <v>15</v>
      </c>
      <c r="O53">
        <v>0</v>
      </c>
      <c r="P53">
        <v>1</v>
      </c>
      <c r="Q53">
        <v>0</v>
      </c>
      <c r="R53">
        <v>0</v>
      </c>
      <c r="S53" s="30">
        <v>70.538442771658197</v>
      </c>
      <c r="T53" s="30">
        <v>27.273563380411002</v>
      </c>
      <c r="U53" s="30">
        <v>4.4250001907348802</v>
      </c>
      <c r="V53" s="30">
        <v>39.1086059841302</v>
      </c>
      <c r="W53" s="30">
        <v>0</v>
      </c>
      <c r="X53" s="30">
        <v>88.800563168520895</v>
      </c>
      <c r="Y53" s="30">
        <v>12.2269472339924</v>
      </c>
      <c r="Z53" s="30">
        <v>9.2631648124460604</v>
      </c>
      <c r="AA53" s="30">
        <v>39.1086059841302</v>
      </c>
      <c r="AB53" s="30">
        <v>0</v>
      </c>
      <c r="AC53" s="30">
        <v>98.716010496887606</v>
      </c>
      <c r="AD53" s="30">
        <v>33.624104893479</v>
      </c>
      <c r="AE53" s="30">
        <v>10.223011880135999</v>
      </c>
      <c r="AF53" s="30">
        <v>107.54866645635801</v>
      </c>
      <c r="AG53" s="30">
        <v>0</v>
      </c>
    </row>
    <row r="54" spans="2:33" x14ac:dyDescent="0.3">
      <c r="B54" s="2" t="s">
        <v>30</v>
      </c>
      <c r="C54" s="31"/>
      <c r="D54" t="s">
        <v>117</v>
      </c>
      <c r="E54" s="24">
        <f t="shared" ref="E54:E70" si="66">$E$5</f>
        <v>0.58099999999999996</v>
      </c>
      <c r="F54" s="25">
        <f t="shared" ref="F54" si="67">$F$9</f>
        <v>0.20599999999999999</v>
      </c>
      <c r="G54" s="24">
        <f t="shared" si="57"/>
        <v>0.58099999999999996</v>
      </c>
      <c r="H54" s="24">
        <f t="shared" si="58"/>
        <v>3.3719999999999999</v>
      </c>
      <c r="I54" s="24">
        <f t="shared" si="59"/>
        <v>0.77400000000000002</v>
      </c>
      <c r="J54" s="24">
        <f t="shared" si="60"/>
        <v>3.3719999999999999</v>
      </c>
      <c r="K54" s="14">
        <f t="shared" si="61"/>
        <v>80</v>
      </c>
      <c r="L54" s="14">
        <f t="shared" si="62"/>
        <v>3</v>
      </c>
      <c r="M54" s="14">
        <f t="shared" si="63"/>
        <v>80</v>
      </c>
      <c r="N54" s="8">
        <f t="shared" si="64"/>
        <v>15</v>
      </c>
      <c r="O54">
        <v>0</v>
      </c>
      <c r="P54">
        <v>1</v>
      </c>
      <c r="Q54">
        <v>0</v>
      </c>
      <c r="R54">
        <v>0</v>
      </c>
      <c r="S54" s="30">
        <v>69.334846968063601</v>
      </c>
      <c r="T54" s="30">
        <v>27.318476498704399</v>
      </c>
      <c r="U54" s="30">
        <v>4.4250001907348802</v>
      </c>
      <c r="V54" s="30">
        <v>39.1086059841302</v>
      </c>
      <c r="W54" s="30">
        <v>0</v>
      </c>
      <c r="X54" s="30">
        <v>87.296438070682399</v>
      </c>
      <c r="Y54" s="30">
        <v>12.257686355612099</v>
      </c>
      <c r="Z54" s="30">
        <v>9.2631648124460604</v>
      </c>
      <c r="AA54" s="30">
        <v>39.1086059841302</v>
      </c>
      <c r="AB54" s="30">
        <v>0</v>
      </c>
      <c r="AC54" s="30">
        <v>97.062082822745694</v>
      </c>
      <c r="AD54" s="30">
        <v>33.708637477933202</v>
      </c>
      <c r="AE54" s="30">
        <v>10.223011880135999</v>
      </c>
      <c r="AF54" s="30">
        <v>107.54866645635801</v>
      </c>
      <c r="AG54" s="30">
        <v>0</v>
      </c>
    </row>
    <row r="55" spans="2:33" x14ac:dyDescent="0.3">
      <c r="B55" s="2" t="s">
        <v>31</v>
      </c>
      <c r="C55" s="31"/>
      <c r="D55" t="s">
        <v>299</v>
      </c>
      <c r="E55" s="24">
        <f t="shared" si="66"/>
        <v>0.58099999999999996</v>
      </c>
      <c r="F55" s="24">
        <f>$F$5</f>
        <v>0.40699999999999997</v>
      </c>
      <c r="G55" s="23">
        <f t="shared" ref="G55" si="68">$G$10</f>
        <v>0.40899999999999997</v>
      </c>
      <c r="H55" s="24">
        <f t="shared" si="58"/>
        <v>3.3719999999999999</v>
      </c>
      <c r="I55" s="24">
        <f t="shared" si="59"/>
        <v>0.77400000000000002</v>
      </c>
      <c r="J55" s="24">
        <f t="shared" si="60"/>
        <v>3.3719999999999999</v>
      </c>
      <c r="K55" s="14">
        <f t="shared" si="61"/>
        <v>80</v>
      </c>
      <c r="L55" s="14">
        <f t="shared" si="62"/>
        <v>3</v>
      </c>
      <c r="M55" s="14">
        <f t="shared" si="63"/>
        <v>80</v>
      </c>
      <c r="N55" s="8">
        <f t="shared" si="64"/>
        <v>15</v>
      </c>
      <c r="O55">
        <v>0</v>
      </c>
      <c r="P55">
        <v>1</v>
      </c>
      <c r="Q55">
        <v>0</v>
      </c>
      <c r="R55">
        <v>0</v>
      </c>
      <c r="S55" s="30">
        <v>69.544843603924093</v>
      </c>
      <c r="T55" s="30">
        <v>27.672801747745801</v>
      </c>
      <c r="U55" s="30">
        <v>4.4250001907348802</v>
      </c>
      <c r="V55" s="30">
        <v>39.1086059841302</v>
      </c>
      <c r="W55" s="30">
        <v>0</v>
      </c>
      <c r="X55" s="30">
        <v>87.559055475870196</v>
      </c>
      <c r="Y55" s="30">
        <v>12.4239552551398</v>
      </c>
      <c r="Z55" s="30">
        <v>9.2631648124460604</v>
      </c>
      <c r="AA55" s="30">
        <v>39.1086059841302</v>
      </c>
      <c r="AB55" s="30">
        <v>0</v>
      </c>
      <c r="AC55" s="30">
        <v>97.351162625549605</v>
      </c>
      <c r="AD55" s="30">
        <v>34.165876951634402</v>
      </c>
      <c r="AE55" s="30">
        <v>10.223011880135999</v>
      </c>
      <c r="AF55" s="30">
        <v>107.54866645635801</v>
      </c>
      <c r="AG55" s="30">
        <v>0</v>
      </c>
    </row>
    <row r="56" spans="2:33" x14ac:dyDescent="0.3">
      <c r="B56" s="2" t="s">
        <v>32</v>
      </c>
      <c r="C56" s="31"/>
      <c r="D56" t="s">
        <v>116</v>
      </c>
      <c r="E56" s="24">
        <f t="shared" si="66"/>
        <v>0.58099999999999996</v>
      </c>
      <c r="F56" s="24">
        <f t="shared" ref="F56:F70" si="69">$F$5</f>
        <v>0.40699999999999997</v>
      </c>
      <c r="G56" s="25">
        <f t="shared" ref="G56" si="70">$G$11</f>
        <v>0.23699999999999999</v>
      </c>
      <c r="H56" s="24">
        <f t="shared" si="58"/>
        <v>3.3719999999999999</v>
      </c>
      <c r="I56" s="24">
        <f t="shared" si="59"/>
        <v>0.77400000000000002</v>
      </c>
      <c r="J56" s="24">
        <f t="shared" si="60"/>
        <v>3.3719999999999999</v>
      </c>
      <c r="K56" s="14">
        <f t="shared" si="61"/>
        <v>80</v>
      </c>
      <c r="L56" s="14">
        <f t="shared" si="62"/>
        <v>3</v>
      </c>
      <c r="M56" s="14">
        <f t="shared" si="63"/>
        <v>80</v>
      </c>
      <c r="N56" s="8">
        <f t="shared" si="64"/>
        <v>15</v>
      </c>
      <c r="O56">
        <v>0</v>
      </c>
      <c r="P56">
        <v>1</v>
      </c>
      <c r="Q56">
        <v>0</v>
      </c>
      <c r="R56">
        <v>0</v>
      </c>
      <c r="S56" s="30">
        <v>66.9066612080114</v>
      </c>
      <c r="T56" s="30">
        <v>28.131001581168402</v>
      </c>
      <c r="U56" s="30">
        <v>4.4250001907348802</v>
      </c>
      <c r="V56" s="30">
        <v>39.1086059841302</v>
      </c>
      <c r="W56" s="30">
        <v>0</v>
      </c>
      <c r="X56" s="30">
        <v>84.262151503344398</v>
      </c>
      <c r="Y56" s="30">
        <v>12.5976599635918</v>
      </c>
      <c r="Z56" s="30">
        <v>9.2631648124460604</v>
      </c>
      <c r="AA56" s="30">
        <v>39.1086059841302</v>
      </c>
      <c r="AB56" s="30">
        <v>0</v>
      </c>
      <c r="AC56" s="30">
        <v>93.725927892673596</v>
      </c>
      <c r="AD56" s="30">
        <v>34.643564899877397</v>
      </c>
      <c r="AE56" s="30">
        <v>10.223011880135999</v>
      </c>
      <c r="AF56" s="30">
        <v>107.54866645635801</v>
      </c>
      <c r="AG56" s="30">
        <v>0</v>
      </c>
    </row>
    <row r="57" spans="2:33" x14ac:dyDescent="0.3">
      <c r="B57" s="2" t="s">
        <v>33</v>
      </c>
      <c r="C57" s="31" t="s">
        <v>6</v>
      </c>
      <c r="D57" t="s">
        <v>300</v>
      </c>
      <c r="E57" s="24">
        <f t="shared" si="66"/>
        <v>0.58099999999999996</v>
      </c>
      <c r="F57" s="24">
        <f t="shared" si="69"/>
        <v>0.40699999999999997</v>
      </c>
      <c r="G57" s="24">
        <f>$G$5</f>
        <v>0.58099999999999996</v>
      </c>
      <c r="H57" s="23">
        <f t="shared" ref="H57" si="71">$H$12</f>
        <v>2.3360000000000003</v>
      </c>
      <c r="I57" s="24">
        <f t="shared" si="59"/>
        <v>0.77400000000000002</v>
      </c>
      <c r="J57" s="24">
        <f t="shared" si="60"/>
        <v>3.3719999999999999</v>
      </c>
      <c r="K57" s="14">
        <f t="shared" si="61"/>
        <v>80</v>
      </c>
      <c r="L57" s="14">
        <f t="shared" si="62"/>
        <v>3</v>
      </c>
      <c r="M57" s="14">
        <f t="shared" si="63"/>
        <v>80</v>
      </c>
      <c r="N57" s="8">
        <f t="shared" si="64"/>
        <v>15</v>
      </c>
      <c r="O57">
        <v>0</v>
      </c>
      <c r="P57">
        <v>1</v>
      </c>
      <c r="Q57">
        <v>0</v>
      </c>
      <c r="R57">
        <v>0</v>
      </c>
      <c r="S57" s="30">
        <v>64.356483491830105</v>
      </c>
      <c r="T57" s="30">
        <v>28.592949419603698</v>
      </c>
      <c r="U57" s="30">
        <v>4.4250001907348802</v>
      </c>
      <c r="V57" s="30">
        <v>39.1086059841302</v>
      </c>
      <c r="W57" s="30">
        <v>0</v>
      </c>
      <c r="X57" s="30">
        <v>81.075193036603594</v>
      </c>
      <c r="Y57" s="30">
        <v>12.8319925629691</v>
      </c>
      <c r="Z57" s="30">
        <v>9.2631648124460604</v>
      </c>
      <c r="AA57" s="30">
        <v>39.1086059841302</v>
      </c>
      <c r="AB57" s="30">
        <v>0</v>
      </c>
      <c r="AC57" s="30">
        <v>90.221533648760598</v>
      </c>
      <c r="AD57" s="30">
        <v>35.287979548164998</v>
      </c>
      <c r="AE57" s="30">
        <v>10.223011880135999</v>
      </c>
      <c r="AF57" s="30">
        <v>107.54866645635801</v>
      </c>
      <c r="AG57" s="30">
        <v>0</v>
      </c>
    </row>
    <row r="58" spans="2:33" x14ac:dyDescent="0.3">
      <c r="B58" s="2" t="s">
        <v>34</v>
      </c>
      <c r="C58" s="31"/>
      <c r="D58" t="s">
        <v>301</v>
      </c>
      <c r="E58" s="24">
        <f t="shared" si="66"/>
        <v>0.58099999999999996</v>
      </c>
      <c r="F58" s="24">
        <f t="shared" si="69"/>
        <v>0.40699999999999997</v>
      </c>
      <c r="G58" s="24">
        <f t="shared" ref="G58:G71" si="72">$G$5</f>
        <v>0.58099999999999996</v>
      </c>
      <c r="H58" s="25">
        <f t="shared" ref="H58" si="73">$H$13</f>
        <v>1.3</v>
      </c>
      <c r="I58" s="24">
        <f t="shared" si="59"/>
        <v>0.77400000000000002</v>
      </c>
      <c r="J58" s="24">
        <f t="shared" si="60"/>
        <v>3.3719999999999999</v>
      </c>
      <c r="K58" s="14">
        <f t="shared" si="61"/>
        <v>80</v>
      </c>
      <c r="L58" s="14">
        <f t="shared" si="62"/>
        <v>3</v>
      </c>
      <c r="M58" s="14">
        <f t="shared" si="63"/>
        <v>80</v>
      </c>
      <c r="N58" s="8">
        <f t="shared" si="64"/>
        <v>15</v>
      </c>
      <c r="O58">
        <v>0</v>
      </c>
      <c r="P58">
        <v>1</v>
      </c>
      <c r="Q58">
        <v>0</v>
      </c>
      <c r="R58">
        <v>0</v>
      </c>
      <c r="S58" s="30">
        <v>56.640820932671403</v>
      </c>
      <c r="T58" s="30">
        <v>30.087078273449102</v>
      </c>
      <c r="U58" s="30">
        <v>4.4250001907348802</v>
      </c>
      <c r="V58" s="30">
        <v>39.1086059841302</v>
      </c>
      <c r="W58" s="30">
        <v>0</v>
      </c>
      <c r="X58" s="30">
        <v>71.432727413178597</v>
      </c>
      <c r="Y58" s="30">
        <v>13.521373823494701</v>
      </c>
      <c r="Z58" s="30">
        <v>9.2631648124460604</v>
      </c>
      <c r="AA58" s="30">
        <v>39.1086059841302</v>
      </c>
      <c r="AB58" s="30">
        <v>0</v>
      </c>
      <c r="AC58" s="30">
        <v>79.618307212606396</v>
      </c>
      <c r="AD58" s="30">
        <v>37.183778014610397</v>
      </c>
      <c r="AE58" s="30">
        <v>10.223011880135999</v>
      </c>
      <c r="AF58" s="30">
        <v>107.54866645635801</v>
      </c>
      <c r="AG58" s="30">
        <v>0</v>
      </c>
    </row>
    <row r="59" spans="2:33" x14ac:dyDescent="0.3">
      <c r="B59" s="2" t="s">
        <v>35</v>
      </c>
      <c r="C59" s="31"/>
      <c r="D59" t="s">
        <v>302</v>
      </c>
      <c r="E59" s="24">
        <f t="shared" si="66"/>
        <v>0.58099999999999996</v>
      </c>
      <c r="F59" s="24">
        <f t="shared" si="69"/>
        <v>0.40699999999999997</v>
      </c>
      <c r="G59" s="24">
        <f t="shared" si="72"/>
        <v>0.58099999999999996</v>
      </c>
      <c r="H59" s="24">
        <f>$H$5</f>
        <v>3.3719999999999999</v>
      </c>
      <c r="I59" s="23">
        <f t="shared" ref="I59" si="74">$I$14</f>
        <v>0.502</v>
      </c>
      <c r="J59" s="24">
        <f t="shared" si="60"/>
        <v>3.3719999999999999</v>
      </c>
      <c r="K59" s="14">
        <f t="shared" si="61"/>
        <v>80</v>
      </c>
      <c r="L59" s="14">
        <f t="shared" si="62"/>
        <v>3</v>
      </c>
      <c r="M59" s="14">
        <f t="shared" si="63"/>
        <v>80</v>
      </c>
      <c r="N59" s="8">
        <f t="shared" si="64"/>
        <v>15</v>
      </c>
      <c r="O59">
        <v>0</v>
      </c>
      <c r="P59">
        <v>1</v>
      </c>
      <c r="Q59">
        <v>0</v>
      </c>
      <c r="R59">
        <v>0</v>
      </c>
      <c r="S59" s="30">
        <v>81.580745506671207</v>
      </c>
      <c r="T59" s="30">
        <v>19.8362981961834</v>
      </c>
      <c r="U59" s="30">
        <v>4.4250001907348802</v>
      </c>
      <c r="V59" s="30">
        <v>39.1086059841302</v>
      </c>
      <c r="W59" s="30">
        <v>0</v>
      </c>
      <c r="X59" s="30">
        <v>102.59606759854501</v>
      </c>
      <c r="Y59" s="30">
        <v>9.0446170398889993</v>
      </c>
      <c r="Z59" s="30">
        <v>9.2631648124460604</v>
      </c>
      <c r="AA59" s="30">
        <v>39.1086059841302</v>
      </c>
      <c r="AB59" s="30">
        <v>0</v>
      </c>
      <c r="AC59" s="30">
        <v>113.87889828849001</v>
      </c>
      <c r="AD59" s="30">
        <v>24.872696859694798</v>
      </c>
      <c r="AE59" s="30">
        <v>10.223011880135999</v>
      </c>
      <c r="AF59" s="30">
        <v>107.54866645635801</v>
      </c>
      <c r="AG59" s="30">
        <v>0</v>
      </c>
    </row>
    <row r="60" spans="2:33" x14ac:dyDescent="0.3">
      <c r="B60" s="2" t="s">
        <v>36</v>
      </c>
      <c r="C60" s="31"/>
      <c r="D60" t="s">
        <v>291</v>
      </c>
      <c r="E60" s="24">
        <f t="shared" si="66"/>
        <v>0.58099999999999996</v>
      </c>
      <c r="F60" s="24">
        <f t="shared" si="69"/>
        <v>0.40699999999999997</v>
      </c>
      <c r="G60" s="24">
        <f t="shared" si="72"/>
        <v>0.58099999999999996</v>
      </c>
      <c r="H60" s="24">
        <f t="shared" ref="H60:H72" si="75">$H$5</f>
        <v>3.3719999999999999</v>
      </c>
      <c r="I60" s="25">
        <f t="shared" ref="I60" si="76">$I$15</f>
        <v>0.23</v>
      </c>
      <c r="J60" s="24">
        <f t="shared" si="60"/>
        <v>3.3719999999999999</v>
      </c>
      <c r="K60" s="14">
        <f t="shared" si="61"/>
        <v>80</v>
      </c>
      <c r="L60" s="14">
        <f t="shared" si="62"/>
        <v>3</v>
      </c>
      <c r="M60" s="14">
        <f t="shared" si="63"/>
        <v>80</v>
      </c>
      <c r="N60" s="8">
        <f t="shared" si="64"/>
        <v>15</v>
      </c>
      <c r="O60">
        <v>0</v>
      </c>
      <c r="P60">
        <v>1</v>
      </c>
      <c r="Q60">
        <v>0</v>
      </c>
      <c r="R60">
        <v>0</v>
      </c>
      <c r="S60" s="30">
        <v>91.926618241648697</v>
      </c>
      <c r="T60" s="30">
        <v>13.7451306001186</v>
      </c>
      <c r="U60" s="30">
        <v>4.4250001907348802</v>
      </c>
      <c r="V60" s="30">
        <v>39.1086059841302</v>
      </c>
      <c r="W60" s="30">
        <v>0</v>
      </c>
      <c r="X60" s="30">
        <v>115.518913214894</v>
      </c>
      <c r="Y60" s="30">
        <v>6.3239362107880401</v>
      </c>
      <c r="Z60" s="30">
        <v>9.2631648124460604</v>
      </c>
      <c r="AA60" s="30">
        <v>39.1086059841302</v>
      </c>
      <c r="AB60" s="30">
        <v>0</v>
      </c>
      <c r="AC60" s="30">
        <v>128.07836121755699</v>
      </c>
      <c r="AD60" s="30">
        <v>17.3908245796671</v>
      </c>
      <c r="AE60" s="30">
        <v>10.223011880135999</v>
      </c>
      <c r="AF60" s="30">
        <v>107.54866645635801</v>
      </c>
      <c r="AG60" s="30">
        <v>0</v>
      </c>
    </row>
    <row r="61" spans="2:33" x14ac:dyDescent="0.3">
      <c r="B61" s="2" t="s">
        <v>37</v>
      </c>
      <c r="C61" s="31" t="s">
        <v>26</v>
      </c>
      <c r="D61" t="s">
        <v>303</v>
      </c>
      <c r="E61" s="24">
        <f t="shared" si="66"/>
        <v>0.58099999999999996</v>
      </c>
      <c r="F61" s="24">
        <f t="shared" si="69"/>
        <v>0.40699999999999997</v>
      </c>
      <c r="G61" s="24">
        <f t="shared" si="72"/>
        <v>0.58099999999999996</v>
      </c>
      <c r="H61" s="24">
        <f t="shared" si="75"/>
        <v>3.3719999999999999</v>
      </c>
      <c r="I61" s="24">
        <f>$I$5</f>
        <v>0.77400000000000002</v>
      </c>
      <c r="J61" s="23">
        <f t="shared" ref="J61" si="77">$J$16</f>
        <v>2.4359999999999999</v>
      </c>
      <c r="K61" s="14">
        <f t="shared" si="61"/>
        <v>80</v>
      </c>
      <c r="L61" s="14">
        <f t="shared" si="62"/>
        <v>3</v>
      </c>
      <c r="M61" s="14">
        <f t="shared" si="63"/>
        <v>80</v>
      </c>
      <c r="N61" s="8">
        <f t="shared" si="64"/>
        <v>15</v>
      </c>
      <c r="O61">
        <v>0</v>
      </c>
      <c r="P61">
        <v>1</v>
      </c>
      <c r="Q61">
        <v>0</v>
      </c>
      <c r="R61">
        <v>0</v>
      </c>
      <c r="S61" s="30">
        <v>71.019816661304105</v>
      </c>
      <c r="T61" s="30">
        <v>27.386509365838499</v>
      </c>
      <c r="U61" s="30">
        <v>4.4250001907348802</v>
      </c>
      <c r="V61" s="30">
        <v>39.1086059841302</v>
      </c>
      <c r="W61" s="30">
        <v>0</v>
      </c>
      <c r="X61" s="30">
        <v>89.402220459160006</v>
      </c>
      <c r="Y61" s="30">
        <v>12.2771909646401</v>
      </c>
      <c r="Z61" s="30">
        <v>9.2631648124460604</v>
      </c>
      <c r="AA61" s="30">
        <v>39.1086059841302</v>
      </c>
      <c r="AB61" s="30">
        <v>0</v>
      </c>
      <c r="AC61" s="30">
        <v>99.377734398750505</v>
      </c>
      <c r="AD61" s="30">
        <v>33.762275152760402</v>
      </c>
      <c r="AE61" s="30">
        <v>10.223011880135999</v>
      </c>
      <c r="AF61" s="30">
        <v>107.54866645635801</v>
      </c>
      <c r="AG61" s="30">
        <v>0</v>
      </c>
    </row>
    <row r="62" spans="2:33" x14ac:dyDescent="0.3">
      <c r="B62" s="2" t="s">
        <v>38</v>
      </c>
      <c r="C62" s="31"/>
      <c r="D62" t="s">
        <v>304</v>
      </c>
      <c r="E62" s="24">
        <f t="shared" si="66"/>
        <v>0.58099999999999996</v>
      </c>
      <c r="F62" s="24">
        <f t="shared" si="69"/>
        <v>0.40699999999999997</v>
      </c>
      <c r="G62" s="24">
        <f t="shared" si="72"/>
        <v>0.58099999999999996</v>
      </c>
      <c r="H62" s="24">
        <f t="shared" si="75"/>
        <v>3.3719999999999999</v>
      </c>
      <c r="I62" s="24">
        <f t="shared" ref="I62:I73" si="78">$I$5</f>
        <v>0.77400000000000002</v>
      </c>
      <c r="J62" s="25">
        <f t="shared" ref="J62" si="79">$J$17</f>
        <v>1.5</v>
      </c>
      <c r="K62" s="14">
        <f t="shared" si="61"/>
        <v>80</v>
      </c>
      <c r="L62" s="14">
        <f t="shared" si="62"/>
        <v>3</v>
      </c>
      <c r="M62" s="14">
        <f t="shared" si="63"/>
        <v>80</v>
      </c>
      <c r="N62" s="8">
        <f t="shared" si="64"/>
        <v>15</v>
      </c>
      <c r="O62">
        <v>0</v>
      </c>
      <c r="P62">
        <v>1</v>
      </c>
      <c r="Q62">
        <v>0</v>
      </c>
      <c r="R62">
        <v>0</v>
      </c>
      <c r="S62" s="30">
        <v>70.308633649248407</v>
      </c>
      <c r="T62" s="30">
        <v>27.543710846662599</v>
      </c>
      <c r="U62" s="30">
        <v>4.4250001907348802</v>
      </c>
      <c r="V62" s="30">
        <v>39.1086059841302</v>
      </c>
      <c r="W62" s="30">
        <v>0</v>
      </c>
      <c r="X62" s="30">
        <v>88.513548042794099</v>
      </c>
      <c r="Y62" s="30">
        <v>12.3577561538225</v>
      </c>
      <c r="Z62" s="30">
        <v>9.2631648124460604</v>
      </c>
      <c r="AA62" s="30">
        <v>39.1086059841302</v>
      </c>
      <c r="AB62" s="30">
        <v>0</v>
      </c>
      <c r="AC62" s="30">
        <v>98.400700216108902</v>
      </c>
      <c r="AD62" s="30">
        <v>33.983829423011798</v>
      </c>
      <c r="AE62" s="30">
        <v>10.223011880135999</v>
      </c>
      <c r="AF62" s="30">
        <v>107.54866645635801</v>
      </c>
      <c r="AG62" s="30">
        <v>0</v>
      </c>
    </row>
    <row r="63" spans="2:33" x14ac:dyDescent="0.3">
      <c r="B63" s="2" t="s">
        <v>39</v>
      </c>
      <c r="C63" s="31" t="s">
        <v>11</v>
      </c>
      <c r="D63" t="s">
        <v>305</v>
      </c>
      <c r="E63" s="24">
        <f t="shared" si="66"/>
        <v>0.58099999999999996</v>
      </c>
      <c r="F63" s="24">
        <f t="shared" si="69"/>
        <v>0.40699999999999997</v>
      </c>
      <c r="G63" s="24">
        <f t="shared" si="72"/>
        <v>0.58099999999999996</v>
      </c>
      <c r="H63" s="24">
        <f t="shared" si="75"/>
        <v>3.3719999999999999</v>
      </c>
      <c r="I63" s="24">
        <f t="shared" si="78"/>
        <v>0.77400000000000002</v>
      </c>
      <c r="J63" s="24">
        <f>$J$5</f>
        <v>3.3719999999999999</v>
      </c>
      <c r="K63" s="15">
        <f t="shared" ref="K63" si="80">$K$18</f>
        <v>90</v>
      </c>
      <c r="L63" s="14">
        <f t="shared" si="62"/>
        <v>3</v>
      </c>
      <c r="M63" s="14">
        <f t="shared" si="63"/>
        <v>80</v>
      </c>
      <c r="N63" s="8">
        <f t="shared" si="64"/>
        <v>15</v>
      </c>
      <c r="O63">
        <v>0</v>
      </c>
      <c r="P63">
        <v>1</v>
      </c>
      <c r="Q63">
        <v>0</v>
      </c>
      <c r="R63">
        <v>0</v>
      </c>
      <c r="S63" s="30">
        <v>71.969796574593104</v>
      </c>
      <c r="T63" s="30">
        <v>27.231364735076401</v>
      </c>
      <c r="U63" s="30">
        <v>4.4250001907348802</v>
      </c>
      <c r="V63" s="30">
        <v>39.1086059841302</v>
      </c>
      <c r="W63" s="30">
        <v>0</v>
      </c>
      <c r="X63" s="30">
        <v>80.593579041919398</v>
      </c>
      <c r="Y63" s="30">
        <v>12.197733321105799</v>
      </c>
      <c r="Z63" s="30">
        <v>9.2631648124460604</v>
      </c>
      <c r="AA63" s="30">
        <v>39.1086059841302</v>
      </c>
      <c r="AB63" s="30">
        <v>0</v>
      </c>
      <c r="AC63" s="30">
        <v>89.687715311857701</v>
      </c>
      <c r="AD63" s="30">
        <v>33.543766633040804</v>
      </c>
      <c r="AE63" s="30">
        <v>10.223011880135999</v>
      </c>
      <c r="AF63" s="30">
        <v>107.54866645635801</v>
      </c>
      <c r="AG63" s="30">
        <v>0</v>
      </c>
    </row>
    <row r="64" spans="2:33" x14ac:dyDescent="0.3">
      <c r="B64" s="2" t="s">
        <v>40</v>
      </c>
      <c r="C64" s="31"/>
      <c r="D64" t="s">
        <v>306</v>
      </c>
      <c r="E64" s="24">
        <f t="shared" si="66"/>
        <v>0.58099999999999996</v>
      </c>
      <c r="F64" s="24">
        <f t="shared" si="69"/>
        <v>0.40699999999999997</v>
      </c>
      <c r="G64" s="24">
        <f t="shared" si="72"/>
        <v>0.58099999999999996</v>
      </c>
      <c r="H64" s="24">
        <f t="shared" si="75"/>
        <v>3.3719999999999999</v>
      </c>
      <c r="I64" s="24">
        <f t="shared" si="78"/>
        <v>0.77400000000000002</v>
      </c>
      <c r="J64" s="24">
        <f t="shared" ref="J64:J74" si="81">$J$5</f>
        <v>3.3719999999999999</v>
      </c>
      <c r="K64" s="17">
        <f t="shared" ref="K64" si="82">$K$19</f>
        <v>100</v>
      </c>
      <c r="L64" s="14">
        <f t="shared" si="62"/>
        <v>3</v>
      </c>
      <c r="M64" s="14">
        <f t="shared" si="63"/>
        <v>80</v>
      </c>
      <c r="N64" s="8">
        <f t="shared" si="64"/>
        <v>15</v>
      </c>
      <c r="O64">
        <v>0</v>
      </c>
      <c r="P64">
        <v>1</v>
      </c>
      <c r="Q64">
        <v>0</v>
      </c>
      <c r="R64">
        <v>0</v>
      </c>
      <c r="S64" s="30">
        <v>71.969796574593104</v>
      </c>
      <c r="T64" s="30">
        <v>27.231364735076401</v>
      </c>
      <c r="U64" s="30">
        <v>4.4250001907348802</v>
      </c>
      <c r="V64" s="30">
        <v>39.1086059841302</v>
      </c>
      <c r="W64" s="30">
        <v>0</v>
      </c>
      <c r="X64" s="30">
        <v>72.596934978075694</v>
      </c>
      <c r="Y64" s="30">
        <v>12.197733321105799</v>
      </c>
      <c r="Z64" s="30">
        <v>9.2631648124460604</v>
      </c>
      <c r="AA64" s="30">
        <v>39.1086059841302</v>
      </c>
      <c r="AB64" s="30">
        <v>0</v>
      </c>
      <c r="AC64" s="30">
        <v>80.891406841629603</v>
      </c>
      <c r="AD64" s="30">
        <v>33.543766633040804</v>
      </c>
      <c r="AE64" s="30">
        <v>10.223011880135999</v>
      </c>
      <c r="AF64" s="30">
        <v>107.54866645635801</v>
      </c>
      <c r="AG64" s="30">
        <v>0</v>
      </c>
    </row>
    <row r="65" spans="2:33" x14ac:dyDescent="0.3">
      <c r="B65" s="2" t="s">
        <v>41</v>
      </c>
      <c r="C65" s="31" t="s">
        <v>13</v>
      </c>
      <c r="D65" t="s">
        <v>292</v>
      </c>
      <c r="E65" s="24">
        <f t="shared" si="66"/>
        <v>0.58099999999999996</v>
      </c>
      <c r="F65" s="24">
        <f t="shared" si="69"/>
        <v>0.40699999999999997</v>
      </c>
      <c r="G65" s="24">
        <f t="shared" si="72"/>
        <v>0.58099999999999996</v>
      </c>
      <c r="H65" s="24">
        <f t="shared" si="75"/>
        <v>3.3719999999999999</v>
      </c>
      <c r="I65" s="24">
        <f t="shared" si="78"/>
        <v>0.77400000000000002</v>
      </c>
      <c r="J65" s="24">
        <f t="shared" si="81"/>
        <v>3.3719999999999999</v>
      </c>
      <c r="K65" s="14">
        <f>$K$5</f>
        <v>80</v>
      </c>
      <c r="L65" s="15">
        <f t="shared" ref="L65" si="83">$L$20</f>
        <v>4</v>
      </c>
      <c r="M65" s="14">
        <f t="shared" si="63"/>
        <v>80</v>
      </c>
      <c r="N65" s="8">
        <f t="shared" si="64"/>
        <v>15</v>
      </c>
      <c r="O65">
        <v>0</v>
      </c>
      <c r="P65">
        <v>1</v>
      </c>
      <c r="Q65">
        <v>0</v>
      </c>
      <c r="R65">
        <v>0</v>
      </c>
      <c r="S65" s="30">
        <v>71.969796574593104</v>
      </c>
      <c r="T65" s="30">
        <v>27.231364735076401</v>
      </c>
      <c r="U65" s="30">
        <v>4.4250001907348802</v>
      </c>
      <c r="V65" s="30">
        <v>39.1086059841302</v>
      </c>
      <c r="W65" s="30">
        <v>0</v>
      </c>
      <c r="X65" s="30">
        <v>90.589384121723995</v>
      </c>
      <c r="Y65" s="30">
        <v>9.1482999908293205</v>
      </c>
      <c r="Z65" s="30">
        <v>9.2631648124460604</v>
      </c>
      <c r="AA65" s="30">
        <v>39.1086059841302</v>
      </c>
      <c r="AB65" s="30">
        <v>0</v>
      </c>
      <c r="AC65" s="30">
        <v>100.68310089964299</v>
      </c>
      <c r="AD65" s="30">
        <v>25.157824974780599</v>
      </c>
      <c r="AE65" s="30">
        <v>10.223011880135999</v>
      </c>
      <c r="AF65" s="30">
        <v>107.54866645635801</v>
      </c>
      <c r="AG65" s="30">
        <v>0</v>
      </c>
    </row>
    <row r="66" spans="2:33" x14ac:dyDescent="0.3">
      <c r="B66" s="2" t="s">
        <v>42</v>
      </c>
      <c r="C66" s="31"/>
      <c r="D66" t="s">
        <v>293</v>
      </c>
      <c r="E66" s="24">
        <f t="shared" si="66"/>
        <v>0.58099999999999996</v>
      </c>
      <c r="F66" s="24">
        <f t="shared" si="69"/>
        <v>0.40699999999999997</v>
      </c>
      <c r="G66" s="24">
        <f t="shared" si="72"/>
        <v>0.58099999999999996</v>
      </c>
      <c r="H66" s="24">
        <f t="shared" si="75"/>
        <v>3.3719999999999999</v>
      </c>
      <c r="I66" s="24">
        <f t="shared" si="78"/>
        <v>0.77400000000000002</v>
      </c>
      <c r="J66" s="24">
        <f t="shared" si="81"/>
        <v>3.3719999999999999</v>
      </c>
      <c r="K66" s="14">
        <f t="shared" ref="K66:K75" si="84">$K$5</f>
        <v>80</v>
      </c>
      <c r="L66" s="17">
        <f t="shared" ref="L66" si="85">$L$21</f>
        <v>5</v>
      </c>
      <c r="M66" s="14">
        <f t="shared" si="63"/>
        <v>80</v>
      </c>
      <c r="N66" s="8">
        <f t="shared" si="64"/>
        <v>15</v>
      </c>
      <c r="O66">
        <v>0</v>
      </c>
      <c r="P66">
        <v>1</v>
      </c>
      <c r="Q66">
        <v>0</v>
      </c>
      <c r="R66">
        <v>0</v>
      </c>
      <c r="S66" s="30">
        <v>71.969796574593104</v>
      </c>
      <c r="T66" s="30">
        <v>27.231364735076401</v>
      </c>
      <c r="U66" s="30">
        <v>4.4250001907348802</v>
      </c>
      <c r="V66" s="30">
        <v>39.1086059841302</v>
      </c>
      <c r="W66" s="30">
        <v>0</v>
      </c>
      <c r="X66" s="30">
        <v>90.589384121723995</v>
      </c>
      <c r="Y66" s="30">
        <v>7.31863999266346</v>
      </c>
      <c r="Z66" s="30">
        <v>9.2631648124460604</v>
      </c>
      <c r="AA66" s="30">
        <v>39.1086059841302</v>
      </c>
      <c r="AB66" s="30">
        <v>0</v>
      </c>
      <c r="AC66" s="30">
        <v>100.68310089964299</v>
      </c>
      <c r="AD66" s="30">
        <v>20.1262599798245</v>
      </c>
      <c r="AE66" s="30">
        <v>10.223011880135999</v>
      </c>
      <c r="AF66" s="30">
        <v>107.54866645635801</v>
      </c>
      <c r="AG66" s="30">
        <v>0</v>
      </c>
    </row>
    <row r="67" spans="2:33" x14ac:dyDescent="0.3">
      <c r="B67" s="2" t="s">
        <v>43</v>
      </c>
      <c r="C67" s="31" t="s">
        <v>15</v>
      </c>
      <c r="D67" t="s">
        <v>294</v>
      </c>
      <c r="E67" s="24">
        <f t="shared" si="66"/>
        <v>0.58099999999999996</v>
      </c>
      <c r="F67" s="24">
        <f t="shared" si="69"/>
        <v>0.40699999999999997</v>
      </c>
      <c r="G67" s="24">
        <f t="shared" si="72"/>
        <v>0.58099999999999996</v>
      </c>
      <c r="H67" s="24">
        <f t="shared" si="75"/>
        <v>3.3719999999999999</v>
      </c>
      <c r="I67" s="24">
        <f t="shared" si="78"/>
        <v>0.77400000000000002</v>
      </c>
      <c r="J67" s="24">
        <f t="shared" si="81"/>
        <v>3.3719999999999999</v>
      </c>
      <c r="K67" s="14">
        <f t="shared" si="84"/>
        <v>80</v>
      </c>
      <c r="L67" s="14">
        <f>$L$5</f>
        <v>3</v>
      </c>
      <c r="M67" s="15">
        <f t="shared" ref="M67" si="86">$M$22</f>
        <v>90</v>
      </c>
      <c r="N67" s="8">
        <f t="shared" si="64"/>
        <v>15</v>
      </c>
      <c r="O67">
        <v>0</v>
      </c>
      <c r="P67">
        <v>1</v>
      </c>
      <c r="Q67">
        <v>0</v>
      </c>
      <c r="R67">
        <v>0</v>
      </c>
      <c r="S67" s="30">
        <v>71.969796574593104</v>
      </c>
      <c r="T67" s="30">
        <v>27.231364735076401</v>
      </c>
      <c r="U67" s="30">
        <v>4.4250001907348802</v>
      </c>
      <c r="V67" s="30">
        <v>39.1086059841302</v>
      </c>
      <c r="W67" s="30">
        <v>0</v>
      </c>
      <c r="X67" s="30">
        <v>90.589384121723995</v>
      </c>
      <c r="Y67" s="30">
        <v>12.197733321105799</v>
      </c>
      <c r="Z67" s="30">
        <v>8.2361822296790095</v>
      </c>
      <c r="AA67" s="30">
        <v>39.1086059841302</v>
      </c>
      <c r="AB67" s="30">
        <v>0</v>
      </c>
      <c r="AC67" s="30">
        <v>100.68310089964299</v>
      </c>
      <c r="AD67" s="30">
        <v>33.543766633040804</v>
      </c>
      <c r="AE67" s="30">
        <v>9.0933310390922095</v>
      </c>
      <c r="AF67" s="30">
        <v>107.54866645635801</v>
      </c>
      <c r="AG67" s="30">
        <v>0</v>
      </c>
    </row>
    <row r="68" spans="2:33" x14ac:dyDescent="0.3">
      <c r="B68" s="2" t="s">
        <v>44</v>
      </c>
      <c r="C68" s="31"/>
      <c r="D68" t="s">
        <v>295</v>
      </c>
      <c r="E68" s="24">
        <f t="shared" si="66"/>
        <v>0.58099999999999996</v>
      </c>
      <c r="F68" s="24">
        <f t="shared" si="69"/>
        <v>0.40699999999999997</v>
      </c>
      <c r="G68" s="24">
        <f t="shared" si="72"/>
        <v>0.58099999999999996</v>
      </c>
      <c r="H68" s="24">
        <f t="shared" si="75"/>
        <v>3.3719999999999999</v>
      </c>
      <c r="I68" s="24">
        <f t="shared" si="78"/>
        <v>0.77400000000000002</v>
      </c>
      <c r="J68" s="24">
        <f t="shared" si="81"/>
        <v>3.3719999999999999</v>
      </c>
      <c r="K68" s="14">
        <f t="shared" si="84"/>
        <v>80</v>
      </c>
      <c r="L68" s="14">
        <f t="shared" ref="L68:L76" si="87">$L$5</f>
        <v>3</v>
      </c>
      <c r="M68" s="17">
        <f t="shared" ref="M68" si="88">$M$23</f>
        <v>100</v>
      </c>
      <c r="N68" s="8">
        <f t="shared" si="64"/>
        <v>15</v>
      </c>
      <c r="O68">
        <v>0</v>
      </c>
      <c r="P68">
        <v>1</v>
      </c>
      <c r="Q68">
        <v>0</v>
      </c>
      <c r="R68">
        <v>0</v>
      </c>
      <c r="S68" s="30">
        <v>71.969796574593104</v>
      </c>
      <c r="T68" s="30">
        <v>27.231364735076401</v>
      </c>
      <c r="U68" s="30">
        <v>4.4250001907348802</v>
      </c>
      <c r="V68" s="30">
        <v>39.1086059841302</v>
      </c>
      <c r="W68" s="30">
        <v>0</v>
      </c>
      <c r="X68" s="30">
        <v>90.589384121723995</v>
      </c>
      <c r="Y68" s="30">
        <v>12.197733321105799</v>
      </c>
      <c r="Z68" s="30">
        <v>7.4145961634653696</v>
      </c>
      <c r="AA68" s="30">
        <v>39.1086059841302</v>
      </c>
      <c r="AB68" s="30">
        <v>0</v>
      </c>
      <c r="AC68" s="30">
        <v>100.68310089964299</v>
      </c>
      <c r="AD68" s="30">
        <v>33.543766633040804</v>
      </c>
      <c r="AE68" s="30">
        <v>8.1895863662572008</v>
      </c>
      <c r="AF68" s="30">
        <v>107.54866645635801</v>
      </c>
      <c r="AG68" s="30">
        <v>0</v>
      </c>
    </row>
    <row r="69" spans="2:33" x14ac:dyDescent="0.3">
      <c r="B69" s="2" t="s">
        <v>45</v>
      </c>
      <c r="C69" s="31" t="s">
        <v>16</v>
      </c>
      <c r="D69" t="s">
        <v>307</v>
      </c>
      <c r="E69" s="24">
        <f t="shared" si="66"/>
        <v>0.58099999999999996</v>
      </c>
      <c r="F69" s="24">
        <f t="shared" si="69"/>
        <v>0.40699999999999997</v>
      </c>
      <c r="G69" s="24">
        <f t="shared" si="72"/>
        <v>0.58099999999999996</v>
      </c>
      <c r="H69" s="24">
        <f t="shared" si="75"/>
        <v>3.3719999999999999</v>
      </c>
      <c r="I69" s="24">
        <f t="shared" si="78"/>
        <v>0.77400000000000002</v>
      </c>
      <c r="J69" s="24">
        <f t="shared" si="81"/>
        <v>3.3719999999999999</v>
      </c>
      <c r="K69" s="14">
        <f t="shared" si="84"/>
        <v>80</v>
      </c>
      <c r="L69" s="14">
        <f t="shared" si="87"/>
        <v>3</v>
      </c>
      <c r="M69" s="14">
        <f>$M$5</f>
        <v>80</v>
      </c>
      <c r="N69" s="19">
        <f t="shared" ref="N69" si="89">$N$24</f>
        <v>10</v>
      </c>
      <c r="O69">
        <v>0</v>
      </c>
      <c r="P69">
        <v>1</v>
      </c>
      <c r="Q69">
        <v>0</v>
      </c>
      <c r="R69">
        <v>0</v>
      </c>
      <c r="S69" s="30">
        <v>77.386481800255794</v>
      </c>
      <c r="T69" s="30">
        <v>22.5261041762761</v>
      </c>
      <c r="U69" s="30">
        <v>4.4250001907348802</v>
      </c>
      <c r="V69" s="30">
        <v>26.07240398942</v>
      </c>
      <c r="W69" s="30">
        <v>0</v>
      </c>
      <c r="X69" s="30">
        <v>97.3573829391282</v>
      </c>
      <c r="Y69" s="30">
        <v>10.365951448706999</v>
      </c>
      <c r="Z69" s="30">
        <v>9.2631648124460604</v>
      </c>
      <c r="AA69" s="30">
        <v>26.07240398942</v>
      </c>
      <c r="AB69" s="30">
        <v>0</v>
      </c>
      <c r="AC69" s="30">
        <v>108.123184369575</v>
      </c>
      <c r="AD69" s="30">
        <v>28.506366483944099</v>
      </c>
      <c r="AE69" s="30">
        <v>10.223011880135999</v>
      </c>
      <c r="AF69" s="30">
        <v>71.699110970905096</v>
      </c>
      <c r="AG69" s="30">
        <v>0</v>
      </c>
    </row>
    <row r="70" spans="2:33" x14ac:dyDescent="0.3">
      <c r="B70" s="2" t="s">
        <v>46</v>
      </c>
      <c r="C70" s="31"/>
      <c r="D70" t="s">
        <v>296</v>
      </c>
      <c r="E70" s="24">
        <f t="shared" si="66"/>
        <v>0.58099999999999996</v>
      </c>
      <c r="F70" s="24">
        <f t="shared" si="69"/>
        <v>0.40699999999999997</v>
      </c>
      <c r="G70" s="24">
        <f t="shared" si="72"/>
        <v>0.58099999999999996</v>
      </c>
      <c r="H70" s="24">
        <f t="shared" si="75"/>
        <v>3.3719999999999999</v>
      </c>
      <c r="I70" s="24">
        <f t="shared" si="78"/>
        <v>0.77400000000000002</v>
      </c>
      <c r="J70" s="24">
        <f t="shared" si="81"/>
        <v>3.3719999999999999</v>
      </c>
      <c r="K70" s="14">
        <f t="shared" si="84"/>
        <v>80</v>
      </c>
      <c r="L70" s="14">
        <f t="shared" si="87"/>
        <v>3</v>
      </c>
      <c r="M70" s="14">
        <f t="shared" ref="M70:M77" si="90">$M$5</f>
        <v>80</v>
      </c>
      <c r="N70" s="4">
        <f t="shared" ref="N70" si="91">$N$25</f>
        <v>5</v>
      </c>
      <c r="O70">
        <v>0</v>
      </c>
      <c r="P70">
        <v>1</v>
      </c>
      <c r="Q70">
        <v>0</v>
      </c>
      <c r="R70">
        <v>0</v>
      </c>
      <c r="S70" s="30">
        <v>83.009942647441704</v>
      </c>
      <c r="T70" s="30">
        <v>18.475246945870101</v>
      </c>
      <c r="U70" s="30">
        <v>4.4250001907348802</v>
      </c>
      <c r="V70" s="30">
        <v>13.03620199471</v>
      </c>
      <c r="W70" s="30">
        <v>0</v>
      </c>
      <c r="X70" s="30">
        <v>104.383069749112</v>
      </c>
      <c r="Y70" s="30">
        <v>8.4834003899456008</v>
      </c>
      <c r="Z70" s="30">
        <v>9.2631648124460604</v>
      </c>
      <c r="AA70" s="30">
        <v>13.03620199471</v>
      </c>
      <c r="AB70" s="30">
        <v>0</v>
      </c>
      <c r="AC70" s="30">
        <v>115.84543509971</v>
      </c>
      <c r="AD70" s="30">
        <v>23.329351072350399</v>
      </c>
      <c r="AE70" s="30">
        <v>10.223011880135999</v>
      </c>
      <c r="AF70" s="30">
        <v>35.849555485452598</v>
      </c>
      <c r="AG70" s="30">
        <v>0</v>
      </c>
    </row>
    <row r="71" spans="2:33" x14ac:dyDescent="0.3">
      <c r="B71" s="2" t="s">
        <v>205</v>
      </c>
      <c r="C71" s="3" t="s">
        <v>144</v>
      </c>
      <c r="D71" t="s">
        <v>172</v>
      </c>
      <c r="E71" s="23">
        <f>$E$6</f>
        <v>0.37549999999999994</v>
      </c>
      <c r="F71" s="23">
        <f>$F$8</f>
        <v>0.30649999999999999</v>
      </c>
      <c r="G71" s="24">
        <f t="shared" si="72"/>
        <v>0.58099999999999996</v>
      </c>
      <c r="H71" s="24">
        <f t="shared" si="75"/>
        <v>3.3719999999999999</v>
      </c>
      <c r="I71" s="24">
        <f t="shared" si="78"/>
        <v>0.77400000000000002</v>
      </c>
      <c r="J71" s="24">
        <f t="shared" si="81"/>
        <v>3.3719999999999999</v>
      </c>
      <c r="K71" s="14">
        <f t="shared" si="84"/>
        <v>80</v>
      </c>
      <c r="L71" s="14">
        <f t="shared" si="87"/>
        <v>3</v>
      </c>
      <c r="M71" s="14">
        <f t="shared" si="90"/>
        <v>80</v>
      </c>
      <c r="N71" s="8">
        <f>$N$5</f>
        <v>15</v>
      </c>
      <c r="O71">
        <v>0</v>
      </c>
      <c r="P71">
        <v>1</v>
      </c>
      <c r="Q71">
        <v>0</v>
      </c>
      <c r="R71">
        <v>0</v>
      </c>
      <c r="S71" s="30">
        <v>57.914008751855498</v>
      </c>
      <c r="T71" s="30">
        <v>29.249102992010201</v>
      </c>
      <c r="U71" s="30">
        <v>4.4250001907348802</v>
      </c>
      <c r="V71" s="30">
        <v>39.1086059841302</v>
      </c>
      <c r="W71" s="30">
        <v>0</v>
      </c>
      <c r="X71" s="30">
        <v>73.023671084469697</v>
      </c>
      <c r="Y71" s="30">
        <v>13.1849673613132</v>
      </c>
      <c r="Z71" s="30">
        <v>9.2631648124460604</v>
      </c>
      <c r="AA71" s="30">
        <v>39.1086059841302</v>
      </c>
      <c r="AB71" s="30">
        <v>0</v>
      </c>
      <c r="AC71" s="30">
        <v>81.367452431589797</v>
      </c>
      <c r="AD71" s="30">
        <v>36.258660243611203</v>
      </c>
      <c r="AE71" s="30">
        <v>10.223011880135999</v>
      </c>
      <c r="AF71" s="30">
        <v>107.54866645635801</v>
      </c>
      <c r="AG71" s="30">
        <v>0</v>
      </c>
    </row>
    <row r="72" spans="2:33" x14ac:dyDescent="0.3">
      <c r="B72" s="2" t="s">
        <v>206</v>
      </c>
      <c r="C72" s="3" t="s">
        <v>145</v>
      </c>
      <c r="D72" t="s">
        <v>173</v>
      </c>
      <c r="E72" s="23">
        <f t="shared" ref="E72:E79" si="92">$E$6</f>
        <v>0.37549999999999994</v>
      </c>
      <c r="F72" s="23">
        <f t="shared" ref="F72:F79" si="93">$F$8</f>
        <v>0.30649999999999999</v>
      </c>
      <c r="G72" s="23">
        <f>$G$10</f>
        <v>0.40899999999999997</v>
      </c>
      <c r="H72" s="24">
        <f t="shared" si="75"/>
        <v>3.3719999999999999</v>
      </c>
      <c r="I72" s="24">
        <f t="shared" si="78"/>
        <v>0.77400000000000002</v>
      </c>
      <c r="J72" s="24">
        <f t="shared" si="81"/>
        <v>3.3719999999999999</v>
      </c>
      <c r="K72" s="14">
        <f t="shared" si="84"/>
        <v>80</v>
      </c>
      <c r="L72" s="14">
        <f t="shared" si="87"/>
        <v>3</v>
      </c>
      <c r="M72" s="14">
        <f t="shared" si="90"/>
        <v>80</v>
      </c>
      <c r="N72" s="8">
        <f t="shared" ref="N72:N78" si="94">$N$5</f>
        <v>15</v>
      </c>
      <c r="O72">
        <v>0</v>
      </c>
      <c r="P72">
        <v>1</v>
      </c>
      <c r="Q72">
        <v>0</v>
      </c>
      <c r="R72">
        <v>0</v>
      </c>
      <c r="S72" s="30">
        <v>55.572732806095701</v>
      </c>
      <c r="T72" s="30">
        <v>29.785946580841301</v>
      </c>
      <c r="U72" s="30">
        <v>4.4250001907348802</v>
      </c>
      <c r="V72" s="30">
        <v>39.1086059841302</v>
      </c>
      <c r="W72" s="30">
        <v>0</v>
      </c>
      <c r="X72" s="30">
        <v>70.097748979681199</v>
      </c>
      <c r="Y72" s="30">
        <v>13.3860017880745</v>
      </c>
      <c r="Z72" s="30">
        <v>9.2631648124460604</v>
      </c>
      <c r="AA72" s="30">
        <v>39.1086059841302</v>
      </c>
      <c r="AB72" s="30">
        <v>0</v>
      </c>
      <c r="AC72" s="30">
        <v>78.150048281550795</v>
      </c>
      <c r="AD72" s="30">
        <v>36.8115049172049</v>
      </c>
      <c r="AE72" s="30">
        <v>10.223011880135999</v>
      </c>
      <c r="AF72" s="30">
        <v>107.54866645635801</v>
      </c>
      <c r="AG72" s="30">
        <v>0</v>
      </c>
    </row>
    <row r="73" spans="2:33" x14ac:dyDescent="0.3">
      <c r="B73" s="2" t="s">
        <v>207</v>
      </c>
      <c r="C73" s="3" t="s">
        <v>146</v>
      </c>
      <c r="D73" t="s">
        <v>174</v>
      </c>
      <c r="E73" s="23">
        <f t="shared" si="92"/>
        <v>0.37549999999999994</v>
      </c>
      <c r="F73" s="23">
        <f t="shared" si="93"/>
        <v>0.30649999999999999</v>
      </c>
      <c r="G73" s="23">
        <f t="shared" ref="G73:G79" si="95">$G$10</f>
        <v>0.40899999999999997</v>
      </c>
      <c r="H73" s="23">
        <f>$H$12</f>
        <v>2.3360000000000003</v>
      </c>
      <c r="I73" s="24">
        <f t="shared" si="78"/>
        <v>0.77400000000000002</v>
      </c>
      <c r="J73" s="24">
        <f t="shared" si="81"/>
        <v>3.3719999999999999</v>
      </c>
      <c r="K73" s="14">
        <f t="shared" si="84"/>
        <v>80</v>
      </c>
      <c r="L73" s="14">
        <f t="shared" si="87"/>
        <v>3</v>
      </c>
      <c r="M73" s="14">
        <f t="shared" si="90"/>
        <v>80</v>
      </c>
      <c r="N73" s="8">
        <f t="shared" si="94"/>
        <v>15</v>
      </c>
      <c r="O73">
        <v>0</v>
      </c>
      <c r="P73">
        <v>1</v>
      </c>
      <c r="Q73">
        <v>0</v>
      </c>
      <c r="R73">
        <v>0</v>
      </c>
      <c r="S73" s="30">
        <v>48.079177280277001</v>
      </c>
      <c r="T73" s="30">
        <v>31.511709818731401</v>
      </c>
      <c r="U73" s="30">
        <v>4.4250001907348802</v>
      </c>
      <c r="V73" s="30">
        <v>39.1086059841302</v>
      </c>
      <c r="W73" s="30">
        <v>0</v>
      </c>
      <c r="X73" s="30">
        <v>60.732581881571598</v>
      </c>
      <c r="Y73" s="30">
        <v>14.261868187109901</v>
      </c>
      <c r="Z73" s="30">
        <v>9.2631648124460604</v>
      </c>
      <c r="AA73" s="30">
        <v>39.1086059841302</v>
      </c>
      <c r="AB73" s="30">
        <v>0</v>
      </c>
      <c r="AC73" s="30">
        <v>67.851297033750598</v>
      </c>
      <c r="AD73" s="30">
        <v>39.220137514552199</v>
      </c>
      <c r="AE73" s="30">
        <v>10.223011880135999</v>
      </c>
      <c r="AF73" s="30">
        <v>107.54866645635801</v>
      </c>
      <c r="AG73" s="30">
        <v>0</v>
      </c>
    </row>
    <row r="74" spans="2:33" x14ac:dyDescent="0.3">
      <c r="B74" s="2" t="s">
        <v>208</v>
      </c>
      <c r="C74" s="3" t="s">
        <v>187</v>
      </c>
      <c r="D74" t="s">
        <v>175</v>
      </c>
      <c r="E74" s="23">
        <f t="shared" si="92"/>
        <v>0.37549999999999994</v>
      </c>
      <c r="F74" s="23">
        <f t="shared" si="93"/>
        <v>0.30649999999999999</v>
      </c>
      <c r="G74" s="23">
        <f t="shared" si="95"/>
        <v>0.40899999999999997</v>
      </c>
      <c r="H74" s="23">
        <f t="shared" ref="H74:H79" si="96">$H$12</f>
        <v>2.3360000000000003</v>
      </c>
      <c r="I74" s="23">
        <f>$I$14</f>
        <v>0.502</v>
      </c>
      <c r="J74" s="24">
        <f t="shared" si="81"/>
        <v>3.3719999999999999</v>
      </c>
      <c r="K74" s="14">
        <f t="shared" si="84"/>
        <v>80</v>
      </c>
      <c r="L74" s="14">
        <f t="shared" si="87"/>
        <v>3</v>
      </c>
      <c r="M74" s="14">
        <f t="shared" si="90"/>
        <v>80</v>
      </c>
      <c r="N74" s="8">
        <f t="shared" si="94"/>
        <v>15</v>
      </c>
      <c r="O74">
        <v>0</v>
      </c>
      <c r="P74">
        <v>1</v>
      </c>
      <c r="Q74">
        <v>0</v>
      </c>
      <c r="R74">
        <v>0</v>
      </c>
      <c r="S74" s="30">
        <v>56.247557959531903</v>
      </c>
      <c r="T74" s="30">
        <v>23.020141516894402</v>
      </c>
      <c r="U74" s="30">
        <v>4.4250001907348802</v>
      </c>
      <c r="V74" s="30">
        <v>39.1086059841302</v>
      </c>
      <c r="W74" s="30">
        <v>0</v>
      </c>
      <c r="X74" s="30">
        <v>70.939239639195904</v>
      </c>
      <c r="Y74" s="30">
        <v>10.597304794405</v>
      </c>
      <c r="Z74" s="30">
        <v>9.2631648124460604</v>
      </c>
      <c r="AA74" s="30">
        <v>39.1086059841302</v>
      </c>
      <c r="AB74" s="30">
        <v>0</v>
      </c>
      <c r="AC74" s="30">
        <v>79.072320716254296</v>
      </c>
      <c r="AD74" s="30">
        <v>29.142588184613899</v>
      </c>
      <c r="AE74" s="30">
        <v>10.223011880135999</v>
      </c>
      <c r="AF74" s="30">
        <v>107.54866645635801</v>
      </c>
      <c r="AG74" s="30">
        <v>0</v>
      </c>
    </row>
    <row r="75" spans="2:33" x14ac:dyDescent="0.3">
      <c r="B75" s="2" t="s">
        <v>209</v>
      </c>
      <c r="C75" s="3" t="s">
        <v>143</v>
      </c>
      <c r="D75" s="20" t="s">
        <v>171</v>
      </c>
      <c r="E75" s="23">
        <f t="shared" si="92"/>
        <v>0.37549999999999994</v>
      </c>
      <c r="F75" s="23">
        <f t="shared" si="93"/>
        <v>0.30649999999999999</v>
      </c>
      <c r="G75" s="23">
        <f t="shared" si="95"/>
        <v>0.40899999999999997</v>
      </c>
      <c r="H75" s="23">
        <f t="shared" si="96"/>
        <v>2.3360000000000003</v>
      </c>
      <c r="I75" s="23">
        <f t="shared" ref="I75:I79" si="97">$I$14</f>
        <v>0.502</v>
      </c>
      <c r="J75" s="23">
        <f>$J$16</f>
        <v>2.4359999999999999</v>
      </c>
      <c r="K75" s="14">
        <f t="shared" si="84"/>
        <v>80</v>
      </c>
      <c r="L75" s="14">
        <f t="shared" si="87"/>
        <v>3</v>
      </c>
      <c r="M75" s="14">
        <f t="shared" si="90"/>
        <v>80</v>
      </c>
      <c r="N75" s="8">
        <f t="shared" si="94"/>
        <v>15</v>
      </c>
      <c r="O75">
        <v>0</v>
      </c>
      <c r="P75">
        <v>1</v>
      </c>
      <c r="Q75">
        <v>0</v>
      </c>
      <c r="R75">
        <v>0</v>
      </c>
      <c r="S75" s="30">
        <v>55.307477266449403</v>
      </c>
      <c r="T75" s="30">
        <v>23.181024856111598</v>
      </c>
      <c r="U75" s="30">
        <v>4.4250001907348802</v>
      </c>
      <c r="V75" s="30">
        <v>39.1086059841302</v>
      </c>
      <c r="W75" s="30">
        <v>0</v>
      </c>
      <c r="X75" s="30">
        <v>69.764442711099704</v>
      </c>
      <c r="Y75" s="30">
        <v>10.680719173033401</v>
      </c>
      <c r="Z75" s="30">
        <v>9.2631648124460604</v>
      </c>
      <c r="AA75" s="30">
        <v>39.1086059841302</v>
      </c>
      <c r="AB75" s="30">
        <v>0</v>
      </c>
      <c r="AC75" s="30">
        <v>77.780545593472397</v>
      </c>
      <c r="AD75" s="30">
        <v>29.371977725841901</v>
      </c>
      <c r="AE75" s="30">
        <v>10.223011880135999</v>
      </c>
      <c r="AF75" s="30">
        <v>107.54866645635801</v>
      </c>
      <c r="AG75" s="30">
        <v>0</v>
      </c>
    </row>
    <row r="76" spans="2:33" x14ac:dyDescent="0.3">
      <c r="B76" s="2" t="s">
        <v>210</v>
      </c>
      <c r="C76" s="3" t="s">
        <v>188</v>
      </c>
      <c r="D76" t="s">
        <v>214</v>
      </c>
      <c r="E76" s="23">
        <f t="shared" si="92"/>
        <v>0.37549999999999994</v>
      </c>
      <c r="F76" s="23">
        <f t="shared" si="93"/>
        <v>0.30649999999999999</v>
      </c>
      <c r="G76" s="23">
        <f t="shared" si="95"/>
        <v>0.40899999999999997</v>
      </c>
      <c r="H76" s="23">
        <f t="shared" si="96"/>
        <v>2.3360000000000003</v>
      </c>
      <c r="I76" s="23">
        <f t="shared" si="97"/>
        <v>0.502</v>
      </c>
      <c r="J76" s="23">
        <f t="shared" ref="J76:J79" si="98">$J$16</f>
        <v>2.4359999999999999</v>
      </c>
      <c r="K76" s="15">
        <f>$K$18</f>
        <v>90</v>
      </c>
      <c r="L76" s="14">
        <f t="shared" si="87"/>
        <v>3</v>
      </c>
      <c r="M76" s="14">
        <f t="shared" si="90"/>
        <v>80</v>
      </c>
      <c r="N76" s="8">
        <f t="shared" si="94"/>
        <v>15</v>
      </c>
      <c r="O76">
        <v>0</v>
      </c>
      <c r="P76">
        <v>1</v>
      </c>
      <c r="Q76">
        <v>0</v>
      </c>
      <c r="R76">
        <v>0</v>
      </c>
      <c r="S76" s="30">
        <v>55.307477266449403</v>
      </c>
      <c r="T76" s="30">
        <v>23.181024856111598</v>
      </c>
      <c r="U76" s="30">
        <v>4.4250001907348802</v>
      </c>
      <c r="V76" s="30">
        <v>39.1086059841302</v>
      </c>
      <c r="W76" s="30">
        <v>0</v>
      </c>
      <c r="X76" s="30">
        <v>62.082848646315099</v>
      </c>
      <c r="Y76" s="30">
        <v>10.680719173033401</v>
      </c>
      <c r="Z76" s="30">
        <v>9.2631648124460604</v>
      </c>
      <c r="AA76" s="30">
        <v>39.1086059841302</v>
      </c>
      <c r="AB76" s="30">
        <v>0</v>
      </c>
      <c r="AC76" s="30">
        <v>69.330792122209303</v>
      </c>
      <c r="AD76" s="30">
        <v>29.371977725841901</v>
      </c>
      <c r="AE76" s="30">
        <v>10.223011880135999</v>
      </c>
      <c r="AF76" s="30">
        <v>107.54866645635801</v>
      </c>
      <c r="AG76" s="30">
        <v>0</v>
      </c>
    </row>
    <row r="77" spans="2:33" x14ac:dyDescent="0.3">
      <c r="B77" s="2" t="s">
        <v>211</v>
      </c>
      <c r="C77" s="3" t="s">
        <v>189</v>
      </c>
      <c r="D77" t="s">
        <v>215</v>
      </c>
      <c r="E77" s="23">
        <f t="shared" si="92"/>
        <v>0.37549999999999994</v>
      </c>
      <c r="F77" s="23">
        <f t="shared" si="93"/>
        <v>0.30649999999999999</v>
      </c>
      <c r="G77" s="23">
        <f t="shared" si="95"/>
        <v>0.40899999999999997</v>
      </c>
      <c r="H77" s="23">
        <f t="shared" si="96"/>
        <v>2.3360000000000003</v>
      </c>
      <c r="I77" s="23">
        <f t="shared" si="97"/>
        <v>0.502</v>
      </c>
      <c r="J77" s="23">
        <f t="shared" si="98"/>
        <v>2.4359999999999999</v>
      </c>
      <c r="K77" s="15">
        <f t="shared" ref="K77:K79" si="99">$K$18</f>
        <v>90</v>
      </c>
      <c r="L77" s="15">
        <f>$L$20</f>
        <v>4</v>
      </c>
      <c r="M77" s="14">
        <f t="shared" si="90"/>
        <v>80</v>
      </c>
      <c r="N77" s="8">
        <f t="shared" si="94"/>
        <v>15</v>
      </c>
      <c r="O77">
        <v>0</v>
      </c>
      <c r="P77">
        <v>1</v>
      </c>
      <c r="Q77">
        <v>0</v>
      </c>
      <c r="R77">
        <v>0</v>
      </c>
      <c r="S77" s="30">
        <v>55.307477266449403</v>
      </c>
      <c r="T77" s="30">
        <v>23.181024856111598</v>
      </c>
      <c r="U77" s="30">
        <v>4.4250001907348802</v>
      </c>
      <c r="V77" s="30">
        <v>39.1086059841302</v>
      </c>
      <c r="W77" s="30">
        <v>0</v>
      </c>
      <c r="X77" s="30">
        <v>62.082848646315099</v>
      </c>
      <c r="Y77" s="30">
        <v>8.0105393797750608</v>
      </c>
      <c r="Z77" s="30">
        <v>9.2631648124460604</v>
      </c>
      <c r="AA77" s="30">
        <v>39.1086059841302</v>
      </c>
      <c r="AB77" s="30">
        <v>0</v>
      </c>
      <c r="AC77" s="30">
        <v>69.330792122209303</v>
      </c>
      <c r="AD77" s="30">
        <v>22.028983294381401</v>
      </c>
      <c r="AE77" s="30">
        <v>10.223011880135999</v>
      </c>
      <c r="AF77" s="30">
        <v>107.54866645635801</v>
      </c>
      <c r="AG77" s="30">
        <v>0</v>
      </c>
    </row>
    <row r="78" spans="2:33" x14ac:dyDescent="0.3">
      <c r="B78" s="2" t="s">
        <v>212</v>
      </c>
      <c r="C78" s="3" t="s">
        <v>190</v>
      </c>
      <c r="D78" t="s">
        <v>216</v>
      </c>
      <c r="E78" s="23">
        <f t="shared" si="92"/>
        <v>0.37549999999999994</v>
      </c>
      <c r="F78" s="23">
        <f t="shared" si="93"/>
        <v>0.30649999999999999</v>
      </c>
      <c r="G78" s="23">
        <f t="shared" si="95"/>
        <v>0.40899999999999997</v>
      </c>
      <c r="H78" s="23">
        <f t="shared" si="96"/>
        <v>2.3360000000000003</v>
      </c>
      <c r="I78" s="23">
        <f t="shared" si="97"/>
        <v>0.502</v>
      </c>
      <c r="J78" s="23">
        <f t="shared" si="98"/>
        <v>2.4359999999999999</v>
      </c>
      <c r="K78" s="15">
        <f t="shared" si="99"/>
        <v>90</v>
      </c>
      <c r="L78" s="15">
        <f t="shared" ref="L78:L82" si="100">$L$20</f>
        <v>4</v>
      </c>
      <c r="M78" s="15">
        <f>$M$22</f>
        <v>90</v>
      </c>
      <c r="N78" s="8">
        <f t="shared" si="94"/>
        <v>15</v>
      </c>
      <c r="O78">
        <v>0</v>
      </c>
      <c r="P78">
        <v>1</v>
      </c>
      <c r="Q78">
        <v>0</v>
      </c>
      <c r="R78">
        <v>0</v>
      </c>
      <c r="S78" s="30">
        <v>55.307477266449403</v>
      </c>
      <c r="T78" s="30">
        <v>23.181024856111598</v>
      </c>
      <c r="U78" s="30">
        <v>4.4250001907348802</v>
      </c>
      <c r="V78" s="30">
        <v>39.1086059841302</v>
      </c>
      <c r="W78" s="30">
        <v>0</v>
      </c>
      <c r="X78" s="30">
        <v>62.082848646315099</v>
      </c>
      <c r="Y78" s="30">
        <v>8.0105393797750608</v>
      </c>
      <c r="Z78" s="30">
        <v>8.2361822296790095</v>
      </c>
      <c r="AA78" s="30">
        <v>39.1086059841302</v>
      </c>
      <c r="AB78" s="30">
        <v>0</v>
      </c>
      <c r="AC78" s="30">
        <v>69.330792122209303</v>
      </c>
      <c r="AD78" s="30">
        <v>22.028983294381401</v>
      </c>
      <c r="AE78" s="30">
        <v>9.0933310390922095</v>
      </c>
      <c r="AF78" s="30">
        <v>107.54866645635801</v>
      </c>
      <c r="AG78" s="30">
        <v>0</v>
      </c>
    </row>
    <row r="79" spans="2:33" x14ac:dyDescent="0.3">
      <c r="B79" s="2" t="s">
        <v>213</v>
      </c>
      <c r="C79" s="3" t="s">
        <v>141</v>
      </c>
      <c r="D79" s="20" t="s">
        <v>217</v>
      </c>
      <c r="E79" s="23">
        <f t="shared" si="92"/>
        <v>0.37549999999999994</v>
      </c>
      <c r="F79" s="23">
        <f t="shared" si="93"/>
        <v>0.30649999999999999</v>
      </c>
      <c r="G79" s="23">
        <f t="shared" si="95"/>
        <v>0.40899999999999997</v>
      </c>
      <c r="H79" s="23">
        <f t="shared" si="96"/>
        <v>2.3360000000000003</v>
      </c>
      <c r="I79" s="23">
        <f t="shared" si="97"/>
        <v>0.502</v>
      </c>
      <c r="J79" s="23">
        <f t="shared" si="98"/>
        <v>2.4359999999999999</v>
      </c>
      <c r="K79" s="15">
        <f t="shared" si="99"/>
        <v>90</v>
      </c>
      <c r="L79" s="15">
        <f t="shared" si="100"/>
        <v>4</v>
      </c>
      <c r="M79" s="15">
        <f t="shared" ref="M79:M82" si="101">$M$22</f>
        <v>90</v>
      </c>
      <c r="N79" s="19">
        <f>$N$24</f>
        <v>10</v>
      </c>
      <c r="O79">
        <v>0</v>
      </c>
      <c r="P79">
        <v>1</v>
      </c>
      <c r="Q79">
        <v>0</v>
      </c>
      <c r="R79">
        <v>0</v>
      </c>
      <c r="S79" s="30">
        <v>60.483241178712397</v>
      </c>
      <c r="T79" s="30">
        <v>18.461562592692001</v>
      </c>
      <c r="U79" s="30">
        <v>4.4250001907348802</v>
      </c>
      <c r="V79" s="30">
        <v>26.07240398942</v>
      </c>
      <c r="W79" s="30">
        <v>0</v>
      </c>
      <c r="X79" s="30">
        <v>67.830906540587804</v>
      </c>
      <c r="Y79" s="30">
        <v>6.4983854235807499</v>
      </c>
      <c r="Z79" s="30">
        <v>8.2361822296790095</v>
      </c>
      <c r="AA79" s="30">
        <v>26.07240398942</v>
      </c>
      <c r="AB79" s="30">
        <v>0</v>
      </c>
      <c r="AC79" s="30">
        <v>75.649050825643499</v>
      </c>
      <c r="AD79" s="30">
        <v>17.870559914847099</v>
      </c>
      <c r="AE79" s="30">
        <v>9.0933310390922095</v>
      </c>
      <c r="AF79" s="30">
        <v>71.699110970905096</v>
      </c>
      <c r="AG79" s="30">
        <v>0</v>
      </c>
    </row>
    <row r="80" spans="2:33" x14ac:dyDescent="0.3">
      <c r="B80" s="2" t="s">
        <v>223</v>
      </c>
      <c r="C80" s="3" t="s">
        <v>192</v>
      </c>
      <c r="D80" t="s">
        <v>177</v>
      </c>
      <c r="E80" s="24">
        <f t="shared" ref="E80:E82" si="102">$E$5</f>
        <v>0.58099999999999996</v>
      </c>
      <c r="F80" s="24">
        <f t="shared" ref="F80:F82" si="103">$F$5</f>
        <v>0.40699999999999997</v>
      </c>
      <c r="G80" s="24">
        <f>$G$5</f>
        <v>0.58099999999999996</v>
      </c>
      <c r="H80" s="24">
        <f>$H$5</f>
        <v>3.3719999999999999</v>
      </c>
      <c r="I80" s="24">
        <f>$I$5</f>
        <v>0.77400000000000002</v>
      </c>
      <c r="J80" s="24">
        <f>$J$5</f>
        <v>3.3719999999999999</v>
      </c>
      <c r="K80" s="14">
        <f>$K$5</f>
        <v>80</v>
      </c>
      <c r="L80" s="14">
        <f>$L$5</f>
        <v>3</v>
      </c>
      <c r="M80" s="15">
        <f t="shared" si="101"/>
        <v>90</v>
      </c>
      <c r="N80" s="19">
        <f t="shared" ref="N80:N82" si="104">$N$24</f>
        <v>10</v>
      </c>
      <c r="O80">
        <v>0</v>
      </c>
      <c r="P80">
        <v>1</v>
      </c>
      <c r="Q80">
        <v>0</v>
      </c>
      <c r="R80">
        <v>0</v>
      </c>
      <c r="S80" s="30">
        <v>77.386481800255794</v>
      </c>
      <c r="T80" s="30">
        <v>22.5261041762761</v>
      </c>
      <c r="U80" s="30">
        <v>4.4250001907348802</v>
      </c>
      <c r="V80" s="30">
        <v>26.07240398942</v>
      </c>
      <c r="W80" s="30">
        <v>0</v>
      </c>
      <c r="X80" s="30">
        <v>97.3573829391282</v>
      </c>
      <c r="Y80" s="30">
        <v>10.365951448706999</v>
      </c>
      <c r="Z80" s="30">
        <v>8.2361822296790095</v>
      </c>
      <c r="AA80" s="30">
        <v>26.07240398942</v>
      </c>
      <c r="AB80" s="30">
        <v>0</v>
      </c>
      <c r="AC80" s="30">
        <v>108.123184369575</v>
      </c>
      <c r="AD80" s="30">
        <v>28.506366483944099</v>
      </c>
      <c r="AE80" s="30">
        <v>9.0933310390922095</v>
      </c>
      <c r="AF80" s="30">
        <v>71.699110970905096</v>
      </c>
      <c r="AG80" s="30">
        <v>0</v>
      </c>
    </row>
    <row r="81" spans="2:33" x14ac:dyDescent="0.3">
      <c r="B81" s="2" t="s">
        <v>224</v>
      </c>
      <c r="C81" s="3" t="s">
        <v>193</v>
      </c>
      <c r="D81" t="s">
        <v>178</v>
      </c>
      <c r="E81" s="24">
        <f t="shared" si="102"/>
        <v>0.58099999999999996</v>
      </c>
      <c r="F81" s="24">
        <f t="shared" si="103"/>
        <v>0.40699999999999997</v>
      </c>
      <c r="G81" s="24">
        <f t="shared" ref="G81:G83" si="105">$G$5</f>
        <v>0.58099999999999996</v>
      </c>
      <c r="H81" s="24">
        <f t="shared" ref="H81:H84" si="106">$H$5</f>
        <v>3.3719999999999999</v>
      </c>
      <c r="I81" s="24">
        <f t="shared" ref="I81:I85" si="107">$I$5</f>
        <v>0.77400000000000002</v>
      </c>
      <c r="J81" s="24">
        <f t="shared" ref="J81:J86" si="108">$J$5</f>
        <v>3.3719999999999999</v>
      </c>
      <c r="K81" s="14">
        <f>$K$5</f>
        <v>80</v>
      </c>
      <c r="L81" s="15">
        <f t="shared" si="100"/>
        <v>4</v>
      </c>
      <c r="M81" s="15">
        <f t="shared" si="101"/>
        <v>90</v>
      </c>
      <c r="N81" s="19">
        <f t="shared" si="104"/>
        <v>10</v>
      </c>
      <c r="O81">
        <v>0</v>
      </c>
      <c r="P81">
        <v>1</v>
      </c>
      <c r="Q81">
        <v>0</v>
      </c>
      <c r="R81">
        <v>0</v>
      </c>
      <c r="S81" s="30">
        <v>77.386481800255794</v>
      </c>
      <c r="T81" s="30">
        <v>22.5261041762761</v>
      </c>
      <c r="U81" s="30">
        <v>4.4250001907348802</v>
      </c>
      <c r="V81" s="30">
        <v>26.07240398942</v>
      </c>
      <c r="W81" s="30">
        <v>0</v>
      </c>
      <c r="X81" s="30">
        <v>97.3573829391282</v>
      </c>
      <c r="Y81" s="30">
        <v>7.7744635865302198</v>
      </c>
      <c r="Z81" s="30">
        <v>8.2361822296790095</v>
      </c>
      <c r="AA81" s="30">
        <v>26.07240398942</v>
      </c>
      <c r="AB81" s="30">
        <v>0</v>
      </c>
      <c r="AC81" s="30">
        <v>108.123184369575</v>
      </c>
      <c r="AD81" s="30">
        <v>21.379774862958101</v>
      </c>
      <c r="AE81" s="30">
        <v>9.0933310390922095</v>
      </c>
      <c r="AF81" s="30">
        <v>71.699110970905096</v>
      </c>
      <c r="AG81" s="30">
        <v>0</v>
      </c>
    </row>
    <row r="82" spans="2:33" x14ac:dyDescent="0.3">
      <c r="B82" s="2" t="s">
        <v>225</v>
      </c>
      <c r="C82" s="3" t="s">
        <v>191</v>
      </c>
      <c r="D82" s="20" t="s">
        <v>176</v>
      </c>
      <c r="E82" s="24">
        <f t="shared" si="102"/>
        <v>0.58099999999999996</v>
      </c>
      <c r="F82" s="24">
        <f t="shared" si="103"/>
        <v>0.40699999999999997</v>
      </c>
      <c r="G82" s="24">
        <f t="shared" si="105"/>
        <v>0.58099999999999996</v>
      </c>
      <c r="H82" s="24">
        <f t="shared" si="106"/>
        <v>3.3719999999999999</v>
      </c>
      <c r="I82" s="24">
        <f t="shared" si="107"/>
        <v>0.77400000000000002</v>
      </c>
      <c r="J82" s="24">
        <f t="shared" si="108"/>
        <v>3.3719999999999999</v>
      </c>
      <c r="K82" s="15">
        <f t="shared" ref="K82" si="109">$K$18</f>
        <v>90</v>
      </c>
      <c r="L82" s="15">
        <f t="shared" si="100"/>
        <v>4</v>
      </c>
      <c r="M82" s="15">
        <f t="shared" si="101"/>
        <v>90</v>
      </c>
      <c r="N82" s="19">
        <f t="shared" si="104"/>
        <v>10</v>
      </c>
      <c r="O82">
        <v>0</v>
      </c>
      <c r="P82">
        <v>1</v>
      </c>
      <c r="Q82">
        <v>0</v>
      </c>
      <c r="R82">
        <v>0</v>
      </c>
      <c r="S82" s="30">
        <v>77.386481800255794</v>
      </c>
      <c r="T82" s="30">
        <v>22.5261041762761</v>
      </c>
      <c r="U82" s="30">
        <v>4.4250001907348802</v>
      </c>
      <c r="V82" s="30">
        <v>26.07240398942</v>
      </c>
      <c r="W82" s="30">
        <v>0</v>
      </c>
      <c r="X82" s="30">
        <v>86.609260466870396</v>
      </c>
      <c r="Y82" s="30">
        <v>7.7744635865302198</v>
      </c>
      <c r="Z82" s="30">
        <v>8.2361822296790095</v>
      </c>
      <c r="AA82" s="30">
        <v>26.07240398942</v>
      </c>
      <c r="AB82" s="30">
        <v>0</v>
      </c>
      <c r="AC82" s="30">
        <v>96.300249650091502</v>
      </c>
      <c r="AD82" s="30">
        <v>21.379774862958101</v>
      </c>
      <c r="AE82" s="30">
        <v>9.0933310390922095</v>
      </c>
      <c r="AF82" s="30">
        <v>71.699110970905096</v>
      </c>
      <c r="AG82" s="30">
        <v>0</v>
      </c>
    </row>
    <row r="83" spans="2:33" x14ac:dyDescent="0.3">
      <c r="B83" s="2" t="s">
        <v>226</v>
      </c>
      <c r="C83" s="3" t="s">
        <v>195</v>
      </c>
      <c r="D83" t="s">
        <v>180</v>
      </c>
      <c r="E83" s="25">
        <f>$E$7</f>
        <v>0.17</v>
      </c>
      <c r="F83" s="25">
        <f>$F$9</f>
        <v>0.20599999999999999</v>
      </c>
      <c r="G83" s="24">
        <f t="shared" si="105"/>
        <v>0.58099999999999996</v>
      </c>
      <c r="H83" s="24">
        <f t="shared" si="106"/>
        <v>3.3719999999999999</v>
      </c>
      <c r="I83" s="24">
        <f t="shared" si="107"/>
        <v>0.77400000000000002</v>
      </c>
      <c r="J83" s="24">
        <f t="shared" si="108"/>
        <v>3.3719999999999999</v>
      </c>
      <c r="K83" s="14">
        <f>$K$5</f>
        <v>80</v>
      </c>
      <c r="L83" s="14">
        <f>$L$5</f>
        <v>3</v>
      </c>
      <c r="M83" s="14">
        <f>$M$5</f>
        <v>80</v>
      </c>
      <c r="N83" s="8">
        <f>$N$5</f>
        <v>15</v>
      </c>
      <c r="O83">
        <v>0</v>
      </c>
      <c r="P83">
        <v>1</v>
      </c>
      <c r="Q83">
        <v>0</v>
      </c>
      <c r="R83">
        <v>0</v>
      </c>
      <c r="S83" s="30">
        <v>44.319329567269001</v>
      </c>
      <c r="T83" s="30">
        <v>31.8418842947891</v>
      </c>
      <c r="U83" s="30">
        <v>4.4250001907348802</v>
      </c>
      <c r="V83" s="30">
        <v>39.1086059841302</v>
      </c>
      <c r="W83" s="30">
        <v>0</v>
      </c>
      <c r="X83" s="30">
        <v>56.033419700731699</v>
      </c>
      <c r="Y83" s="30">
        <v>14.366126769103399</v>
      </c>
      <c r="Z83" s="30">
        <v>9.2631648124460604</v>
      </c>
      <c r="AA83" s="30">
        <v>39.1086059841302</v>
      </c>
      <c r="AB83" s="30">
        <v>0</v>
      </c>
      <c r="AC83" s="30">
        <v>62.6832869445198</v>
      </c>
      <c r="AD83" s="30">
        <v>39.506848615034201</v>
      </c>
      <c r="AE83" s="30">
        <v>10.223011880135999</v>
      </c>
      <c r="AF83" s="30">
        <v>107.54866645635801</v>
      </c>
      <c r="AG83" s="30">
        <v>0</v>
      </c>
    </row>
    <row r="84" spans="2:33" x14ac:dyDescent="0.3">
      <c r="B84" s="2" t="s">
        <v>227</v>
      </c>
      <c r="C84" s="3" t="s">
        <v>196</v>
      </c>
      <c r="D84" t="s">
        <v>181</v>
      </c>
      <c r="E84" s="25">
        <f t="shared" ref="E84:E91" si="110">$E$7</f>
        <v>0.17</v>
      </c>
      <c r="F84" s="25">
        <f t="shared" ref="F84:F91" si="111">$F$9</f>
        <v>0.20599999999999999</v>
      </c>
      <c r="G84" s="25">
        <f>$G$11</f>
        <v>0.23699999999999999</v>
      </c>
      <c r="H84" s="24">
        <f t="shared" si="106"/>
        <v>3.3719999999999999</v>
      </c>
      <c r="I84" s="24">
        <f t="shared" si="107"/>
        <v>0.77400000000000002</v>
      </c>
      <c r="J84" s="24">
        <f t="shared" si="108"/>
        <v>3.3719999999999999</v>
      </c>
      <c r="K84" s="14">
        <f t="shared" ref="K84:K87" si="112">$K$5</f>
        <v>80</v>
      </c>
      <c r="L84" s="14">
        <f t="shared" ref="L84:L88" si="113">$L$5</f>
        <v>3</v>
      </c>
      <c r="M84" s="14">
        <f t="shared" ref="M84:M89" si="114">$M$5</f>
        <v>80</v>
      </c>
      <c r="N84" s="8">
        <f t="shared" ref="N84:N90" si="115">$N$5</f>
        <v>15</v>
      </c>
      <c r="O84">
        <v>0</v>
      </c>
      <c r="P84">
        <v>1</v>
      </c>
      <c r="Q84">
        <v>0</v>
      </c>
      <c r="R84">
        <v>0</v>
      </c>
      <c r="S84" s="30">
        <v>44.319329567269001</v>
      </c>
      <c r="T84" s="30">
        <v>31.8418842947891</v>
      </c>
      <c r="U84" s="30">
        <v>4.4250001907348802</v>
      </c>
      <c r="V84" s="30">
        <v>39.1086059841302</v>
      </c>
      <c r="W84" s="30">
        <v>0</v>
      </c>
      <c r="X84" s="30">
        <v>56.033419700731699</v>
      </c>
      <c r="Y84" s="30">
        <v>14.366126769103399</v>
      </c>
      <c r="Z84" s="30">
        <v>9.2631648124460604</v>
      </c>
      <c r="AA84" s="30">
        <v>39.1086059841302</v>
      </c>
      <c r="AB84" s="30">
        <v>0</v>
      </c>
      <c r="AC84" s="30">
        <v>62.6832869445198</v>
      </c>
      <c r="AD84" s="30">
        <v>39.506848615034201</v>
      </c>
      <c r="AE84" s="30">
        <v>10.223011880135999</v>
      </c>
      <c r="AF84" s="30">
        <v>107.54866645635801</v>
      </c>
      <c r="AG84" s="30">
        <v>0</v>
      </c>
    </row>
    <row r="85" spans="2:33" x14ac:dyDescent="0.3">
      <c r="B85" s="2" t="s">
        <v>228</v>
      </c>
      <c r="C85" s="3" t="s">
        <v>197</v>
      </c>
      <c r="D85" t="s">
        <v>182</v>
      </c>
      <c r="E85" s="25">
        <f t="shared" si="110"/>
        <v>0.17</v>
      </c>
      <c r="F85" s="25">
        <f t="shared" si="111"/>
        <v>0.20599999999999999</v>
      </c>
      <c r="G85" s="25">
        <f t="shared" ref="G85:G91" si="116">$G$11</f>
        <v>0.23699999999999999</v>
      </c>
      <c r="H85" s="25">
        <f>$H$13</f>
        <v>1.3</v>
      </c>
      <c r="I85" s="24">
        <f t="shared" si="107"/>
        <v>0.77400000000000002</v>
      </c>
      <c r="J85" s="24">
        <f t="shared" si="108"/>
        <v>3.3719999999999999</v>
      </c>
      <c r="K85" s="14">
        <f t="shared" si="112"/>
        <v>80</v>
      </c>
      <c r="L85" s="14">
        <f t="shared" si="113"/>
        <v>3</v>
      </c>
      <c r="M85" s="14">
        <f t="shared" si="114"/>
        <v>80</v>
      </c>
      <c r="N85" s="8">
        <f t="shared" si="115"/>
        <v>15</v>
      </c>
      <c r="O85">
        <v>0</v>
      </c>
      <c r="P85">
        <v>1</v>
      </c>
      <c r="Q85">
        <v>0</v>
      </c>
      <c r="R85">
        <v>0</v>
      </c>
      <c r="S85" s="30">
        <v>26.144283067722501</v>
      </c>
      <c r="T85" s="30">
        <v>38.530252414167599</v>
      </c>
      <c r="U85" s="30">
        <v>4.4250001907348802</v>
      </c>
      <c r="V85" s="30">
        <v>39.1086059841302</v>
      </c>
      <c r="W85" s="30">
        <v>0</v>
      </c>
      <c r="X85" s="30">
        <v>33.222294212545002</v>
      </c>
      <c r="Y85" s="30">
        <v>17.169219164907702</v>
      </c>
      <c r="Z85" s="30">
        <v>9.2631648124460604</v>
      </c>
      <c r="AA85" s="30">
        <v>39.1086059841302</v>
      </c>
      <c r="AB85" s="30">
        <v>0</v>
      </c>
      <c r="AC85" s="30">
        <v>37.438725257321103</v>
      </c>
      <c r="AD85" s="30">
        <v>47.215352703496201</v>
      </c>
      <c r="AE85" s="30">
        <v>10.223011880135999</v>
      </c>
      <c r="AF85" s="30">
        <v>107.54866645635801</v>
      </c>
      <c r="AG85" s="30">
        <v>0</v>
      </c>
    </row>
    <row r="86" spans="2:33" x14ac:dyDescent="0.3">
      <c r="B86" s="2" t="s">
        <v>229</v>
      </c>
      <c r="C86" s="3" t="s">
        <v>198</v>
      </c>
      <c r="D86" t="s">
        <v>183</v>
      </c>
      <c r="E86" s="25">
        <f t="shared" si="110"/>
        <v>0.17</v>
      </c>
      <c r="F86" s="25">
        <f t="shared" si="111"/>
        <v>0.20599999999999999</v>
      </c>
      <c r="G86" s="25">
        <f t="shared" si="116"/>
        <v>0.23699999999999999</v>
      </c>
      <c r="H86" s="25">
        <f t="shared" ref="H86:H91" si="117">$H$13</f>
        <v>1.3</v>
      </c>
      <c r="I86" s="25">
        <f>$I$15</f>
        <v>0.23</v>
      </c>
      <c r="J86" s="24">
        <f t="shared" si="108"/>
        <v>3.3719999999999999</v>
      </c>
      <c r="K86" s="14">
        <f t="shared" si="112"/>
        <v>80</v>
      </c>
      <c r="L86" s="14">
        <f t="shared" si="113"/>
        <v>3</v>
      </c>
      <c r="M86" s="14">
        <f t="shared" si="114"/>
        <v>80</v>
      </c>
      <c r="N86" s="8">
        <f t="shared" si="115"/>
        <v>15</v>
      </c>
      <c r="O86">
        <v>0</v>
      </c>
      <c r="P86">
        <v>1</v>
      </c>
      <c r="Q86">
        <v>0</v>
      </c>
      <c r="R86">
        <v>0</v>
      </c>
      <c r="S86" s="30">
        <v>40.243817020966702</v>
      </c>
      <c r="T86" s="30">
        <v>18.827782064165099</v>
      </c>
      <c r="U86" s="30">
        <v>4.4250001907348802</v>
      </c>
      <c r="V86" s="30">
        <v>39.1086059841302</v>
      </c>
      <c r="W86" s="30">
        <v>0</v>
      </c>
      <c r="X86" s="30">
        <v>50.937221959466399</v>
      </c>
      <c r="Y86" s="30">
        <v>9.1388276978278107</v>
      </c>
      <c r="Z86" s="30">
        <v>9.2631648124460604</v>
      </c>
      <c r="AA86" s="30">
        <v>39.1086059841302</v>
      </c>
      <c r="AB86" s="30">
        <v>0</v>
      </c>
      <c r="AC86" s="30">
        <v>57.0744877827888</v>
      </c>
      <c r="AD86" s="30">
        <v>25.131776169026502</v>
      </c>
      <c r="AE86" s="30">
        <v>10.223011880135999</v>
      </c>
      <c r="AF86" s="30">
        <v>107.54866645635801</v>
      </c>
      <c r="AG86" s="30">
        <v>0</v>
      </c>
    </row>
    <row r="87" spans="2:33" x14ac:dyDescent="0.3">
      <c r="B87" s="2" t="s">
        <v>230</v>
      </c>
      <c r="C87" s="3" t="s">
        <v>194</v>
      </c>
      <c r="D87" s="20" t="s">
        <v>179</v>
      </c>
      <c r="E87" s="25">
        <f t="shared" si="110"/>
        <v>0.17</v>
      </c>
      <c r="F87" s="25">
        <f t="shared" si="111"/>
        <v>0.20599999999999999</v>
      </c>
      <c r="G87" s="25">
        <f t="shared" si="116"/>
        <v>0.23699999999999999</v>
      </c>
      <c r="H87" s="25">
        <f t="shared" si="117"/>
        <v>1.3</v>
      </c>
      <c r="I87" s="25">
        <f t="shared" ref="I87:I91" si="118">$I$15</f>
        <v>0.23</v>
      </c>
      <c r="J87" s="25">
        <f>$J$17</f>
        <v>1.5</v>
      </c>
      <c r="K87" s="14">
        <f t="shared" si="112"/>
        <v>80</v>
      </c>
      <c r="L87" s="14">
        <f t="shared" si="113"/>
        <v>3</v>
      </c>
      <c r="M87" s="14">
        <f t="shared" si="114"/>
        <v>80</v>
      </c>
      <c r="N87" s="8">
        <f t="shared" si="115"/>
        <v>15</v>
      </c>
      <c r="O87">
        <v>0</v>
      </c>
      <c r="P87">
        <v>1</v>
      </c>
      <c r="Q87">
        <v>0</v>
      </c>
      <c r="R87">
        <v>0</v>
      </c>
      <c r="S87" s="30">
        <v>38.382001361898901</v>
      </c>
      <c r="T87" s="30">
        <v>19.1742732266604</v>
      </c>
      <c r="U87" s="30">
        <v>4.4250001907348802</v>
      </c>
      <c r="V87" s="30">
        <v>39.1086059841302</v>
      </c>
      <c r="W87" s="30">
        <v>0</v>
      </c>
      <c r="X87" s="30">
        <v>48.610527208143701</v>
      </c>
      <c r="Y87" s="30">
        <v>9.3230014615338703</v>
      </c>
      <c r="Z87" s="30">
        <v>9.2631648124460604</v>
      </c>
      <c r="AA87" s="30">
        <v>39.1086059841302</v>
      </c>
      <c r="AB87" s="30">
        <v>0</v>
      </c>
      <c r="AC87" s="30">
        <v>54.5160720134785</v>
      </c>
      <c r="AD87" s="30">
        <v>25.638254019218099</v>
      </c>
      <c r="AE87" s="30">
        <v>10.223011880135999</v>
      </c>
      <c r="AF87" s="30">
        <v>107.54866645635801</v>
      </c>
      <c r="AG87" s="30">
        <v>0</v>
      </c>
    </row>
    <row r="88" spans="2:33" x14ac:dyDescent="0.3">
      <c r="B88" s="2" t="s">
        <v>231</v>
      </c>
      <c r="C88" s="3" t="s">
        <v>199</v>
      </c>
      <c r="D88" t="s">
        <v>220</v>
      </c>
      <c r="E88" s="25">
        <f t="shared" si="110"/>
        <v>0.17</v>
      </c>
      <c r="F88" s="25">
        <f t="shared" si="111"/>
        <v>0.20599999999999999</v>
      </c>
      <c r="G88" s="25">
        <f t="shared" si="116"/>
        <v>0.23699999999999999</v>
      </c>
      <c r="H88" s="25">
        <f t="shared" si="117"/>
        <v>1.3</v>
      </c>
      <c r="I88" s="25">
        <f t="shared" si="118"/>
        <v>0.23</v>
      </c>
      <c r="J88" s="25">
        <f t="shared" ref="J88:J91" si="119">$J$17</f>
        <v>1.5</v>
      </c>
      <c r="K88" s="17">
        <f>$K$19</f>
        <v>100</v>
      </c>
      <c r="L88" s="14">
        <f t="shared" si="113"/>
        <v>3</v>
      </c>
      <c r="M88" s="14">
        <f t="shared" si="114"/>
        <v>80</v>
      </c>
      <c r="N88" s="8">
        <f t="shared" si="115"/>
        <v>15</v>
      </c>
      <c r="O88">
        <v>0</v>
      </c>
      <c r="P88">
        <v>1</v>
      </c>
      <c r="Q88">
        <v>0</v>
      </c>
      <c r="R88">
        <v>0</v>
      </c>
      <c r="S88" s="30">
        <v>38.382001361898901</v>
      </c>
      <c r="T88" s="30">
        <v>19.1742732266604</v>
      </c>
      <c r="U88" s="30">
        <v>4.4250001907348802</v>
      </c>
      <c r="V88" s="30">
        <v>39.1086059841302</v>
      </c>
      <c r="W88" s="30">
        <v>0</v>
      </c>
      <c r="X88" s="30">
        <v>39.015026867668901</v>
      </c>
      <c r="Y88" s="30">
        <v>9.3230014615338703</v>
      </c>
      <c r="Z88" s="30">
        <v>9.2631648124460604</v>
      </c>
      <c r="AA88" s="30">
        <v>39.1086059841302</v>
      </c>
      <c r="AB88" s="30">
        <v>0</v>
      </c>
      <c r="AC88" s="30">
        <v>43.961021638956304</v>
      </c>
      <c r="AD88" s="30">
        <v>25.638254019218099</v>
      </c>
      <c r="AE88" s="30">
        <v>10.223011880135999</v>
      </c>
      <c r="AF88" s="30">
        <v>107.54866645635801</v>
      </c>
      <c r="AG88" s="30">
        <v>0</v>
      </c>
    </row>
    <row r="89" spans="2:33" x14ac:dyDescent="0.3">
      <c r="B89" s="2" t="s">
        <v>232</v>
      </c>
      <c r="C89" s="3" t="s">
        <v>200</v>
      </c>
      <c r="D89" t="s">
        <v>221</v>
      </c>
      <c r="E89" s="25">
        <f t="shared" si="110"/>
        <v>0.17</v>
      </c>
      <c r="F89" s="25">
        <f t="shared" si="111"/>
        <v>0.20599999999999999</v>
      </c>
      <c r="G89" s="25">
        <f t="shared" si="116"/>
        <v>0.23699999999999999</v>
      </c>
      <c r="H89" s="25">
        <f t="shared" si="117"/>
        <v>1.3</v>
      </c>
      <c r="I89" s="25">
        <f t="shared" si="118"/>
        <v>0.23</v>
      </c>
      <c r="J89" s="25">
        <f t="shared" si="119"/>
        <v>1.5</v>
      </c>
      <c r="K89" s="17">
        <f t="shared" ref="K89:K91" si="120">$K$19</f>
        <v>100</v>
      </c>
      <c r="L89" s="17">
        <f>$L$21</f>
        <v>5</v>
      </c>
      <c r="M89" s="14">
        <f t="shared" si="114"/>
        <v>80</v>
      </c>
      <c r="N89" s="8">
        <f t="shared" si="115"/>
        <v>15</v>
      </c>
      <c r="O89">
        <v>0</v>
      </c>
      <c r="P89">
        <v>1</v>
      </c>
      <c r="Q89">
        <v>0</v>
      </c>
      <c r="R89">
        <v>0</v>
      </c>
      <c r="S89" s="30">
        <v>38.382001361898901</v>
      </c>
      <c r="T89" s="30">
        <v>19.1742732266604</v>
      </c>
      <c r="U89" s="30">
        <v>4.4250001907348802</v>
      </c>
      <c r="V89" s="30">
        <v>39.1086059841302</v>
      </c>
      <c r="W89" s="30">
        <v>0</v>
      </c>
      <c r="X89" s="30">
        <v>39.015026867668901</v>
      </c>
      <c r="Y89" s="30">
        <v>5.5938008769203202</v>
      </c>
      <c r="Z89" s="30">
        <v>9.2631648124460604</v>
      </c>
      <c r="AA89" s="30">
        <v>39.1086059841302</v>
      </c>
      <c r="AB89" s="30">
        <v>0</v>
      </c>
      <c r="AC89" s="30">
        <v>43.961021638956304</v>
      </c>
      <c r="AD89" s="30">
        <v>15.3829524115309</v>
      </c>
      <c r="AE89" s="30">
        <v>10.223011880135999</v>
      </c>
      <c r="AF89" s="30">
        <v>107.54866645635801</v>
      </c>
      <c r="AG89" s="30">
        <v>0</v>
      </c>
    </row>
    <row r="90" spans="2:33" x14ac:dyDescent="0.3">
      <c r="B90" s="2" t="s">
        <v>233</v>
      </c>
      <c r="C90" s="3" t="s">
        <v>201</v>
      </c>
      <c r="D90" t="s">
        <v>222</v>
      </c>
      <c r="E90" s="25">
        <f t="shared" si="110"/>
        <v>0.17</v>
      </c>
      <c r="F90" s="25">
        <f t="shared" si="111"/>
        <v>0.20599999999999999</v>
      </c>
      <c r="G90" s="25">
        <f t="shared" si="116"/>
        <v>0.23699999999999999</v>
      </c>
      <c r="H90" s="25">
        <f t="shared" si="117"/>
        <v>1.3</v>
      </c>
      <c r="I90" s="25">
        <f t="shared" si="118"/>
        <v>0.23</v>
      </c>
      <c r="J90" s="25">
        <f t="shared" si="119"/>
        <v>1.5</v>
      </c>
      <c r="K90" s="17">
        <f t="shared" si="120"/>
        <v>100</v>
      </c>
      <c r="L90" s="17">
        <f t="shared" ref="L90:L94" si="121">$L$21</f>
        <v>5</v>
      </c>
      <c r="M90" s="17">
        <f>$M$23</f>
        <v>100</v>
      </c>
      <c r="N90" s="8">
        <f t="shared" si="115"/>
        <v>15</v>
      </c>
      <c r="O90">
        <v>0</v>
      </c>
      <c r="P90">
        <v>1</v>
      </c>
      <c r="Q90">
        <v>0</v>
      </c>
      <c r="R90">
        <v>0</v>
      </c>
      <c r="S90" s="30">
        <v>38.382001361898901</v>
      </c>
      <c r="T90" s="30">
        <v>19.1742732266604</v>
      </c>
      <c r="U90" s="30">
        <v>4.4250001907348802</v>
      </c>
      <c r="V90" s="30">
        <v>39.1086059841302</v>
      </c>
      <c r="W90" s="30">
        <v>0</v>
      </c>
      <c r="X90" s="30">
        <v>39.015026867668901</v>
      </c>
      <c r="Y90" s="30">
        <v>5.5938008769203202</v>
      </c>
      <c r="Z90" s="30">
        <v>7.4145961634653696</v>
      </c>
      <c r="AA90" s="30">
        <v>39.1086059841302</v>
      </c>
      <c r="AB90" s="30">
        <v>0</v>
      </c>
      <c r="AC90" s="30">
        <v>43.961021638956304</v>
      </c>
      <c r="AD90" s="30">
        <v>15.3829524115309</v>
      </c>
      <c r="AE90" s="30">
        <v>8.1895863662572008</v>
      </c>
      <c r="AF90" s="30">
        <v>107.54866645635801</v>
      </c>
      <c r="AG90" s="30">
        <v>0</v>
      </c>
    </row>
    <row r="91" spans="2:33" x14ac:dyDescent="0.3">
      <c r="B91" s="2" t="s">
        <v>234</v>
      </c>
      <c r="C91" s="3" t="s">
        <v>142</v>
      </c>
      <c r="D91" s="20" t="s">
        <v>218</v>
      </c>
      <c r="E91" s="25">
        <f t="shared" si="110"/>
        <v>0.17</v>
      </c>
      <c r="F91" s="25">
        <f t="shared" si="111"/>
        <v>0.20599999999999999</v>
      </c>
      <c r="G91" s="25">
        <f t="shared" si="116"/>
        <v>0.23699999999999999</v>
      </c>
      <c r="H91" s="25">
        <f t="shared" si="117"/>
        <v>1.3</v>
      </c>
      <c r="I91" s="25">
        <f t="shared" si="118"/>
        <v>0.23</v>
      </c>
      <c r="J91" s="25">
        <f t="shared" si="119"/>
        <v>1.5</v>
      </c>
      <c r="K91" s="17">
        <f t="shared" si="120"/>
        <v>100</v>
      </c>
      <c r="L91" s="17">
        <f t="shared" si="121"/>
        <v>5</v>
      </c>
      <c r="M91" s="17">
        <f t="shared" ref="M91:M94" si="122">$M$23</f>
        <v>100</v>
      </c>
      <c r="N91" s="4">
        <f>$N$25</f>
        <v>5</v>
      </c>
      <c r="O91">
        <v>0</v>
      </c>
      <c r="P91">
        <v>1</v>
      </c>
      <c r="Q91">
        <v>0</v>
      </c>
      <c r="R91">
        <v>0</v>
      </c>
      <c r="S91" s="30">
        <v>49.076105533785402</v>
      </c>
      <c r="T91" s="30">
        <v>10.376606227042799</v>
      </c>
      <c r="U91" s="30">
        <v>4.4250001907348802</v>
      </c>
      <c r="V91" s="30">
        <v>13.03620199471</v>
      </c>
      <c r="W91" s="30">
        <v>0</v>
      </c>
      <c r="X91" s="30">
        <v>49.7023629766516</v>
      </c>
      <c r="Y91" s="30">
        <v>3.1794566353656402</v>
      </c>
      <c r="Z91" s="30">
        <v>7.4145961634653696</v>
      </c>
      <c r="AA91" s="30">
        <v>13.03620199471</v>
      </c>
      <c r="AB91" s="30">
        <v>0</v>
      </c>
      <c r="AC91" s="30">
        <v>55.705924055046097</v>
      </c>
      <c r="AD91" s="30">
        <v>8.7435057472555098</v>
      </c>
      <c r="AE91" s="30">
        <v>8.1895863662572008</v>
      </c>
      <c r="AF91" s="30">
        <v>35.849555485452598</v>
      </c>
      <c r="AG91" s="30">
        <v>0</v>
      </c>
    </row>
    <row r="92" spans="2:33" x14ac:dyDescent="0.3">
      <c r="B92" s="2" t="s">
        <v>235</v>
      </c>
      <c r="C92" s="3" t="s">
        <v>203</v>
      </c>
      <c r="D92" t="s">
        <v>185</v>
      </c>
      <c r="E92" s="24">
        <f t="shared" ref="E92:E94" si="123">$E$5</f>
        <v>0.58099999999999996</v>
      </c>
      <c r="F92" s="24">
        <f t="shared" ref="F92:F94" si="124">$F$5</f>
        <v>0.40699999999999997</v>
      </c>
      <c r="G92" s="24">
        <f>$G$5</f>
        <v>0.58099999999999996</v>
      </c>
      <c r="H92" s="24">
        <f>$H$5</f>
        <v>3.3719999999999999</v>
      </c>
      <c r="I92" s="24">
        <f>$I$5</f>
        <v>0.77400000000000002</v>
      </c>
      <c r="J92" s="24">
        <f>$J$5</f>
        <v>3.3719999999999999</v>
      </c>
      <c r="K92" s="14">
        <f>$K$5</f>
        <v>80</v>
      </c>
      <c r="L92" s="14">
        <f>$L$5</f>
        <v>3</v>
      </c>
      <c r="M92" s="17">
        <f t="shared" si="122"/>
        <v>100</v>
      </c>
      <c r="N92" s="4">
        <f t="shared" ref="N92:N94" si="125">$N$25</f>
        <v>5</v>
      </c>
      <c r="O92">
        <v>0</v>
      </c>
      <c r="P92">
        <v>1</v>
      </c>
      <c r="Q92">
        <v>0</v>
      </c>
      <c r="R92">
        <v>0</v>
      </c>
      <c r="S92" s="30">
        <v>83.009942647441704</v>
      </c>
      <c r="T92" s="30">
        <v>18.475246945870101</v>
      </c>
      <c r="U92" s="30">
        <v>4.4250001907348802</v>
      </c>
      <c r="V92" s="30">
        <v>13.03620199471</v>
      </c>
      <c r="W92" s="30">
        <v>0</v>
      </c>
      <c r="X92" s="30">
        <v>104.383069749112</v>
      </c>
      <c r="Y92" s="30">
        <v>8.4834003899456008</v>
      </c>
      <c r="Z92" s="30">
        <v>7.4145961634653696</v>
      </c>
      <c r="AA92" s="30">
        <v>13.03620199471</v>
      </c>
      <c r="AB92" s="30">
        <v>0</v>
      </c>
      <c r="AC92" s="30">
        <v>115.84543509971</v>
      </c>
      <c r="AD92" s="30">
        <v>23.329351072350399</v>
      </c>
      <c r="AE92" s="30">
        <v>8.1895863662572008</v>
      </c>
      <c r="AF92" s="30">
        <v>35.849555485452598</v>
      </c>
      <c r="AG92" s="30">
        <v>0</v>
      </c>
    </row>
    <row r="93" spans="2:33" x14ac:dyDescent="0.3">
      <c r="B93" s="2" t="s">
        <v>236</v>
      </c>
      <c r="C93" s="3" t="s">
        <v>204</v>
      </c>
      <c r="D93" t="s">
        <v>186</v>
      </c>
      <c r="E93" s="24">
        <f t="shared" si="123"/>
        <v>0.58099999999999996</v>
      </c>
      <c r="F93" s="24">
        <f t="shared" si="124"/>
        <v>0.40699999999999997</v>
      </c>
      <c r="G93" s="24">
        <f t="shared" ref="G93:G94" si="126">$G$5</f>
        <v>0.58099999999999996</v>
      </c>
      <c r="H93" s="24">
        <f t="shared" ref="H93:H94" si="127">$H$5</f>
        <v>3.3719999999999999</v>
      </c>
      <c r="I93" s="24">
        <f t="shared" ref="I93:I94" si="128">$I$5</f>
        <v>0.77400000000000002</v>
      </c>
      <c r="J93" s="24">
        <f t="shared" ref="J93:J94" si="129">$J$5</f>
        <v>3.3719999999999999</v>
      </c>
      <c r="K93" s="14">
        <f>$K$5</f>
        <v>80</v>
      </c>
      <c r="L93" s="17">
        <f t="shared" si="121"/>
        <v>5</v>
      </c>
      <c r="M93" s="17">
        <f t="shared" si="122"/>
        <v>100</v>
      </c>
      <c r="N93" s="4">
        <f t="shared" si="125"/>
        <v>5</v>
      </c>
      <c r="O93">
        <v>0</v>
      </c>
      <c r="P93">
        <v>1</v>
      </c>
      <c r="Q93">
        <v>0</v>
      </c>
      <c r="R93">
        <v>0</v>
      </c>
      <c r="S93" s="30">
        <v>83.009942647441704</v>
      </c>
      <c r="T93" s="30">
        <v>18.475246945870101</v>
      </c>
      <c r="U93" s="30">
        <v>4.4250001907348802</v>
      </c>
      <c r="V93" s="30">
        <v>13.03620199471</v>
      </c>
      <c r="W93" s="30">
        <v>0</v>
      </c>
      <c r="X93" s="30">
        <v>104.383069749112</v>
      </c>
      <c r="Y93" s="30">
        <v>5.0900402339673603</v>
      </c>
      <c r="Z93" s="30">
        <v>7.4145961634653696</v>
      </c>
      <c r="AA93" s="30">
        <v>13.03620199471</v>
      </c>
      <c r="AB93" s="30">
        <v>0</v>
      </c>
      <c r="AC93" s="30">
        <v>115.84543509971</v>
      </c>
      <c r="AD93" s="30">
        <v>13.9976106434102</v>
      </c>
      <c r="AE93" s="30">
        <v>8.1895863662572008</v>
      </c>
      <c r="AF93" s="30">
        <v>35.849555485452598</v>
      </c>
      <c r="AG93" s="30">
        <v>0</v>
      </c>
    </row>
    <row r="94" spans="2:33" x14ac:dyDescent="0.3">
      <c r="B94" s="2" t="s">
        <v>237</v>
      </c>
      <c r="C94" s="3" t="s">
        <v>202</v>
      </c>
      <c r="D94" s="20" t="s">
        <v>184</v>
      </c>
      <c r="E94" s="24">
        <f t="shared" si="123"/>
        <v>0.58099999999999996</v>
      </c>
      <c r="F94" s="24">
        <f t="shared" si="124"/>
        <v>0.40699999999999997</v>
      </c>
      <c r="G94" s="24">
        <f t="shared" si="126"/>
        <v>0.58099999999999996</v>
      </c>
      <c r="H94" s="24">
        <f t="shared" si="127"/>
        <v>3.3719999999999999</v>
      </c>
      <c r="I94" s="24">
        <f t="shared" si="128"/>
        <v>0.77400000000000002</v>
      </c>
      <c r="J94" s="24">
        <f t="shared" si="129"/>
        <v>3.3719999999999999</v>
      </c>
      <c r="K94" s="17">
        <f t="shared" ref="K94" si="130">$K$19</f>
        <v>100</v>
      </c>
      <c r="L94" s="17">
        <f t="shared" si="121"/>
        <v>5</v>
      </c>
      <c r="M94" s="17">
        <f t="shared" si="122"/>
        <v>100</v>
      </c>
      <c r="N94" s="4">
        <f t="shared" si="125"/>
        <v>5</v>
      </c>
      <c r="O94">
        <v>0</v>
      </c>
      <c r="P94">
        <v>1</v>
      </c>
      <c r="Q94">
        <v>0</v>
      </c>
      <c r="R94">
        <v>0</v>
      </c>
      <c r="S94" s="30">
        <v>83.009942647441704</v>
      </c>
      <c r="T94" s="30">
        <v>18.475246945870101</v>
      </c>
      <c r="U94" s="30">
        <v>4.4250001907348802</v>
      </c>
      <c r="V94" s="30">
        <v>13.03620199471</v>
      </c>
      <c r="W94" s="30">
        <v>0</v>
      </c>
      <c r="X94" s="30">
        <v>83.630584087251904</v>
      </c>
      <c r="Y94" s="30">
        <v>5.0900402339673603</v>
      </c>
      <c r="Z94" s="30">
        <v>7.4145961634653696</v>
      </c>
      <c r="AA94" s="30">
        <v>13.03620199471</v>
      </c>
      <c r="AB94" s="30">
        <v>0</v>
      </c>
      <c r="AC94" s="30">
        <v>93.017700871663905</v>
      </c>
      <c r="AD94" s="30">
        <v>13.9976106434102</v>
      </c>
      <c r="AE94" s="30">
        <v>8.1895863662572008</v>
      </c>
      <c r="AF94" s="30">
        <v>35.849555485452598</v>
      </c>
      <c r="AG94" s="30">
        <v>0</v>
      </c>
    </row>
    <row r="95" spans="2:33" x14ac:dyDescent="0.3">
      <c r="B95" s="2">
        <v>3</v>
      </c>
      <c r="D95" s="5" t="s">
        <v>114</v>
      </c>
      <c r="E95" s="22">
        <f>$E$5</f>
        <v>0.58099999999999996</v>
      </c>
      <c r="F95" s="22">
        <f>$F$5</f>
        <v>0.40699999999999997</v>
      </c>
      <c r="G95" s="22">
        <f>$G$5</f>
        <v>0.58099999999999996</v>
      </c>
      <c r="H95" s="22">
        <f>$H$5</f>
        <v>3.3719999999999999</v>
      </c>
      <c r="I95" s="22">
        <f>$I$5</f>
        <v>0.77400000000000002</v>
      </c>
      <c r="J95" s="22">
        <f>$J$5</f>
        <v>3.3719999999999999</v>
      </c>
      <c r="K95" s="27">
        <f>$K$5</f>
        <v>80</v>
      </c>
      <c r="L95" s="27">
        <f>$L$5</f>
        <v>3</v>
      </c>
      <c r="M95" s="27">
        <f>$M$5</f>
        <v>80</v>
      </c>
      <c r="N95" s="6">
        <f>$N$5</f>
        <v>15</v>
      </c>
      <c r="O95">
        <v>0</v>
      </c>
      <c r="P95">
        <v>0</v>
      </c>
      <c r="Q95">
        <v>1</v>
      </c>
      <c r="R95">
        <v>0</v>
      </c>
      <c r="S95" s="30">
        <v>51.6891218262137</v>
      </c>
      <c r="T95" s="30">
        <v>42.053235138265897</v>
      </c>
      <c r="U95" s="30">
        <v>4.4250001907348802</v>
      </c>
      <c r="V95" s="30">
        <v>39.1086059841302</v>
      </c>
      <c r="W95" s="30">
        <v>0</v>
      </c>
      <c r="X95" s="30">
        <v>65.262263586086604</v>
      </c>
      <c r="Y95" s="30">
        <v>18.119711286582302</v>
      </c>
      <c r="Z95" s="30">
        <v>9.2631648124460604</v>
      </c>
      <c r="AA95" s="30">
        <v>39.1086059841302</v>
      </c>
      <c r="AB95" s="30">
        <v>0</v>
      </c>
      <c r="AC95" s="30">
        <v>72.862411095172405</v>
      </c>
      <c r="AD95" s="30">
        <v>49.829206038101397</v>
      </c>
      <c r="AE95" s="30">
        <v>10.223011880135999</v>
      </c>
      <c r="AF95" s="30">
        <v>107.54866645635801</v>
      </c>
      <c r="AG95" s="30">
        <v>0</v>
      </c>
    </row>
    <row r="96" spans="2:33" x14ac:dyDescent="0.3">
      <c r="B96" s="2" t="s">
        <v>67</v>
      </c>
      <c r="C96" s="31" t="s">
        <v>8</v>
      </c>
      <c r="D96" t="s">
        <v>297</v>
      </c>
      <c r="E96" s="23">
        <f>$E$6</f>
        <v>0.37549999999999994</v>
      </c>
      <c r="F96" s="24">
        <f>$F$5</f>
        <v>0.40699999999999997</v>
      </c>
      <c r="G96" s="24">
        <f>$G$5</f>
        <v>0.58099999999999996</v>
      </c>
      <c r="H96" s="24">
        <f>$H$5</f>
        <v>3.3719999999999999</v>
      </c>
      <c r="I96" s="24">
        <f>$I$5</f>
        <v>0.77400000000000002</v>
      </c>
      <c r="J96" s="24">
        <f>$J$5</f>
        <v>3.3719999999999999</v>
      </c>
      <c r="K96" s="14">
        <f>$K$5</f>
        <v>80</v>
      </c>
      <c r="L96" s="14">
        <f>$L$5</f>
        <v>3</v>
      </c>
      <c r="M96" s="14">
        <f>$M$5</f>
        <v>80</v>
      </c>
      <c r="N96" s="8">
        <f>$N$5</f>
        <v>15</v>
      </c>
      <c r="O96">
        <v>0</v>
      </c>
      <c r="P96">
        <v>0</v>
      </c>
      <c r="Q96">
        <v>1</v>
      </c>
      <c r="R96">
        <v>0</v>
      </c>
      <c r="S96" s="30">
        <v>42.173306056812301</v>
      </c>
      <c r="T96" s="30">
        <v>43.7631527194469</v>
      </c>
      <c r="U96" s="30">
        <v>4.4250001907348802</v>
      </c>
      <c r="V96" s="30">
        <v>39.1086059841302</v>
      </c>
      <c r="W96" s="30">
        <v>0</v>
      </c>
      <c r="X96" s="30">
        <v>53.374857853880201</v>
      </c>
      <c r="Y96" s="30">
        <v>18.959867518987799</v>
      </c>
      <c r="Z96" s="30">
        <v>9.2631648124460604</v>
      </c>
      <c r="AA96" s="30">
        <v>39.1086059841302</v>
      </c>
      <c r="AB96" s="30">
        <v>0</v>
      </c>
      <c r="AC96" s="30">
        <v>59.798415355995203</v>
      </c>
      <c r="AD96" s="30">
        <v>52.139635677216503</v>
      </c>
      <c r="AE96" s="30">
        <v>10.223011880135999</v>
      </c>
      <c r="AF96" s="30">
        <v>107.54866645635801</v>
      </c>
      <c r="AG96" s="30">
        <v>0</v>
      </c>
    </row>
    <row r="97" spans="2:33" x14ac:dyDescent="0.3">
      <c r="B97" s="2" t="s">
        <v>68</v>
      </c>
      <c r="C97" s="31"/>
      <c r="D97" t="s">
        <v>290</v>
      </c>
      <c r="E97" s="25">
        <f t="shared" ref="E97" si="131">$E$7</f>
        <v>0.17</v>
      </c>
      <c r="F97" s="24">
        <f>$F$5</f>
        <v>0.40699999999999997</v>
      </c>
      <c r="G97" s="24">
        <f t="shared" ref="G97:G99" si="132">$G$5</f>
        <v>0.58099999999999996</v>
      </c>
      <c r="H97" s="24">
        <f t="shared" ref="H97:H101" si="133">$H$5</f>
        <v>3.3719999999999999</v>
      </c>
      <c r="I97" s="24">
        <f t="shared" ref="I97:I103" si="134">$I$5</f>
        <v>0.77400000000000002</v>
      </c>
      <c r="J97" s="24">
        <f t="shared" ref="J97:J105" si="135">$J$5</f>
        <v>3.3719999999999999</v>
      </c>
      <c r="K97" s="14">
        <f t="shared" ref="K97:K107" si="136">$K$5</f>
        <v>80</v>
      </c>
      <c r="L97" s="14">
        <f t="shared" ref="L97:L109" si="137">$L$5</f>
        <v>3</v>
      </c>
      <c r="M97" s="14">
        <f t="shared" ref="M97:M111" si="138">$M$5</f>
        <v>80</v>
      </c>
      <c r="N97" s="8">
        <f t="shared" ref="N97:N113" si="139">$N$5</f>
        <v>15</v>
      </c>
      <c r="O97">
        <v>0</v>
      </c>
      <c r="P97">
        <v>0</v>
      </c>
      <c r="Q97">
        <v>1</v>
      </c>
      <c r="R97">
        <v>0</v>
      </c>
      <c r="S97" s="30">
        <v>32.661336951750997</v>
      </c>
      <c r="T97" s="30">
        <v>45.937433625526602</v>
      </c>
      <c r="U97" s="30">
        <v>4.4250001907348802</v>
      </c>
      <c r="V97" s="30">
        <v>39.1086059841302</v>
      </c>
      <c r="W97" s="30">
        <v>0</v>
      </c>
      <c r="X97" s="30">
        <v>41.380323687465697</v>
      </c>
      <c r="Y97" s="30">
        <v>19.737942607600299</v>
      </c>
      <c r="Z97" s="30">
        <v>9.2631648124460604</v>
      </c>
      <c r="AA97" s="30">
        <v>39.1086059841302</v>
      </c>
      <c r="AB97" s="30">
        <v>0</v>
      </c>
      <c r="AC97" s="30">
        <v>46.431882677544301</v>
      </c>
      <c r="AD97" s="30">
        <v>54.279342170900897</v>
      </c>
      <c r="AE97" s="30">
        <v>10.223011880135999</v>
      </c>
      <c r="AF97" s="30">
        <v>107.54866645635801</v>
      </c>
      <c r="AG97" s="30">
        <v>0</v>
      </c>
    </row>
    <row r="98" spans="2:33" x14ac:dyDescent="0.3">
      <c r="B98" s="2" t="s">
        <v>69</v>
      </c>
      <c r="C98" s="31"/>
      <c r="D98" t="s">
        <v>298</v>
      </c>
      <c r="E98" s="24">
        <f>$E$5</f>
        <v>0.58099999999999996</v>
      </c>
      <c r="F98" s="23">
        <f t="shared" ref="F98" si="140">$F$8</f>
        <v>0.30649999999999999</v>
      </c>
      <c r="G98" s="24">
        <f t="shared" si="132"/>
        <v>0.58099999999999996</v>
      </c>
      <c r="H98" s="24">
        <f t="shared" si="133"/>
        <v>3.3719999999999999</v>
      </c>
      <c r="I98" s="24">
        <f t="shared" si="134"/>
        <v>0.77400000000000002</v>
      </c>
      <c r="J98" s="24">
        <f t="shared" si="135"/>
        <v>3.3719999999999999</v>
      </c>
      <c r="K98" s="14">
        <f t="shared" si="136"/>
        <v>80</v>
      </c>
      <c r="L98" s="14">
        <f t="shared" si="137"/>
        <v>3</v>
      </c>
      <c r="M98" s="14">
        <f t="shared" si="138"/>
        <v>80</v>
      </c>
      <c r="N98" s="8">
        <f t="shared" si="139"/>
        <v>15</v>
      </c>
      <c r="O98">
        <v>0</v>
      </c>
      <c r="P98">
        <v>0</v>
      </c>
      <c r="Q98">
        <v>1</v>
      </c>
      <c r="R98">
        <v>0</v>
      </c>
      <c r="S98" s="30">
        <v>50.572563563791398</v>
      </c>
      <c r="T98" s="30">
        <v>42.0049571811874</v>
      </c>
      <c r="U98" s="30">
        <v>4.4250001907348802</v>
      </c>
      <c r="V98" s="30">
        <v>39.1086059841302</v>
      </c>
      <c r="W98" s="30">
        <v>0</v>
      </c>
      <c r="X98" s="30">
        <v>63.8674019263076</v>
      </c>
      <c r="Y98" s="30">
        <v>18.110916236789699</v>
      </c>
      <c r="Z98" s="30">
        <v>9.2631648124460604</v>
      </c>
      <c r="AA98" s="30">
        <v>39.1086059841302</v>
      </c>
      <c r="AB98" s="30">
        <v>0</v>
      </c>
      <c r="AC98" s="30">
        <v>71.329442947025996</v>
      </c>
      <c r="AD98" s="30">
        <v>49.805019651171698</v>
      </c>
      <c r="AE98" s="30">
        <v>10.223011880135999</v>
      </c>
      <c r="AF98" s="30">
        <v>107.54866645635801</v>
      </c>
      <c r="AG98" s="30">
        <v>0</v>
      </c>
    </row>
    <row r="99" spans="2:33" x14ac:dyDescent="0.3">
      <c r="B99" s="2" t="s">
        <v>70</v>
      </c>
      <c r="C99" s="31"/>
      <c r="D99" t="s">
        <v>117</v>
      </c>
      <c r="E99" s="24">
        <f t="shared" ref="E99:E115" si="141">$E$5</f>
        <v>0.58099999999999996</v>
      </c>
      <c r="F99" s="25">
        <f t="shared" ref="F99" si="142">$F$9</f>
        <v>0.20599999999999999</v>
      </c>
      <c r="G99" s="24">
        <f t="shared" si="132"/>
        <v>0.58099999999999996</v>
      </c>
      <c r="H99" s="24">
        <f t="shared" si="133"/>
        <v>3.3719999999999999</v>
      </c>
      <c r="I99" s="24">
        <f t="shared" si="134"/>
        <v>0.77400000000000002</v>
      </c>
      <c r="J99" s="24">
        <f t="shared" si="135"/>
        <v>3.3719999999999999</v>
      </c>
      <c r="K99" s="14">
        <f t="shared" si="136"/>
        <v>80</v>
      </c>
      <c r="L99" s="14">
        <f t="shared" si="137"/>
        <v>3</v>
      </c>
      <c r="M99" s="14">
        <f t="shared" si="138"/>
        <v>80</v>
      </c>
      <c r="N99" s="8">
        <f t="shared" si="139"/>
        <v>15</v>
      </c>
      <c r="O99">
        <v>0</v>
      </c>
      <c r="P99">
        <v>0</v>
      </c>
      <c r="Q99">
        <v>1</v>
      </c>
      <c r="R99">
        <v>0</v>
      </c>
      <c r="S99" s="30">
        <v>49.447862951609302</v>
      </c>
      <c r="T99" s="30">
        <v>41.958738463809397</v>
      </c>
      <c r="U99" s="30">
        <v>4.4250001907348802</v>
      </c>
      <c r="V99" s="30">
        <v>39.1086059841302</v>
      </c>
      <c r="W99" s="30">
        <v>0</v>
      </c>
      <c r="X99" s="30">
        <v>62.462358473518599</v>
      </c>
      <c r="Y99" s="30">
        <v>18.103418547913499</v>
      </c>
      <c r="Z99" s="30">
        <v>9.2631648124460604</v>
      </c>
      <c r="AA99" s="30">
        <v>39.1086059841302</v>
      </c>
      <c r="AB99" s="30">
        <v>0</v>
      </c>
      <c r="AC99" s="30">
        <v>69.785268464482002</v>
      </c>
      <c r="AD99" s="30">
        <v>49.784401006762103</v>
      </c>
      <c r="AE99" s="30">
        <v>10.223011880135999</v>
      </c>
      <c r="AF99" s="30">
        <v>107.54866645635801</v>
      </c>
      <c r="AG99" s="30">
        <v>0</v>
      </c>
    </row>
    <row r="100" spans="2:33" x14ac:dyDescent="0.3">
      <c r="B100" s="2" t="s">
        <v>71</v>
      </c>
      <c r="C100" s="31"/>
      <c r="D100" t="s">
        <v>299</v>
      </c>
      <c r="E100" s="24">
        <f t="shared" si="141"/>
        <v>0.58099999999999996</v>
      </c>
      <c r="F100" s="24">
        <f>$F$5</f>
        <v>0.40699999999999997</v>
      </c>
      <c r="G100" s="23">
        <f t="shared" ref="G100" si="143">$G$10</f>
        <v>0.40899999999999997</v>
      </c>
      <c r="H100" s="24">
        <f t="shared" si="133"/>
        <v>3.3719999999999999</v>
      </c>
      <c r="I100" s="24">
        <f t="shared" si="134"/>
        <v>0.77400000000000002</v>
      </c>
      <c r="J100" s="24">
        <f t="shared" si="135"/>
        <v>3.3719999999999999</v>
      </c>
      <c r="K100" s="14">
        <f t="shared" si="136"/>
        <v>80</v>
      </c>
      <c r="L100" s="14">
        <f t="shared" si="137"/>
        <v>3</v>
      </c>
      <c r="M100" s="14">
        <f t="shared" si="138"/>
        <v>80</v>
      </c>
      <c r="N100" s="8">
        <f t="shared" si="139"/>
        <v>15</v>
      </c>
      <c r="O100">
        <v>0</v>
      </c>
      <c r="P100">
        <v>0</v>
      </c>
      <c r="Q100">
        <v>1</v>
      </c>
      <c r="R100">
        <v>0</v>
      </c>
      <c r="S100" s="30">
        <v>49.575321384847499</v>
      </c>
      <c r="T100" s="30">
        <v>42.513292876224703</v>
      </c>
      <c r="U100" s="30">
        <v>4.4250001907348802</v>
      </c>
      <c r="V100" s="30">
        <v>39.1086059841302</v>
      </c>
      <c r="W100" s="30">
        <v>0</v>
      </c>
      <c r="X100" s="30">
        <v>62.621721256850897</v>
      </c>
      <c r="Y100" s="30">
        <v>18.352136991913699</v>
      </c>
      <c r="Z100" s="30">
        <v>9.2631648124460604</v>
      </c>
      <c r="AA100" s="30">
        <v>39.1086059841302</v>
      </c>
      <c r="AB100" s="30">
        <v>0</v>
      </c>
      <c r="AC100" s="30">
        <v>69.960633100092195</v>
      </c>
      <c r="AD100" s="30">
        <v>50.468376727762603</v>
      </c>
      <c r="AE100" s="30">
        <v>10.223011880135999</v>
      </c>
      <c r="AF100" s="30">
        <v>107.54866645635801</v>
      </c>
      <c r="AG100" s="30">
        <v>0</v>
      </c>
    </row>
    <row r="101" spans="2:33" x14ac:dyDescent="0.3">
      <c r="B101" s="2" t="s">
        <v>72</v>
      </c>
      <c r="C101" s="31"/>
      <c r="D101" t="s">
        <v>116</v>
      </c>
      <c r="E101" s="24">
        <f t="shared" si="141"/>
        <v>0.58099999999999996</v>
      </c>
      <c r="F101" s="24">
        <f t="shared" ref="F101:F115" si="144">$F$5</f>
        <v>0.40699999999999997</v>
      </c>
      <c r="G101" s="25">
        <f t="shared" ref="G101" si="145">$G$11</f>
        <v>0.23699999999999999</v>
      </c>
      <c r="H101" s="24">
        <f t="shared" si="133"/>
        <v>3.3719999999999999</v>
      </c>
      <c r="I101" s="24">
        <f t="shared" si="134"/>
        <v>0.77400000000000002</v>
      </c>
      <c r="J101" s="24">
        <f t="shared" si="135"/>
        <v>3.3719999999999999</v>
      </c>
      <c r="K101" s="14">
        <f t="shared" si="136"/>
        <v>80</v>
      </c>
      <c r="L101" s="14">
        <f t="shared" si="137"/>
        <v>3</v>
      </c>
      <c r="M101" s="14">
        <f t="shared" si="138"/>
        <v>80</v>
      </c>
      <c r="N101" s="8">
        <f t="shared" si="139"/>
        <v>15</v>
      </c>
      <c r="O101">
        <v>0</v>
      </c>
      <c r="P101">
        <v>0</v>
      </c>
      <c r="Q101">
        <v>1</v>
      </c>
      <c r="R101">
        <v>0</v>
      </c>
      <c r="S101" s="30">
        <v>47.478023248157797</v>
      </c>
      <c r="T101" s="30">
        <v>42.9920091520708</v>
      </c>
      <c r="U101" s="30">
        <v>4.4250001907348802</v>
      </c>
      <c r="V101" s="30">
        <v>39.1086059841302</v>
      </c>
      <c r="W101" s="30">
        <v>0</v>
      </c>
      <c r="X101" s="30">
        <v>60.001743056184097</v>
      </c>
      <c r="Y101" s="30">
        <v>18.594639082413501</v>
      </c>
      <c r="Z101" s="30">
        <v>9.2631648124460604</v>
      </c>
      <c r="AA101" s="30">
        <v>39.1086059841302</v>
      </c>
      <c r="AB101" s="30">
        <v>0</v>
      </c>
      <c r="AC101" s="30">
        <v>67.081370455180803</v>
      </c>
      <c r="AD101" s="30">
        <v>51.1352574766372</v>
      </c>
      <c r="AE101" s="30">
        <v>10.223011880135999</v>
      </c>
      <c r="AF101" s="30">
        <v>107.54866645635801</v>
      </c>
      <c r="AG101" s="30">
        <v>0</v>
      </c>
    </row>
    <row r="102" spans="2:33" x14ac:dyDescent="0.3">
      <c r="B102" s="2" t="s">
        <v>73</v>
      </c>
      <c r="C102" s="31" t="s">
        <v>6</v>
      </c>
      <c r="D102" t="s">
        <v>300</v>
      </c>
      <c r="E102" s="24">
        <f t="shared" si="141"/>
        <v>0.58099999999999996</v>
      </c>
      <c r="F102" s="24">
        <f t="shared" si="144"/>
        <v>0.40699999999999997</v>
      </c>
      <c r="G102" s="24">
        <f>$G$5</f>
        <v>0.58099999999999996</v>
      </c>
      <c r="H102" s="23">
        <f t="shared" ref="H102" si="146">$H$12</f>
        <v>2.3360000000000003</v>
      </c>
      <c r="I102" s="24">
        <f t="shared" si="134"/>
        <v>0.77400000000000002</v>
      </c>
      <c r="J102" s="24">
        <f t="shared" si="135"/>
        <v>3.3719999999999999</v>
      </c>
      <c r="K102" s="14">
        <f t="shared" si="136"/>
        <v>80</v>
      </c>
      <c r="L102" s="14">
        <f t="shared" si="137"/>
        <v>3</v>
      </c>
      <c r="M102" s="14">
        <f t="shared" si="138"/>
        <v>80</v>
      </c>
      <c r="N102" s="8">
        <f t="shared" si="139"/>
        <v>15</v>
      </c>
      <c r="O102">
        <v>0</v>
      </c>
      <c r="P102">
        <v>0</v>
      </c>
      <c r="Q102">
        <v>1</v>
      </c>
      <c r="R102">
        <v>0</v>
      </c>
      <c r="S102" s="30">
        <v>45.456994521951302</v>
      </c>
      <c r="T102" s="30">
        <v>43.475960161499401</v>
      </c>
      <c r="U102" s="30">
        <v>4.4250001907348802</v>
      </c>
      <c r="V102" s="30">
        <v>39.1086059841302</v>
      </c>
      <c r="W102" s="30">
        <v>0</v>
      </c>
      <c r="X102" s="30">
        <v>57.476993109281104</v>
      </c>
      <c r="Y102" s="30">
        <v>18.8404476211401</v>
      </c>
      <c r="Z102" s="30">
        <v>9.2631648124460604</v>
      </c>
      <c r="AA102" s="30">
        <v>39.1086059841302</v>
      </c>
      <c r="AB102" s="30">
        <v>0</v>
      </c>
      <c r="AC102" s="30">
        <v>64.306679848998499</v>
      </c>
      <c r="AD102" s="30">
        <v>51.811230958135198</v>
      </c>
      <c r="AE102" s="30">
        <v>10.223011880135999</v>
      </c>
      <c r="AF102" s="30">
        <v>107.54866645635801</v>
      </c>
      <c r="AG102" s="30">
        <v>0</v>
      </c>
    </row>
    <row r="103" spans="2:33" x14ac:dyDescent="0.3">
      <c r="B103" s="2" t="s">
        <v>74</v>
      </c>
      <c r="C103" s="31"/>
      <c r="D103" t="s">
        <v>301</v>
      </c>
      <c r="E103" s="24">
        <f t="shared" si="141"/>
        <v>0.58099999999999996</v>
      </c>
      <c r="F103" s="24">
        <f t="shared" si="144"/>
        <v>0.40699999999999997</v>
      </c>
      <c r="G103" s="24">
        <f t="shared" ref="G103:G116" si="147">$G$5</f>
        <v>0.58099999999999996</v>
      </c>
      <c r="H103" s="25">
        <f t="shared" ref="H103" si="148">$H$13</f>
        <v>1.3</v>
      </c>
      <c r="I103" s="24">
        <f t="shared" si="134"/>
        <v>0.77400000000000002</v>
      </c>
      <c r="J103" s="24">
        <f t="shared" si="135"/>
        <v>3.3719999999999999</v>
      </c>
      <c r="K103" s="14">
        <f t="shared" si="136"/>
        <v>80</v>
      </c>
      <c r="L103" s="14">
        <f t="shared" si="137"/>
        <v>3</v>
      </c>
      <c r="M103" s="14">
        <f t="shared" si="138"/>
        <v>80</v>
      </c>
      <c r="N103" s="8">
        <f t="shared" si="139"/>
        <v>15</v>
      </c>
      <c r="O103">
        <v>0</v>
      </c>
      <c r="P103">
        <v>0</v>
      </c>
      <c r="Q103">
        <v>1</v>
      </c>
      <c r="R103">
        <v>0</v>
      </c>
      <c r="S103" s="30">
        <v>39.965267657708502</v>
      </c>
      <c r="T103" s="30">
        <v>45.083483402196201</v>
      </c>
      <c r="U103" s="30">
        <v>4.4250001907348802</v>
      </c>
      <c r="V103" s="30">
        <v>39.1086059841302</v>
      </c>
      <c r="W103" s="30">
        <v>0</v>
      </c>
      <c r="X103" s="30">
        <v>50.616652004715597</v>
      </c>
      <c r="Y103" s="30">
        <v>19.256665609173499</v>
      </c>
      <c r="Z103" s="30">
        <v>9.2631648124460604</v>
      </c>
      <c r="AA103" s="30">
        <v>39.1086059841302</v>
      </c>
      <c r="AB103" s="30">
        <v>0</v>
      </c>
      <c r="AC103" s="30">
        <v>56.767428468943997</v>
      </c>
      <c r="AD103" s="30">
        <v>52.955830425227099</v>
      </c>
      <c r="AE103" s="30">
        <v>10.223011880135999</v>
      </c>
      <c r="AF103" s="30">
        <v>107.54866645635801</v>
      </c>
      <c r="AG103" s="30">
        <v>0</v>
      </c>
    </row>
    <row r="104" spans="2:33" x14ac:dyDescent="0.3">
      <c r="B104" s="2" t="s">
        <v>75</v>
      </c>
      <c r="C104" s="31"/>
      <c r="D104" t="s">
        <v>302</v>
      </c>
      <c r="E104" s="24">
        <f t="shared" si="141"/>
        <v>0.58099999999999996</v>
      </c>
      <c r="F104" s="24">
        <f t="shared" si="144"/>
        <v>0.40699999999999997</v>
      </c>
      <c r="G104" s="24">
        <f t="shared" si="147"/>
        <v>0.58099999999999996</v>
      </c>
      <c r="H104" s="24">
        <f>$H$5</f>
        <v>3.3719999999999999</v>
      </c>
      <c r="I104" s="23">
        <f t="shared" ref="I104" si="149">$I$14</f>
        <v>0.502</v>
      </c>
      <c r="J104" s="24">
        <f t="shared" si="135"/>
        <v>3.3719999999999999</v>
      </c>
      <c r="K104" s="14">
        <f t="shared" si="136"/>
        <v>80</v>
      </c>
      <c r="L104" s="14">
        <f t="shared" si="137"/>
        <v>3</v>
      </c>
      <c r="M104" s="14">
        <f t="shared" si="138"/>
        <v>80</v>
      </c>
      <c r="N104" s="8">
        <f t="shared" si="139"/>
        <v>15</v>
      </c>
      <c r="O104">
        <v>0</v>
      </c>
      <c r="P104">
        <v>0</v>
      </c>
      <c r="Q104">
        <v>1</v>
      </c>
      <c r="R104">
        <v>0</v>
      </c>
      <c r="S104" s="30">
        <v>61.066345104465597</v>
      </c>
      <c r="T104" s="30">
        <v>31.655487264423002</v>
      </c>
      <c r="U104" s="30">
        <v>4.4250001907348802</v>
      </c>
      <c r="V104" s="30">
        <v>39.1086059841302</v>
      </c>
      <c r="W104" s="30">
        <v>0</v>
      </c>
      <c r="X104" s="30">
        <v>76.976259106150806</v>
      </c>
      <c r="Y104" s="30">
        <v>13.732776168475</v>
      </c>
      <c r="Z104" s="30">
        <v>9.2631648124460604</v>
      </c>
      <c r="AA104" s="30">
        <v>39.1086059841302</v>
      </c>
      <c r="AB104" s="30">
        <v>0</v>
      </c>
      <c r="AC104" s="30">
        <v>85.735375763954394</v>
      </c>
      <c r="AD104" s="30">
        <v>37.765134463306097</v>
      </c>
      <c r="AE104" s="30">
        <v>10.223011880135999</v>
      </c>
      <c r="AF104" s="30">
        <v>107.54866645635801</v>
      </c>
      <c r="AG104" s="30">
        <v>0</v>
      </c>
    </row>
    <row r="105" spans="2:33" x14ac:dyDescent="0.3">
      <c r="B105" s="2" t="s">
        <v>76</v>
      </c>
      <c r="C105" s="31"/>
      <c r="D105" t="s">
        <v>291</v>
      </c>
      <c r="E105" s="24">
        <f t="shared" si="141"/>
        <v>0.58099999999999996</v>
      </c>
      <c r="F105" s="24">
        <f t="shared" si="144"/>
        <v>0.40699999999999997</v>
      </c>
      <c r="G105" s="24">
        <f t="shared" si="147"/>
        <v>0.58099999999999996</v>
      </c>
      <c r="H105" s="24">
        <f t="shared" ref="H105:H117" si="150">$H$5</f>
        <v>3.3719999999999999</v>
      </c>
      <c r="I105" s="25">
        <f t="shared" ref="I105" si="151">$I$15</f>
        <v>0.23</v>
      </c>
      <c r="J105" s="24">
        <f t="shared" si="135"/>
        <v>3.3719999999999999</v>
      </c>
      <c r="K105" s="14">
        <f t="shared" si="136"/>
        <v>80</v>
      </c>
      <c r="L105" s="14">
        <f t="shared" si="137"/>
        <v>3</v>
      </c>
      <c r="M105" s="14">
        <f t="shared" si="138"/>
        <v>80</v>
      </c>
      <c r="N105" s="8">
        <f t="shared" si="139"/>
        <v>15</v>
      </c>
      <c r="O105">
        <v>0</v>
      </c>
      <c r="P105">
        <v>0</v>
      </c>
      <c r="Q105">
        <v>1</v>
      </c>
      <c r="R105">
        <v>0</v>
      </c>
      <c r="S105" s="30">
        <v>71.971084647581407</v>
      </c>
      <c r="T105" s="30">
        <v>22.602206225772299</v>
      </c>
      <c r="U105" s="30">
        <v>4.4250001907348802</v>
      </c>
      <c r="V105" s="30">
        <v>39.1086059841302</v>
      </c>
      <c r="W105" s="30">
        <v>0</v>
      </c>
      <c r="X105" s="30">
        <v>90.599395068687002</v>
      </c>
      <c r="Y105" s="30">
        <v>9.8853965084131001</v>
      </c>
      <c r="Z105" s="30">
        <v>9.2631648124460604</v>
      </c>
      <c r="AA105" s="30">
        <v>39.1086059841302</v>
      </c>
      <c r="AB105" s="30">
        <v>0</v>
      </c>
      <c r="AC105" s="30">
        <v>100.707974353252</v>
      </c>
      <c r="AD105" s="30">
        <v>27.184840398136</v>
      </c>
      <c r="AE105" s="30">
        <v>10.223011880135999</v>
      </c>
      <c r="AF105" s="30">
        <v>107.54866645635801</v>
      </c>
      <c r="AG105" s="30">
        <v>0</v>
      </c>
    </row>
    <row r="106" spans="2:33" x14ac:dyDescent="0.3">
      <c r="B106" s="2" t="s">
        <v>77</v>
      </c>
      <c r="C106" s="31" t="s">
        <v>26</v>
      </c>
      <c r="D106" t="s">
        <v>303</v>
      </c>
      <c r="E106" s="24">
        <f t="shared" si="141"/>
        <v>0.58099999999999996</v>
      </c>
      <c r="F106" s="24">
        <f t="shared" si="144"/>
        <v>0.40699999999999997</v>
      </c>
      <c r="G106" s="24">
        <f t="shared" si="147"/>
        <v>0.58099999999999996</v>
      </c>
      <c r="H106" s="24">
        <f t="shared" si="150"/>
        <v>3.3719999999999999</v>
      </c>
      <c r="I106" s="24">
        <f>$I$5</f>
        <v>0.77400000000000002</v>
      </c>
      <c r="J106" s="23">
        <f t="shared" ref="J106" si="152">$J$16</f>
        <v>2.4359999999999999</v>
      </c>
      <c r="K106" s="14">
        <f t="shared" si="136"/>
        <v>80</v>
      </c>
      <c r="L106" s="14">
        <f t="shared" si="137"/>
        <v>3</v>
      </c>
      <c r="M106" s="14">
        <f t="shared" si="138"/>
        <v>80</v>
      </c>
      <c r="N106" s="8">
        <f t="shared" si="139"/>
        <v>15</v>
      </c>
      <c r="O106">
        <v>0</v>
      </c>
      <c r="P106">
        <v>0</v>
      </c>
      <c r="Q106">
        <v>1</v>
      </c>
      <c r="R106">
        <v>0</v>
      </c>
      <c r="S106" s="30">
        <v>50.9354055943246</v>
      </c>
      <c r="T106" s="30">
        <v>42.214801807647198</v>
      </c>
      <c r="U106" s="30">
        <v>4.4250001907348802</v>
      </c>
      <c r="V106" s="30">
        <v>39.1086059841302</v>
      </c>
      <c r="W106" s="30">
        <v>0</v>
      </c>
      <c r="X106" s="30">
        <v>64.320733166605606</v>
      </c>
      <c r="Y106" s="30">
        <v>18.201265549429898</v>
      </c>
      <c r="Z106" s="30">
        <v>9.2631648124460604</v>
      </c>
      <c r="AA106" s="30">
        <v>39.1086059841302</v>
      </c>
      <c r="AB106" s="30">
        <v>0</v>
      </c>
      <c r="AC106" s="30">
        <v>71.827742169870703</v>
      </c>
      <c r="AD106" s="30">
        <v>50.053480260932297</v>
      </c>
      <c r="AE106" s="30">
        <v>10.223011880135999</v>
      </c>
      <c r="AF106" s="30">
        <v>107.54866645635801</v>
      </c>
      <c r="AG106" s="30">
        <v>0</v>
      </c>
    </row>
    <row r="107" spans="2:33" x14ac:dyDescent="0.3">
      <c r="B107" s="2" t="s">
        <v>78</v>
      </c>
      <c r="C107" s="31"/>
      <c r="D107" t="s">
        <v>304</v>
      </c>
      <c r="E107" s="24">
        <f t="shared" si="141"/>
        <v>0.58099999999999996</v>
      </c>
      <c r="F107" s="24">
        <f t="shared" si="144"/>
        <v>0.40699999999999997</v>
      </c>
      <c r="G107" s="24">
        <f t="shared" si="147"/>
        <v>0.58099999999999996</v>
      </c>
      <c r="H107" s="24">
        <f t="shared" si="150"/>
        <v>3.3719999999999999</v>
      </c>
      <c r="I107" s="24">
        <f t="shared" ref="I107:I118" si="153">$I$5</f>
        <v>0.77400000000000002</v>
      </c>
      <c r="J107" s="25">
        <f t="shared" ref="J107" si="154">$J$17</f>
        <v>1.5</v>
      </c>
      <c r="K107" s="14">
        <f t="shared" si="136"/>
        <v>80</v>
      </c>
      <c r="L107" s="14">
        <f t="shared" si="137"/>
        <v>3</v>
      </c>
      <c r="M107" s="14">
        <f t="shared" si="138"/>
        <v>80</v>
      </c>
      <c r="N107" s="8">
        <f t="shared" si="139"/>
        <v>15</v>
      </c>
      <c r="O107">
        <v>0</v>
      </c>
      <c r="P107">
        <v>0</v>
      </c>
      <c r="Q107">
        <v>1</v>
      </c>
      <c r="R107">
        <v>0</v>
      </c>
      <c r="S107" s="30">
        <v>50.183727078874703</v>
      </c>
      <c r="T107" s="30">
        <v>42.378644492296502</v>
      </c>
      <c r="U107" s="30">
        <v>4.4250001907348802</v>
      </c>
      <c r="V107" s="30">
        <v>39.1086059841302</v>
      </c>
      <c r="W107" s="30">
        <v>0</v>
      </c>
      <c r="X107" s="30">
        <v>63.381741875948897</v>
      </c>
      <c r="Y107" s="30">
        <v>18.284047168935199</v>
      </c>
      <c r="Z107" s="30">
        <v>9.2631648124460604</v>
      </c>
      <c r="AA107" s="30">
        <v>39.1086059841302</v>
      </c>
      <c r="AB107" s="30">
        <v>0</v>
      </c>
      <c r="AC107" s="30">
        <v>70.795853058680393</v>
      </c>
      <c r="AD107" s="30">
        <v>50.281129714571897</v>
      </c>
      <c r="AE107" s="30">
        <v>10.223011880135999</v>
      </c>
      <c r="AF107" s="30">
        <v>107.54866645635801</v>
      </c>
      <c r="AG107" s="30">
        <v>0</v>
      </c>
    </row>
    <row r="108" spans="2:33" x14ac:dyDescent="0.3">
      <c r="B108" s="2" t="s">
        <v>79</v>
      </c>
      <c r="C108" s="31" t="s">
        <v>11</v>
      </c>
      <c r="D108" t="s">
        <v>305</v>
      </c>
      <c r="E108" s="24">
        <f t="shared" si="141"/>
        <v>0.58099999999999996</v>
      </c>
      <c r="F108" s="24">
        <f t="shared" si="144"/>
        <v>0.40699999999999997</v>
      </c>
      <c r="G108" s="24">
        <f t="shared" si="147"/>
        <v>0.58099999999999996</v>
      </c>
      <c r="H108" s="24">
        <f t="shared" si="150"/>
        <v>3.3719999999999999</v>
      </c>
      <c r="I108" s="24">
        <f t="shared" si="153"/>
        <v>0.77400000000000002</v>
      </c>
      <c r="J108" s="24">
        <f>$J$5</f>
        <v>3.3719999999999999</v>
      </c>
      <c r="K108" s="15">
        <f t="shared" ref="K108" si="155">$K$18</f>
        <v>90</v>
      </c>
      <c r="L108" s="14">
        <f t="shared" si="137"/>
        <v>3</v>
      </c>
      <c r="M108" s="14">
        <f t="shared" si="138"/>
        <v>80</v>
      </c>
      <c r="N108" s="8">
        <f t="shared" si="139"/>
        <v>15</v>
      </c>
      <c r="O108">
        <v>0</v>
      </c>
      <c r="P108">
        <v>0</v>
      </c>
      <c r="Q108">
        <v>1</v>
      </c>
      <c r="R108">
        <v>0</v>
      </c>
      <c r="S108" s="30">
        <v>51.6891218262137</v>
      </c>
      <c r="T108" s="30">
        <v>42.053235138265897</v>
      </c>
      <c r="U108" s="30">
        <v>4.4250001907348802</v>
      </c>
      <c r="V108" s="30">
        <v>39.1086059841302</v>
      </c>
      <c r="W108" s="30">
        <v>0</v>
      </c>
      <c r="X108" s="30">
        <v>58.083218888001397</v>
      </c>
      <c r="Y108" s="30">
        <v>18.119711286582302</v>
      </c>
      <c r="Z108" s="30">
        <v>9.2631648124460604</v>
      </c>
      <c r="AA108" s="30">
        <v>39.1086059841302</v>
      </c>
      <c r="AB108" s="30">
        <v>0</v>
      </c>
      <c r="AC108" s="30">
        <v>64.965461927278696</v>
      </c>
      <c r="AD108" s="30">
        <v>49.829206038101397</v>
      </c>
      <c r="AE108" s="30">
        <v>10.223011880135999</v>
      </c>
      <c r="AF108" s="30">
        <v>107.54866645635801</v>
      </c>
      <c r="AG108" s="30">
        <v>0</v>
      </c>
    </row>
    <row r="109" spans="2:33" x14ac:dyDescent="0.3">
      <c r="B109" s="2" t="s">
        <v>80</v>
      </c>
      <c r="C109" s="31"/>
      <c r="D109" t="s">
        <v>306</v>
      </c>
      <c r="E109" s="24">
        <f t="shared" si="141"/>
        <v>0.58099999999999996</v>
      </c>
      <c r="F109" s="24">
        <f t="shared" si="144"/>
        <v>0.40699999999999997</v>
      </c>
      <c r="G109" s="24">
        <f t="shared" si="147"/>
        <v>0.58099999999999996</v>
      </c>
      <c r="H109" s="24">
        <f t="shared" si="150"/>
        <v>3.3719999999999999</v>
      </c>
      <c r="I109" s="24">
        <f t="shared" si="153"/>
        <v>0.77400000000000002</v>
      </c>
      <c r="J109" s="24">
        <f t="shared" ref="J109:J119" si="156">$J$5</f>
        <v>3.3719999999999999</v>
      </c>
      <c r="K109" s="17">
        <f t="shared" ref="K109" si="157">$K$19</f>
        <v>100</v>
      </c>
      <c r="L109" s="14">
        <f t="shared" si="137"/>
        <v>3</v>
      </c>
      <c r="M109" s="14">
        <f t="shared" si="138"/>
        <v>80</v>
      </c>
      <c r="N109" s="8">
        <f t="shared" si="139"/>
        <v>15</v>
      </c>
      <c r="O109">
        <v>0</v>
      </c>
      <c r="P109">
        <v>0</v>
      </c>
      <c r="Q109">
        <v>1</v>
      </c>
      <c r="R109">
        <v>0</v>
      </c>
      <c r="S109" s="30">
        <v>51.6891218262137</v>
      </c>
      <c r="T109" s="30">
        <v>42.053235138265897</v>
      </c>
      <c r="U109" s="30">
        <v>4.4250001907348802</v>
      </c>
      <c r="V109" s="30">
        <v>39.1086059841302</v>
      </c>
      <c r="W109" s="30">
        <v>0</v>
      </c>
      <c r="X109" s="30">
        <v>52.339983129533202</v>
      </c>
      <c r="Y109" s="30">
        <v>18.119711286582302</v>
      </c>
      <c r="Z109" s="30">
        <v>9.2631648124460604</v>
      </c>
      <c r="AA109" s="30">
        <v>39.1086059841302</v>
      </c>
      <c r="AB109" s="30">
        <v>0</v>
      </c>
      <c r="AC109" s="30">
        <v>58.647902592963703</v>
      </c>
      <c r="AD109" s="30">
        <v>49.829206038101397</v>
      </c>
      <c r="AE109" s="30">
        <v>10.223011880135999</v>
      </c>
      <c r="AF109" s="30">
        <v>107.54866645635801</v>
      </c>
      <c r="AG109" s="30">
        <v>0</v>
      </c>
    </row>
    <row r="110" spans="2:33" x14ac:dyDescent="0.3">
      <c r="B110" s="2" t="s">
        <v>81</v>
      </c>
      <c r="C110" s="31" t="s">
        <v>13</v>
      </c>
      <c r="D110" t="s">
        <v>292</v>
      </c>
      <c r="E110" s="24">
        <f t="shared" si="141"/>
        <v>0.58099999999999996</v>
      </c>
      <c r="F110" s="24">
        <f t="shared" si="144"/>
        <v>0.40699999999999997</v>
      </c>
      <c r="G110" s="24">
        <f t="shared" si="147"/>
        <v>0.58099999999999996</v>
      </c>
      <c r="H110" s="24">
        <f t="shared" si="150"/>
        <v>3.3719999999999999</v>
      </c>
      <c r="I110" s="24">
        <f t="shared" si="153"/>
        <v>0.77400000000000002</v>
      </c>
      <c r="J110" s="24">
        <f t="shared" si="156"/>
        <v>3.3719999999999999</v>
      </c>
      <c r="K110" s="14">
        <f>$K$5</f>
        <v>80</v>
      </c>
      <c r="L110" s="15">
        <f t="shared" ref="L110" si="158">$L$20</f>
        <v>4</v>
      </c>
      <c r="M110" s="14">
        <f t="shared" si="138"/>
        <v>80</v>
      </c>
      <c r="N110" s="8">
        <f t="shared" si="139"/>
        <v>15</v>
      </c>
      <c r="O110">
        <v>0</v>
      </c>
      <c r="P110">
        <v>0</v>
      </c>
      <c r="Q110">
        <v>1</v>
      </c>
      <c r="R110">
        <v>0</v>
      </c>
      <c r="S110" s="30">
        <v>51.6891218262137</v>
      </c>
      <c r="T110" s="30">
        <v>42.053235138265897</v>
      </c>
      <c r="U110" s="30">
        <v>4.4250001907348802</v>
      </c>
      <c r="V110" s="30">
        <v>39.1086059841302</v>
      </c>
      <c r="W110" s="30">
        <v>0</v>
      </c>
      <c r="X110" s="30">
        <v>65.262263586086604</v>
      </c>
      <c r="Y110" s="30">
        <v>13.5897834649367</v>
      </c>
      <c r="Z110" s="30">
        <v>9.2631648124460604</v>
      </c>
      <c r="AA110" s="30">
        <v>39.1086059841302</v>
      </c>
      <c r="AB110" s="30">
        <v>0</v>
      </c>
      <c r="AC110" s="30">
        <v>72.862411095172405</v>
      </c>
      <c r="AD110" s="30">
        <v>37.371904528576003</v>
      </c>
      <c r="AE110" s="30">
        <v>10.223011880135999</v>
      </c>
      <c r="AF110" s="30">
        <v>107.54866645635801</v>
      </c>
      <c r="AG110" s="30">
        <v>0</v>
      </c>
    </row>
    <row r="111" spans="2:33" x14ac:dyDescent="0.3">
      <c r="B111" s="2" t="s">
        <v>82</v>
      </c>
      <c r="C111" s="31"/>
      <c r="D111" t="s">
        <v>293</v>
      </c>
      <c r="E111" s="24">
        <f t="shared" si="141"/>
        <v>0.58099999999999996</v>
      </c>
      <c r="F111" s="24">
        <f t="shared" si="144"/>
        <v>0.40699999999999997</v>
      </c>
      <c r="G111" s="24">
        <f t="shared" si="147"/>
        <v>0.58099999999999996</v>
      </c>
      <c r="H111" s="24">
        <f t="shared" si="150"/>
        <v>3.3719999999999999</v>
      </c>
      <c r="I111" s="24">
        <f t="shared" si="153"/>
        <v>0.77400000000000002</v>
      </c>
      <c r="J111" s="24">
        <f t="shared" si="156"/>
        <v>3.3719999999999999</v>
      </c>
      <c r="K111" s="14">
        <f t="shared" ref="K111:K120" si="159">$K$5</f>
        <v>80</v>
      </c>
      <c r="L111" s="17">
        <f t="shared" ref="L111" si="160">$L$21</f>
        <v>5</v>
      </c>
      <c r="M111" s="14">
        <f t="shared" si="138"/>
        <v>80</v>
      </c>
      <c r="N111" s="8">
        <f t="shared" si="139"/>
        <v>15</v>
      </c>
      <c r="O111">
        <v>0</v>
      </c>
      <c r="P111">
        <v>0</v>
      </c>
      <c r="Q111">
        <v>1</v>
      </c>
      <c r="R111">
        <v>0</v>
      </c>
      <c r="S111" s="30">
        <v>51.6891218262137</v>
      </c>
      <c r="T111" s="30">
        <v>42.053235138265897</v>
      </c>
      <c r="U111" s="30">
        <v>4.4250001907348802</v>
      </c>
      <c r="V111" s="30">
        <v>39.1086059841302</v>
      </c>
      <c r="W111" s="30">
        <v>0</v>
      </c>
      <c r="X111" s="30">
        <v>65.262263586086604</v>
      </c>
      <c r="Y111" s="30">
        <v>10.871826771949401</v>
      </c>
      <c r="Z111" s="30">
        <v>9.2631648124460604</v>
      </c>
      <c r="AA111" s="30">
        <v>39.1086059841302</v>
      </c>
      <c r="AB111" s="30">
        <v>0</v>
      </c>
      <c r="AC111" s="30">
        <v>72.862411095172405</v>
      </c>
      <c r="AD111" s="30">
        <v>29.897523622860799</v>
      </c>
      <c r="AE111" s="30">
        <v>10.223011880135999</v>
      </c>
      <c r="AF111" s="30">
        <v>107.54866645635801</v>
      </c>
      <c r="AG111" s="30">
        <v>0</v>
      </c>
    </row>
    <row r="112" spans="2:33" x14ac:dyDescent="0.3">
      <c r="B112" s="2" t="s">
        <v>83</v>
      </c>
      <c r="C112" s="31" t="s">
        <v>15</v>
      </c>
      <c r="D112" t="s">
        <v>294</v>
      </c>
      <c r="E112" s="24">
        <f t="shared" si="141"/>
        <v>0.58099999999999996</v>
      </c>
      <c r="F112" s="24">
        <f t="shared" si="144"/>
        <v>0.40699999999999997</v>
      </c>
      <c r="G112" s="24">
        <f t="shared" si="147"/>
        <v>0.58099999999999996</v>
      </c>
      <c r="H112" s="24">
        <f t="shared" si="150"/>
        <v>3.3719999999999999</v>
      </c>
      <c r="I112" s="24">
        <f t="shared" si="153"/>
        <v>0.77400000000000002</v>
      </c>
      <c r="J112" s="24">
        <f t="shared" si="156"/>
        <v>3.3719999999999999</v>
      </c>
      <c r="K112" s="14">
        <f t="shared" si="159"/>
        <v>80</v>
      </c>
      <c r="L112" s="14">
        <f>$L$5</f>
        <v>3</v>
      </c>
      <c r="M112" s="15">
        <f t="shared" ref="M112" si="161">$M$22</f>
        <v>90</v>
      </c>
      <c r="N112" s="8">
        <f t="shared" si="139"/>
        <v>15</v>
      </c>
      <c r="O112">
        <v>0</v>
      </c>
      <c r="P112">
        <v>0</v>
      </c>
      <c r="Q112">
        <v>1</v>
      </c>
      <c r="R112">
        <v>0</v>
      </c>
      <c r="S112" s="30">
        <v>51.6891218262137</v>
      </c>
      <c r="T112" s="30">
        <v>42.053235138265897</v>
      </c>
      <c r="U112" s="30">
        <v>4.4250001907348802</v>
      </c>
      <c r="V112" s="30">
        <v>39.1086059841302</v>
      </c>
      <c r="W112" s="30">
        <v>0</v>
      </c>
      <c r="X112" s="30">
        <v>65.262263586086604</v>
      </c>
      <c r="Y112" s="30">
        <v>18.119711286582302</v>
      </c>
      <c r="Z112" s="30">
        <v>8.2361822296790095</v>
      </c>
      <c r="AA112" s="30">
        <v>39.1086059841302</v>
      </c>
      <c r="AB112" s="30">
        <v>0</v>
      </c>
      <c r="AC112" s="30">
        <v>72.862411095172405</v>
      </c>
      <c r="AD112" s="30">
        <v>49.829206038101397</v>
      </c>
      <c r="AE112" s="30">
        <v>9.0933310390922095</v>
      </c>
      <c r="AF112" s="30">
        <v>107.54866645635801</v>
      </c>
      <c r="AG112" s="30">
        <v>0</v>
      </c>
    </row>
    <row r="113" spans="2:33" x14ac:dyDescent="0.3">
      <c r="B113" s="2" t="s">
        <v>84</v>
      </c>
      <c r="C113" s="31"/>
      <c r="D113" t="s">
        <v>295</v>
      </c>
      <c r="E113" s="24">
        <f t="shared" si="141"/>
        <v>0.58099999999999996</v>
      </c>
      <c r="F113" s="24">
        <f t="shared" si="144"/>
        <v>0.40699999999999997</v>
      </c>
      <c r="G113" s="24">
        <f t="shared" si="147"/>
        <v>0.58099999999999996</v>
      </c>
      <c r="H113" s="24">
        <f t="shared" si="150"/>
        <v>3.3719999999999999</v>
      </c>
      <c r="I113" s="24">
        <f t="shared" si="153"/>
        <v>0.77400000000000002</v>
      </c>
      <c r="J113" s="24">
        <f t="shared" si="156"/>
        <v>3.3719999999999999</v>
      </c>
      <c r="K113" s="14">
        <f t="shared" si="159"/>
        <v>80</v>
      </c>
      <c r="L113" s="14">
        <f t="shared" ref="L113:L121" si="162">$L$5</f>
        <v>3</v>
      </c>
      <c r="M113" s="17">
        <f t="shared" ref="M113" si="163">$M$23</f>
        <v>100</v>
      </c>
      <c r="N113" s="8">
        <f t="shared" si="139"/>
        <v>15</v>
      </c>
      <c r="O113">
        <v>0</v>
      </c>
      <c r="P113">
        <v>0</v>
      </c>
      <c r="Q113">
        <v>1</v>
      </c>
      <c r="R113">
        <v>0</v>
      </c>
      <c r="S113" s="30">
        <v>51.6891218262137</v>
      </c>
      <c r="T113" s="30">
        <v>42.053235138265897</v>
      </c>
      <c r="U113" s="30">
        <v>4.4250001907348802</v>
      </c>
      <c r="V113" s="30">
        <v>39.1086059841302</v>
      </c>
      <c r="W113" s="30">
        <v>0</v>
      </c>
      <c r="X113" s="30">
        <v>65.262263586086604</v>
      </c>
      <c r="Y113" s="30">
        <v>18.119711286582302</v>
      </c>
      <c r="Z113" s="30">
        <v>7.4145961634653696</v>
      </c>
      <c r="AA113" s="30">
        <v>39.1086059841302</v>
      </c>
      <c r="AB113" s="30">
        <v>0</v>
      </c>
      <c r="AC113" s="30">
        <v>72.862411095172405</v>
      </c>
      <c r="AD113" s="30">
        <v>49.829206038101397</v>
      </c>
      <c r="AE113" s="30">
        <v>8.1895863662572008</v>
      </c>
      <c r="AF113" s="30">
        <v>107.54866645635801</v>
      </c>
      <c r="AG113" s="30">
        <v>0</v>
      </c>
    </row>
    <row r="114" spans="2:33" x14ac:dyDescent="0.3">
      <c r="B114" s="2" t="s">
        <v>85</v>
      </c>
      <c r="C114" s="31" t="s">
        <v>16</v>
      </c>
      <c r="D114" t="s">
        <v>307</v>
      </c>
      <c r="E114" s="24">
        <f t="shared" si="141"/>
        <v>0.58099999999999996</v>
      </c>
      <c r="F114" s="24">
        <f t="shared" si="144"/>
        <v>0.40699999999999997</v>
      </c>
      <c r="G114" s="24">
        <f t="shared" si="147"/>
        <v>0.58099999999999996</v>
      </c>
      <c r="H114" s="24">
        <f t="shared" si="150"/>
        <v>3.3719999999999999</v>
      </c>
      <c r="I114" s="24">
        <f t="shared" si="153"/>
        <v>0.77400000000000002</v>
      </c>
      <c r="J114" s="24">
        <f t="shared" si="156"/>
        <v>3.3719999999999999</v>
      </c>
      <c r="K114" s="14">
        <f t="shared" si="159"/>
        <v>80</v>
      </c>
      <c r="L114" s="14">
        <f t="shared" si="162"/>
        <v>3</v>
      </c>
      <c r="M114" s="14">
        <f>$M$5</f>
        <v>80</v>
      </c>
      <c r="N114" s="19">
        <f t="shared" ref="N114" si="164">$N$24</f>
        <v>10</v>
      </c>
      <c r="O114">
        <v>0</v>
      </c>
      <c r="P114">
        <v>0</v>
      </c>
      <c r="Q114">
        <v>1</v>
      </c>
      <c r="R114">
        <v>0</v>
      </c>
      <c r="S114" s="30">
        <v>56.086038375361703</v>
      </c>
      <c r="T114" s="30">
        <v>36.490327293984002</v>
      </c>
      <c r="U114" s="30">
        <v>4.4250001907348802</v>
      </c>
      <c r="V114" s="30">
        <v>26.07240398942</v>
      </c>
      <c r="W114" s="30">
        <v>0</v>
      </c>
      <c r="X114" s="30">
        <v>70.753831521734</v>
      </c>
      <c r="Y114" s="30">
        <v>15.777417252372601</v>
      </c>
      <c r="Z114" s="30">
        <v>9.2631648124460604</v>
      </c>
      <c r="AA114" s="30">
        <v>26.07240398942</v>
      </c>
      <c r="AB114" s="30">
        <v>0</v>
      </c>
      <c r="AC114" s="30">
        <v>78.895582535584893</v>
      </c>
      <c r="AD114" s="30">
        <v>43.387897444024702</v>
      </c>
      <c r="AE114" s="30">
        <v>10.223011880135999</v>
      </c>
      <c r="AF114" s="30">
        <v>71.699110970905096</v>
      </c>
      <c r="AG114" s="30">
        <v>0</v>
      </c>
    </row>
    <row r="115" spans="2:33" x14ac:dyDescent="0.3">
      <c r="B115" s="2" t="s">
        <v>86</v>
      </c>
      <c r="C115" s="31"/>
      <c r="D115" t="s">
        <v>296</v>
      </c>
      <c r="E115" s="24">
        <f t="shared" si="141"/>
        <v>0.58099999999999996</v>
      </c>
      <c r="F115" s="24">
        <f t="shared" si="144"/>
        <v>0.40699999999999997</v>
      </c>
      <c r="G115" s="24">
        <f t="shared" si="147"/>
        <v>0.58099999999999996</v>
      </c>
      <c r="H115" s="24">
        <f t="shared" si="150"/>
        <v>3.3719999999999999</v>
      </c>
      <c r="I115" s="24">
        <f t="shared" si="153"/>
        <v>0.77400000000000002</v>
      </c>
      <c r="J115" s="24">
        <f t="shared" si="156"/>
        <v>3.3719999999999999</v>
      </c>
      <c r="K115" s="14">
        <f t="shared" si="159"/>
        <v>80</v>
      </c>
      <c r="L115" s="14">
        <f t="shared" si="162"/>
        <v>3</v>
      </c>
      <c r="M115" s="14">
        <f t="shared" ref="M115:M122" si="165">$M$5</f>
        <v>80</v>
      </c>
      <c r="N115" s="4">
        <f t="shared" ref="N115" si="166">$N$25</f>
        <v>5</v>
      </c>
      <c r="O115">
        <v>0</v>
      </c>
      <c r="P115">
        <v>0</v>
      </c>
      <c r="Q115">
        <v>1</v>
      </c>
      <c r="R115">
        <v>0</v>
      </c>
      <c r="S115" s="30">
        <v>60.714480174550403</v>
      </c>
      <c r="T115" s="30">
        <v>31.516233650644999</v>
      </c>
      <c r="U115" s="30">
        <v>4.4250001907348802</v>
      </c>
      <c r="V115" s="30">
        <v>13.03620199471</v>
      </c>
      <c r="W115" s="30">
        <v>0</v>
      </c>
      <c r="X115" s="30">
        <v>76.537258179300295</v>
      </c>
      <c r="Y115" s="30">
        <v>13.731297602479399</v>
      </c>
      <c r="Z115" s="30">
        <v>9.2631648124460604</v>
      </c>
      <c r="AA115" s="30">
        <v>13.03620199471</v>
      </c>
      <c r="AB115" s="30">
        <v>0</v>
      </c>
      <c r="AC115" s="30">
        <v>85.253844633065697</v>
      </c>
      <c r="AD115" s="30">
        <v>37.761068406818303</v>
      </c>
      <c r="AE115" s="30">
        <v>10.223011880135999</v>
      </c>
      <c r="AF115" s="30">
        <v>35.849555485452598</v>
      </c>
      <c r="AG115" s="30">
        <v>0</v>
      </c>
    </row>
    <row r="116" spans="2:33" x14ac:dyDescent="0.3">
      <c r="B116" s="2" t="s">
        <v>238</v>
      </c>
      <c r="C116" s="3" t="s">
        <v>144</v>
      </c>
      <c r="D116" t="s">
        <v>172</v>
      </c>
      <c r="E116" s="23">
        <f>$E$6</f>
        <v>0.37549999999999994</v>
      </c>
      <c r="F116" s="23">
        <f>$F$8</f>
        <v>0.30649999999999999</v>
      </c>
      <c r="G116" s="24">
        <f t="shared" si="147"/>
        <v>0.58099999999999996</v>
      </c>
      <c r="H116" s="24">
        <f t="shared" si="150"/>
        <v>3.3719999999999999</v>
      </c>
      <c r="I116" s="24">
        <f t="shared" si="153"/>
        <v>0.77400000000000002</v>
      </c>
      <c r="J116" s="24">
        <f t="shared" si="156"/>
        <v>3.3719999999999999</v>
      </c>
      <c r="K116" s="14">
        <f t="shared" si="159"/>
        <v>80</v>
      </c>
      <c r="L116" s="14">
        <f t="shared" si="162"/>
        <v>3</v>
      </c>
      <c r="M116" s="14">
        <f t="shared" si="165"/>
        <v>80</v>
      </c>
      <c r="N116" s="8">
        <f>$N$5</f>
        <v>15</v>
      </c>
      <c r="O116">
        <v>0</v>
      </c>
      <c r="P116">
        <v>0</v>
      </c>
      <c r="Q116">
        <v>1</v>
      </c>
      <c r="R116">
        <v>0</v>
      </c>
      <c r="S116" s="30">
        <v>57.914008751855498</v>
      </c>
      <c r="T116" s="30">
        <v>29.249102992010201</v>
      </c>
      <c r="U116" s="30">
        <v>4.4250001907348802</v>
      </c>
      <c r="V116" s="30">
        <v>39.1086059841302</v>
      </c>
      <c r="W116" s="30">
        <v>0</v>
      </c>
      <c r="X116" s="30">
        <v>73.023671084469697</v>
      </c>
      <c r="Y116" s="30">
        <v>13.1849673613132</v>
      </c>
      <c r="Z116" s="30">
        <v>9.2631648124460604</v>
      </c>
      <c r="AA116" s="30">
        <v>39.1086059841302</v>
      </c>
      <c r="AB116" s="30">
        <v>0</v>
      </c>
      <c r="AC116" s="30">
        <v>81.367452431589797</v>
      </c>
      <c r="AD116" s="30">
        <v>36.258660243611203</v>
      </c>
      <c r="AE116" s="30">
        <v>10.223011880135999</v>
      </c>
      <c r="AF116" s="30">
        <v>107.54866645635801</v>
      </c>
      <c r="AG116" s="30">
        <v>0</v>
      </c>
    </row>
    <row r="117" spans="2:33" x14ac:dyDescent="0.3">
      <c r="B117" s="2" t="s">
        <v>239</v>
      </c>
      <c r="C117" s="3" t="s">
        <v>145</v>
      </c>
      <c r="D117" t="s">
        <v>173</v>
      </c>
      <c r="E117" s="23">
        <f t="shared" ref="E117:E124" si="167">$E$6</f>
        <v>0.37549999999999994</v>
      </c>
      <c r="F117" s="23">
        <f t="shared" ref="F117:F124" si="168">$F$8</f>
        <v>0.30649999999999999</v>
      </c>
      <c r="G117" s="23">
        <f>$G$10</f>
        <v>0.40899999999999997</v>
      </c>
      <c r="H117" s="24">
        <f t="shared" si="150"/>
        <v>3.3719999999999999</v>
      </c>
      <c r="I117" s="24">
        <f t="shared" si="153"/>
        <v>0.77400000000000002</v>
      </c>
      <c r="J117" s="24">
        <f t="shared" si="156"/>
        <v>3.3719999999999999</v>
      </c>
      <c r="K117" s="14">
        <f t="shared" si="159"/>
        <v>80</v>
      </c>
      <c r="L117" s="14">
        <f t="shared" si="162"/>
        <v>3</v>
      </c>
      <c r="M117" s="14">
        <f t="shared" si="165"/>
        <v>80</v>
      </c>
      <c r="N117" s="8">
        <f t="shared" ref="N117:N123" si="169">$N$5</f>
        <v>15</v>
      </c>
      <c r="O117">
        <v>0</v>
      </c>
      <c r="P117">
        <v>0</v>
      </c>
      <c r="Q117">
        <v>1</v>
      </c>
      <c r="R117">
        <v>0</v>
      </c>
      <c r="S117" s="30">
        <v>39.1305153492671</v>
      </c>
      <c r="T117" s="30">
        <v>44.309495951925101</v>
      </c>
      <c r="U117" s="30">
        <v>4.4250001907348802</v>
      </c>
      <c r="V117" s="30">
        <v>39.1086059841302</v>
      </c>
      <c r="W117" s="30">
        <v>0</v>
      </c>
      <c r="X117" s="30">
        <v>49.573470097244197</v>
      </c>
      <c r="Y117" s="30">
        <v>18.919120060686001</v>
      </c>
      <c r="Z117" s="30">
        <v>9.2631648124460604</v>
      </c>
      <c r="AA117" s="30">
        <v>39.1086059841302</v>
      </c>
      <c r="AB117" s="30">
        <v>0</v>
      </c>
      <c r="AC117" s="30">
        <v>55.620354859558198</v>
      </c>
      <c r="AD117" s="30">
        <v>52.027580166886601</v>
      </c>
      <c r="AE117" s="30">
        <v>10.223011880135999</v>
      </c>
      <c r="AF117" s="30">
        <v>107.54866645635801</v>
      </c>
      <c r="AG117" s="30">
        <v>0</v>
      </c>
    </row>
    <row r="118" spans="2:33" x14ac:dyDescent="0.3">
      <c r="B118" s="2" t="s">
        <v>240</v>
      </c>
      <c r="C118" s="3" t="s">
        <v>146</v>
      </c>
      <c r="D118" t="s">
        <v>174</v>
      </c>
      <c r="E118" s="23">
        <f t="shared" si="167"/>
        <v>0.37549999999999994</v>
      </c>
      <c r="F118" s="23">
        <f t="shared" si="168"/>
        <v>0.30649999999999999</v>
      </c>
      <c r="G118" s="23">
        <f t="shared" ref="G118:G124" si="170">$G$10</f>
        <v>0.40899999999999997</v>
      </c>
      <c r="H118" s="23">
        <f>$H$12</f>
        <v>2.3360000000000003</v>
      </c>
      <c r="I118" s="24">
        <f t="shared" si="153"/>
        <v>0.77400000000000002</v>
      </c>
      <c r="J118" s="24">
        <f t="shared" si="156"/>
        <v>3.3719999999999999</v>
      </c>
      <c r="K118" s="14">
        <f t="shared" si="159"/>
        <v>80</v>
      </c>
      <c r="L118" s="14">
        <f t="shared" si="162"/>
        <v>3</v>
      </c>
      <c r="M118" s="14">
        <f t="shared" si="165"/>
        <v>80</v>
      </c>
      <c r="N118" s="8">
        <f t="shared" si="169"/>
        <v>15</v>
      </c>
      <c r="O118">
        <v>0</v>
      </c>
      <c r="P118">
        <v>0</v>
      </c>
      <c r="Q118">
        <v>1</v>
      </c>
      <c r="R118">
        <v>0</v>
      </c>
      <c r="S118" s="30">
        <v>33.395374108460103</v>
      </c>
      <c r="T118" s="30">
        <v>46.130102350523302</v>
      </c>
      <c r="U118" s="30">
        <v>4.4250001907348802</v>
      </c>
      <c r="V118" s="30">
        <v>39.1086059841302</v>
      </c>
      <c r="W118" s="30">
        <v>0</v>
      </c>
      <c r="X118" s="30">
        <v>42.411490035865803</v>
      </c>
      <c r="Y118" s="30">
        <v>19.819469956651901</v>
      </c>
      <c r="Z118" s="30">
        <v>9.2631648124460604</v>
      </c>
      <c r="AA118" s="30">
        <v>39.1086059841302</v>
      </c>
      <c r="AB118" s="30">
        <v>0</v>
      </c>
      <c r="AC118" s="30">
        <v>47.753638499932002</v>
      </c>
      <c r="AD118" s="30">
        <v>54.503542380792702</v>
      </c>
      <c r="AE118" s="30">
        <v>10.223011880135999</v>
      </c>
      <c r="AF118" s="30">
        <v>107.54866645635801</v>
      </c>
      <c r="AG118" s="30">
        <v>0</v>
      </c>
    </row>
    <row r="119" spans="2:33" x14ac:dyDescent="0.3">
      <c r="B119" s="2" t="s">
        <v>241</v>
      </c>
      <c r="C119" s="3" t="s">
        <v>187</v>
      </c>
      <c r="D119" t="s">
        <v>175</v>
      </c>
      <c r="E119" s="23">
        <f t="shared" si="167"/>
        <v>0.37549999999999994</v>
      </c>
      <c r="F119" s="23">
        <f t="shared" si="168"/>
        <v>0.30649999999999999</v>
      </c>
      <c r="G119" s="23">
        <f t="shared" si="170"/>
        <v>0.40899999999999997</v>
      </c>
      <c r="H119" s="23">
        <f t="shared" ref="H119:H124" si="171">$H$12</f>
        <v>2.3360000000000003</v>
      </c>
      <c r="I119" s="23">
        <f>$I$14</f>
        <v>0.502</v>
      </c>
      <c r="J119" s="24">
        <f t="shared" si="156"/>
        <v>3.3719999999999999</v>
      </c>
      <c r="K119" s="14">
        <f t="shared" si="159"/>
        <v>80</v>
      </c>
      <c r="L119" s="14">
        <f t="shared" si="162"/>
        <v>3</v>
      </c>
      <c r="M119" s="14">
        <f t="shared" si="165"/>
        <v>80</v>
      </c>
      <c r="N119" s="8">
        <f t="shared" si="169"/>
        <v>15</v>
      </c>
      <c r="O119">
        <v>0</v>
      </c>
      <c r="P119">
        <v>0</v>
      </c>
      <c r="Q119">
        <v>1</v>
      </c>
      <c r="R119">
        <v>0</v>
      </c>
      <c r="S119" s="30">
        <v>40.626315640703901</v>
      </c>
      <c r="T119" s="30">
        <v>34.389323322496601</v>
      </c>
      <c r="U119" s="30">
        <v>4.4250001907348802</v>
      </c>
      <c r="V119" s="30">
        <v>39.1086059841302</v>
      </c>
      <c r="W119" s="30">
        <v>0</v>
      </c>
      <c r="X119" s="30">
        <v>51.4384037000262</v>
      </c>
      <c r="Y119" s="30">
        <v>15.168532191154799</v>
      </c>
      <c r="Z119" s="30">
        <v>9.2631648124460604</v>
      </c>
      <c r="AA119" s="30">
        <v>39.1086059841302</v>
      </c>
      <c r="AB119" s="30">
        <v>0</v>
      </c>
      <c r="AC119" s="30">
        <v>57.663834166120303</v>
      </c>
      <c r="AD119" s="30">
        <v>41.713463525675799</v>
      </c>
      <c r="AE119" s="30">
        <v>10.223011880135999</v>
      </c>
      <c r="AF119" s="30">
        <v>107.54866645635801</v>
      </c>
      <c r="AG119" s="30">
        <v>0</v>
      </c>
    </row>
    <row r="120" spans="2:33" x14ac:dyDescent="0.3">
      <c r="B120" s="2" t="s">
        <v>242</v>
      </c>
      <c r="C120" s="3" t="s">
        <v>143</v>
      </c>
      <c r="D120" s="20" t="s">
        <v>171</v>
      </c>
      <c r="E120" s="23">
        <f t="shared" si="167"/>
        <v>0.37549999999999994</v>
      </c>
      <c r="F120" s="23">
        <f t="shared" si="168"/>
        <v>0.30649999999999999</v>
      </c>
      <c r="G120" s="23">
        <f t="shared" si="170"/>
        <v>0.40899999999999997</v>
      </c>
      <c r="H120" s="23">
        <f t="shared" si="171"/>
        <v>2.3360000000000003</v>
      </c>
      <c r="I120" s="23">
        <f t="shared" ref="I120:I124" si="172">$I$14</f>
        <v>0.502</v>
      </c>
      <c r="J120" s="23">
        <f>$J$16</f>
        <v>2.4359999999999999</v>
      </c>
      <c r="K120" s="14">
        <f t="shared" si="159"/>
        <v>80</v>
      </c>
      <c r="L120" s="14">
        <f t="shared" si="162"/>
        <v>3</v>
      </c>
      <c r="M120" s="14">
        <f t="shared" si="165"/>
        <v>80</v>
      </c>
      <c r="N120" s="8">
        <f t="shared" si="169"/>
        <v>15</v>
      </c>
      <c r="O120">
        <v>0</v>
      </c>
      <c r="P120">
        <v>0</v>
      </c>
      <c r="Q120">
        <v>1</v>
      </c>
      <c r="R120">
        <v>0</v>
      </c>
      <c r="S120" s="30">
        <v>39.871999140496101</v>
      </c>
      <c r="T120" s="30">
        <v>34.551015805845303</v>
      </c>
      <c r="U120" s="30">
        <v>4.4250001907348802</v>
      </c>
      <c r="V120" s="30">
        <v>39.1086059841302</v>
      </c>
      <c r="W120" s="30">
        <v>0</v>
      </c>
      <c r="X120" s="30">
        <v>50.4961316936648</v>
      </c>
      <c r="Y120" s="30">
        <v>15.252552368372299</v>
      </c>
      <c r="Z120" s="30">
        <v>9.2631648124460604</v>
      </c>
      <c r="AA120" s="30">
        <v>39.1086059841302</v>
      </c>
      <c r="AB120" s="30">
        <v>0</v>
      </c>
      <c r="AC120" s="30">
        <v>56.628363930305198</v>
      </c>
      <c r="AD120" s="30">
        <v>41.9445190130238</v>
      </c>
      <c r="AE120" s="30">
        <v>10.223011880135999</v>
      </c>
      <c r="AF120" s="30">
        <v>107.54866645635801</v>
      </c>
      <c r="AG120" s="30">
        <v>0</v>
      </c>
    </row>
    <row r="121" spans="2:33" x14ac:dyDescent="0.3">
      <c r="B121" s="2" t="s">
        <v>243</v>
      </c>
      <c r="C121" s="3" t="s">
        <v>188</v>
      </c>
      <c r="D121" t="s">
        <v>214</v>
      </c>
      <c r="E121" s="23">
        <f t="shared" si="167"/>
        <v>0.37549999999999994</v>
      </c>
      <c r="F121" s="23">
        <f t="shared" si="168"/>
        <v>0.30649999999999999</v>
      </c>
      <c r="G121" s="23">
        <f t="shared" si="170"/>
        <v>0.40899999999999997</v>
      </c>
      <c r="H121" s="23">
        <f t="shared" si="171"/>
        <v>2.3360000000000003</v>
      </c>
      <c r="I121" s="23">
        <f t="shared" si="172"/>
        <v>0.502</v>
      </c>
      <c r="J121" s="23">
        <f t="shared" ref="J121:J124" si="173">$J$16</f>
        <v>2.4359999999999999</v>
      </c>
      <c r="K121" s="15">
        <f>$K$18</f>
        <v>90</v>
      </c>
      <c r="L121" s="14">
        <f t="shared" si="162"/>
        <v>3</v>
      </c>
      <c r="M121" s="14">
        <f t="shared" si="165"/>
        <v>80</v>
      </c>
      <c r="N121" s="8">
        <f t="shared" si="169"/>
        <v>15</v>
      </c>
      <c r="O121">
        <v>0</v>
      </c>
      <c r="P121">
        <v>0</v>
      </c>
      <c r="Q121">
        <v>1</v>
      </c>
      <c r="R121">
        <v>0</v>
      </c>
      <c r="S121" s="30">
        <v>39.871999140496101</v>
      </c>
      <c r="T121" s="30">
        <v>34.551015805845303</v>
      </c>
      <c r="U121" s="30">
        <v>4.4250001907348802</v>
      </c>
      <c r="V121" s="30">
        <v>39.1086059841302</v>
      </c>
      <c r="W121" s="30">
        <v>0</v>
      </c>
      <c r="X121" s="30">
        <v>44.958354035262602</v>
      </c>
      <c r="Y121" s="30">
        <v>15.252552368372299</v>
      </c>
      <c r="Z121" s="30">
        <v>9.2631648124460604</v>
      </c>
      <c r="AA121" s="30">
        <v>39.1086059841302</v>
      </c>
      <c r="AB121" s="30">
        <v>0</v>
      </c>
      <c r="AC121" s="30">
        <v>50.536808506062698</v>
      </c>
      <c r="AD121" s="30">
        <v>41.9445190130238</v>
      </c>
      <c r="AE121" s="30">
        <v>10.223011880135999</v>
      </c>
      <c r="AF121" s="30">
        <v>107.54866645635801</v>
      </c>
      <c r="AG121" s="30">
        <v>0</v>
      </c>
    </row>
    <row r="122" spans="2:33" x14ac:dyDescent="0.3">
      <c r="B122" s="2" t="s">
        <v>244</v>
      </c>
      <c r="C122" s="3" t="s">
        <v>189</v>
      </c>
      <c r="D122" t="s">
        <v>215</v>
      </c>
      <c r="E122" s="23">
        <f t="shared" si="167"/>
        <v>0.37549999999999994</v>
      </c>
      <c r="F122" s="23">
        <f t="shared" si="168"/>
        <v>0.30649999999999999</v>
      </c>
      <c r="G122" s="23">
        <f t="shared" si="170"/>
        <v>0.40899999999999997</v>
      </c>
      <c r="H122" s="23">
        <f t="shared" si="171"/>
        <v>2.3360000000000003</v>
      </c>
      <c r="I122" s="23">
        <f t="shared" si="172"/>
        <v>0.502</v>
      </c>
      <c r="J122" s="23">
        <f t="shared" si="173"/>
        <v>2.4359999999999999</v>
      </c>
      <c r="K122" s="15">
        <f t="shared" ref="K122:K124" si="174">$K$18</f>
        <v>90</v>
      </c>
      <c r="L122" s="15">
        <f>$L$20</f>
        <v>4</v>
      </c>
      <c r="M122" s="14">
        <f t="shared" si="165"/>
        <v>80</v>
      </c>
      <c r="N122" s="8">
        <f t="shared" si="169"/>
        <v>15</v>
      </c>
      <c r="O122">
        <v>0</v>
      </c>
      <c r="P122">
        <v>0</v>
      </c>
      <c r="Q122">
        <v>1</v>
      </c>
      <c r="R122">
        <v>0</v>
      </c>
      <c r="S122" s="30">
        <v>39.871999140496101</v>
      </c>
      <c r="T122" s="30">
        <v>34.551015805845303</v>
      </c>
      <c r="U122" s="30">
        <v>4.4250001907348802</v>
      </c>
      <c r="V122" s="30">
        <v>39.1086059841302</v>
      </c>
      <c r="W122" s="30">
        <v>0</v>
      </c>
      <c r="X122" s="30">
        <v>44.958354035262602</v>
      </c>
      <c r="Y122" s="30">
        <v>11.4394142762792</v>
      </c>
      <c r="Z122" s="30">
        <v>9.2631648124460604</v>
      </c>
      <c r="AA122" s="30">
        <v>39.1086059841302</v>
      </c>
      <c r="AB122" s="30">
        <v>0</v>
      </c>
      <c r="AC122" s="30">
        <v>50.536808506062698</v>
      </c>
      <c r="AD122" s="30">
        <v>31.458389259767898</v>
      </c>
      <c r="AE122" s="30">
        <v>10.223011880135999</v>
      </c>
      <c r="AF122" s="30">
        <v>107.54866645635801</v>
      </c>
      <c r="AG122" s="30">
        <v>0</v>
      </c>
    </row>
    <row r="123" spans="2:33" x14ac:dyDescent="0.3">
      <c r="B123" s="2" t="s">
        <v>245</v>
      </c>
      <c r="C123" s="3" t="s">
        <v>190</v>
      </c>
      <c r="D123" t="s">
        <v>216</v>
      </c>
      <c r="E123" s="23">
        <f t="shared" si="167"/>
        <v>0.37549999999999994</v>
      </c>
      <c r="F123" s="23">
        <f t="shared" si="168"/>
        <v>0.30649999999999999</v>
      </c>
      <c r="G123" s="23">
        <f t="shared" si="170"/>
        <v>0.40899999999999997</v>
      </c>
      <c r="H123" s="23">
        <f t="shared" si="171"/>
        <v>2.3360000000000003</v>
      </c>
      <c r="I123" s="23">
        <f t="shared" si="172"/>
        <v>0.502</v>
      </c>
      <c r="J123" s="23">
        <f t="shared" si="173"/>
        <v>2.4359999999999999</v>
      </c>
      <c r="K123" s="15">
        <f t="shared" si="174"/>
        <v>90</v>
      </c>
      <c r="L123" s="15">
        <f t="shared" ref="L123:L127" si="175">$L$20</f>
        <v>4</v>
      </c>
      <c r="M123" s="15">
        <f>$M$22</f>
        <v>90</v>
      </c>
      <c r="N123" s="8">
        <f t="shared" si="169"/>
        <v>15</v>
      </c>
      <c r="O123">
        <v>0</v>
      </c>
      <c r="P123">
        <v>0</v>
      </c>
      <c r="Q123">
        <v>1</v>
      </c>
      <c r="R123">
        <v>0</v>
      </c>
      <c r="S123" s="30">
        <v>39.871999140496101</v>
      </c>
      <c r="T123" s="30">
        <v>34.551015805845303</v>
      </c>
      <c r="U123" s="30">
        <v>4.4250001907348802</v>
      </c>
      <c r="V123" s="30">
        <v>39.1086059841302</v>
      </c>
      <c r="W123" s="30">
        <v>0</v>
      </c>
      <c r="X123" s="30">
        <v>44.958354035262602</v>
      </c>
      <c r="Y123" s="30">
        <v>11.4394142762792</v>
      </c>
      <c r="Z123" s="30">
        <v>8.2361822296790095</v>
      </c>
      <c r="AA123" s="30">
        <v>39.1086059841302</v>
      </c>
      <c r="AB123" s="30">
        <v>0</v>
      </c>
      <c r="AC123" s="30">
        <v>50.536808506062698</v>
      </c>
      <c r="AD123" s="30">
        <v>31.458389259767898</v>
      </c>
      <c r="AE123" s="30">
        <v>9.0933310390922095</v>
      </c>
      <c r="AF123" s="30">
        <v>107.54866645635801</v>
      </c>
      <c r="AG123" s="30">
        <v>0</v>
      </c>
    </row>
    <row r="124" spans="2:33" x14ac:dyDescent="0.3">
      <c r="B124" s="2" t="s">
        <v>246</v>
      </c>
      <c r="C124" s="3" t="s">
        <v>141</v>
      </c>
      <c r="D124" s="20" t="s">
        <v>217</v>
      </c>
      <c r="E124" s="23">
        <f t="shared" si="167"/>
        <v>0.37549999999999994</v>
      </c>
      <c r="F124" s="23">
        <f t="shared" si="168"/>
        <v>0.30649999999999999</v>
      </c>
      <c r="G124" s="23">
        <f t="shared" si="170"/>
        <v>0.40899999999999997</v>
      </c>
      <c r="H124" s="23">
        <f t="shared" si="171"/>
        <v>2.3360000000000003</v>
      </c>
      <c r="I124" s="23">
        <f t="shared" si="172"/>
        <v>0.502</v>
      </c>
      <c r="J124" s="23">
        <f t="shared" si="173"/>
        <v>2.4359999999999999</v>
      </c>
      <c r="K124" s="15">
        <f t="shared" si="174"/>
        <v>90</v>
      </c>
      <c r="L124" s="15">
        <f t="shared" si="175"/>
        <v>4</v>
      </c>
      <c r="M124" s="15">
        <f t="shared" ref="M124:M127" si="176">$M$22</f>
        <v>90</v>
      </c>
      <c r="N124" s="19">
        <f>$N$24</f>
        <v>10</v>
      </c>
      <c r="O124">
        <v>0</v>
      </c>
      <c r="P124">
        <v>0</v>
      </c>
      <c r="Q124">
        <v>1</v>
      </c>
      <c r="R124">
        <v>0</v>
      </c>
      <c r="S124" s="30">
        <v>44.280157718685203</v>
      </c>
      <c r="T124" s="30">
        <v>29.070383209241399</v>
      </c>
      <c r="U124" s="30">
        <v>4.4250001907348802</v>
      </c>
      <c r="V124" s="30">
        <v>26.07240398942</v>
      </c>
      <c r="W124" s="30">
        <v>0</v>
      </c>
      <c r="X124" s="30">
        <v>49.8516223914242</v>
      </c>
      <c r="Y124" s="30">
        <v>9.6776955396602595</v>
      </c>
      <c r="Z124" s="30">
        <v>8.2361822296790095</v>
      </c>
      <c r="AA124" s="30">
        <v>26.07240398942</v>
      </c>
      <c r="AB124" s="30">
        <v>0</v>
      </c>
      <c r="AC124" s="30">
        <v>55.911672425493599</v>
      </c>
      <c r="AD124" s="30">
        <v>26.613662734065699</v>
      </c>
      <c r="AE124" s="30">
        <v>9.0933310390922095</v>
      </c>
      <c r="AF124" s="30">
        <v>71.699110970905096</v>
      </c>
      <c r="AG124" s="30">
        <v>0</v>
      </c>
    </row>
    <row r="125" spans="2:33" x14ac:dyDescent="0.3">
      <c r="B125" s="2" t="s">
        <v>247</v>
      </c>
      <c r="C125" s="3" t="s">
        <v>192</v>
      </c>
      <c r="D125" t="s">
        <v>177</v>
      </c>
      <c r="E125" s="24">
        <f t="shared" ref="E125:E127" si="177">$E$5</f>
        <v>0.58099999999999996</v>
      </c>
      <c r="F125" s="24">
        <f t="shared" ref="F125:F127" si="178">$F$5</f>
        <v>0.40699999999999997</v>
      </c>
      <c r="G125" s="24">
        <f>$G$5</f>
        <v>0.58099999999999996</v>
      </c>
      <c r="H125" s="24">
        <f>$H$5</f>
        <v>3.3719999999999999</v>
      </c>
      <c r="I125" s="24">
        <f>$I$5</f>
        <v>0.77400000000000002</v>
      </c>
      <c r="J125" s="24">
        <f>$J$5</f>
        <v>3.3719999999999999</v>
      </c>
      <c r="K125" s="14">
        <f>$K$5</f>
        <v>80</v>
      </c>
      <c r="L125" s="14">
        <f>$L$5</f>
        <v>3</v>
      </c>
      <c r="M125" s="15">
        <f t="shared" si="176"/>
        <v>90</v>
      </c>
      <c r="N125" s="19">
        <f t="shared" ref="N125:N127" si="179">$N$24</f>
        <v>10</v>
      </c>
      <c r="O125">
        <v>0</v>
      </c>
      <c r="P125">
        <v>0</v>
      </c>
      <c r="Q125">
        <v>1</v>
      </c>
      <c r="R125">
        <v>0</v>
      </c>
      <c r="S125" s="30">
        <v>56.086038375361703</v>
      </c>
      <c r="T125" s="30">
        <v>36.490327293984002</v>
      </c>
      <c r="U125" s="30">
        <v>4.4250001907348802</v>
      </c>
      <c r="V125" s="30">
        <v>26.07240398942</v>
      </c>
      <c r="W125" s="30">
        <v>0</v>
      </c>
      <c r="X125" s="30">
        <v>70.753831521734</v>
      </c>
      <c r="Y125" s="30">
        <v>15.777417252372601</v>
      </c>
      <c r="Z125" s="30">
        <v>8.2361822296790095</v>
      </c>
      <c r="AA125" s="30">
        <v>26.07240398942</v>
      </c>
      <c r="AB125" s="30">
        <v>0</v>
      </c>
      <c r="AC125" s="30">
        <v>78.895582535584893</v>
      </c>
      <c r="AD125" s="30">
        <v>43.387897444024702</v>
      </c>
      <c r="AE125" s="30">
        <v>9.0933310390922095</v>
      </c>
      <c r="AF125" s="30">
        <v>71.699110970905096</v>
      </c>
      <c r="AG125" s="30">
        <v>0</v>
      </c>
    </row>
    <row r="126" spans="2:33" x14ac:dyDescent="0.3">
      <c r="B126" s="2" t="s">
        <v>248</v>
      </c>
      <c r="C126" s="3" t="s">
        <v>193</v>
      </c>
      <c r="D126" t="s">
        <v>178</v>
      </c>
      <c r="E126" s="24">
        <f t="shared" si="177"/>
        <v>0.58099999999999996</v>
      </c>
      <c r="F126" s="24">
        <f t="shared" si="178"/>
        <v>0.40699999999999997</v>
      </c>
      <c r="G126" s="24">
        <f t="shared" ref="G126:G128" si="180">$G$5</f>
        <v>0.58099999999999996</v>
      </c>
      <c r="H126" s="24">
        <f t="shared" ref="H126:H129" si="181">$H$5</f>
        <v>3.3719999999999999</v>
      </c>
      <c r="I126" s="24">
        <f t="shared" ref="I126:I130" si="182">$I$5</f>
        <v>0.77400000000000002</v>
      </c>
      <c r="J126" s="24">
        <f t="shared" ref="J126:J131" si="183">$J$5</f>
        <v>3.3719999999999999</v>
      </c>
      <c r="K126" s="14">
        <f>$K$5</f>
        <v>80</v>
      </c>
      <c r="L126" s="15">
        <f t="shared" si="175"/>
        <v>4</v>
      </c>
      <c r="M126" s="15">
        <f t="shared" si="176"/>
        <v>90</v>
      </c>
      <c r="N126" s="19">
        <f t="shared" si="179"/>
        <v>10</v>
      </c>
      <c r="O126">
        <v>0</v>
      </c>
      <c r="P126">
        <v>0</v>
      </c>
      <c r="Q126">
        <v>1</v>
      </c>
      <c r="R126">
        <v>0</v>
      </c>
      <c r="S126" s="30">
        <v>56.086038375361703</v>
      </c>
      <c r="T126" s="30">
        <v>36.490327293984002</v>
      </c>
      <c r="U126" s="30">
        <v>4.4250001907348802</v>
      </c>
      <c r="V126" s="30">
        <v>26.07240398942</v>
      </c>
      <c r="W126" s="30">
        <v>0</v>
      </c>
      <c r="X126" s="30">
        <v>70.753831521734</v>
      </c>
      <c r="Y126" s="30">
        <v>11.8330629392795</v>
      </c>
      <c r="Z126" s="30">
        <v>8.2361822296790095</v>
      </c>
      <c r="AA126" s="30">
        <v>26.07240398942</v>
      </c>
      <c r="AB126" s="30">
        <v>0</v>
      </c>
      <c r="AC126" s="30">
        <v>78.895582535584893</v>
      </c>
      <c r="AD126" s="30">
        <v>32.540923083018498</v>
      </c>
      <c r="AE126" s="30">
        <v>9.0933310390922095</v>
      </c>
      <c r="AF126" s="30">
        <v>71.699110970905096</v>
      </c>
      <c r="AG126" s="30">
        <v>0</v>
      </c>
    </row>
    <row r="127" spans="2:33" x14ac:dyDescent="0.3">
      <c r="B127" s="2" t="s">
        <v>249</v>
      </c>
      <c r="C127" s="3" t="s">
        <v>191</v>
      </c>
      <c r="D127" s="20" t="s">
        <v>176</v>
      </c>
      <c r="E127" s="24">
        <f t="shared" si="177"/>
        <v>0.58099999999999996</v>
      </c>
      <c r="F127" s="24">
        <f t="shared" si="178"/>
        <v>0.40699999999999997</v>
      </c>
      <c r="G127" s="24">
        <f t="shared" si="180"/>
        <v>0.58099999999999996</v>
      </c>
      <c r="H127" s="24">
        <f t="shared" si="181"/>
        <v>3.3719999999999999</v>
      </c>
      <c r="I127" s="24">
        <f t="shared" si="182"/>
        <v>0.77400000000000002</v>
      </c>
      <c r="J127" s="24">
        <f t="shared" si="183"/>
        <v>3.3719999999999999</v>
      </c>
      <c r="K127" s="15">
        <f t="shared" ref="K127" si="184">$K$18</f>
        <v>90</v>
      </c>
      <c r="L127" s="15">
        <f t="shared" si="175"/>
        <v>4</v>
      </c>
      <c r="M127" s="15">
        <f t="shared" si="176"/>
        <v>90</v>
      </c>
      <c r="N127" s="19">
        <f t="shared" si="179"/>
        <v>10</v>
      </c>
      <c r="O127">
        <v>0</v>
      </c>
      <c r="P127">
        <v>0</v>
      </c>
      <c r="Q127">
        <v>1</v>
      </c>
      <c r="R127">
        <v>0</v>
      </c>
      <c r="S127" s="30">
        <v>56.086038375361703</v>
      </c>
      <c r="T127" s="30">
        <v>36.490327293984002</v>
      </c>
      <c r="U127" s="30">
        <v>4.4250001907348802</v>
      </c>
      <c r="V127" s="30">
        <v>26.07240398942</v>
      </c>
      <c r="W127" s="30">
        <v>0</v>
      </c>
      <c r="X127" s="30">
        <v>62.964103969600401</v>
      </c>
      <c r="Y127" s="30">
        <v>11.8330629392795</v>
      </c>
      <c r="Z127" s="30">
        <v>8.2361822296790095</v>
      </c>
      <c r="AA127" s="30">
        <v>26.07240398942</v>
      </c>
      <c r="AB127" s="30">
        <v>0</v>
      </c>
      <c r="AC127" s="30">
        <v>70.326882228237906</v>
      </c>
      <c r="AD127" s="30">
        <v>32.540923083018498</v>
      </c>
      <c r="AE127" s="30">
        <v>9.0933310390922095</v>
      </c>
      <c r="AF127" s="30">
        <v>71.699110970905096</v>
      </c>
      <c r="AG127" s="30">
        <v>0</v>
      </c>
    </row>
    <row r="128" spans="2:33" x14ac:dyDescent="0.3">
      <c r="B128" s="2" t="s">
        <v>250</v>
      </c>
      <c r="C128" s="3" t="s">
        <v>195</v>
      </c>
      <c r="D128" t="s">
        <v>180</v>
      </c>
      <c r="E128" s="25">
        <f>$E$7</f>
        <v>0.17</v>
      </c>
      <c r="F128" s="25">
        <f>$F$9</f>
        <v>0.20599999999999999</v>
      </c>
      <c r="G128" s="24">
        <f t="shared" si="180"/>
        <v>0.58099999999999996</v>
      </c>
      <c r="H128" s="24">
        <f t="shared" si="181"/>
        <v>3.3719999999999999</v>
      </c>
      <c r="I128" s="24">
        <f t="shared" si="182"/>
        <v>0.77400000000000002</v>
      </c>
      <c r="J128" s="24">
        <f t="shared" si="183"/>
        <v>3.3719999999999999</v>
      </c>
      <c r="K128" s="14">
        <f>$K$5</f>
        <v>80</v>
      </c>
      <c r="L128" s="14">
        <f>$L$5</f>
        <v>3</v>
      </c>
      <c r="M128" s="14">
        <f>$M$5</f>
        <v>80</v>
      </c>
      <c r="N128" s="8">
        <f>$N$5</f>
        <v>15</v>
      </c>
      <c r="O128">
        <v>0</v>
      </c>
      <c r="P128">
        <v>0</v>
      </c>
      <c r="Q128">
        <v>1</v>
      </c>
      <c r="R128">
        <v>0</v>
      </c>
      <c r="S128" s="30">
        <v>30.6530332517804</v>
      </c>
      <c r="T128" s="30">
        <v>46.280854384223701</v>
      </c>
      <c r="U128" s="30">
        <v>4.4250001907348802</v>
      </c>
      <c r="V128" s="30">
        <v>39.1086059841302</v>
      </c>
      <c r="W128" s="30">
        <v>0</v>
      </c>
      <c r="X128" s="30">
        <v>38.872731467685803</v>
      </c>
      <c r="Y128" s="30">
        <v>19.965933476547299</v>
      </c>
      <c r="Z128" s="30">
        <v>9.2631648124460604</v>
      </c>
      <c r="AA128" s="30">
        <v>39.1086059841302</v>
      </c>
      <c r="AB128" s="30">
        <v>0</v>
      </c>
      <c r="AC128" s="30">
        <v>43.678130454339097</v>
      </c>
      <c r="AD128" s="30">
        <v>54.906317060505003</v>
      </c>
      <c r="AE128" s="30">
        <v>10.223011880135999</v>
      </c>
      <c r="AF128" s="30">
        <v>107.54866645635801</v>
      </c>
      <c r="AG128" s="30">
        <v>0</v>
      </c>
    </row>
    <row r="129" spans="2:33" x14ac:dyDescent="0.3">
      <c r="B129" s="2" t="s">
        <v>251</v>
      </c>
      <c r="C129" s="3" t="s">
        <v>196</v>
      </c>
      <c r="D129" t="s">
        <v>181</v>
      </c>
      <c r="E129" s="25">
        <f t="shared" ref="E129:E136" si="185">$E$7</f>
        <v>0.17</v>
      </c>
      <c r="F129" s="25">
        <f t="shared" ref="F129:F136" si="186">$F$9</f>
        <v>0.20599999999999999</v>
      </c>
      <c r="G129" s="25">
        <f>$G$11</f>
        <v>0.23699999999999999</v>
      </c>
      <c r="H129" s="24">
        <f t="shared" si="181"/>
        <v>3.3719999999999999</v>
      </c>
      <c r="I129" s="24">
        <f t="shared" si="182"/>
        <v>0.77400000000000002</v>
      </c>
      <c r="J129" s="24">
        <f t="shared" si="183"/>
        <v>3.3719999999999999</v>
      </c>
      <c r="K129" s="14">
        <f t="shared" ref="K129:K132" si="187">$K$5</f>
        <v>80</v>
      </c>
      <c r="L129" s="14">
        <f t="shared" ref="L129:L133" si="188">$L$5</f>
        <v>3</v>
      </c>
      <c r="M129" s="14">
        <f t="shared" ref="M129:M134" si="189">$M$5</f>
        <v>80</v>
      </c>
      <c r="N129" s="8">
        <f t="shared" ref="N129:N135" si="190">$N$5</f>
        <v>15</v>
      </c>
      <c r="O129">
        <v>0</v>
      </c>
      <c r="P129">
        <v>0</v>
      </c>
      <c r="Q129">
        <v>1</v>
      </c>
      <c r="R129">
        <v>0</v>
      </c>
      <c r="S129" s="30">
        <v>30.6530332517804</v>
      </c>
      <c r="T129" s="30">
        <v>46.280854384223701</v>
      </c>
      <c r="U129" s="30">
        <v>4.4250001907348802</v>
      </c>
      <c r="V129" s="30">
        <v>39.1086059841302</v>
      </c>
      <c r="W129" s="30">
        <v>0</v>
      </c>
      <c r="X129" s="30">
        <v>38.872731467685803</v>
      </c>
      <c r="Y129" s="30">
        <v>19.965933476547299</v>
      </c>
      <c r="Z129" s="30">
        <v>9.2631648124460604</v>
      </c>
      <c r="AA129" s="30">
        <v>39.1086059841302</v>
      </c>
      <c r="AB129" s="30">
        <v>0</v>
      </c>
      <c r="AC129" s="30">
        <v>43.678130454339097</v>
      </c>
      <c r="AD129" s="30">
        <v>54.906317060505003</v>
      </c>
      <c r="AE129" s="30">
        <v>10.223011880135999</v>
      </c>
      <c r="AF129" s="30">
        <v>107.54866645635801</v>
      </c>
      <c r="AG129" s="30">
        <v>0</v>
      </c>
    </row>
    <row r="130" spans="2:33" x14ac:dyDescent="0.3">
      <c r="B130" s="2" t="s">
        <v>252</v>
      </c>
      <c r="C130" s="3" t="s">
        <v>197</v>
      </c>
      <c r="D130" t="s">
        <v>182</v>
      </c>
      <c r="E130" s="25">
        <f t="shared" si="185"/>
        <v>0.17</v>
      </c>
      <c r="F130" s="25">
        <f t="shared" si="186"/>
        <v>0.20599999999999999</v>
      </c>
      <c r="G130" s="25">
        <f t="shared" ref="G130:G136" si="191">$G$11</f>
        <v>0.23699999999999999</v>
      </c>
      <c r="H130" s="25">
        <f>$H$13</f>
        <v>1.3</v>
      </c>
      <c r="I130" s="24">
        <f t="shared" si="182"/>
        <v>0.77400000000000002</v>
      </c>
      <c r="J130" s="24">
        <f t="shared" si="183"/>
        <v>3.3719999999999999</v>
      </c>
      <c r="K130" s="14">
        <f t="shared" si="187"/>
        <v>80</v>
      </c>
      <c r="L130" s="14">
        <f t="shared" si="188"/>
        <v>3</v>
      </c>
      <c r="M130" s="14">
        <f t="shared" si="189"/>
        <v>80</v>
      </c>
      <c r="N130" s="8">
        <f t="shared" si="190"/>
        <v>15</v>
      </c>
      <c r="O130">
        <v>0</v>
      </c>
      <c r="P130">
        <v>0</v>
      </c>
      <c r="Q130">
        <v>1</v>
      </c>
      <c r="R130">
        <v>0</v>
      </c>
      <c r="S130" s="30">
        <v>17.105689773255101</v>
      </c>
      <c r="T130" s="30">
        <v>53.633169764177097</v>
      </c>
      <c r="U130" s="30">
        <v>4.4250001907348802</v>
      </c>
      <c r="V130" s="30">
        <v>39.1086059841302</v>
      </c>
      <c r="W130" s="30">
        <v>0</v>
      </c>
      <c r="X130" s="30">
        <v>21.963528443274601</v>
      </c>
      <c r="Y130" s="30">
        <v>23.127274018154001</v>
      </c>
      <c r="Z130" s="30">
        <v>9.2631648124460604</v>
      </c>
      <c r="AA130" s="30">
        <v>39.1086059841302</v>
      </c>
      <c r="AB130" s="30">
        <v>0</v>
      </c>
      <c r="AC130" s="30">
        <v>25.119218061666501</v>
      </c>
      <c r="AD130" s="30">
        <v>63.6000035499235</v>
      </c>
      <c r="AE130" s="30">
        <v>10.223011880135999</v>
      </c>
      <c r="AF130" s="30">
        <v>107.54866645635801</v>
      </c>
      <c r="AG130" s="30">
        <v>0</v>
      </c>
    </row>
    <row r="131" spans="2:33" x14ac:dyDescent="0.3">
      <c r="B131" s="2" t="s">
        <v>253</v>
      </c>
      <c r="C131" s="3" t="s">
        <v>198</v>
      </c>
      <c r="D131" t="s">
        <v>183</v>
      </c>
      <c r="E131" s="25">
        <f t="shared" si="185"/>
        <v>0.17</v>
      </c>
      <c r="F131" s="25">
        <f t="shared" si="186"/>
        <v>0.20599999999999999</v>
      </c>
      <c r="G131" s="25">
        <f t="shared" si="191"/>
        <v>0.23699999999999999</v>
      </c>
      <c r="H131" s="25">
        <f t="shared" ref="H131:H136" si="192">$H$13</f>
        <v>1.3</v>
      </c>
      <c r="I131" s="25">
        <f>$I$15</f>
        <v>0.23</v>
      </c>
      <c r="J131" s="24">
        <f t="shared" si="183"/>
        <v>3.3719999999999999</v>
      </c>
      <c r="K131" s="14">
        <f t="shared" si="187"/>
        <v>80</v>
      </c>
      <c r="L131" s="14">
        <f t="shared" si="188"/>
        <v>3</v>
      </c>
      <c r="M131" s="14">
        <f t="shared" si="189"/>
        <v>80</v>
      </c>
      <c r="N131" s="8">
        <f t="shared" si="190"/>
        <v>15</v>
      </c>
      <c r="O131">
        <v>0</v>
      </c>
      <c r="P131">
        <v>0</v>
      </c>
      <c r="Q131">
        <v>1</v>
      </c>
      <c r="R131">
        <v>0</v>
      </c>
      <c r="S131" s="30">
        <v>29.661542477271801</v>
      </c>
      <c r="T131" s="30">
        <v>26.551922105387</v>
      </c>
      <c r="U131" s="30">
        <v>4.4250001907348802</v>
      </c>
      <c r="V131" s="30">
        <v>39.1086059841302</v>
      </c>
      <c r="W131" s="30">
        <v>0</v>
      </c>
      <c r="X131" s="30">
        <v>37.739564778867702</v>
      </c>
      <c r="Y131" s="30">
        <v>11.9389549823655</v>
      </c>
      <c r="Z131" s="30">
        <v>9.2631648124460604</v>
      </c>
      <c r="AA131" s="30">
        <v>39.1086059841302</v>
      </c>
      <c r="AB131" s="30">
        <v>0</v>
      </c>
      <c r="AC131" s="30">
        <v>42.606871782513103</v>
      </c>
      <c r="AD131" s="30">
        <v>32.832126201505098</v>
      </c>
      <c r="AE131" s="30">
        <v>10.223011880135999</v>
      </c>
      <c r="AF131" s="30">
        <v>107.54866645635801</v>
      </c>
      <c r="AG131" s="30">
        <v>0</v>
      </c>
    </row>
    <row r="132" spans="2:33" x14ac:dyDescent="0.3">
      <c r="B132" s="2" t="s">
        <v>254</v>
      </c>
      <c r="C132" s="3" t="s">
        <v>194</v>
      </c>
      <c r="D132" s="20" t="s">
        <v>179</v>
      </c>
      <c r="E132" s="25">
        <f t="shared" si="185"/>
        <v>0.17</v>
      </c>
      <c r="F132" s="25">
        <f t="shared" si="186"/>
        <v>0.20599999999999999</v>
      </c>
      <c r="G132" s="25">
        <f t="shared" si="191"/>
        <v>0.23699999999999999</v>
      </c>
      <c r="H132" s="25">
        <f t="shared" si="192"/>
        <v>1.3</v>
      </c>
      <c r="I132" s="25">
        <f t="shared" ref="I132:I136" si="193">$I$15</f>
        <v>0.23</v>
      </c>
      <c r="J132" s="25">
        <f>$J$17</f>
        <v>1.5</v>
      </c>
      <c r="K132" s="14">
        <f t="shared" si="187"/>
        <v>80</v>
      </c>
      <c r="L132" s="14">
        <f t="shared" si="188"/>
        <v>3</v>
      </c>
      <c r="M132" s="14">
        <f t="shared" si="189"/>
        <v>80</v>
      </c>
      <c r="N132" s="8">
        <f t="shared" si="190"/>
        <v>15</v>
      </c>
      <c r="O132">
        <v>0</v>
      </c>
      <c r="P132">
        <v>0</v>
      </c>
      <c r="Q132">
        <v>1</v>
      </c>
      <c r="R132">
        <v>0</v>
      </c>
      <c r="S132" s="30">
        <v>28.344394881132899</v>
      </c>
      <c r="T132" s="30">
        <v>27.064340526260501</v>
      </c>
      <c r="U132" s="30">
        <v>4.4250001907348802</v>
      </c>
      <c r="V132" s="30">
        <v>39.1086059841302</v>
      </c>
      <c r="W132" s="30">
        <v>0</v>
      </c>
      <c r="X132" s="30">
        <v>36.095906127755299</v>
      </c>
      <c r="Y132" s="30">
        <v>12.4070274726386</v>
      </c>
      <c r="Z132" s="30">
        <v>9.2631648124460604</v>
      </c>
      <c r="AA132" s="30">
        <v>39.1086059841302</v>
      </c>
      <c r="AB132" s="30">
        <v>0</v>
      </c>
      <c r="AC132" s="30">
        <v>40.803427408990601</v>
      </c>
      <c r="AD132" s="30">
        <v>34.119325549755999</v>
      </c>
      <c r="AE132" s="30">
        <v>10.223011880135999</v>
      </c>
      <c r="AF132" s="30">
        <v>107.54866645635801</v>
      </c>
      <c r="AG132" s="30">
        <v>0</v>
      </c>
    </row>
    <row r="133" spans="2:33" x14ac:dyDescent="0.3">
      <c r="B133" s="2" t="s">
        <v>255</v>
      </c>
      <c r="C133" s="3" t="s">
        <v>199</v>
      </c>
      <c r="D133" t="s">
        <v>220</v>
      </c>
      <c r="E133" s="25">
        <f t="shared" si="185"/>
        <v>0.17</v>
      </c>
      <c r="F133" s="25">
        <f t="shared" si="186"/>
        <v>0.20599999999999999</v>
      </c>
      <c r="G133" s="25">
        <f t="shared" si="191"/>
        <v>0.23699999999999999</v>
      </c>
      <c r="H133" s="25">
        <f t="shared" si="192"/>
        <v>1.3</v>
      </c>
      <c r="I133" s="25">
        <f t="shared" si="193"/>
        <v>0.23</v>
      </c>
      <c r="J133" s="25">
        <f t="shared" ref="J133:J136" si="194">$J$17</f>
        <v>1.5</v>
      </c>
      <c r="K133" s="17">
        <f>$K$19</f>
        <v>100</v>
      </c>
      <c r="L133" s="14">
        <f t="shared" si="188"/>
        <v>3</v>
      </c>
      <c r="M133" s="14">
        <f t="shared" si="189"/>
        <v>80</v>
      </c>
      <c r="N133" s="8">
        <f t="shared" si="190"/>
        <v>15</v>
      </c>
      <c r="O133">
        <v>0</v>
      </c>
      <c r="P133">
        <v>0</v>
      </c>
      <c r="Q133">
        <v>1</v>
      </c>
      <c r="R133">
        <v>0</v>
      </c>
      <c r="S133" s="30">
        <v>28.344394881132899</v>
      </c>
      <c r="T133" s="30">
        <v>27.064340526260501</v>
      </c>
      <c r="U133" s="30">
        <v>4.4250001907348802</v>
      </c>
      <c r="V133" s="30">
        <v>39.1086059841302</v>
      </c>
      <c r="W133" s="30">
        <v>0</v>
      </c>
      <c r="X133" s="30">
        <v>29.009807407472099</v>
      </c>
      <c r="Y133" s="30">
        <v>12.4070274726386</v>
      </c>
      <c r="Z133" s="30">
        <v>9.2631648124460604</v>
      </c>
      <c r="AA133" s="30">
        <v>39.1086059841302</v>
      </c>
      <c r="AB133" s="30">
        <v>0</v>
      </c>
      <c r="AC133" s="30">
        <v>33.008718816679</v>
      </c>
      <c r="AD133" s="30">
        <v>34.119325549755999</v>
      </c>
      <c r="AE133" s="30">
        <v>10.223011880135999</v>
      </c>
      <c r="AF133" s="30">
        <v>107.54866645635801</v>
      </c>
      <c r="AG133" s="30">
        <v>0</v>
      </c>
    </row>
    <row r="134" spans="2:33" x14ac:dyDescent="0.3">
      <c r="B134" s="2" t="s">
        <v>256</v>
      </c>
      <c r="C134" s="3" t="s">
        <v>200</v>
      </c>
      <c r="D134" t="s">
        <v>221</v>
      </c>
      <c r="E134" s="25">
        <f t="shared" si="185"/>
        <v>0.17</v>
      </c>
      <c r="F134" s="25">
        <f t="shared" si="186"/>
        <v>0.20599999999999999</v>
      </c>
      <c r="G134" s="25">
        <f t="shared" si="191"/>
        <v>0.23699999999999999</v>
      </c>
      <c r="H134" s="25">
        <f t="shared" si="192"/>
        <v>1.3</v>
      </c>
      <c r="I134" s="25">
        <f t="shared" si="193"/>
        <v>0.23</v>
      </c>
      <c r="J134" s="25">
        <f t="shared" si="194"/>
        <v>1.5</v>
      </c>
      <c r="K134" s="17">
        <f t="shared" ref="K134:K136" si="195">$K$19</f>
        <v>100</v>
      </c>
      <c r="L134" s="17">
        <f>$L$21</f>
        <v>5</v>
      </c>
      <c r="M134" s="14">
        <f t="shared" si="189"/>
        <v>80</v>
      </c>
      <c r="N134" s="8">
        <f t="shared" si="190"/>
        <v>15</v>
      </c>
      <c r="O134">
        <v>0</v>
      </c>
      <c r="P134">
        <v>0</v>
      </c>
      <c r="Q134">
        <v>1</v>
      </c>
      <c r="R134">
        <v>0</v>
      </c>
      <c r="S134" s="30">
        <v>28.344394881132899</v>
      </c>
      <c r="T134" s="30">
        <v>27.064340526260501</v>
      </c>
      <c r="U134" s="30">
        <v>4.4250001907348802</v>
      </c>
      <c r="V134" s="30">
        <v>39.1086059841302</v>
      </c>
      <c r="W134" s="30">
        <v>0</v>
      </c>
      <c r="X134" s="30">
        <v>29.009807407472099</v>
      </c>
      <c r="Y134" s="30">
        <v>7.4442164835831299</v>
      </c>
      <c r="Z134" s="30">
        <v>9.2631648124460604</v>
      </c>
      <c r="AA134" s="30">
        <v>39.1086059841302</v>
      </c>
      <c r="AB134" s="30">
        <v>0</v>
      </c>
      <c r="AC134" s="30">
        <v>33.008718816679</v>
      </c>
      <c r="AD134" s="30">
        <v>20.471595329853599</v>
      </c>
      <c r="AE134" s="30">
        <v>10.223011880135999</v>
      </c>
      <c r="AF134" s="30">
        <v>107.54866645635801</v>
      </c>
      <c r="AG134" s="30">
        <v>0</v>
      </c>
    </row>
    <row r="135" spans="2:33" x14ac:dyDescent="0.3">
      <c r="B135" s="2" t="s">
        <v>257</v>
      </c>
      <c r="C135" s="3" t="s">
        <v>201</v>
      </c>
      <c r="D135" t="s">
        <v>222</v>
      </c>
      <c r="E135" s="25">
        <f t="shared" si="185"/>
        <v>0.17</v>
      </c>
      <c r="F135" s="25">
        <f t="shared" si="186"/>
        <v>0.20599999999999999</v>
      </c>
      <c r="G135" s="25">
        <f t="shared" si="191"/>
        <v>0.23699999999999999</v>
      </c>
      <c r="H135" s="25">
        <f t="shared" si="192"/>
        <v>1.3</v>
      </c>
      <c r="I135" s="25">
        <f t="shared" si="193"/>
        <v>0.23</v>
      </c>
      <c r="J135" s="25">
        <f t="shared" si="194"/>
        <v>1.5</v>
      </c>
      <c r="K135" s="17">
        <f t="shared" si="195"/>
        <v>100</v>
      </c>
      <c r="L135" s="17">
        <f t="shared" ref="L135:L139" si="196">$L$21</f>
        <v>5</v>
      </c>
      <c r="M135" s="17">
        <f>$M$23</f>
        <v>100</v>
      </c>
      <c r="N135" s="8">
        <f t="shared" si="190"/>
        <v>15</v>
      </c>
      <c r="O135">
        <v>0</v>
      </c>
      <c r="P135">
        <v>0</v>
      </c>
      <c r="Q135">
        <v>1</v>
      </c>
      <c r="R135">
        <v>0</v>
      </c>
      <c r="S135" s="30">
        <v>28.344394881132899</v>
      </c>
      <c r="T135" s="30">
        <v>27.064340526260501</v>
      </c>
      <c r="U135" s="30">
        <v>4.4250001907348802</v>
      </c>
      <c r="V135" s="30">
        <v>39.1086059841302</v>
      </c>
      <c r="W135" s="30">
        <v>0</v>
      </c>
      <c r="X135" s="30">
        <v>29.009807407472099</v>
      </c>
      <c r="Y135" s="30">
        <v>7.4442164835831299</v>
      </c>
      <c r="Z135" s="30">
        <v>7.4145961634653696</v>
      </c>
      <c r="AA135" s="30">
        <v>39.1086059841302</v>
      </c>
      <c r="AB135" s="30">
        <v>0</v>
      </c>
      <c r="AC135" s="30">
        <v>33.008718816679</v>
      </c>
      <c r="AD135" s="30">
        <v>20.471595329853599</v>
      </c>
      <c r="AE135" s="30">
        <v>8.1895863662572008</v>
      </c>
      <c r="AF135" s="30">
        <v>107.54866645635801</v>
      </c>
      <c r="AG135" s="30">
        <v>0</v>
      </c>
    </row>
    <row r="136" spans="2:33" x14ac:dyDescent="0.3">
      <c r="B136" s="2" t="s">
        <v>258</v>
      </c>
      <c r="C136" s="3" t="s">
        <v>142</v>
      </c>
      <c r="D136" s="20" t="s">
        <v>218</v>
      </c>
      <c r="E136" s="25">
        <f t="shared" si="185"/>
        <v>0.17</v>
      </c>
      <c r="F136" s="25">
        <f t="shared" si="186"/>
        <v>0.20599999999999999</v>
      </c>
      <c r="G136" s="25">
        <f t="shared" si="191"/>
        <v>0.23699999999999999</v>
      </c>
      <c r="H136" s="25">
        <f t="shared" si="192"/>
        <v>1.3</v>
      </c>
      <c r="I136" s="25">
        <f t="shared" si="193"/>
        <v>0.23</v>
      </c>
      <c r="J136" s="25">
        <f t="shared" si="194"/>
        <v>1.5</v>
      </c>
      <c r="K136" s="17">
        <f t="shared" si="195"/>
        <v>100</v>
      </c>
      <c r="L136" s="17">
        <f t="shared" si="196"/>
        <v>5</v>
      </c>
      <c r="M136" s="17">
        <f t="shared" ref="M136:M139" si="197">$M$23</f>
        <v>100</v>
      </c>
      <c r="N136" s="4">
        <f>$N$25</f>
        <v>5</v>
      </c>
      <c r="O136">
        <v>0</v>
      </c>
      <c r="P136">
        <v>0</v>
      </c>
      <c r="Q136">
        <v>1</v>
      </c>
      <c r="R136">
        <v>0</v>
      </c>
      <c r="S136" s="30">
        <v>37.173842534262199</v>
      </c>
      <c r="T136" s="30">
        <v>16.688437995289799</v>
      </c>
      <c r="U136" s="30">
        <v>4.4250001907348802</v>
      </c>
      <c r="V136" s="30">
        <v>13.03620199471</v>
      </c>
      <c r="W136" s="30">
        <v>0</v>
      </c>
      <c r="X136" s="30">
        <v>37.823749224469701</v>
      </c>
      <c r="Y136" s="30">
        <v>4.9597449357061203</v>
      </c>
      <c r="Z136" s="30">
        <v>7.4145961634653696</v>
      </c>
      <c r="AA136" s="30">
        <v>13.03620199471</v>
      </c>
      <c r="AB136" s="30">
        <v>0</v>
      </c>
      <c r="AC136" s="30">
        <v>42.678470185758997</v>
      </c>
      <c r="AD136" s="30">
        <v>13.6392985731918</v>
      </c>
      <c r="AE136" s="30">
        <v>8.1895863662572008</v>
      </c>
      <c r="AF136" s="30">
        <v>35.849555485452598</v>
      </c>
      <c r="AG136" s="30">
        <v>0</v>
      </c>
    </row>
    <row r="137" spans="2:33" x14ac:dyDescent="0.3">
      <c r="B137" s="2" t="s">
        <v>259</v>
      </c>
      <c r="C137" s="3" t="s">
        <v>203</v>
      </c>
      <c r="D137" t="s">
        <v>185</v>
      </c>
      <c r="E137" s="24">
        <f t="shared" ref="E137:E139" si="198">$E$5</f>
        <v>0.58099999999999996</v>
      </c>
      <c r="F137" s="24">
        <f t="shared" ref="F137:F139" si="199">$F$5</f>
        <v>0.40699999999999997</v>
      </c>
      <c r="G137" s="24">
        <f>$G$5</f>
        <v>0.58099999999999996</v>
      </c>
      <c r="H137" s="24">
        <f>$H$5</f>
        <v>3.3719999999999999</v>
      </c>
      <c r="I137" s="24">
        <f>$I$5</f>
        <v>0.77400000000000002</v>
      </c>
      <c r="J137" s="24">
        <f>$J$5</f>
        <v>3.3719999999999999</v>
      </c>
      <c r="K137" s="14">
        <f>$K$5</f>
        <v>80</v>
      </c>
      <c r="L137" s="14">
        <f>$L$5</f>
        <v>3</v>
      </c>
      <c r="M137" s="17">
        <f t="shared" si="197"/>
        <v>100</v>
      </c>
      <c r="N137" s="4">
        <f t="shared" ref="N137:N139" si="200">$N$25</f>
        <v>5</v>
      </c>
      <c r="O137">
        <v>0</v>
      </c>
      <c r="P137">
        <v>0</v>
      </c>
      <c r="Q137">
        <v>1</v>
      </c>
      <c r="R137">
        <v>0</v>
      </c>
      <c r="S137" s="30">
        <v>60.714480174550403</v>
      </c>
      <c r="T137" s="30">
        <v>31.516233650644999</v>
      </c>
      <c r="U137" s="30">
        <v>4.4250001907348802</v>
      </c>
      <c r="V137" s="30">
        <v>13.03620199471</v>
      </c>
      <c r="W137" s="30">
        <v>0</v>
      </c>
      <c r="X137" s="30">
        <v>76.537258179300295</v>
      </c>
      <c r="Y137" s="30">
        <v>13.731297602479399</v>
      </c>
      <c r="Z137" s="30">
        <v>7.4145961634653696</v>
      </c>
      <c r="AA137" s="30">
        <v>13.03620199471</v>
      </c>
      <c r="AB137" s="30">
        <v>0</v>
      </c>
      <c r="AC137" s="30">
        <v>85.253844633065697</v>
      </c>
      <c r="AD137" s="30">
        <v>37.761068406818303</v>
      </c>
      <c r="AE137" s="30">
        <v>8.1895863662572008</v>
      </c>
      <c r="AF137" s="30">
        <v>35.849555485452598</v>
      </c>
      <c r="AG137" s="30">
        <v>0</v>
      </c>
    </row>
    <row r="138" spans="2:33" x14ac:dyDescent="0.3">
      <c r="B138" s="2" t="s">
        <v>260</v>
      </c>
      <c r="C138" s="3" t="s">
        <v>204</v>
      </c>
      <c r="D138" t="s">
        <v>186</v>
      </c>
      <c r="E138" s="24">
        <f t="shared" si="198"/>
        <v>0.58099999999999996</v>
      </c>
      <c r="F138" s="24">
        <f t="shared" si="199"/>
        <v>0.40699999999999997</v>
      </c>
      <c r="G138" s="24">
        <f t="shared" ref="G138:G139" si="201">$G$5</f>
        <v>0.58099999999999996</v>
      </c>
      <c r="H138" s="24">
        <f t="shared" ref="H138:H139" si="202">$H$5</f>
        <v>3.3719999999999999</v>
      </c>
      <c r="I138" s="24">
        <f t="shared" ref="I138:I139" si="203">$I$5</f>
        <v>0.77400000000000002</v>
      </c>
      <c r="J138" s="24">
        <f t="shared" ref="J138:J139" si="204">$J$5</f>
        <v>3.3719999999999999</v>
      </c>
      <c r="K138" s="14">
        <f>$K$5</f>
        <v>80</v>
      </c>
      <c r="L138" s="17">
        <f t="shared" si="196"/>
        <v>5</v>
      </c>
      <c r="M138" s="17">
        <f t="shared" si="197"/>
        <v>100</v>
      </c>
      <c r="N138" s="4">
        <f t="shared" si="200"/>
        <v>5</v>
      </c>
      <c r="O138">
        <v>0</v>
      </c>
      <c r="P138">
        <v>0</v>
      </c>
      <c r="Q138">
        <v>1</v>
      </c>
      <c r="R138">
        <v>0</v>
      </c>
      <c r="S138" s="30">
        <v>60.714480174550403</v>
      </c>
      <c r="T138" s="30">
        <v>31.516233650644999</v>
      </c>
      <c r="U138" s="30">
        <v>4.4250001907348802</v>
      </c>
      <c r="V138" s="30">
        <v>13.03620199471</v>
      </c>
      <c r="W138" s="30">
        <v>0</v>
      </c>
      <c r="X138" s="30">
        <v>76.537258179300295</v>
      </c>
      <c r="Y138" s="30">
        <v>8.2387785614876403</v>
      </c>
      <c r="Z138" s="30">
        <v>7.4145961634653696</v>
      </c>
      <c r="AA138" s="30">
        <v>13.03620199471</v>
      </c>
      <c r="AB138" s="30">
        <v>0</v>
      </c>
      <c r="AC138" s="30">
        <v>85.253844633065697</v>
      </c>
      <c r="AD138" s="30">
        <v>22.656641044091</v>
      </c>
      <c r="AE138" s="30">
        <v>8.1895863662572008</v>
      </c>
      <c r="AF138" s="30">
        <v>35.849555485452598</v>
      </c>
      <c r="AG138" s="30">
        <v>0</v>
      </c>
    </row>
    <row r="139" spans="2:33" x14ac:dyDescent="0.3">
      <c r="B139" s="2" t="s">
        <v>261</v>
      </c>
      <c r="C139" s="3" t="s">
        <v>202</v>
      </c>
      <c r="D139" s="20" t="s">
        <v>184</v>
      </c>
      <c r="E139" s="24">
        <f t="shared" si="198"/>
        <v>0.58099999999999996</v>
      </c>
      <c r="F139" s="24">
        <f t="shared" si="199"/>
        <v>0.40699999999999997</v>
      </c>
      <c r="G139" s="24">
        <f t="shared" si="201"/>
        <v>0.58099999999999996</v>
      </c>
      <c r="H139" s="24">
        <f t="shared" si="202"/>
        <v>3.3719999999999999</v>
      </c>
      <c r="I139" s="24">
        <f t="shared" si="203"/>
        <v>0.77400000000000002</v>
      </c>
      <c r="J139" s="24">
        <f t="shared" si="204"/>
        <v>3.3719999999999999</v>
      </c>
      <c r="K139" s="17">
        <f t="shared" ref="K139" si="205">$K$19</f>
        <v>100</v>
      </c>
      <c r="L139" s="17">
        <f t="shared" si="196"/>
        <v>5</v>
      </c>
      <c r="M139" s="17">
        <f t="shared" si="197"/>
        <v>100</v>
      </c>
      <c r="N139" s="4">
        <f t="shared" si="200"/>
        <v>5</v>
      </c>
      <c r="O139">
        <v>0</v>
      </c>
      <c r="P139">
        <v>0</v>
      </c>
      <c r="Q139">
        <v>1</v>
      </c>
      <c r="R139">
        <v>0</v>
      </c>
      <c r="S139" s="30">
        <v>60.714480174550403</v>
      </c>
      <c r="T139" s="30">
        <v>31.516233650644999</v>
      </c>
      <c r="U139" s="30">
        <v>4.4250001907348802</v>
      </c>
      <c r="V139" s="30">
        <v>13.03620199471</v>
      </c>
      <c r="W139" s="30">
        <v>0</v>
      </c>
      <c r="X139" s="30">
        <v>61.358638135662702</v>
      </c>
      <c r="Y139" s="30">
        <v>8.2387785614876403</v>
      </c>
      <c r="Z139" s="30">
        <v>7.4145961634653696</v>
      </c>
      <c r="AA139" s="30">
        <v>13.03620199471</v>
      </c>
      <c r="AB139" s="30">
        <v>0</v>
      </c>
      <c r="AC139" s="30">
        <v>68.557362585064297</v>
      </c>
      <c r="AD139" s="30">
        <v>22.656641044091</v>
      </c>
      <c r="AE139" s="30">
        <v>8.1895863662572008</v>
      </c>
      <c r="AF139" s="30">
        <v>35.849555485452598</v>
      </c>
      <c r="AG139" s="30">
        <v>0</v>
      </c>
    </row>
    <row r="140" spans="2:33" x14ac:dyDescent="0.3">
      <c r="B140" s="2">
        <v>4</v>
      </c>
      <c r="D140" s="5" t="s">
        <v>115</v>
      </c>
      <c r="E140" s="22">
        <f>$E$5</f>
        <v>0.58099999999999996</v>
      </c>
      <c r="F140" s="22">
        <f>$F$5</f>
        <v>0.40699999999999997</v>
      </c>
      <c r="G140" s="22">
        <f>$G$5</f>
        <v>0.58099999999999996</v>
      </c>
      <c r="H140" s="22">
        <f>$H$5</f>
        <v>3.3719999999999999</v>
      </c>
      <c r="I140" s="22">
        <f>$I$5</f>
        <v>0.77400000000000002</v>
      </c>
      <c r="J140" s="22">
        <f>$J$5</f>
        <v>3.3719999999999999</v>
      </c>
      <c r="K140" s="27">
        <f>$K$5</f>
        <v>80</v>
      </c>
      <c r="L140" s="27">
        <f>$L$5</f>
        <v>3</v>
      </c>
      <c r="M140" s="27">
        <f>$M$5</f>
        <v>80</v>
      </c>
      <c r="N140" s="6">
        <f>$N$5</f>
        <v>15</v>
      </c>
      <c r="O140">
        <v>0</v>
      </c>
      <c r="P140">
        <v>0</v>
      </c>
      <c r="Q140">
        <v>0</v>
      </c>
      <c r="R140">
        <v>1</v>
      </c>
      <c r="S140" s="30">
        <v>40.156997601382997</v>
      </c>
      <c r="T140" s="30">
        <v>41.310290765131001</v>
      </c>
      <c r="U140" s="30">
        <v>4.4250001907348802</v>
      </c>
      <c r="V140" s="30">
        <v>39.1086059841302</v>
      </c>
      <c r="W140" s="30">
        <v>0</v>
      </c>
      <c r="X140" s="30">
        <v>50.7529483423192</v>
      </c>
      <c r="Y140" s="30">
        <v>18.306803644618</v>
      </c>
      <c r="Z140" s="30">
        <v>9.2631648124460604</v>
      </c>
      <c r="AA140" s="30">
        <v>39.1086059841302</v>
      </c>
      <c r="AB140" s="30">
        <v>0</v>
      </c>
      <c r="AC140" s="30">
        <v>56.7468003885256</v>
      </c>
      <c r="AD140" s="30">
        <v>50.343710022699497</v>
      </c>
      <c r="AE140" s="30">
        <v>10.223011880135999</v>
      </c>
      <c r="AF140" s="30">
        <v>107.54866645635801</v>
      </c>
      <c r="AG140" s="30">
        <v>0</v>
      </c>
    </row>
    <row r="141" spans="2:33" x14ac:dyDescent="0.3">
      <c r="B141" s="2" t="s">
        <v>87</v>
      </c>
      <c r="C141" s="31" t="s">
        <v>8</v>
      </c>
      <c r="D141" t="s">
        <v>297</v>
      </c>
      <c r="E141" s="23">
        <f>$E$6</f>
        <v>0.37549999999999994</v>
      </c>
      <c r="F141" s="24">
        <f>$F$5</f>
        <v>0.40699999999999997</v>
      </c>
      <c r="G141" s="24">
        <f>$G$5</f>
        <v>0.58099999999999996</v>
      </c>
      <c r="H141" s="24">
        <f>$H$5</f>
        <v>3.3719999999999999</v>
      </c>
      <c r="I141" s="24">
        <f>$I$5</f>
        <v>0.77400000000000002</v>
      </c>
      <c r="J141" s="24">
        <f>$J$5</f>
        <v>3.3719999999999999</v>
      </c>
      <c r="K141" s="14">
        <f>$K$5</f>
        <v>80</v>
      </c>
      <c r="L141" s="14">
        <f>$L$5</f>
        <v>3</v>
      </c>
      <c r="M141" s="14">
        <f>$M$5</f>
        <v>80</v>
      </c>
      <c r="N141" s="8">
        <f>$N$5</f>
        <v>15</v>
      </c>
      <c r="O141">
        <v>0</v>
      </c>
      <c r="P141">
        <v>0</v>
      </c>
      <c r="Q141">
        <v>0</v>
      </c>
      <c r="R141">
        <v>1</v>
      </c>
      <c r="S141" s="30">
        <v>32.2803658117504</v>
      </c>
      <c r="T141" s="30">
        <v>42.441374175608303</v>
      </c>
      <c r="U141" s="30">
        <v>4.4250001907348802</v>
      </c>
      <c r="V141" s="30">
        <v>39.1086059841302</v>
      </c>
      <c r="W141" s="30">
        <v>0</v>
      </c>
      <c r="X141" s="30">
        <v>40.915545043870701</v>
      </c>
      <c r="Y141" s="30">
        <v>18.499223718660101</v>
      </c>
      <c r="Z141" s="30">
        <v>9.2631648124460604</v>
      </c>
      <c r="AA141" s="30">
        <v>39.1086059841302</v>
      </c>
      <c r="AB141" s="30">
        <v>0</v>
      </c>
      <c r="AC141" s="30">
        <v>45.9394943839091</v>
      </c>
      <c r="AD141" s="30">
        <v>50.872865226315199</v>
      </c>
      <c r="AE141" s="30">
        <v>10.223011880135999</v>
      </c>
      <c r="AF141" s="30">
        <v>107.54866645635801</v>
      </c>
      <c r="AG141" s="30">
        <v>0</v>
      </c>
    </row>
    <row r="142" spans="2:33" x14ac:dyDescent="0.3">
      <c r="B142" s="2" t="s">
        <v>88</v>
      </c>
      <c r="C142" s="31"/>
      <c r="D142" t="s">
        <v>290</v>
      </c>
      <c r="E142" s="25">
        <f t="shared" ref="E142" si="206">$E$7</f>
        <v>0.17</v>
      </c>
      <c r="F142" s="24">
        <f>$F$5</f>
        <v>0.40699999999999997</v>
      </c>
      <c r="G142" s="24">
        <f t="shared" ref="G142:G144" si="207">$G$5</f>
        <v>0.58099999999999996</v>
      </c>
      <c r="H142" s="24">
        <f t="shared" ref="H142:H146" si="208">$H$5</f>
        <v>3.3719999999999999</v>
      </c>
      <c r="I142" s="24">
        <f t="shared" ref="I142:I148" si="209">$I$5</f>
        <v>0.77400000000000002</v>
      </c>
      <c r="J142" s="24">
        <f t="shared" ref="J142:J150" si="210">$J$5</f>
        <v>3.3719999999999999</v>
      </c>
      <c r="K142" s="14">
        <f t="shared" ref="K142:K152" si="211">$K$5</f>
        <v>80</v>
      </c>
      <c r="L142" s="14">
        <f t="shared" ref="L142:L154" si="212">$L$5</f>
        <v>3</v>
      </c>
      <c r="M142" s="14">
        <f t="shared" ref="M142:M156" si="213">$M$5</f>
        <v>80</v>
      </c>
      <c r="N142" s="8">
        <f t="shared" ref="N142:N158" si="214">$N$5</f>
        <v>15</v>
      </c>
      <c r="O142">
        <v>0</v>
      </c>
      <c r="P142">
        <v>0</v>
      </c>
      <c r="Q142">
        <v>0</v>
      </c>
      <c r="R142">
        <v>1</v>
      </c>
      <c r="S142" s="30">
        <v>24.864522583601801</v>
      </c>
      <c r="T142" s="30">
        <v>44.663600682029802</v>
      </c>
      <c r="U142" s="30">
        <v>4.4250001907348802</v>
      </c>
      <c r="V142" s="30">
        <v>39.1086059841302</v>
      </c>
      <c r="W142" s="30">
        <v>0</v>
      </c>
      <c r="X142" s="30">
        <v>31.6584795114806</v>
      </c>
      <c r="Y142" s="30">
        <v>19.641518781162301</v>
      </c>
      <c r="Z142" s="30">
        <v>9.2631648124460604</v>
      </c>
      <c r="AA142" s="30">
        <v>39.1086059841302</v>
      </c>
      <c r="AB142" s="30">
        <v>0</v>
      </c>
      <c r="AC142" s="30">
        <v>35.777740827892998</v>
      </c>
      <c r="AD142" s="30">
        <v>54.014176648196397</v>
      </c>
      <c r="AE142" s="30">
        <v>10.223011880135999</v>
      </c>
      <c r="AF142" s="30">
        <v>107.54866645635801</v>
      </c>
      <c r="AG142" s="30">
        <v>0</v>
      </c>
    </row>
    <row r="143" spans="2:33" x14ac:dyDescent="0.3">
      <c r="B143" s="2" t="s">
        <v>89</v>
      </c>
      <c r="C143" s="31"/>
      <c r="D143" t="s">
        <v>298</v>
      </c>
      <c r="E143" s="24">
        <f>$E$5</f>
        <v>0.58099999999999996</v>
      </c>
      <c r="F143" s="23">
        <f t="shared" ref="F143" si="215">$F$8</f>
        <v>0.30649999999999999</v>
      </c>
      <c r="G143" s="24">
        <f t="shared" si="207"/>
        <v>0.58099999999999996</v>
      </c>
      <c r="H143" s="24">
        <f t="shared" si="208"/>
        <v>3.3719999999999999</v>
      </c>
      <c r="I143" s="24">
        <f t="shared" si="209"/>
        <v>0.77400000000000002</v>
      </c>
      <c r="J143" s="24">
        <f t="shared" si="210"/>
        <v>3.3719999999999999</v>
      </c>
      <c r="K143" s="14">
        <f t="shared" si="211"/>
        <v>80</v>
      </c>
      <c r="L143" s="14">
        <f t="shared" si="212"/>
        <v>3</v>
      </c>
      <c r="M143" s="14">
        <f t="shared" si="213"/>
        <v>80</v>
      </c>
      <c r="N143" s="8">
        <f t="shared" si="214"/>
        <v>15</v>
      </c>
      <c r="O143">
        <v>0</v>
      </c>
      <c r="P143">
        <v>0</v>
      </c>
      <c r="Q143">
        <v>0</v>
      </c>
      <c r="R143">
        <v>1</v>
      </c>
      <c r="S143" s="30">
        <v>39.264602309999503</v>
      </c>
      <c r="T143" s="30">
        <v>41.210633630462702</v>
      </c>
      <c r="U143" s="30">
        <v>4.4250001907348802</v>
      </c>
      <c r="V143" s="30">
        <v>39.1086059841302</v>
      </c>
      <c r="W143" s="30">
        <v>0</v>
      </c>
      <c r="X143" s="30">
        <v>49.638218349515</v>
      </c>
      <c r="Y143" s="30">
        <v>18.275012596691798</v>
      </c>
      <c r="Z143" s="30">
        <v>9.2631648124460604</v>
      </c>
      <c r="AA143" s="30">
        <v>39.1086059841302</v>
      </c>
      <c r="AB143" s="30">
        <v>0</v>
      </c>
      <c r="AC143" s="30">
        <v>55.521858196792202</v>
      </c>
      <c r="AD143" s="30">
        <v>50.2562846409024</v>
      </c>
      <c r="AE143" s="30">
        <v>10.223011880135999</v>
      </c>
      <c r="AF143" s="30">
        <v>107.54866645635801</v>
      </c>
      <c r="AG143" s="30">
        <v>0</v>
      </c>
    </row>
    <row r="144" spans="2:33" x14ac:dyDescent="0.3">
      <c r="B144" s="2" t="s">
        <v>90</v>
      </c>
      <c r="C144" s="31"/>
      <c r="D144" t="s">
        <v>117</v>
      </c>
      <c r="E144" s="24">
        <f t="shared" ref="E144:E160" si="216">$E$5</f>
        <v>0.58099999999999996</v>
      </c>
      <c r="F144" s="25">
        <f t="shared" ref="F144" si="217">$F$9</f>
        <v>0.20599999999999999</v>
      </c>
      <c r="G144" s="24">
        <f t="shared" si="207"/>
        <v>0.58099999999999996</v>
      </c>
      <c r="H144" s="24">
        <f t="shared" si="208"/>
        <v>3.3719999999999999</v>
      </c>
      <c r="I144" s="24">
        <f t="shared" si="209"/>
        <v>0.77400000000000002</v>
      </c>
      <c r="J144" s="24">
        <f t="shared" si="210"/>
        <v>3.3719999999999999</v>
      </c>
      <c r="K144" s="14">
        <f t="shared" si="211"/>
        <v>80</v>
      </c>
      <c r="L144" s="14">
        <f t="shared" si="212"/>
        <v>3</v>
      </c>
      <c r="M144" s="14">
        <f t="shared" si="213"/>
        <v>80</v>
      </c>
      <c r="N144" s="8">
        <f t="shared" si="214"/>
        <v>15</v>
      </c>
      <c r="O144">
        <v>0</v>
      </c>
      <c r="P144">
        <v>0</v>
      </c>
      <c r="Q144">
        <v>0</v>
      </c>
      <c r="R144">
        <v>1</v>
      </c>
      <c r="S144" s="30">
        <v>38.543926644822903</v>
      </c>
      <c r="T144" s="30">
        <v>41.112128811449601</v>
      </c>
      <c r="U144" s="30">
        <v>4.4250001907348802</v>
      </c>
      <c r="V144" s="30">
        <v>39.1086059841302</v>
      </c>
      <c r="W144" s="30">
        <v>0</v>
      </c>
      <c r="X144" s="30">
        <v>48.738135345427999</v>
      </c>
      <c r="Y144" s="30">
        <v>18.085035118891401</v>
      </c>
      <c r="Z144" s="30">
        <v>9.2631648124460604</v>
      </c>
      <c r="AA144" s="30">
        <v>39.1086059841302</v>
      </c>
      <c r="AB144" s="30">
        <v>0</v>
      </c>
      <c r="AC144" s="30">
        <v>54.533023494979901</v>
      </c>
      <c r="AD144" s="30">
        <v>49.7338465769514</v>
      </c>
      <c r="AE144" s="30">
        <v>10.223011880135999</v>
      </c>
      <c r="AF144" s="30">
        <v>107.54866645635801</v>
      </c>
      <c r="AG144" s="30">
        <v>0</v>
      </c>
    </row>
    <row r="145" spans="2:33" x14ac:dyDescent="0.3">
      <c r="B145" s="2" t="s">
        <v>91</v>
      </c>
      <c r="C145" s="31"/>
      <c r="D145" t="s">
        <v>299</v>
      </c>
      <c r="E145" s="24">
        <f t="shared" si="216"/>
        <v>0.58099999999999996</v>
      </c>
      <c r="F145" s="24">
        <f>$F$5</f>
        <v>0.40699999999999997</v>
      </c>
      <c r="G145" s="23">
        <f t="shared" ref="G145" si="218">$G$10</f>
        <v>0.40899999999999997</v>
      </c>
      <c r="H145" s="24">
        <f t="shared" si="208"/>
        <v>3.3719999999999999</v>
      </c>
      <c r="I145" s="24">
        <f t="shared" si="209"/>
        <v>0.77400000000000002</v>
      </c>
      <c r="J145" s="24">
        <f t="shared" si="210"/>
        <v>3.3719999999999999</v>
      </c>
      <c r="K145" s="14">
        <f t="shared" si="211"/>
        <v>80</v>
      </c>
      <c r="L145" s="14">
        <f t="shared" si="212"/>
        <v>3</v>
      </c>
      <c r="M145" s="14">
        <f t="shared" si="213"/>
        <v>80</v>
      </c>
      <c r="N145" s="8">
        <f t="shared" si="214"/>
        <v>15</v>
      </c>
      <c r="O145">
        <v>0</v>
      </c>
      <c r="P145">
        <v>0</v>
      </c>
      <c r="Q145">
        <v>0</v>
      </c>
      <c r="R145">
        <v>1</v>
      </c>
      <c r="S145" s="30">
        <v>38.686473138154803</v>
      </c>
      <c r="T145" s="30">
        <v>41.629032796556899</v>
      </c>
      <c r="U145" s="30">
        <v>4.4250001907348802</v>
      </c>
      <c r="V145" s="30">
        <v>39.1086059841302</v>
      </c>
      <c r="W145" s="30">
        <v>0</v>
      </c>
      <c r="X145" s="30">
        <v>48.916345464953402</v>
      </c>
      <c r="Y145" s="30">
        <v>18.481142584451401</v>
      </c>
      <c r="Z145" s="30">
        <v>9.2631648124460604</v>
      </c>
      <c r="AA145" s="30">
        <v>39.1086059841302</v>
      </c>
      <c r="AB145" s="30">
        <v>0</v>
      </c>
      <c r="AC145" s="30">
        <v>54.729099181177702</v>
      </c>
      <c r="AD145" s="30">
        <v>50.823142107241303</v>
      </c>
      <c r="AE145" s="30">
        <v>10.223011880135999</v>
      </c>
      <c r="AF145" s="30">
        <v>107.54866645635801</v>
      </c>
      <c r="AG145" s="30">
        <v>0</v>
      </c>
    </row>
    <row r="146" spans="2:33" x14ac:dyDescent="0.3">
      <c r="B146" s="2" t="s">
        <v>92</v>
      </c>
      <c r="C146" s="31"/>
      <c r="D146" t="s">
        <v>116</v>
      </c>
      <c r="E146" s="24">
        <f t="shared" si="216"/>
        <v>0.58099999999999996</v>
      </c>
      <c r="F146" s="24">
        <f t="shared" ref="F146:F160" si="219">$F$5</f>
        <v>0.40699999999999997</v>
      </c>
      <c r="G146" s="25">
        <f t="shared" ref="G146" si="220">$G$11</f>
        <v>0.23699999999999999</v>
      </c>
      <c r="H146" s="24">
        <f t="shared" si="208"/>
        <v>3.3719999999999999</v>
      </c>
      <c r="I146" s="24">
        <f t="shared" si="209"/>
        <v>0.77400000000000002</v>
      </c>
      <c r="J146" s="24">
        <f t="shared" si="210"/>
        <v>3.3719999999999999</v>
      </c>
      <c r="K146" s="14">
        <f t="shared" si="211"/>
        <v>80</v>
      </c>
      <c r="L146" s="14">
        <f t="shared" si="212"/>
        <v>3</v>
      </c>
      <c r="M146" s="14">
        <f t="shared" si="213"/>
        <v>80</v>
      </c>
      <c r="N146" s="8">
        <f t="shared" si="214"/>
        <v>15</v>
      </c>
      <c r="O146">
        <v>0</v>
      </c>
      <c r="P146">
        <v>0</v>
      </c>
      <c r="Q146">
        <v>0</v>
      </c>
      <c r="R146">
        <v>1</v>
      </c>
      <c r="S146" s="30">
        <v>37.0670000361796</v>
      </c>
      <c r="T146" s="30">
        <v>41.9643737221202</v>
      </c>
      <c r="U146" s="30">
        <v>4.4250001907348802</v>
      </c>
      <c r="V146" s="30">
        <v>39.1086059841302</v>
      </c>
      <c r="W146" s="30">
        <v>0</v>
      </c>
      <c r="X146" s="30">
        <v>46.893503571799201</v>
      </c>
      <c r="Y146" s="30">
        <v>18.4895359333714</v>
      </c>
      <c r="Z146" s="30">
        <v>9.2631648124460604</v>
      </c>
      <c r="AA146" s="30">
        <v>39.1086059841302</v>
      </c>
      <c r="AB146" s="30">
        <v>0</v>
      </c>
      <c r="AC146" s="30">
        <v>52.506447247827303</v>
      </c>
      <c r="AD146" s="30">
        <v>50.846223816771399</v>
      </c>
      <c r="AE146" s="30">
        <v>10.223011880135999</v>
      </c>
      <c r="AF146" s="30">
        <v>107.54866645635801</v>
      </c>
      <c r="AG146" s="30">
        <v>0</v>
      </c>
    </row>
    <row r="147" spans="2:33" x14ac:dyDescent="0.3">
      <c r="B147" s="2" t="s">
        <v>93</v>
      </c>
      <c r="C147" s="31" t="s">
        <v>6</v>
      </c>
      <c r="D147" t="s">
        <v>300</v>
      </c>
      <c r="E147" s="24">
        <f t="shared" si="216"/>
        <v>0.58099999999999996</v>
      </c>
      <c r="F147" s="24">
        <f t="shared" si="219"/>
        <v>0.40699999999999997</v>
      </c>
      <c r="G147" s="24">
        <f>$G$5</f>
        <v>0.58099999999999996</v>
      </c>
      <c r="H147" s="23">
        <f t="shared" ref="H147" si="221">$H$12</f>
        <v>2.3360000000000003</v>
      </c>
      <c r="I147" s="24">
        <f t="shared" si="209"/>
        <v>0.77400000000000002</v>
      </c>
      <c r="J147" s="24">
        <f t="shared" si="210"/>
        <v>3.3719999999999999</v>
      </c>
      <c r="K147" s="14">
        <f t="shared" si="211"/>
        <v>80</v>
      </c>
      <c r="L147" s="14">
        <f t="shared" si="212"/>
        <v>3</v>
      </c>
      <c r="M147" s="14">
        <f t="shared" si="213"/>
        <v>80</v>
      </c>
      <c r="N147" s="8">
        <f t="shared" si="214"/>
        <v>15</v>
      </c>
      <c r="O147">
        <v>0</v>
      </c>
      <c r="P147">
        <v>0</v>
      </c>
      <c r="Q147">
        <v>0</v>
      </c>
      <c r="R147">
        <v>1</v>
      </c>
      <c r="S147" s="30">
        <v>35.508836049680703</v>
      </c>
      <c r="T147" s="30">
        <v>42.306842661475798</v>
      </c>
      <c r="U147" s="30">
        <v>4.4250001907348802</v>
      </c>
      <c r="V147" s="30">
        <v>39.1086059841302</v>
      </c>
      <c r="W147" s="30">
        <v>0</v>
      </c>
      <c r="X147" s="30">
        <v>44.947203511155898</v>
      </c>
      <c r="Y147" s="30">
        <v>18.551142056767102</v>
      </c>
      <c r="Z147" s="30">
        <v>9.2631648124460604</v>
      </c>
      <c r="AA147" s="30">
        <v>39.1086059841302</v>
      </c>
      <c r="AB147" s="30">
        <v>0</v>
      </c>
      <c r="AC147" s="30">
        <v>50.367835303212203</v>
      </c>
      <c r="AD147" s="30">
        <v>51.015640656109497</v>
      </c>
      <c r="AE147" s="30">
        <v>10.223011880135999</v>
      </c>
      <c r="AF147" s="30">
        <v>107.54866645635801</v>
      </c>
      <c r="AG147" s="30">
        <v>0</v>
      </c>
    </row>
    <row r="148" spans="2:33" x14ac:dyDescent="0.3">
      <c r="B148" s="2" t="s">
        <v>94</v>
      </c>
      <c r="C148" s="31"/>
      <c r="D148" t="s">
        <v>301</v>
      </c>
      <c r="E148" s="24">
        <f t="shared" si="216"/>
        <v>0.58099999999999996</v>
      </c>
      <c r="F148" s="24">
        <f t="shared" si="219"/>
        <v>0.40699999999999997</v>
      </c>
      <c r="G148" s="24">
        <f t="shared" ref="G148:G161" si="222">$G$5</f>
        <v>0.58099999999999996</v>
      </c>
      <c r="H148" s="25">
        <f t="shared" ref="H148" si="223">$H$13</f>
        <v>1.3</v>
      </c>
      <c r="I148" s="24">
        <f t="shared" si="209"/>
        <v>0.77400000000000002</v>
      </c>
      <c r="J148" s="24">
        <f t="shared" si="210"/>
        <v>3.3719999999999999</v>
      </c>
      <c r="K148" s="14">
        <f t="shared" si="211"/>
        <v>80</v>
      </c>
      <c r="L148" s="14">
        <f t="shared" si="212"/>
        <v>3</v>
      </c>
      <c r="M148" s="14">
        <f t="shared" si="213"/>
        <v>80</v>
      </c>
      <c r="N148" s="8">
        <f t="shared" si="214"/>
        <v>15</v>
      </c>
      <c r="O148">
        <v>0</v>
      </c>
      <c r="P148">
        <v>0</v>
      </c>
      <c r="Q148">
        <v>0</v>
      </c>
      <c r="R148">
        <v>1</v>
      </c>
      <c r="S148" s="30">
        <v>30.841631794421101</v>
      </c>
      <c r="T148" s="30">
        <v>43.465402075165699</v>
      </c>
      <c r="U148" s="30">
        <v>4.4250001907348802</v>
      </c>
      <c r="V148" s="30">
        <v>39.1086059841302</v>
      </c>
      <c r="W148" s="30">
        <v>0</v>
      </c>
      <c r="X148" s="30">
        <v>39.120466986812602</v>
      </c>
      <c r="Y148" s="30">
        <v>19.152775509724499</v>
      </c>
      <c r="Z148" s="30">
        <v>9.2631648124460604</v>
      </c>
      <c r="AA148" s="30">
        <v>39.1086059841302</v>
      </c>
      <c r="AB148" s="30">
        <v>0</v>
      </c>
      <c r="AC148" s="30">
        <v>43.970418637741098</v>
      </c>
      <c r="AD148" s="30">
        <v>52.670132651742399</v>
      </c>
      <c r="AE148" s="30">
        <v>10.223011880135999</v>
      </c>
      <c r="AF148" s="30">
        <v>107.54866645635801</v>
      </c>
      <c r="AG148" s="30">
        <v>0</v>
      </c>
    </row>
    <row r="149" spans="2:33" x14ac:dyDescent="0.3">
      <c r="B149" s="2" t="s">
        <v>95</v>
      </c>
      <c r="C149" s="31"/>
      <c r="D149" t="s">
        <v>302</v>
      </c>
      <c r="E149" s="24">
        <f t="shared" si="216"/>
        <v>0.58099999999999996</v>
      </c>
      <c r="F149" s="24">
        <f t="shared" si="219"/>
        <v>0.40699999999999997</v>
      </c>
      <c r="G149" s="24">
        <f t="shared" si="222"/>
        <v>0.58099999999999996</v>
      </c>
      <c r="H149" s="24">
        <f>$H$5</f>
        <v>3.3719999999999999</v>
      </c>
      <c r="I149" s="23">
        <f t="shared" ref="I149" si="224">$I$14</f>
        <v>0.502</v>
      </c>
      <c r="J149" s="24">
        <f t="shared" si="210"/>
        <v>3.3719999999999999</v>
      </c>
      <c r="K149" s="14">
        <f t="shared" si="211"/>
        <v>80</v>
      </c>
      <c r="L149" s="14">
        <f t="shared" si="212"/>
        <v>3</v>
      </c>
      <c r="M149" s="14">
        <f t="shared" si="213"/>
        <v>80</v>
      </c>
      <c r="N149" s="8">
        <f t="shared" si="214"/>
        <v>15</v>
      </c>
      <c r="O149">
        <v>0</v>
      </c>
      <c r="P149">
        <v>0</v>
      </c>
      <c r="Q149">
        <v>0</v>
      </c>
      <c r="R149">
        <v>1</v>
      </c>
      <c r="S149" s="30">
        <v>46.220883026632698</v>
      </c>
      <c r="T149" s="30">
        <v>32.126220051638597</v>
      </c>
      <c r="U149" s="30">
        <v>4.4250001907348802</v>
      </c>
      <c r="V149" s="30">
        <v>39.1086059841302</v>
      </c>
      <c r="W149" s="30">
        <v>0</v>
      </c>
      <c r="X149" s="30">
        <v>58.445480959375502</v>
      </c>
      <c r="Y149" s="30">
        <v>14.0774814461106</v>
      </c>
      <c r="Z149" s="30">
        <v>9.2631648124460604</v>
      </c>
      <c r="AA149" s="30">
        <v>39.1086059841302</v>
      </c>
      <c r="AB149" s="30">
        <v>0</v>
      </c>
      <c r="AC149" s="30">
        <v>65.3945013958527</v>
      </c>
      <c r="AD149" s="30">
        <v>38.713073976804303</v>
      </c>
      <c r="AE149" s="30">
        <v>10.223011880135999</v>
      </c>
      <c r="AF149" s="30">
        <v>107.54866645635801</v>
      </c>
      <c r="AG149" s="30">
        <v>0</v>
      </c>
    </row>
    <row r="150" spans="2:33" x14ac:dyDescent="0.3">
      <c r="B150" s="2" t="s">
        <v>96</v>
      </c>
      <c r="C150" s="31"/>
      <c r="D150" t="s">
        <v>291</v>
      </c>
      <c r="E150" s="24">
        <f t="shared" si="216"/>
        <v>0.58099999999999996</v>
      </c>
      <c r="F150" s="24">
        <f t="shared" si="219"/>
        <v>0.40699999999999997</v>
      </c>
      <c r="G150" s="24">
        <f t="shared" si="222"/>
        <v>0.58099999999999996</v>
      </c>
      <c r="H150" s="24">
        <f t="shared" ref="H150:H162" si="225">$H$5</f>
        <v>3.3719999999999999</v>
      </c>
      <c r="I150" s="25">
        <f t="shared" ref="I150" si="226">$I$15</f>
        <v>0.23</v>
      </c>
      <c r="J150" s="24">
        <f t="shared" si="210"/>
        <v>3.3719999999999999</v>
      </c>
      <c r="K150" s="14">
        <f t="shared" si="211"/>
        <v>80</v>
      </c>
      <c r="L150" s="14">
        <f t="shared" si="212"/>
        <v>3</v>
      </c>
      <c r="M150" s="14">
        <f t="shared" si="213"/>
        <v>80</v>
      </c>
      <c r="N150" s="8">
        <f t="shared" si="214"/>
        <v>15</v>
      </c>
      <c r="O150">
        <v>0</v>
      </c>
      <c r="P150">
        <v>0</v>
      </c>
      <c r="Q150">
        <v>0</v>
      </c>
      <c r="R150">
        <v>1</v>
      </c>
      <c r="S150" s="30">
        <v>53.627673782277</v>
      </c>
      <c r="T150" s="30">
        <v>24.4048719815985</v>
      </c>
      <c r="U150" s="30">
        <v>4.4250001907348802</v>
      </c>
      <c r="V150" s="30">
        <v>39.1086059841302</v>
      </c>
      <c r="W150" s="30">
        <v>0</v>
      </c>
      <c r="X150" s="30">
        <v>67.697042399526495</v>
      </c>
      <c r="Y150" s="30">
        <v>10.4666098885429</v>
      </c>
      <c r="Z150" s="30">
        <v>9.2631648124460604</v>
      </c>
      <c r="AA150" s="30">
        <v>39.1086059841302</v>
      </c>
      <c r="AB150" s="30">
        <v>0</v>
      </c>
      <c r="AC150" s="30">
        <v>75.559789422751606</v>
      </c>
      <c r="AD150" s="30">
        <v>28.783177193493</v>
      </c>
      <c r="AE150" s="30">
        <v>10.223011880135999</v>
      </c>
      <c r="AF150" s="30">
        <v>107.54866645635801</v>
      </c>
      <c r="AG150" s="30">
        <v>0</v>
      </c>
    </row>
    <row r="151" spans="2:33" x14ac:dyDescent="0.3">
      <c r="B151" s="2" t="s">
        <v>97</v>
      </c>
      <c r="C151" s="31" t="s">
        <v>26</v>
      </c>
      <c r="D151" t="s">
        <v>303</v>
      </c>
      <c r="E151" s="24">
        <f t="shared" si="216"/>
        <v>0.58099999999999996</v>
      </c>
      <c r="F151" s="24">
        <f t="shared" si="219"/>
        <v>0.40699999999999997</v>
      </c>
      <c r="G151" s="24">
        <f t="shared" si="222"/>
        <v>0.58099999999999996</v>
      </c>
      <c r="H151" s="24">
        <f t="shared" si="225"/>
        <v>3.3719999999999999</v>
      </c>
      <c r="I151" s="24">
        <f>$I$5</f>
        <v>0.77400000000000002</v>
      </c>
      <c r="J151" s="23">
        <f t="shared" ref="J151" si="227">$J$16</f>
        <v>2.4359999999999999</v>
      </c>
      <c r="K151" s="14">
        <f t="shared" si="211"/>
        <v>80</v>
      </c>
      <c r="L151" s="14">
        <f t="shared" si="212"/>
        <v>3</v>
      </c>
      <c r="M151" s="14">
        <f t="shared" si="213"/>
        <v>80</v>
      </c>
      <c r="N151" s="8">
        <f t="shared" si="214"/>
        <v>15</v>
      </c>
      <c r="O151">
        <v>0</v>
      </c>
      <c r="P151">
        <v>0</v>
      </c>
      <c r="Q151">
        <v>0</v>
      </c>
      <c r="R151">
        <v>1</v>
      </c>
      <c r="S151" s="30">
        <v>39.569801802031897</v>
      </c>
      <c r="T151" s="30">
        <v>41.421814524359597</v>
      </c>
      <c r="U151" s="30">
        <v>4.4250001907348802</v>
      </c>
      <c r="V151" s="30">
        <v>39.1086059841302</v>
      </c>
      <c r="W151" s="30">
        <v>0</v>
      </c>
      <c r="X151" s="30">
        <v>50.019511920712702</v>
      </c>
      <c r="Y151" s="30">
        <v>18.367806478049001</v>
      </c>
      <c r="Z151" s="30">
        <v>9.2631648124460604</v>
      </c>
      <c r="AA151" s="30">
        <v>39.1086059841302</v>
      </c>
      <c r="AB151" s="30">
        <v>0</v>
      </c>
      <c r="AC151" s="30">
        <v>55.9409415652691</v>
      </c>
      <c r="AD151" s="30">
        <v>50.511467814634798</v>
      </c>
      <c r="AE151" s="30">
        <v>10.223011880135999</v>
      </c>
      <c r="AF151" s="30">
        <v>107.54866645635801</v>
      </c>
      <c r="AG151" s="30">
        <v>0</v>
      </c>
    </row>
    <row r="152" spans="2:33" x14ac:dyDescent="0.3">
      <c r="B152" s="2" t="s">
        <v>98</v>
      </c>
      <c r="C152" s="31"/>
      <c r="D152" t="s">
        <v>304</v>
      </c>
      <c r="E152" s="24">
        <f t="shared" si="216"/>
        <v>0.58099999999999996</v>
      </c>
      <c r="F152" s="24">
        <f t="shared" si="219"/>
        <v>0.40699999999999997</v>
      </c>
      <c r="G152" s="24">
        <f t="shared" si="222"/>
        <v>0.58099999999999996</v>
      </c>
      <c r="H152" s="24">
        <f t="shared" si="225"/>
        <v>3.3719999999999999</v>
      </c>
      <c r="I152" s="24">
        <f t="shared" ref="I152:I163" si="228">$I$5</f>
        <v>0.77400000000000002</v>
      </c>
      <c r="J152" s="25">
        <f t="shared" ref="J152" si="229">$J$17</f>
        <v>1.5</v>
      </c>
      <c r="K152" s="14">
        <f t="shared" si="211"/>
        <v>80</v>
      </c>
      <c r="L152" s="14">
        <f t="shared" si="212"/>
        <v>3</v>
      </c>
      <c r="M152" s="14">
        <f t="shared" si="213"/>
        <v>80</v>
      </c>
      <c r="N152" s="8">
        <f t="shared" si="214"/>
        <v>15</v>
      </c>
      <c r="O152">
        <v>0</v>
      </c>
      <c r="P152">
        <v>0</v>
      </c>
      <c r="Q152">
        <v>0</v>
      </c>
      <c r="R152">
        <v>1</v>
      </c>
      <c r="S152" s="30">
        <v>39.156713558710699</v>
      </c>
      <c r="T152" s="30">
        <v>41.535371678484303</v>
      </c>
      <c r="U152" s="30">
        <v>4.4250001907348802</v>
      </c>
      <c r="V152" s="30">
        <v>39.1086059841302</v>
      </c>
      <c r="W152" s="30">
        <v>0</v>
      </c>
      <c r="X152" s="30">
        <v>49.503703283543302</v>
      </c>
      <c r="Y152" s="30">
        <v>18.429917056773899</v>
      </c>
      <c r="Z152" s="30">
        <v>9.2631648124460604</v>
      </c>
      <c r="AA152" s="30">
        <v>39.1086059841302</v>
      </c>
      <c r="AB152" s="30">
        <v>0</v>
      </c>
      <c r="AC152" s="30">
        <v>55.374462314903298</v>
      </c>
      <c r="AD152" s="30">
        <v>50.6822719061283</v>
      </c>
      <c r="AE152" s="30">
        <v>10.223011880135999</v>
      </c>
      <c r="AF152" s="30">
        <v>107.54866645635801</v>
      </c>
      <c r="AG152" s="30">
        <v>0</v>
      </c>
    </row>
    <row r="153" spans="2:33" x14ac:dyDescent="0.3">
      <c r="B153" s="2" t="s">
        <v>99</v>
      </c>
      <c r="C153" s="31" t="s">
        <v>11</v>
      </c>
      <c r="D153" t="s">
        <v>305</v>
      </c>
      <c r="E153" s="24">
        <f t="shared" si="216"/>
        <v>0.58099999999999996</v>
      </c>
      <c r="F153" s="24">
        <f t="shared" si="219"/>
        <v>0.40699999999999997</v>
      </c>
      <c r="G153" s="24">
        <f t="shared" si="222"/>
        <v>0.58099999999999996</v>
      </c>
      <c r="H153" s="24">
        <f t="shared" si="225"/>
        <v>3.3719999999999999</v>
      </c>
      <c r="I153" s="24">
        <f t="shared" si="228"/>
        <v>0.77400000000000002</v>
      </c>
      <c r="J153" s="24">
        <f>$J$5</f>
        <v>3.3719999999999999</v>
      </c>
      <c r="K153" s="15">
        <f t="shared" ref="K153" si="230">$K$18</f>
        <v>90</v>
      </c>
      <c r="L153" s="14">
        <f t="shared" si="212"/>
        <v>3</v>
      </c>
      <c r="M153" s="14">
        <f t="shared" si="213"/>
        <v>80</v>
      </c>
      <c r="N153" s="8">
        <f t="shared" si="214"/>
        <v>15</v>
      </c>
      <c r="O153">
        <v>0</v>
      </c>
      <c r="P153">
        <v>0</v>
      </c>
      <c r="Q153">
        <v>0</v>
      </c>
      <c r="R153">
        <v>1</v>
      </c>
      <c r="S153" s="30">
        <v>40.156997601382997</v>
      </c>
      <c r="T153" s="30">
        <v>41.310290765131001</v>
      </c>
      <c r="U153" s="30">
        <v>4.4250001907348802</v>
      </c>
      <c r="V153" s="30">
        <v>39.1086059841302</v>
      </c>
      <c r="W153" s="30">
        <v>0</v>
      </c>
      <c r="X153" s="30">
        <v>45.175587564349399</v>
      </c>
      <c r="Y153" s="30">
        <v>18.306803644618</v>
      </c>
      <c r="Z153" s="30">
        <v>9.2631648124460604</v>
      </c>
      <c r="AA153" s="30">
        <v>39.1086059841302</v>
      </c>
      <c r="AB153" s="30">
        <v>0</v>
      </c>
      <c r="AC153" s="30">
        <v>50.611703532758803</v>
      </c>
      <c r="AD153" s="30">
        <v>50.343710022699497</v>
      </c>
      <c r="AE153" s="30">
        <v>10.223011880135999</v>
      </c>
      <c r="AF153" s="30">
        <v>107.54866645635801</v>
      </c>
      <c r="AG153" s="30">
        <v>0</v>
      </c>
    </row>
    <row r="154" spans="2:33" x14ac:dyDescent="0.3">
      <c r="B154" s="2" t="s">
        <v>100</v>
      </c>
      <c r="C154" s="31"/>
      <c r="D154" t="s">
        <v>306</v>
      </c>
      <c r="E154" s="24">
        <f t="shared" si="216"/>
        <v>0.58099999999999996</v>
      </c>
      <c r="F154" s="24">
        <f t="shared" si="219"/>
        <v>0.40699999999999997</v>
      </c>
      <c r="G154" s="24">
        <f t="shared" si="222"/>
        <v>0.58099999999999996</v>
      </c>
      <c r="H154" s="24">
        <f t="shared" si="225"/>
        <v>3.3719999999999999</v>
      </c>
      <c r="I154" s="24">
        <f t="shared" si="228"/>
        <v>0.77400000000000002</v>
      </c>
      <c r="J154" s="24">
        <f t="shared" ref="J154:J164" si="231">$J$5</f>
        <v>3.3719999999999999</v>
      </c>
      <c r="K154" s="17">
        <f t="shared" ref="K154" si="232">$K$19</f>
        <v>100</v>
      </c>
      <c r="L154" s="14">
        <f t="shared" si="212"/>
        <v>3</v>
      </c>
      <c r="M154" s="14">
        <f t="shared" si="213"/>
        <v>80</v>
      </c>
      <c r="N154" s="8">
        <f t="shared" si="214"/>
        <v>15</v>
      </c>
      <c r="O154">
        <v>0</v>
      </c>
      <c r="P154">
        <v>0</v>
      </c>
      <c r="Q154">
        <v>0</v>
      </c>
      <c r="R154">
        <v>1</v>
      </c>
      <c r="S154" s="30">
        <v>40.156997601382997</v>
      </c>
      <c r="T154" s="30">
        <v>41.310290765131001</v>
      </c>
      <c r="U154" s="30">
        <v>4.4250001907348802</v>
      </c>
      <c r="V154" s="30">
        <v>39.1086059841302</v>
      </c>
      <c r="W154" s="30">
        <v>0</v>
      </c>
      <c r="X154" s="30">
        <v>40.713698941973497</v>
      </c>
      <c r="Y154" s="30">
        <v>18.306803644618</v>
      </c>
      <c r="Z154" s="30">
        <v>9.2631648124460604</v>
      </c>
      <c r="AA154" s="30">
        <v>39.1086059841302</v>
      </c>
      <c r="AB154" s="30">
        <v>0</v>
      </c>
      <c r="AC154" s="30">
        <v>45.703626048145303</v>
      </c>
      <c r="AD154" s="30">
        <v>50.343710022699497</v>
      </c>
      <c r="AE154" s="30">
        <v>10.223011880135999</v>
      </c>
      <c r="AF154" s="30">
        <v>107.54866645635801</v>
      </c>
      <c r="AG154" s="30">
        <v>0</v>
      </c>
    </row>
    <row r="155" spans="2:33" x14ac:dyDescent="0.3">
      <c r="B155" s="2" t="s">
        <v>101</v>
      </c>
      <c r="C155" s="31" t="s">
        <v>13</v>
      </c>
      <c r="D155" t="s">
        <v>292</v>
      </c>
      <c r="E155" s="24">
        <f t="shared" si="216"/>
        <v>0.58099999999999996</v>
      </c>
      <c r="F155" s="24">
        <f t="shared" si="219"/>
        <v>0.40699999999999997</v>
      </c>
      <c r="G155" s="24">
        <f t="shared" si="222"/>
        <v>0.58099999999999996</v>
      </c>
      <c r="H155" s="24">
        <f t="shared" si="225"/>
        <v>3.3719999999999999</v>
      </c>
      <c r="I155" s="24">
        <f t="shared" si="228"/>
        <v>0.77400000000000002</v>
      </c>
      <c r="J155" s="24">
        <f t="shared" si="231"/>
        <v>3.3719999999999999</v>
      </c>
      <c r="K155" s="14">
        <f>$K$5</f>
        <v>80</v>
      </c>
      <c r="L155" s="15">
        <f t="shared" ref="L155" si="233">$L$20</f>
        <v>4</v>
      </c>
      <c r="M155" s="14">
        <f t="shared" si="213"/>
        <v>80</v>
      </c>
      <c r="N155" s="8">
        <f t="shared" si="214"/>
        <v>15</v>
      </c>
      <c r="O155">
        <v>0</v>
      </c>
      <c r="P155">
        <v>0</v>
      </c>
      <c r="Q155">
        <v>0</v>
      </c>
      <c r="R155">
        <v>1</v>
      </c>
      <c r="S155" s="30">
        <v>40.156997601382997</v>
      </c>
      <c r="T155" s="30">
        <v>41.310290765131001</v>
      </c>
      <c r="U155" s="30">
        <v>4.4250001907348802</v>
      </c>
      <c r="V155" s="30">
        <v>39.1086059841302</v>
      </c>
      <c r="W155" s="30">
        <v>0</v>
      </c>
      <c r="X155" s="30">
        <v>50.7529483423192</v>
      </c>
      <c r="Y155" s="30">
        <v>13.7301027334635</v>
      </c>
      <c r="Z155" s="30">
        <v>9.2631648124460604</v>
      </c>
      <c r="AA155" s="30">
        <v>39.1086059841302</v>
      </c>
      <c r="AB155" s="30">
        <v>0</v>
      </c>
      <c r="AC155" s="30">
        <v>56.7468003885256</v>
      </c>
      <c r="AD155" s="30">
        <v>37.757782517024602</v>
      </c>
      <c r="AE155" s="30">
        <v>10.223011880135999</v>
      </c>
      <c r="AF155" s="30">
        <v>107.54866645635801</v>
      </c>
      <c r="AG155" s="30">
        <v>0</v>
      </c>
    </row>
    <row r="156" spans="2:33" x14ac:dyDescent="0.3">
      <c r="B156" s="2" t="s">
        <v>102</v>
      </c>
      <c r="C156" s="31"/>
      <c r="D156" t="s">
        <v>293</v>
      </c>
      <c r="E156" s="24">
        <f t="shared" si="216"/>
        <v>0.58099999999999996</v>
      </c>
      <c r="F156" s="24">
        <f t="shared" si="219"/>
        <v>0.40699999999999997</v>
      </c>
      <c r="G156" s="24">
        <f t="shared" si="222"/>
        <v>0.58099999999999996</v>
      </c>
      <c r="H156" s="24">
        <f t="shared" si="225"/>
        <v>3.3719999999999999</v>
      </c>
      <c r="I156" s="24">
        <f t="shared" si="228"/>
        <v>0.77400000000000002</v>
      </c>
      <c r="J156" s="24">
        <f t="shared" si="231"/>
        <v>3.3719999999999999</v>
      </c>
      <c r="K156" s="14">
        <f t="shared" ref="K156:K165" si="234">$K$5</f>
        <v>80</v>
      </c>
      <c r="L156" s="17">
        <f t="shared" ref="L156" si="235">$L$21</f>
        <v>5</v>
      </c>
      <c r="M156" s="14">
        <f t="shared" si="213"/>
        <v>80</v>
      </c>
      <c r="N156" s="8">
        <f t="shared" si="214"/>
        <v>15</v>
      </c>
      <c r="O156">
        <v>0</v>
      </c>
      <c r="P156">
        <v>0</v>
      </c>
      <c r="Q156">
        <v>0</v>
      </c>
      <c r="R156">
        <v>1</v>
      </c>
      <c r="S156" s="30">
        <v>40.156997601382997</v>
      </c>
      <c r="T156" s="30">
        <v>41.310290765131001</v>
      </c>
      <c r="U156" s="30">
        <v>4.4250001907348802</v>
      </c>
      <c r="V156" s="30">
        <v>39.1086059841302</v>
      </c>
      <c r="W156" s="30">
        <v>0</v>
      </c>
      <c r="X156" s="30">
        <v>50.7529483423192</v>
      </c>
      <c r="Y156" s="30">
        <v>10.984082186770801</v>
      </c>
      <c r="Z156" s="30">
        <v>9.2631648124460604</v>
      </c>
      <c r="AA156" s="30">
        <v>39.1086059841302</v>
      </c>
      <c r="AB156" s="30">
        <v>0</v>
      </c>
      <c r="AC156" s="30">
        <v>56.7468003885256</v>
      </c>
      <c r="AD156" s="30">
        <v>30.206226013619698</v>
      </c>
      <c r="AE156" s="30">
        <v>10.223011880135999</v>
      </c>
      <c r="AF156" s="30">
        <v>107.54866645635801</v>
      </c>
      <c r="AG156" s="30">
        <v>0</v>
      </c>
    </row>
    <row r="157" spans="2:33" x14ac:dyDescent="0.3">
      <c r="B157" s="2" t="s">
        <v>103</v>
      </c>
      <c r="C157" s="31" t="s">
        <v>15</v>
      </c>
      <c r="D157" t="s">
        <v>294</v>
      </c>
      <c r="E157" s="24">
        <f t="shared" si="216"/>
        <v>0.58099999999999996</v>
      </c>
      <c r="F157" s="24">
        <f t="shared" si="219"/>
        <v>0.40699999999999997</v>
      </c>
      <c r="G157" s="24">
        <f t="shared" si="222"/>
        <v>0.58099999999999996</v>
      </c>
      <c r="H157" s="24">
        <f t="shared" si="225"/>
        <v>3.3719999999999999</v>
      </c>
      <c r="I157" s="24">
        <f t="shared" si="228"/>
        <v>0.77400000000000002</v>
      </c>
      <c r="J157" s="24">
        <f t="shared" si="231"/>
        <v>3.3719999999999999</v>
      </c>
      <c r="K157" s="14">
        <f t="shared" si="234"/>
        <v>80</v>
      </c>
      <c r="L157" s="14">
        <f>$L$5</f>
        <v>3</v>
      </c>
      <c r="M157" s="15">
        <f t="shared" ref="M157" si="236">$M$22</f>
        <v>90</v>
      </c>
      <c r="N157" s="8">
        <f t="shared" si="214"/>
        <v>15</v>
      </c>
      <c r="O157">
        <v>0</v>
      </c>
      <c r="P157">
        <v>0</v>
      </c>
      <c r="Q157">
        <v>0</v>
      </c>
      <c r="R157">
        <v>1</v>
      </c>
      <c r="S157" s="30">
        <v>40.156997601382997</v>
      </c>
      <c r="T157" s="30">
        <v>41.310290765131001</v>
      </c>
      <c r="U157" s="30">
        <v>4.4250001907348802</v>
      </c>
      <c r="V157" s="30">
        <v>39.1086059841302</v>
      </c>
      <c r="W157" s="30">
        <v>0</v>
      </c>
      <c r="X157" s="30">
        <v>50.7529483423192</v>
      </c>
      <c r="Y157" s="30">
        <v>18.306803644618</v>
      </c>
      <c r="Z157" s="30">
        <v>8.2361822296790095</v>
      </c>
      <c r="AA157" s="30">
        <v>39.1086059841302</v>
      </c>
      <c r="AB157" s="30">
        <v>0</v>
      </c>
      <c r="AC157" s="30">
        <v>56.7468003885256</v>
      </c>
      <c r="AD157" s="30">
        <v>50.343710022699497</v>
      </c>
      <c r="AE157" s="30">
        <v>9.0933310390922095</v>
      </c>
      <c r="AF157" s="30">
        <v>107.54866645635801</v>
      </c>
      <c r="AG157" s="30">
        <v>0</v>
      </c>
    </row>
    <row r="158" spans="2:33" x14ac:dyDescent="0.3">
      <c r="B158" s="2" t="s">
        <v>104</v>
      </c>
      <c r="C158" s="31"/>
      <c r="D158" t="s">
        <v>295</v>
      </c>
      <c r="E158" s="24">
        <f t="shared" si="216"/>
        <v>0.58099999999999996</v>
      </c>
      <c r="F158" s="24">
        <f t="shared" si="219"/>
        <v>0.40699999999999997</v>
      </c>
      <c r="G158" s="24">
        <f t="shared" si="222"/>
        <v>0.58099999999999996</v>
      </c>
      <c r="H158" s="24">
        <f t="shared" si="225"/>
        <v>3.3719999999999999</v>
      </c>
      <c r="I158" s="24">
        <f t="shared" si="228"/>
        <v>0.77400000000000002</v>
      </c>
      <c r="J158" s="24">
        <f t="shared" si="231"/>
        <v>3.3719999999999999</v>
      </c>
      <c r="K158" s="14">
        <f t="shared" si="234"/>
        <v>80</v>
      </c>
      <c r="L158" s="14">
        <f t="shared" ref="L158:L166" si="237">$L$5</f>
        <v>3</v>
      </c>
      <c r="M158" s="17">
        <f t="shared" ref="M158" si="238">$M$23</f>
        <v>100</v>
      </c>
      <c r="N158" s="8">
        <f t="shared" si="214"/>
        <v>15</v>
      </c>
      <c r="O158">
        <v>0</v>
      </c>
      <c r="P158">
        <v>0</v>
      </c>
      <c r="Q158">
        <v>0</v>
      </c>
      <c r="R158">
        <v>1</v>
      </c>
      <c r="S158" s="30">
        <v>40.156997601382997</v>
      </c>
      <c r="T158" s="30">
        <v>41.310290765131001</v>
      </c>
      <c r="U158" s="30">
        <v>4.4250001907348802</v>
      </c>
      <c r="V158" s="30">
        <v>39.1086059841302</v>
      </c>
      <c r="W158" s="30">
        <v>0</v>
      </c>
      <c r="X158" s="30">
        <v>50.7529483423192</v>
      </c>
      <c r="Y158" s="30">
        <v>18.306803644618</v>
      </c>
      <c r="Z158" s="30">
        <v>7.4145961634653696</v>
      </c>
      <c r="AA158" s="30">
        <v>39.1086059841302</v>
      </c>
      <c r="AB158" s="30">
        <v>0</v>
      </c>
      <c r="AC158" s="30">
        <v>56.7468003885256</v>
      </c>
      <c r="AD158" s="30">
        <v>50.343710022699497</v>
      </c>
      <c r="AE158" s="30">
        <v>8.1895863662572008</v>
      </c>
      <c r="AF158" s="30">
        <v>107.54866645635801</v>
      </c>
      <c r="AG158" s="30">
        <v>0</v>
      </c>
    </row>
    <row r="159" spans="2:33" x14ac:dyDescent="0.3">
      <c r="B159" s="2" t="s">
        <v>105</v>
      </c>
      <c r="C159" s="31" t="s">
        <v>16</v>
      </c>
      <c r="D159" t="s">
        <v>307</v>
      </c>
      <c r="E159" s="24">
        <f t="shared" si="216"/>
        <v>0.58099999999999996</v>
      </c>
      <c r="F159" s="24">
        <f t="shared" si="219"/>
        <v>0.40699999999999997</v>
      </c>
      <c r="G159" s="24">
        <f t="shared" si="222"/>
        <v>0.58099999999999996</v>
      </c>
      <c r="H159" s="24">
        <f t="shared" si="225"/>
        <v>3.3719999999999999</v>
      </c>
      <c r="I159" s="24">
        <f t="shared" si="228"/>
        <v>0.77400000000000002</v>
      </c>
      <c r="J159" s="24">
        <f t="shared" si="231"/>
        <v>3.3719999999999999</v>
      </c>
      <c r="K159" s="14">
        <f t="shared" si="234"/>
        <v>80</v>
      </c>
      <c r="L159" s="14">
        <f t="shared" si="237"/>
        <v>3</v>
      </c>
      <c r="M159" s="14">
        <f>$M$5</f>
        <v>80</v>
      </c>
      <c r="N159" s="19">
        <f t="shared" ref="N159" si="239">$N$24</f>
        <v>10</v>
      </c>
      <c r="O159">
        <v>0</v>
      </c>
      <c r="P159">
        <v>0</v>
      </c>
      <c r="Q159">
        <v>0</v>
      </c>
      <c r="R159">
        <v>1</v>
      </c>
      <c r="S159" s="30">
        <v>44.611886291780799</v>
      </c>
      <c r="T159" s="30">
        <v>36.547089750248503</v>
      </c>
      <c r="U159" s="30">
        <v>4.4250001907348802</v>
      </c>
      <c r="V159" s="30">
        <v>26.07240398942</v>
      </c>
      <c r="W159" s="30">
        <v>0</v>
      </c>
      <c r="X159" s="30">
        <v>56.316622575451497</v>
      </c>
      <c r="Y159" s="30">
        <v>15.9973259771853</v>
      </c>
      <c r="Z159" s="30">
        <v>9.2631648124460604</v>
      </c>
      <c r="AA159" s="30">
        <v>26.07240398942</v>
      </c>
      <c r="AB159" s="30">
        <v>0</v>
      </c>
      <c r="AC159" s="30">
        <v>62.858696605693702</v>
      </c>
      <c r="AD159" s="30">
        <v>43.992646437259701</v>
      </c>
      <c r="AE159" s="30">
        <v>10.223011880135999</v>
      </c>
      <c r="AF159" s="30">
        <v>71.699110970905096</v>
      </c>
      <c r="AG159" s="30">
        <v>0</v>
      </c>
    </row>
    <row r="160" spans="2:33" x14ac:dyDescent="0.3">
      <c r="B160" s="2" t="s">
        <v>106</v>
      </c>
      <c r="C160" s="31"/>
      <c r="D160" t="s">
        <v>296</v>
      </c>
      <c r="E160" s="24">
        <f t="shared" si="216"/>
        <v>0.58099999999999996</v>
      </c>
      <c r="F160" s="24">
        <f t="shared" si="219"/>
        <v>0.40699999999999997</v>
      </c>
      <c r="G160" s="24">
        <f t="shared" si="222"/>
        <v>0.58099999999999996</v>
      </c>
      <c r="H160" s="24">
        <f t="shared" si="225"/>
        <v>3.3719999999999999</v>
      </c>
      <c r="I160" s="24">
        <f t="shared" si="228"/>
        <v>0.77400000000000002</v>
      </c>
      <c r="J160" s="24">
        <f t="shared" si="231"/>
        <v>3.3719999999999999</v>
      </c>
      <c r="K160" s="14">
        <f t="shared" si="234"/>
        <v>80</v>
      </c>
      <c r="L160" s="14">
        <f t="shared" si="237"/>
        <v>3</v>
      </c>
      <c r="M160" s="14">
        <f t="shared" ref="M160:M167" si="240">$M$5</f>
        <v>80</v>
      </c>
      <c r="N160" s="4">
        <f t="shared" ref="N160" si="241">$N$25</f>
        <v>5</v>
      </c>
      <c r="O160">
        <v>0</v>
      </c>
      <c r="P160">
        <v>0</v>
      </c>
      <c r="Q160">
        <v>0</v>
      </c>
      <c r="R160">
        <v>1</v>
      </c>
      <c r="S160" s="30">
        <v>49.264824193561303</v>
      </c>
      <c r="T160" s="30">
        <v>31.846259035490299</v>
      </c>
      <c r="U160" s="30">
        <v>4.4250001907348802</v>
      </c>
      <c r="V160" s="30">
        <v>13.03620199471</v>
      </c>
      <c r="W160" s="30">
        <v>0</v>
      </c>
      <c r="X160" s="30">
        <v>62.250658230255397</v>
      </c>
      <c r="Y160" s="30">
        <v>13.937891174798899</v>
      </c>
      <c r="Z160" s="30">
        <v>9.2631648124460604</v>
      </c>
      <c r="AA160" s="30">
        <v>13.03620199471</v>
      </c>
      <c r="AB160" s="30">
        <v>0</v>
      </c>
      <c r="AC160" s="30">
        <v>69.580610233982</v>
      </c>
      <c r="AD160" s="30">
        <v>38.329200730697103</v>
      </c>
      <c r="AE160" s="30">
        <v>10.223011880135999</v>
      </c>
      <c r="AF160" s="30">
        <v>35.849555485452598</v>
      </c>
      <c r="AG160" s="30">
        <v>0</v>
      </c>
    </row>
    <row r="161" spans="2:33" x14ac:dyDescent="0.3">
      <c r="B161" s="2" t="s">
        <v>262</v>
      </c>
      <c r="C161" s="3" t="s">
        <v>144</v>
      </c>
      <c r="D161" t="s">
        <v>172</v>
      </c>
      <c r="E161" s="23">
        <f>$E$6</f>
        <v>0.37549999999999994</v>
      </c>
      <c r="F161" s="23">
        <f>$F$8</f>
        <v>0.30649999999999999</v>
      </c>
      <c r="G161" s="24">
        <f t="shared" si="222"/>
        <v>0.58099999999999996</v>
      </c>
      <c r="H161" s="24">
        <f t="shared" si="225"/>
        <v>3.3719999999999999</v>
      </c>
      <c r="I161" s="24">
        <f t="shared" si="228"/>
        <v>0.77400000000000002</v>
      </c>
      <c r="J161" s="24">
        <f t="shared" si="231"/>
        <v>3.3719999999999999</v>
      </c>
      <c r="K161" s="14">
        <f t="shared" si="234"/>
        <v>80</v>
      </c>
      <c r="L161" s="14">
        <f t="shared" si="237"/>
        <v>3</v>
      </c>
      <c r="M161" s="14">
        <f t="shared" si="240"/>
        <v>80</v>
      </c>
      <c r="N161" s="8">
        <f>$N$5</f>
        <v>15</v>
      </c>
      <c r="O161">
        <v>0</v>
      </c>
      <c r="P161">
        <v>0</v>
      </c>
      <c r="Q161">
        <v>0</v>
      </c>
      <c r="R161">
        <v>1</v>
      </c>
      <c r="S161" s="30">
        <v>31.428953781865101</v>
      </c>
      <c r="T161" s="30">
        <v>42.371879603541899</v>
      </c>
      <c r="U161" s="30">
        <v>4.4250001907348802</v>
      </c>
      <c r="V161" s="30">
        <v>39.1086059841302</v>
      </c>
      <c r="W161" s="30">
        <v>0</v>
      </c>
      <c r="X161" s="30">
        <v>39.852666102933298</v>
      </c>
      <c r="Y161" s="30">
        <v>18.481807524354199</v>
      </c>
      <c r="Z161" s="30">
        <v>9.2631648124460604</v>
      </c>
      <c r="AA161" s="30">
        <v>39.1086059841302</v>
      </c>
      <c r="AB161" s="30">
        <v>0</v>
      </c>
      <c r="AC161" s="30">
        <v>44.7726146079698</v>
      </c>
      <c r="AD161" s="30">
        <v>50.824970691974201</v>
      </c>
      <c r="AE161" s="30">
        <v>10.223011880135999</v>
      </c>
      <c r="AF161" s="30">
        <v>107.54866645635801</v>
      </c>
      <c r="AG161" s="30">
        <v>0</v>
      </c>
    </row>
    <row r="162" spans="2:33" x14ac:dyDescent="0.3">
      <c r="B162" s="2" t="s">
        <v>263</v>
      </c>
      <c r="C162" s="3" t="s">
        <v>145</v>
      </c>
      <c r="D162" t="s">
        <v>173</v>
      </c>
      <c r="E162" s="23">
        <f t="shared" ref="E162:E169" si="242">$E$6</f>
        <v>0.37549999999999994</v>
      </c>
      <c r="F162" s="23">
        <f t="shared" ref="F162:F169" si="243">$F$8</f>
        <v>0.30649999999999999</v>
      </c>
      <c r="G162" s="23">
        <f>$G$10</f>
        <v>0.40899999999999997</v>
      </c>
      <c r="H162" s="24">
        <f t="shared" si="225"/>
        <v>3.3719999999999999</v>
      </c>
      <c r="I162" s="24">
        <f t="shared" si="228"/>
        <v>0.77400000000000002</v>
      </c>
      <c r="J162" s="24">
        <f t="shared" si="231"/>
        <v>3.3719999999999999</v>
      </c>
      <c r="K162" s="14">
        <f t="shared" si="234"/>
        <v>80</v>
      </c>
      <c r="L162" s="14">
        <f t="shared" si="237"/>
        <v>3</v>
      </c>
      <c r="M162" s="14">
        <f t="shared" si="240"/>
        <v>80</v>
      </c>
      <c r="N162" s="8">
        <f t="shared" ref="N162:N168" si="244">$N$5</f>
        <v>15</v>
      </c>
      <c r="O162">
        <v>0</v>
      </c>
      <c r="P162">
        <v>0</v>
      </c>
      <c r="Q162">
        <v>0</v>
      </c>
      <c r="R162">
        <v>1</v>
      </c>
      <c r="S162" s="30">
        <v>30.074778006666701</v>
      </c>
      <c r="T162" s="30">
        <v>43.028281250068503</v>
      </c>
      <c r="U162" s="30">
        <v>4.4250001907348802</v>
      </c>
      <c r="V162" s="30">
        <v>39.1086059841302</v>
      </c>
      <c r="W162" s="30">
        <v>0</v>
      </c>
      <c r="X162" s="30">
        <v>38.1627515471205</v>
      </c>
      <c r="Y162" s="30">
        <v>18.833649917607399</v>
      </c>
      <c r="Z162" s="30">
        <v>9.2631648124460604</v>
      </c>
      <c r="AA162" s="30">
        <v>39.1086059841302</v>
      </c>
      <c r="AB162" s="30">
        <v>0</v>
      </c>
      <c r="AC162" s="30">
        <v>42.918337115831299</v>
      </c>
      <c r="AD162" s="30">
        <v>51.7925372734204</v>
      </c>
      <c r="AE162" s="30">
        <v>10.223011880135999</v>
      </c>
      <c r="AF162" s="30">
        <v>107.54866645635801</v>
      </c>
      <c r="AG162" s="30">
        <v>0</v>
      </c>
    </row>
    <row r="163" spans="2:33" x14ac:dyDescent="0.3">
      <c r="B163" s="2" t="s">
        <v>264</v>
      </c>
      <c r="C163" s="3" t="s">
        <v>146</v>
      </c>
      <c r="D163" t="s">
        <v>174</v>
      </c>
      <c r="E163" s="23">
        <f t="shared" si="242"/>
        <v>0.37549999999999994</v>
      </c>
      <c r="F163" s="23">
        <f t="shared" si="243"/>
        <v>0.30649999999999999</v>
      </c>
      <c r="G163" s="23">
        <f t="shared" ref="G163:G169" si="245">$G$10</f>
        <v>0.40899999999999997</v>
      </c>
      <c r="H163" s="23">
        <f>$H$12</f>
        <v>2.3360000000000003</v>
      </c>
      <c r="I163" s="24">
        <f t="shared" si="228"/>
        <v>0.77400000000000002</v>
      </c>
      <c r="J163" s="24">
        <f t="shared" si="231"/>
        <v>3.3719999999999999</v>
      </c>
      <c r="K163" s="14">
        <f t="shared" si="234"/>
        <v>80</v>
      </c>
      <c r="L163" s="14">
        <f t="shared" si="237"/>
        <v>3</v>
      </c>
      <c r="M163" s="14">
        <f t="shared" si="240"/>
        <v>80</v>
      </c>
      <c r="N163" s="8">
        <f t="shared" si="244"/>
        <v>15</v>
      </c>
      <c r="O163">
        <v>0</v>
      </c>
      <c r="P163">
        <v>0</v>
      </c>
      <c r="Q163">
        <v>0</v>
      </c>
      <c r="R163">
        <v>1</v>
      </c>
      <c r="S163" s="30">
        <v>25.642200474533301</v>
      </c>
      <c r="T163" s="30">
        <v>44.783751505622902</v>
      </c>
      <c r="U163" s="30">
        <v>4.4250001907348802</v>
      </c>
      <c r="V163" s="30">
        <v>39.1086059841302</v>
      </c>
      <c r="W163" s="30">
        <v>0</v>
      </c>
      <c r="X163" s="30">
        <v>32.6297406057788</v>
      </c>
      <c r="Y163" s="30">
        <v>19.682970705328501</v>
      </c>
      <c r="Z163" s="30">
        <v>9.2631648124460604</v>
      </c>
      <c r="AA163" s="30">
        <v>39.1086059841302</v>
      </c>
      <c r="AB163" s="30">
        <v>0</v>
      </c>
      <c r="AC163" s="30">
        <v>36.8447481871668</v>
      </c>
      <c r="AD163" s="30">
        <v>54.128169439653497</v>
      </c>
      <c r="AE163" s="30">
        <v>10.223011880135999</v>
      </c>
      <c r="AF163" s="30">
        <v>107.54866645635801</v>
      </c>
      <c r="AG163" s="30">
        <v>0</v>
      </c>
    </row>
    <row r="164" spans="2:33" x14ac:dyDescent="0.3">
      <c r="B164" s="2" t="s">
        <v>265</v>
      </c>
      <c r="C164" s="3" t="s">
        <v>187</v>
      </c>
      <c r="D164" t="s">
        <v>175</v>
      </c>
      <c r="E164" s="23">
        <f t="shared" si="242"/>
        <v>0.37549999999999994</v>
      </c>
      <c r="F164" s="23">
        <f t="shared" si="243"/>
        <v>0.30649999999999999</v>
      </c>
      <c r="G164" s="23">
        <f t="shared" si="245"/>
        <v>0.40899999999999997</v>
      </c>
      <c r="H164" s="23">
        <f t="shared" ref="H164:H169" si="246">$H$12</f>
        <v>2.3360000000000003</v>
      </c>
      <c r="I164" s="23">
        <f>$I$14</f>
        <v>0.502</v>
      </c>
      <c r="J164" s="24">
        <f t="shared" si="231"/>
        <v>3.3719999999999999</v>
      </c>
      <c r="K164" s="14">
        <f t="shared" si="234"/>
        <v>80</v>
      </c>
      <c r="L164" s="14">
        <f t="shared" si="237"/>
        <v>3</v>
      </c>
      <c r="M164" s="14">
        <f t="shared" si="240"/>
        <v>80</v>
      </c>
      <c r="N164" s="8">
        <f t="shared" si="244"/>
        <v>15</v>
      </c>
      <c r="O164">
        <v>0</v>
      </c>
      <c r="P164">
        <v>0</v>
      </c>
      <c r="Q164">
        <v>0</v>
      </c>
      <c r="R164">
        <v>1</v>
      </c>
      <c r="S164" s="30">
        <v>30.338694426913001</v>
      </c>
      <c r="T164" s="30">
        <v>33.905311124395602</v>
      </c>
      <c r="U164" s="30">
        <v>4.4250001907348802</v>
      </c>
      <c r="V164" s="30">
        <v>39.1086059841302</v>
      </c>
      <c r="W164" s="30">
        <v>0</v>
      </c>
      <c r="X164" s="30">
        <v>38.486258929188601</v>
      </c>
      <c r="Y164" s="30">
        <v>15.085311611954999</v>
      </c>
      <c r="Z164" s="30">
        <v>9.2631648124460604</v>
      </c>
      <c r="AA164" s="30">
        <v>39.1086059841302</v>
      </c>
      <c r="AB164" s="30">
        <v>0</v>
      </c>
      <c r="AC164" s="30">
        <v>43.263654799760602</v>
      </c>
      <c r="AD164" s="30">
        <v>41.484606932876403</v>
      </c>
      <c r="AE164" s="30">
        <v>10.223011880135999</v>
      </c>
      <c r="AF164" s="30">
        <v>107.54866645635801</v>
      </c>
      <c r="AG164" s="30">
        <v>0</v>
      </c>
    </row>
    <row r="165" spans="2:33" x14ac:dyDescent="0.3">
      <c r="B165" s="2" t="s">
        <v>266</v>
      </c>
      <c r="C165" s="3" t="s">
        <v>143</v>
      </c>
      <c r="D165" s="20" t="s">
        <v>171</v>
      </c>
      <c r="E165" s="23">
        <f t="shared" si="242"/>
        <v>0.37549999999999994</v>
      </c>
      <c r="F165" s="23">
        <f t="shared" si="243"/>
        <v>0.30649999999999999</v>
      </c>
      <c r="G165" s="23">
        <f t="shared" si="245"/>
        <v>0.40899999999999997</v>
      </c>
      <c r="H165" s="23">
        <f t="shared" si="246"/>
        <v>2.3360000000000003</v>
      </c>
      <c r="I165" s="23">
        <f t="shared" ref="I165:I169" si="247">$I$14</f>
        <v>0.502</v>
      </c>
      <c r="J165" s="23">
        <f>$J$16</f>
        <v>2.4359999999999999</v>
      </c>
      <c r="K165" s="14">
        <f t="shared" si="234"/>
        <v>80</v>
      </c>
      <c r="L165" s="14">
        <f t="shared" si="237"/>
        <v>3</v>
      </c>
      <c r="M165" s="14">
        <f t="shared" si="240"/>
        <v>80</v>
      </c>
      <c r="N165" s="8">
        <f t="shared" si="244"/>
        <v>15</v>
      </c>
      <c r="O165">
        <v>0</v>
      </c>
      <c r="P165">
        <v>0</v>
      </c>
      <c r="Q165">
        <v>0</v>
      </c>
      <c r="R165">
        <v>1</v>
      </c>
      <c r="S165" s="30">
        <v>39.871999140496101</v>
      </c>
      <c r="T165" s="30">
        <v>34.551015805845303</v>
      </c>
      <c r="U165" s="30">
        <v>4.4250001907348802</v>
      </c>
      <c r="V165" s="30">
        <v>39.1086059841302</v>
      </c>
      <c r="W165" s="30">
        <v>0</v>
      </c>
      <c r="X165" s="30">
        <v>50.4961316936648</v>
      </c>
      <c r="Y165" s="30">
        <v>15.252552368372299</v>
      </c>
      <c r="Z165" s="30">
        <v>9.2631648124460604</v>
      </c>
      <c r="AA165" s="30">
        <v>39.1086059841302</v>
      </c>
      <c r="AB165" s="30">
        <v>0</v>
      </c>
      <c r="AC165" s="30">
        <v>56.628363930305198</v>
      </c>
      <c r="AD165" s="30">
        <v>41.9445190130238</v>
      </c>
      <c r="AE165" s="30">
        <v>10.223011880135999</v>
      </c>
      <c r="AF165" s="30">
        <v>107.54866645635801</v>
      </c>
      <c r="AG165" s="30">
        <v>0</v>
      </c>
    </row>
    <row r="166" spans="2:33" x14ac:dyDescent="0.3">
      <c r="B166" s="2" t="s">
        <v>267</v>
      </c>
      <c r="C166" s="3" t="s">
        <v>188</v>
      </c>
      <c r="D166" t="s">
        <v>214</v>
      </c>
      <c r="E166" s="23">
        <f t="shared" si="242"/>
        <v>0.37549999999999994</v>
      </c>
      <c r="F166" s="23">
        <f t="shared" si="243"/>
        <v>0.30649999999999999</v>
      </c>
      <c r="G166" s="23">
        <f t="shared" si="245"/>
        <v>0.40899999999999997</v>
      </c>
      <c r="H166" s="23">
        <f t="shared" si="246"/>
        <v>2.3360000000000003</v>
      </c>
      <c r="I166" s="23">
        <f t="shared" si="247"/>
        <v>0.502</v>
      </c>
      <c r="J166" s="23">
        <f t="shared" ref="J166:J169" si="248">$J$16</f>
        <v>2.4359999999999999</v>
      </c>
      <c r="K166" s="15">
        <f>$K$18</f>
        <v>90</v>
      </c>
      <c r="L166" s="14">
        <f t="shared" si="237"/>
        <v>3</v>
      </c>
      <c r="M166" s="14">
        <f t="shared" si="240"/>
        <v>80</v>
      </c>
      <c r="N166" s="8">
        <f t="shared" si="244"/>
        <v>15</v>
      </c>
      <c r="O166">
        <v>0</v>
      </c>
      <c r="P166">
        <v>0</v>
      </c>
      <c r="Q166">
        <v>0</v>
      </c>
      <c r="R166">
        <v>1</v>
      </c>
      <c r="S166" s="30">
        <v>29.7632037941801</v>
      </c>
      <c r="T166" s="30">
        <v>34.022483247058403</v>
      </c>
      <c r="U166" s="30">
        <v>4.4250001907348802</v>
      </c>
      <c r="V166" s="30">
        <v>39.1086059841302</v>
      </c>
      <c r="W166" s="30">
        <v>0</v>
      </c>
      <c r="X166" s="30">
        <v>33.634267713521098</v>
      </c>
      <c r="Y166" s="30">
        <v>15.071553048783199</v>
      </c>
      <c r="Z166" s="30">
        <v>9.2631648124460604</v>
      </c>
      <c r="AA166" s="30">
        <v>39.1086059841302</v>
      </c>
      <c r="AB166" s="30">
        <v>0</v>
      </c>
      <c r="AC166" s="30">
        <v>37.928362589519402</v>
      </c>
      <c r="AD166" s="30">
        <v>41.4467708841538</v>
      </c>
      <c r="AE166" s="30">
        <v>10.223011880135999</v>
      </c>
      <c r="AF166" s="30">
        <v>107.54866645635801</v>
      </c>
      <c r="AG166" s="30">
        <v>0</v>
      </c>
    </row>
    <row r="167" spans="2:33" x14ac:dyDescent="0.3">
      <c r="B167" s="2" t="s">
        <v>268</v>
      </c>
      <c r="C167" s="3" t="s">
        <v>189</v>
      </c>
      <c r="D167" t="s">
        <v>215</v>
      </c>
      <c r="E167" s="23">
        <f t="shared" si="242"/>
        <v>0.37549999999999994</v>
      </c>
      <c r="F167" s="23">
        <f t="shared" si="243"/>
        <v>0.30649999999999999</v>
      </c>
      <c r="G167" s="23">
        <f t="shared" si="245"/>
        <v>0.40899999999999997</v>
      </c>
      <c r="H167" s="23">
        <f t="shared" si="246"/>
        <v>2.3360000000000003</v>
      </c>
      <c r="I167" s="23">
        <f t="shared" si="247"/>
        <v>0.502</v>
      </c>
      <c r="J167" s="23">
        <f t="shared" si="248"/>
        <v>2.4359999999999999</v>
      </c>
      <c r="K167" s="15">
        <f t="shared" ref="K167:K169" si="249">$K$18</f>
        <v>90</v>
      </c>
      <c r="L167" s="15">
        <f>$L$20</f>
        <v>4</v>
      </c>
      <c r="M167" s="14">
        <f t="shared" si="240"/>
        <v>80</v>
      </c>
      <c r="N167" s="8">
        <f t="shared" si="244"/>
        <v>15</v>
      </c>
      <c r="O167">
        <v>0</v>
      </c>
      <c r="P167">
        <v>0</v>
      </c>
      <c r="Q167">
        <v>0</v>
      </c>
      <c r="R167">
        <v>1</v>
      </c>
      <c r="S167" s="30">
        <v>29.7632037941801</v>
      </c>
      <c r="T167" s="30">
        <v>34.022483247058403</v>
      </c>
      <c r="U167" s="30">
        <v>4.4250001907348802</v>
      </c>
      <c r="V167" s="30">
        <v>39.1086059841302</v>
      </c>
      <c r="W167" s="30">
        <v>0</v>
      </c>
      <c r="X167" s="30">
        <v>33.634267713521098</v>
      </c>
      <c r="Y167" s="30">
        <v>11.303664786587399</v>
      </c>
      <c r="Z167" s="30">
        <v>9.2631648124460604</v>
      </c>
      <c r="AA167" s="30">
        <v>39.1086059841302</v>
      </c>
      <c r="AB167" s="30">
        <v>0</v>
      </c>
      <c r="AC167" s="30">
        <v>37.928362589519402</v>
      </c>
      <c r="AD167" s="30">
        <v>31.085078163115401</v>
      </c>
      <c r="AE167" s="30">
        <v>10.223011880135999</v>
      </c>
      <c r="AF167" s="30">
        <v>107.54866645635801</v>
      </c>
      <c r="AG167" s="30">
        <v>0</v>
      </c>
    </row>
    <row r="168" spans="2:33" x14ac:dyDescent="0.3">
      <c r="B168" s="2" t="s">
        <v>269</v>
      </c>
      <c r="C168" s="3" t="s">
        <v>190</v>
      </c>
      <c r="D168" t="s">
        <v>216</v>
      </c>
      <c r="E168" s="23">
        <f t="shared" si="242"/>
        <v>0.37549999999999994</v>
      </c>
      <c r="F168" s="23">
        <f t="shared" si="243"/>
        <v>0.30649999999999999</v>
      </c>
      <c r="G168" s="23">
        <f t="shared" si="245"/>
        <v>0.40899999999999997</v>
      </c>
      <c r="H168" s="23">
        <f t="shared" si="246"/>
        <v>2.3360000000000003</v>
      </c>
      <c r="I168" s="23">
        <f t="shared" si="247"/>
        <v>0.502</v>
      </c>
      <c r="J168" s="23">
        <f t="shared" si="248"/>
        <v>2.4359999999999999</v>
      </c>
      <c r="K168" s="15">
        <f t="shared" si="249"/>
        <v>90</v>
      </c>
      <c r="L168" s="15">
        <f t="shared" ref="L168:L172" si="250">$L$20</f>
        <v>4</v>
      </c>
      <c r="M168" s="15">
        <f>$M$22</f>
        <v>90</v>
      </c>
      <c r="N168" s="8">
        <f t="shared" si="244"/>
        <v>15</v>
      </c>
      <c r="O168">
        <v>0</v>
      </c>
      <c r="P168">
        <v>0</v>
      </c>
      <c r="Q168">
        <v>0</v>
      </c>
      <c r="R168">
        <v>1</v>
      </c>
      <c r="S168" s="30">
        <v>29.7632037941801</v>
      </c>
      <c r="T168" s="30">
        <v>34.022483247058403</v>
      </c>
      <c r="U168" s="30">
        <v>4.4250001907348802</v>
      </c>
      <c r="V168" s="30">
        <v>39.1086059841302</v>
      </c>
      <c r="W168" s="30">
        <v>0</v>
      </c>
      <c r="X168" s="30">
        <v>33.634267713521098</v>
      </c>
      <c r="Y168" s="30">
        <v>11.303664786587399</v>
      </c>
      <c r="Z168" s="30">
        <v>8.2361822296790095</v>
      </c>
      <c r="AA168" s="30">
        <v>39.1086059841302</v>
      </c>
      <c r="AB168" s="30">
        <v>0</v>
      </c>
      <c r="AC168" s="30">
        <v>37.928362589519402</v>
      </c>
      <c r="AD168" s="30">
        <v>31.085078163115401</v>
      </c>
      <c r="AE168" s="30">
        <v>9.0933310390922095</v>
      </c>
      <c r="AF168" s="30">
        <v>107.54866645635801</v>
      </c>
      <c r="AG168" s="30">
        <v>0</v>
      </c>
    </row>
    <row r="169" spans="2:33" x14ac:dyDescent="0.3">
      <c r="B169" s="2" t="s">
        <v>270</v>
      </c>
      <c r="C169" s="3" t="s">
        <v>141</v>
      </c>
      <c r="D169" s="20" t="s">
        <v>217</v>
      </c>
      <c r="E169" s="23">
        <f t="shared" si="242"/>
        <v>0.37549999999999994</v>
      </c>
      <c r="F169" s="23">
        <f t="shared" si="243"/>
        <v>0.30649999999999999</v>
      </c>
      <c r="G169" s="23">
        <f t="shared" si="245"/>
        <v>0.40899999999999997</v>
      </c>
      <c r="H169" s="23">
        <f t="shared" si="246"/>
        <v>2.3360000000000003</v>
      </c>
      <c r="I169" s="23">
        <f t="shared" si="247"/>
        <v>0.502</v>
      </c>
      <c r="J169" s="23">
        <f t="shared" si="248"/>
        <v>2.4359999999999999</v>
      </c>
      <c r="K169" s="15">
        <f t="shared" si="249"/>
        <v>90</v>
      </c>
      <c r="L169" s="15">
        <f t="shared" si="250"/>
        <v>4</v>
      </c>
      <c r="M169" s="15">
        <f t="shared" ref="M169:M172" si="251">$M$22</f>
        <v>90</v>
      </c>
      <c r="N169" s="19">
        <f>$N$24</f>
        <v>10</v>
      </c>
      <c r="O169">
        <v>0</v>
      </c>
      <c r="P169">
        <v>0</v>
      </c>
      <c r="Q169">
        <v>0</v>
      </c>
      <c r="R169">
        <v>1</v>
      </c>
      <c r="S169" s="30">
        <v>33.946395776405801</v>
      </c>
      <c r="T169" s="30">
        <v>29.1997398811219</v>
      </c>
      <c r="U169" s="30">
        <v>4.4250001907348802</v>
      </c>
      <c r="V169" s="30">
        <v>26.07240398942</v>
      </c>
      <c r="W169" s="30">
        <v>0</v>
      </c>
      <c r="X169" s="30">
        <v>38.276285505808197</v>
      </c>
      <c r="Y169" s="30">
        <v>9.5891754232571191</v>
      </c>
      <c r="Z169" s="30">
        <v>8.2361822296790095</v>
      </c>
      <c r="AA169" s="30">
        <v>26.07240398942</v>
      </c>
      <c r="AB169" s="30">
        <v>0</v>
      </c>
      <c r="AC169" s="30">
        <v>43.024726217561998</v>
      </c>
      <c r="AD169" s="30">
        <v>26.370232413957101</v>
      </c>
      <c r="AE169" s="30">
        <v>9.0933310390922095</v>
      </c>
      <c r="AF169" s="30">
        <v>71.699110970905096</v>
      </c>
      <c r="AG169" s="30">
        <v>0</v>
      </c>
    </row>
    <row r="170" spans="2:33" x14ac:dyDescent="0.3">
      <c r="B170" s="2" t="s">
        <v>271</v>
      </c>
      <c r="C170" s="3" t="s">
        <v>192</v>
      </c>
      <c r="D170" t="s">
        <v>177</v>
      </c>
      <c r="E170" s="24">
        <f t="shared" ref="E170:E172" si="252">$E$5</f>
        <v>0.58099999999999996</v>
      </c>
      <c r="F170" s="24">
        <f t="shared" ref="F170:F172" si="253">$F$5</f>
        <v>0.40699999999999997</v>
      </c>
      <c r="G170" s="24">
        <f>$G$5</f>
        <v>0.58099999999999996</v>
      </c>
      <c r="H170" s="24">
        <f>$H$5</f>
        <v>3.3719999999999999</v>
      </c>
      <c r="I170" s="24">
        <f>$I$5</f>
        <v>0.77400000000000002</v>
      </c>
      <c r="J170" s="24">
        <f>$J$5</f>
        <v>3.3719999999999999</v>
      </c>
      <c r="K170" s="14">
        <f>$K$5</f>
        <v>80</v>
      </c>
      <c r="L170" s="14">
        <f>$L$5</f>
        <v>3</v>
      </c>
      <c r="M170" s="15">
        <f t="shared" si="251"/>
        <v>90</v>
      </c>
      <c r="N170" s="19">
        <f t="shared" ref="N170:N172" si="254">$N$24</f>
        <v>10</v>
      </c>
      <c r="O170">
        <v>0</v>
      </c>
      <c r="P170">
        <v>0</v>
      </c>
      <c r="Q170">
        <v>0</v>
      </c>
      <c r="R170">
        <v>1</v>
      </c>
      <c r="S170" s="30">
        <v>44.611886291780799</v>
      </c>
      <c r="T170" s="30">
        <v>36.547089750248503</v>
      </c>
      <c r="U170" s="30">
        <v>4.4250001907348802</v>
      </c>
      <c r="V170" s="30">
        <v>26.07240398942</v>
      </c>
      <c r="W170" s="30">
        <v>0</v>
      </c>
      <c r="X170" s="30">
        <v>56.316622575451497</v>
      </c>
      <c r="Y170" s="30">
        <v>15.9973259771853</v>
      </c>
      <c r="Z170" s="30">
        <v>8.2361822296790095</v>
      </c>
      <c r="AA170" s="30">
        <v>26.07240398942</v>
      </c>
      <c r="AB170" s="30">
        <v>0</v>
      </c>
      <c r="AC170" s="30">
        <v>62.858696605693702</v>
      </c>
      <c r="AD170" s="30">
        <v>43.992646437259701</v>
      </c>
      <c r="AE170" s="30">
        <v>9.0933310390922095</v>
      </c>
      <c r="AF170" s="30">
        <v>71.699110970905096</v>
      </c>
      <c r="AG170" s="30">
        <v>0</v>
      </c>
    </row>
    <row r="171" spans="2:33" x14ac:dyDescent="0.3">
      <c r="B171" s="2" t="s">
        <v>272</v>
      </c>
      <c r="C171" s="3" t="s">
        <v>193</v>
      </c>
      <c r="D171" t="s">
        <v>178</v>
      </c>
      <c r="E171" s="24">
        <f t="shared" si="252"/>
        <v>0.58099999999999996</v>
      </c>
      <c r="F171" s="24">
        <f t="shared" si="253"/>
        <v>0.40699999999999997</v>
      </c>
      <c r="G171" s="24">
        <f t="shared" ref="G171:G173" si="255">$G$5</f>
        <v>0.58099999999999996</v>
      </c>
      <c r="H171" s="24">
        <f t="shared" ref="H171:H174" si="256">$H$5</f>
        <v>3.3719999999999999</v>
      </c>
      <c r="I171" s="24">
        <f t="shared" ref="I171:I175" si="257">$I$5</f>
        <v>0.77400000000000002</v>
      </c>
      <c r="J171" s="24">
        <f t="shared" ref="J171:J176" si="258">$J$5</f>
        <v>3.3719999999999999</v>
      </c>
      <c r="K171" s="14">
        <f>$K$5</f>
        <v>80</v>
      </c>
      <c r="L171" s="15">
        <f t="shared" si="250"/>
        <v>4</v>
      </c>
      <c r="M171" s="15">
        <f t="shared" si="251"/>
        <v>90</v>
      </c>
      <c r="N171" s="19">
        <f t="shared" si="254"/>
        <v>10</v>
      </c>
      <c r="O171">
        <v>0</v>
      </c>
      <c r="P171">
        <v>0</v>
      </c>
      <c r="Q171">
        <v>0</v>
      </c>
      <c r="R171">
        <v>1</v>
      </c>
      <c r="S171" s="30">
        <v>44.611886291780799</v>
      </c>
      <c r="T171" s="30">
        <v>36.547089750248503</v>
      </c>
      <c r="U171" s="30">
        <v>4.4250001907348802</v>
      </c>
      <c r="V171" s="30">
        <v>26.07240398942</v>
      </c>
      <c r="W171" s="30">
        <v>0</v>
      </c>
      <c r="X171" s="30">
        <v>56.316622575451497</v>
      </c>
      <c r="Y171" s="30">
        <v>11.997994482889</v>
      </c>
      <c r="Z171" s="30">
        <v>8.2361822296790095</v>
      </c>
      <c r="AA171" s="30">
        <v>26.07240398942</v>
      </c>
      <c r="AB171" s="30">
        <v>0</v>
      </c>
      <c r="AC171" s="30">
        <v>62.858696605693702</v>
      </c>
      <c r="AD171" s="30">
        <v>32.994484827944802</v>
      </c>
      <c r="AE171" s="30">
        <v>9.0933310390922095</v>
      </c>
      <c r="AF171" s="30">
        <v>71.699110970905096</v>
      </c>
      <c r="AG171" s="30">
        <v>0</v>
      </c>
    </row>
    <row r="172" spans="2:33" x14ac:dyDescent="0.3">
      <c r="B172" s="2" t="s">
        <v>273</v>
      </c>
      <c r="C172" s="3" t="s">
        <v>191</v>
      </c>
      <c r="D172" s="20" t="s">
        <v>176</v>
      </c>
      <c r="E172" s="24">
        <f t="shared" si="252"/>
        <v>0.58099999999999996</v>
      </c>
      <c r="F172" s="24">
        <f t="shared" si="253"/>
        <v>0.40699999999999997</v>
      </c>
      <c r="G172" s="24">
        <f t="shared" si="255"/>
        <v>0.58099999999999996</v>
      </c>
      <c r="H172" s="24">
        <f t="shared" si="256"/>
        <v>3.3719999999999999</v>
      </c>
      <c r="I172" s="24">
        <f t="shared" si="257"/>
        <v>0.77400000000000002</v>
      </c>
      <c r="J172" s="24">
        <f t="shared" si="258"/>
        <v>3.3719999999999999</v>
      </c>
      <c r="K172" s="15">
        <f t="shared" ref="K172" si="259">$K$18</f>
        <v>90</v>
      </c>
      <c r="L172" s="15">
        <f t="shared" si="250"/>
        <v>4</v>
      </c>
      <c r="M172" s="15">
        <f t="shared" si="251"/>
        <v>90</v>
      </c>
      <c r="N172" s="19">
        <f t="shared" si="254"/>
        <v>10</v>
      </c>
      <c r="O172">
        <v>0</v>
      </c>
      <c r="P172">
        <v>0</v>
      </c>
      <c r="Q172">
        <v>0</v>
      </c>
      <c r="R172">
        <v>1</v>
      </c>
      <c r="S172" s="30">
        <v>44.611886291780799</v>
      </c>
      <c r="T172" s="30">
        <v>36.547089750248503</v>
      </c>
      <c r="U172" s="30">
        <v>4.4250001907348802</v>
      </c>
      <c r="V172" s="30">
        <v>26.07240398942</v>
      </c>
      <c r="W172" s="30">
        <v>0</v>
      </c>
      <c r="X172" s="30">
        <v>50.120527257148602</v>
      </c>
      <c r="Y172" s="30">
        <v>11.997994482889</v>
      </c>
      <c r="Z172" s="30">
        <v>8.2361822296790095</v>
      </c>
      <c r="AA172" s="30">
        <v>26.07240398942</v>
      </c>
      <c r="AB172" s="30">
        <v>0</v>
      </c>
      <c r="AC172" s="30">
        <v>56.0429917555606</v>
      </c>
      <c r="AD172" s="30">
        <v>32.994484827944802</v>
      </c>
      <c r="AE172" s="30">
        <v>9.0933310390922095</v>
      </c>
      <c r="AF172" s="30">
        <v>71.699110970905096</v>
      </c>
      <c r="AG172" s="30">
        <v>0</v>
      </c>
    </row>
    <row r="173" spans="2:33" x14ac:dyDescent="0.3">
      <c r="B173" s="2" t="s">
        <v>274</v>
      </c>
      <c r="C173" s="3" t="s">
        <v>195</v>
      </c>
      <c r="D173" t="s">
        <v>180</v>
      </c>
      <c r="E173" s="25">
        <f>$E$7</f>
        <v>0.17</v>
      </c>
      <c r="F173" s="25">
        <f>$F$9</f>
        <v>0.20599999999999999</v>
      </c>
      <c r="G173" s="24">
        <f t="shared" si="255"/>
        <v>0.58099999999999996</v>
      </c>
      <c r="H173" s="24">
        <f t="shared" si="256"/>
        <v>3.3719999999999999</v>
      </c>
      <c r="I173" s="24">
        <f t="shared" si="257"/>
        <v>0.77400000000000002</v>
      </c>
      <c r="J173" s="24">
        <f t="shared" si="258"/>
        <v>3.3719999999999999</v>
      </c>
      <c r="K173" s="14">
        <f>$K$5</f>
        <v>80</v>
      </c>
      <c r="L173" s="14">
        <f>$L$5</f>
        <v>3</v>
      </c>
      <c r="M173" s="14">
        <f>$M$5</f>
        <v>80</v>
      </c>
      <c r="N173" s="8">
        <f>$N$5</f>
        <v>15</v>
      </c>
      <c r="O173">
        <v>0</v>
      </c>
      <c r="P173">
        <v>0</v>
      </c>
      <c r="Q173">
        <v>0</v>
      </c>
      <c r="R173">
        <v>1</v>
      </c>
      <c r="S173" s="30">
        <v>23.276182209441998</v>
      </c>
      <c r="T173" s="30">
        <v>44.663749850492898</v>
      </c>
      <c r="U173" s="30">
        <v>4.4250001907348802</v>
      </c>
      <c r="V173" s="30">
        <v>39.1086059841302</v>
      </c>
      <c r="W173" s="30">
        <v>0</v>
      </c>
      <c r="X173" s="30">
        <v>29.675371878705</v>
      </c>
      <c r="Y173" s="30">
        <v>19.680919949782101</v>
      </c>
      <c r="Z173" s="30">
        <v>9.2631648124460604</v>
      </c>
      <c r="AA173" s="30">
        <v>39.1086059841302</v>
      </c>
      <c r="AB173" s="30">
        <v>0</v>
      </c>
      <c r="AC173" s="30">
        <v>33.600146859464601</v>
      </c>
      <c r="AD173" s="30">
        <v>54.122529861900603</v>
      </c>
      <c r="AE173" s="30">
        <v>10.223011880135999</v>
      </c>
      <c r="AF173" s="30">
        <v>107.54866645635801</v>
      </c>
      <c r="AG173" s="30">
        <v>0</v>
      </c>
    </row>
    <row r="174" spans="2:33" x14ac:dyDescent="0.3">
      <c r="B174" s="2" t="s">
        <v>275</v>
      </c>
      <c r="C174" s="3" t="s">
        <v>196</v>
      </c>
      <c r="D174" t="s">
        <v>181</v>
      </c>
      <c r="E174" s="25">
        <f t="shared" ref="E174:E181" si="260">$E$7</f>
        <v>0.17</v>
      </c>
      <c r="F174" s="25">
        <f t="shared" ref="F174:F181" si="261">$F$9</f>
        <v>0.20599999999999999</v>
      </c>
      <c r="G174" s="25">
        <f>$G$11</f>
        <v>0.23699999999999999</v>
      </c>
      <c r="H174" s="24">
        <f t="shared" si="256"/>
        <v>3.3719999999999999</v>
      </c>
      <c r="I174" s="24">
        <f t="shared" si="257"/>
        <v>0.77400000000000002</v>
      </c>
      <c r="J174" s="24">
        <f t="shared" si="258"/>
        <v>3.3719999999999999</v>
      </c>
      <c r="K174" s="14">
        <f t="shared" ref="K174:K177" si="262">$K$5</f>
        <v>80</v>
      </c>
      <c r="L174" s="14">
        <f t="shared" ref="L174:L178" si="263">$L$5</f>
        <v>3</v>
      </c>
      <c r="M174" s="14">
        <f t="shared" ref="M174:M179" si="264">$M$5</f>
        <v>80</v>
      </c>
      <c r="N174" s="8">
        <f t="shared" ref="N174:N180" si="265">$N$5</f>
        <v>15</v>
      </c>
      <c r="O174">
        <v>0</v>
      </c>
      <c r="P174">
        <v>0</v>
      </c>
      <c r="Q174">
        <v>0</v>
      </c>
      <c r="R174">
        <v>1</v>
      </c>
      <c r="S174" s="30">
        <v>23.276182209441998</v>
      </c>
      <c r="T174" s="30">
        <v>44.663749850492898</v>
      </c>
      <c r="U174" s="30">
        <v>4.4250001907348802</v>
      </c>
      <c r="V174" s="30">
        <v>39.1086059841302</v>
      </c>
      <c r="W174" s="30">
        <v>0</v>
      </c>
      <c r="X174" s="30">
        <v>29.675371878705</v>
      </c>
      <c r="Y174" s="30">
        <v>19.680919949782101</v>
      </c>
      <c r="Z174" s="30">
        <v>9.2631648124460604</v>
      </c>
      <c r="AA174" s="30">
        <v>39.1086059841302</v>
      </c>
      <c r="AB174" s="30">
        <v>0</v>
      </c>
      <c r="AC174" s="30">
        <v>33.600146859464601</v>
      </c>
      <c r="AD174" s="30">
        <v>54.122529861900603</v>
      </c>
      <c r="AE174" s="30">
        <v>10.223011880135999</v>
      </c>
      <c r="AF174" s="30">
        <v>107.54866645635801</v>
      </c>
      <c r="AG174" s="30">
        <v>0</v>
      </c>
    </row>
    <row r="175" spans="2:33" x14ac:dyDescent="0.3">
      <c r="B175" s="2" t="s">
        <v>276</v>
      </c>
      <c r="C175" s="3" t="s">
        <v>197</v>
      </c>
      <c r="D175" t="s">
        <v>182</v>
      </c>
      <c r="E175" s="25">
        <f t="shared" si="260"/>
        <v>0.17</v>
      </c>
      <c r="F175" s="25">
        <f t="shared" si="261"/>
        <v>0.20599999999999999</v>
      </c>
      <c r="G175" s="25">
        <f t="shared" ref="G175:G181" si="266">$G$11</f>
        <v>0.23699999999999999</v>
      </c>
      <c r="H175" s="25">
        <f>$H$13</f>
        <v>1.3</v>
      </c>
      <c r="I175" s="24">
        <f t="shared" si="257"/>
        <v>0.77400000000000002</v>
      </c>
      <c r="J175" s="24">
        <f t="shared" si="258"/>
        <v>3.3719999999999999</v>
      </c>
      <c r="K175" s="14">
        <f t="shared" si="262"/>
        <v>80</v>
      </c>
      <c r="L175" s="14">
        <f t="shared" si="263"/>
        <v>3</v>
      </c>
      <c r="M175" s="14">
        <f t="shared" si="264"/>
        <v>80</v>
      </c>
      <c r="N175" s="8">
        <f t="shared" si="265"/>
        <v>15</v>
      </c>
      <c r="O175">
        <v>0</v>
      </c>
      <c r="P175">
        <v>0</v>
      </c>
      <c r="Q175">
        <v>0</v>
      </c>
      <c r="R175">
        <v>1</v>
      </c>
      <c r="S175" s="30">
        <v>12.9058916389796</v>
      </c>
      <c r="T175" s="30">
        <v>50.5194368182391</v>
      </c>
      <c r="U175" s="30">
        <v>4.4250001907348802</v>
      </c>
      <c r="V175" s="30">
        <v>39.1086059841302</v>
      </c>
      <c r="W175" s="30">
        <v>0</v>
      </c>
      <c r="X175" s="30">
        <v>16.733231366746999</v>
      </c>
      <c r="Y175" s="30">
        <v>22.259073050783101</v>
      </c>
      <c r="Z175" s="30">
        <v>9.2631648124460604</v>
      </c>
      <c r="AA175" s="30">
        <v>39.1086059841302</v>
      </c>
      <c r="AB175" s="30">
        <v>0</v>
      </c>
      <c r="AC175" s="30">
        <v>19.397984753158902</v>
      </c>
      <c r="AD175" s="30">
        <v>61.212450889653397</v>
      </c>
      <c r="AE175" s="30">
        <v>10.223011880135999</v>
      </c>
      <c r="AF175" s="30">
        <v>107.54866645635801</v>
      </c>
      <c r="AG175" s="30">
        <v>0</v>
      </c>
    </row>
    <row r="176" spans="2:33" x14ac:dyDescent="0.3">
      <c r="B176" s="2" t="s">
        <v>277</v>
      </c>
      <c r="C176" s="3" t="s">
        <v>198</v>
      </c>
      <c r="D176" t="s">
        <v>183</v>
      </c>
      <c r="E176" s="25">
        <f t="shared" si="260"/>
        <v>0.17</v>
      </c>
      <c r="F176" s="25">
        <f t="shared" si="261"/>
        <v>0.20599999999999999</v>
      </c>
      <c r="G176" s="25">
        <f t="shared" si="266"/>
        <v>0.23699999999999999</v>
      </c>
      <c r="H176" s="25">
        <f t="shared" ref="H176:H181" si="267">$H$13</f>
        <v>1.3</v>
      </c>
      <c r="I176" s="25">
        <f>$I$15</f>
        <v>0.23</v>
      </c>
      <c r="J176" s="24">
        <f t="shared" si="258"/>
        <v>3.3719999999999999</v>
      </c>
      <c r="K176" s="14">
        <f t="shared" si="262"/>
        <v>80</v>
      </c>
      <c r="L176" s="14">
        <f t="shared" si="263"/>
        <v>3</v>
      </c>
      <c r="M176" s="14">
        <f t="shared" si="264"/>
        <v>80</v>
      </c>
      <c r="N176" s="8">
        <f t="shared" si="265"/>
        <v>15</v>
      </c>
      <c r="O176">
        <v>0</v>
      </c>
      <c r="P176">
        <v>0</v>
      </c>
      <c r="Q176">
        <v>0</v>
      </c>
      <c r="R176">
        <v>1</v>
      </c>
      <c r="S176" s="30">
        <v>20.563564199664</v>
      </c>
      <c r="T176" s="30">
        <v>26.5261771815712</v>
      </c>
      <c r="U176" s="30">
        <v>4.4250001907348802</v>
      </c>
      <c r="V176" s="30">
        <v>39.1086059841302</v>
      </c>
      <c r="W176" s="30">
        <v>0</v>
      </c>
      <c r="X176" s="30">
        <v>26.2799490375217</v>
      </c>
      <c r="Y176" s="30">
        <v>11.7439764581109</v>
      </c>
      <c r="Z176" s="30">
        <v>9.2631648124460604</v>
      </c>
      <c r="AA176" s="30">
        <v>39.1086059841302</v>
      </c>
      <c r="AB176" s="30">
        <v>0</v>
      </c>
      <c r="AC176" s="30">
        <v>29.857508691377799</v>
      </c>
      <c r="AD176" s="30">
        <v>32.2959352598048</v>
      </c>
      <c r="AE176" s="30">
        <v>10.223011880135999</v>
      </c>
      <c r="AF176" s="30">
        <v>107.54866645635801</v>
      </c>
      <c r="AG176" s="30">
        <v>0</v>
      </c>
    </row>
    <row r="177" spans="2:33" x14ac:dyDescent="0.3">
      <c r="B177" s="2" t="s">
        <v>278</v>
      </c>
      <c r="C177" s="3" t="s">
        <v>194</v>
      </c>
      <c r="D177" s="20" t="s">
        <v>179</v>
      </c>
      <c r="E177" s="25">
        <f t="shared" si="260"/>
        <v>0.17</v>
      </c>
      <c r="F177" s="25">
        <f t="shared" si="261"/>
        <v>0.20599999999999999</v>
      </c>
      <c r="G177" s="25">
        <f t="shared" si="266"/>
        <v>0.23699999999999999</v>
      </c>
      <c r="H177" s="25">
        <f t="shared" si="267"/>
        <v>1.3</v>
      </c>
      <c r="I177" s="25">
        <f t="shared" ref="I177:I181" si="268">$I$15</f>
        <v>0.23</v>
      </c>
      <c r="J177" s="25">
        <f>$J$17</f>
        <v>1.5</v>
      </c>
      <c r="K177" s="14">
        <f t="shared" si="262"/>
        <v>80</v>
      </c>
      <c r="L177" s="14">
        <f t="shared" si="263"/>
        <v>3</v>
      </c>
      <c r="M177" s="14">
        <f t="shared" si="264"/>
        <v>80</v>
      </c>
      <c r="N177" s="8">
        <f t="shared" si="265"/>
        <v>15</v>
      </c>
      <c r="O177">
        <v>0</v>
      </c>
      <c r="P177">
        <v>0</v>
      </c>
      <c r="Q177">
        <v>0</v>
      </c>
      <c r="R177">
        <v>1</v>
      </c>
      <c r="S177" s="30">
        <v>19.4612215755437</v>
      </c>
      <c r="T177" s="30">
        <v>26.783355404435401</v>
      </c>
      <c r="U177" s="30">
        <v>4.4250001907348802</v>
      </c>
      <c r="V177" s="30">
        <v>39.1086059841302</v>
      </c>
      <c r="W177" s="30">
        <v>0</v>
      </c>
      <c r="X177" s="30">
        <v>24.904201876436801</v>
      </c>
      <c r="Y177" s="30">
        <v>11.8893897207665</v>
      </c>
      <c r="Z177" s="30">
        <v>9.2631648124460604</v>
      </c>
      <c r="AA177" s="30">
        <v>39.1086059841302</v>
      </c>
      <c r="AB177" s="30">
        <v>0</v>
      </c>
      <c r="AC177" s="30">
        <v>28.347785660642302</v>
      </c>
      <c r="AD177" s="30">
        <v>32.695821732107802</v>
      </c>
      <c r="AE177" s="30">
        <v>10.223011880135999</v>
      </c>
      <c r="AF177" s="30">
        <v>107.54866645635801</v>
      </c>
      <c r="AG177" s="30">
        <v>0</v>
      </c>
    </row>
    <row r="178" spans="2:33" x14ac:dyDescent="0.3">
      <c r="B178" s="2" t="s">
        <v>279</v>
      </c>
      <c r="C178" s="3" t="s">
        <v>199</v>
      </c>
      <c r="D178" t="s">
        <v>220</v>
      </c>
      <c r="E178" s="25">
        <f t="shared" si="260"/>
        <v>0.17</v>
      </c>
      <c r="F178" s="25">
        <f t="shared" si="261"/>
        <v>0.20599999999999999</v>
      </c>
      <c r="G178" s="25">
        <f t="shared" si="266"/>
        <v>0.23699999999999999</v>
      </c>
      <c r="H178" s="25">
        <f t="shared" si="267"/>
        <v>1.3</v>
      </c>
      <c r="I178" s="25">
        <f t="shared" si="268"/>
        <v>0.23</v>
      </c>
      <c r="J178" s="25">
        <f t="shared" ref="J178:J181" si="269">$J$17</f>
        <v>1.5</v>
      </c>
      <c r="K178" s="17">
        <f>$K$19</f>
        <v>100</v>
      </c>
      <c r="L178" s="14">
        <f t="shared" si="263"/>
        <v>3</v>
      </c>
      <c r="M178" s="14">
        <f t="shared" si="264"/>
        <v>80</v>
      </c>
      <c r="N178" s="8">
        <f t="shared" si="265"/>
        <v>15</v>
      </c>
      <c r="O178">
        <v>0</v>
      </c>
      <c r="P178">
        <v>0</v>
      </c>
      <c r="Q178">
        <v>0</v>
      </c>
      <c r="R178">
        <v>1</v>
      </c>
      <c r="S178" s="30">
        <v>19.4612215755437</v>
      </c>
      <c r="T178" s="30">
        <v>26.783355404435401</v>
      </c>
      <c r="U178" s="30">
        <v>4.4250001907348802</v>
      </c>
      <c r="V178" s="30">
        <v>39.1086059841302</v>
      </c>
      <c r="W178" s="30">
        <v>0</v>
      </c>
      <c r="X178" s="30">
        <v>20.0388964825509</v>
      </c>
      <c r="Y178" s="30">
        <v>11.8893897207665</v>
      </c>
      <c r="Z178" s="30">
        <v>9.2631648124460604</v>
      </c>
      <c r="AA178" s="30">
        <v>39.1086059841302</v>
      </c>
      <c r="AB178" s="30">
        <v>0</v>
      </c>
      <c r="AC178" s="30">
        <v>22.995949727367801</v>
      </c>
      <c r="AD178" s="30">
        <v>32.695821732107802</v>
      </c>
      <c r="AE178" s="30">
        <v>10.223011880135999</v>
      </c>
      <c r="AF178" s="30">
        <v>107.54866645635801</v>
      </c>
      <c r="AG178" s="30">
        <v>0</v>
      </c>
    </row>
    <row r="179" spans="2:33" x14ac:dyDescent="0.3">
      <c r="B179" s="2" t="s">
        <v>280</v>
      </c>
      <c r="C179" s="3" t="s">
        <v>200</v>
      </c>
      <c r="D179" t="s">
        <v>221</v>
      </c>
      <c r="E179" s="25">
        <f t="shared" si="260"/>
        <v>0.17</v>
      </c>
      <c r="F179" s="25">
        <f t="shared" si="261"/>
        <v>0.20599999999999999</v>
      </c>
      <c r="G179" s="25">
        <f t="shared" si="266"/>
        <v>0.23699999999999999</v>
      </c>
      <c r="H179" s="25">
        <f t="shared" si="267"/>
        <v>1.3</v>
      </c>
      <c r="I179" s="25">
        <f t="shared" si="268"/>
        <v>0.23</v>
      </c>
      <c r="J179" s="25">
        <f t="shared" si="269"/>
        <v>1.5</v>
      </c>
      <c r="K179" s="17">
        <f t="shared" ref="K179:K181" si="270">$K$19</f>
        <v>100</v>
      </c>
      <c r="L179" s="17">
        <f>$L$21</f>
        <v>5</v>
      </c>
      <c r="M179" s="14">
        <f t="shared" si="264"/>
        <v>80</v>
      </c>
      <c r="N179" s="8">
        <f t="shared" si="265"/>
        <v>15</v>
      </c>
      <c r="O179">
        <v>0</v>
      </c>
      <c r="P179">
        <v>0</v>
      </c>
      <c r="Q179">
        <v>0</v>
      </c>
      <c r="R179">
        <v>1</v>
      </c>
      <c r="S179" s="30">
        <v>19.4612215755437</v>
      </c>
      <c r="T179" s="30">
        <v>26.783355404435401</v>
      </c>
      <c r="U179" s="30">
        <v>4.4250001907348802</v>
      </c>
      <c r="V179" s="30">
        <v>39.1086059841302</v>
      </c>
      <c r="W179" s="30">
        <v>0</v>
      </c>
      <c r="X179" s="30">
        <v>20.0388964825509</v>
      </c>
      <c r="Y179" s="30">
        <v>7.1336338324598998</v>
      </c>
      <c r="Z179" s="30">
        <v>9.2631648124460604</v>
      </c>
      <c r="AA179" s="30">
        <v>39.1086059841302</v>
      </c>
      <c r="AB179" s="30">
        <v>0</v>
      </c>
      <c r="AC179" s="30">
        <v>22.995949727367801</v>
      </c>
      <c r="AD179" s="30">
        <v>19.617493039264701</v>
      </c>
      <c r="AE179" s="30">
        <v>10.223011880135999</v>
      </c>
      <c r="AF179" s="30">
        <v>107.54866645635801</v>
      </c>
      <c r="AG179" s="30">
        <v>0</v>
      </c>
    </row>
    <row r="180" spans="2:33" x14ac:dyDescent="0.3">
      <c r="B180" s="2" t="s">
        <v>281</v>
      </c>
      <c r="C180" s="3" t="s">
        <v>201</v>
      </c>
      <c r="D180" t="s">
        <v>222</v>
      </c>
      <c r="E180" s="25">
        <f t="shared" si="260"/>
        <v>0.17</v>
      </c>
      <c r="F180" s="25">
        <f t="shared" si="261"/>
        <v>0.20599999999999999</v>
      </c>
      <c r="G180" s="25">
        <f t="shared" si="266"/>
        <v>0.23699999999999999</v>
      </c>
      <c r="H180" s="25">
        <f t="shared" si="267"/>
        <v>1.3</v>
      </c>
      <c r="I180" s="25">
        <f t="shared" si="268"/>
        <v>0.23</v>
      </c>
      <c r="J180" s="25">
        <f t="shared" si="269"/>
        <v>1.5</v>
      </c>
      <c r="K180" s="17">
        <f t="shared" si="270"/>
        <v>100</v>
      </c>
      <c r="L180" s="17">
        <f t="shared" ref="L180:L184" si="271">$L$21</f>
        <v>5</v>
      </c>
      <c r="M180" s="17">
        <f>$M$23</f>
        <v>100</v>
      </c>
      <c r="N180" s="8">
        <f t="shared" si="265"/>
        <v>15</v>
      </c>
      <c r="O180">
        <v>0</v>
      </c>
      <c r="P180">
        <v>0</v>
      </c>
      <c r="Q180">
        <v>0</v>
      </c>
      <c r="R180">
        <v>1</v>
      </c>
      <c r="S180" s="30">
        <v>19.4612215755437</v>
      </c>
      <c r="T180" s="30">
        <v>26.783355404435401</v>
      </c>
      <c r="U180" s="30">
        <v>4.4250001907348802</v>
      </c>
      <c r="V180" s="30">
        <v>39.1086059841302</v>
      </c>
      <c r="W180" s="30">
        <v>0</v>
      </c>
      <c r="X180" s="30">
        <v>20.0388964825509</v>
      </c>
      <c r="Y180" s="30">
        <v>7.1336338324598998</v>
      </c>
      <c r="Z180" s="30">
        <v>7.4145961634653696</v>
      </c>
      <c r="AA180" s="30">
        <v>39.1086059841302</v>
      </c>
      <c r="AB180" s="30">
        <v>0</v>
      </c>
      <c r="AC180" s="30">
        <v>22.995949727367801</v>
      </c>
      <c r="AD180" s="30">
        <v>19.617493039264701</v>
      </c>
      <c r="AE180" s="30">
        <v>8.1895863662572008</v>
      </c>
      <c r="AF180" s="30">
        <v>107.54866645635801</v>
      </c>
      <c r="AG180" s="30">
        <v>0</v>
      </c>
    </row>
    <row r="181" spans="2:33" x14ac:dyDescent="0.3">
      <c r="B181" s="2" t="s">
        <v>282</v>
      </c>
      <c r="C181" s="3" t="s">
        <v>142</v>
      </c>
      <c r="D181" s="20" t="s">
        <v>218</v>
      </c>
      <c r="E181" s="25">
        <f t="shared" si="260"/>
        <v>0.17</v>
      </c>
      <c r="F181" s="25">
        <f t="shared" si="261"/>
        <v>0.20599999999999999</v>
      </c>
      <c r="G181" s="25">
        <f t="shared" si="266"/>
        <v>0.23699999999999999</v>
      </c>
      <c r="H181" s="25">
        <f t="shared" si="267"/>
        <v>1.3</v>
      </c>
      <c r="I181" s="25">
        <f t="shared" si="268"/>
        <v>0.23</v>
      </c>
      <c r="J181" s="25">
        <f t="shared" si="269"/>
        <v>1.5</v>
      </c>
      <c r="K181" s="17">
        <f t="shared" si="270"/>
        <v>100</v>
      </c>
      <c r="L181" s="17">
        <f t="shared" si="271"/>
        <v>5</v>
      </c>
      <c r="M181" s="17">
        <f t="shared" ref="M181:M184" si="272">$M$23</f>
        <v>100</v>
      </c>
      <c r="N181" s="4">
        <f>$N$25</f>
        <v>5</v>
      </c>
      <c r="O181">
        <v>0</v>
      </c>
      <c r="P181">
        <v>0</v>
      </c>
      <c r="Q181">
        <v>0</v>
      </c>
      <c r="R181">
        <v>1</v>
      </c>
      <c r="S181" s="30">
        <v>27.9650756063436</v>
      </c>
      <c r="T181" s="30">
        <v>17.315599992653699</v>
      </c>
      <c r="U181" s="30">
        <v>4.4250001907348802</v>
      </c>
      <c r="V181" s="30">
        <v>13.03620199471</v>
      </c>
      <c r="W181" s="30">
        <v>0</v>
      </c>
      <c r="X181" s="30">
        <v>28.643225866232498</v>
      </c>
      <c r="Y181" s="30">
        <v>4.7808203776047202</v>
      </c>
      <c r="Z181" s="30">
        <v>7.4145961634653696</v>
      </c>
      <c r="AA181" s="30">
        <v>13.03620199471</v>
      </c>
      <c r="AB181" s="30">
        <v>0</v>
      </c>
      <c r="AC181" s="30">
        <v>32.626496381672297</v>
      </c>
      <c r="AD181" s="30">
        <v>13.147256038413</v>
      </c>
      <c r="AE181" s="30">
        <v>8.1895863662572008</v>
      </c>
      <c r="AF181" s="30">
        <v>35.849555485452598</v>
      </c>
      <c r="AG181" s="30">
        <v>0</v>
      </c>
    </row>
    <row r="182" spans="2:33" x14ac:dyDescent="0.3">
      <c r="B182" s="2" t="s">
        <v>283</v>
      </c>
      <c r="C182" s="3" t="s">
        <v>203</v>
      </c>
      <c r="D182" t="s">
        <v>185</v>
      </c>
      <c r="E182" s="24">
        <f t="shared" ref="E182:E184" si="273">$E$5</f>
        <v>0.58099999999999996</v>
      </c>
      <c r="F182" s="24">
        <f t="shared" ref="F182:F184" si="274">$F$5</f>
        <v>0.40699999999999997</v>
      </c>
      <c r="G182" s="24">
        <f>$G$5</f>
        <v>0.58099999999999996</v>
      </c>
      <c r="H182" s="24">
        <f>$H$5</f>
        <v>3.3719999999999999</v>
      </c>
      <c r="I182" s="24">
        <f>$I$5</f>
        <v>0.77400000000000002</v>
      </c>
      <c r="J182" s="24">
        <f>$J$5</f>
        <v>3.3719999999999999</v>
      </c>
      <c r="K182" s="14">
        <f>$K$5</f>
        <v>80</v>
      </c>
      <c r="L182" s="14">
        <f>$L$5</f>
        <v>3</v>
      </c>
      <c r="M182" s="17">
        <f t="shared" si="272"/>
        <v>100</v>
      </c>
      <c r="N182" s="4">
        <f t="shared" ref="N182:N184" si="275">$N$25</f>
        <v>5</v>
      </c>
      <c r="O182">
        <v>0</v>
      </c>
      <c r="P182">
        <v>0</v>
      </c>
      <c r="Q182">
        <v>0</v>
      </c>
      <c r="R182">
        <v>1</v>
      </c>
      <c r="S182" s="30">
        <v>60.714480174550403</v>
      </c>
      <c r="T182" s="30">
        <v>31.516233650644999</v>
      </c>
      <c r="U182" s="30">
        <v>4.4250001907348802</v>
      </c>
      <c r="V182" s="30">
        <v>13.03620199471</v>
      </c>
      <c r="W182" s="30">
        <v>0</v>
      </c>
      <c r="X182" s="30">
        <v>76.537258179300295</v>
      </c>
      <c r="Y182" s="30">
        <v>13.731297602479399</v>
      </c>
      <c r="Z182" s="30">
        <v>7.4145961634653696</v>
      </c>
      <c r="AA182" s="30">
        <v>13.03620199471</v>
      </c>
      <c r="AB182" s="30">
        <v>0</v>
      </c>
      <c r="AC182" s="30">
        <v>85.253844633065697</v>
      </c>
      <c r="AD182" s="30">
        <v>37.761068406818303</v>
      </c>
      <c r="AE182" s="30">
        <v>8.1895863662572008</v>
      </c>
      <c r="AF182" s="30">
        <v>35.849555485452598</v>
      </c>
      <c r="AG182" s="30">
        <v>0</v>
      </c>
    </row>
    <row r="183" spans="2:33" x14ac:dyDescent="0.3">
      <c r="B183" s="2" t="s">
        <v>284</v>
      </c>
      <c r="C183" s="3" t="s">
        <v>204</v>
      </c>
      <c r="D183" t="s">
        <v>186</v>
      </c>
      <c r="E183" s="24">
        <f t="shared" si="273"/>
        <v>0.58099999999999996</v>
      </c>
      <c r="F183" s="24">
        <f t="shared" si="274"/>
        <v>0.40699999999999997</v>
      </c>
      <c r="G183" s="24">
        <f t="shared" ref="G183:G184" si="276">$G$5</f>
        <v>0.58099999999999996</v>
      </c>
      <c r="H183" s="24">
        <f t="shared" ref="H183:H184" si="277">$H$5</f>
        <v>3.3719999999999999</v>
      </c>
      <c r="I183" s="24">
        <f t="shared" ref="I183:I184" si="278">$I$5</f>
        <v>0.77400000000000002</v>
      </c>
      <c r="J183" s="24">
        <f t="shared" ref="J183:J184" si="279">$J$5</f>
        <v>3.3719999999999999</v>
      </c>
      <c r="K183" s="14">
        <f>$K$5</f>
        <v>80</v>
      </c>
      <c r="L183" s="17">
        <f t="shared" si="271"/>
        <v>5</v>
      </c>
      <c r="M183" s="17">
        <f t="shared" si="272"/>
        <v>100</v>
      </c>
      <c r="N183" s="4">
        <f t="shared" si="275"/>
        <v>5</v>
      </c>
      <c r="O183">
        <v>0</v>
      </c>
      <c r="P183">
        <v>0</v>
      </c>
      <c r="Q183">
        <v>0</v>
      </c>
      <c r="R183">
        <v>1</v>
      </c>
      <c r="S183" s="30">
        <v>49.264824193561303</v>
      </c>
      <c r="T183" s="30">
        <v>31.846259035490299</v>
      </c>
      <c r="U183" s="30">
        <v>4.4250001907348802</v>
      </c>
      <c r="V183" s="30">
        <v>13.03620199471</v>
      </c>
      <c r="W183" s="30">
        <v>0</v>
      </c>
      <c r="X183" s="30">
        <v>62.250658230255397</v>
      </c>
      <c r="Y183" s="30">
        <v>8.3627347048793599</v>
      </c>
      <c r="Z183" s="30">
        <v>7.4145961634653696</v>
      </c>
      <c r="AA183" s="30">
        <v>13.03620199471</v>
      </c>
      <c r="AB183" s="30">
        <v>0</v>
      </c>
      <c r="AC183" s="30">
        <v>69.580610233982</v>
      </c>
      <c r="AD183" s="30">
        <v>22.997520438418199</v>
      </c>
      <c r="AE183" s="30">
        <v>8.1895863662572008</v>
      </c>
      <c r="AF183" s="30">
        <v>35.849555485452598</v>
      </c>
      <c r="AG183" s="30">
        <v>0</v>
      </c>
    </row>
    <row r="184" spans="2:33" x14ac:dyDescent="0.3">
      <c r="B184" s="2" t="s">
        <v>285</v>
      </c>
      <c r="C184" s="3" t="s">
        <v>202</v>
      </c>
      <c r="D184" s="20" t="s">
        <v>184</v>
      </c>
      <c r="E184" s="24">
        <f t="shared" si="273"/>
        <v>0.58099999999999996</v>
      </c>
      <c r="F184" s="24">
        <f t="shared" si="274"/>
        <v>0.40699999999999997</v>
      </c>
      <c r="G184" s="24">
        <f t="shared" si="276"/>
        <v>0.58099999999999996</v>
      </c>
      <c r="H184" s="24">
        <f t="shared" si="277"/>
        <v>3.3719999999999999</v>
      </c>
      <c r="I184" s="24">
        <f t="shared" si="278"/>
        <v>0.77400000000000002</v>
      </c>
      <c r="J184" s="24">
        <f t="shared" si="279"/>
        <v>3.3719999999999999</v>
      </c>
      <c r="K184" s="17">
        <f t="shared" ref="K184" si="280">$K$19</f>
        <v>100</v>
      </c>
      <c r="L184" s="17">
        <f t="shared" si="271"/>
        <v>5</v>
      </c>
      <c r="M184" s="17">
        <f t="shared" si="272"/>
        <v>100</v>
      </c>
      <c r="N184" s="4">
        <f t="shared" si="275"/>
        <v>5</v>
      </c>
      <c r="O184">
        <v>0</v>
      </c>
      <c r="P184">
        <v>0</v>
      </c>
      <c r="Q184">
        <v>0</v>
      </c>
      <c r="R184">
        <v>1</v>
      </c>
      <c r="S184" s="30">
        <v>49.264824193561303</v>
      </c>
      <c r="T184" s="30">
        <v>31.846259035490299</v>
      </c>
      <c r="U184" s="30">
        <v>4.4250001907348802</v>
      </c>
      <c r="V184" s="30">
        <v>13.03620199471</v>
      </c>
      <c r="W184" s="30">
        <v>0</v>
      </c>
      <c r="X184" s="30">
        <v>49.934452181864998</v>
      </c>
      <c r="Y184" s="30">
        <v>8.3627347048793599</v>
      </c>
      <c r="Z184" s="30">
        <v>7.4145961634653696</v>
      </c>
      <c r="AA184" s="30">
        <v>13.03620199471</v>
      </c>
      <c r="AB184" s="30">
        <v>0</v>
      </c>
      <c r="AC184" s="30">
        <v>56.032783580752699</v>
      </c>
      <c r="AD184" s="30">
        <v>22.997520438418199</v>
      </c>
      <c r="AE184" s="30">
        <v>8.1895863662572008</v>
      </c>
      <c r="AF184" s="30">
        <v>35.849555485452598</v>
      </c>
      <c r="AG184" s="30">
        <v>0</v>
      </c>
    </row>
  </sheetData>
  <mergeCells count="30">
    <mergeCell ref="H3:I3"/>
    <mergeCell ref="E3:G3"/>
    <mergeCell ref="C153:C154"/>
    <mergeCell ref="C155:C156"/>
    <mergeCell ref="C157:C158"/>
    <mergeCell ref="C16:C17"/>
    <mergeCell ref="C12:C15"/>
    <mergeCell ref="C6:C11"/>
    <mergeCell ref="C57:C60"/>
    <mergeCell ref="C51:C56"/>
    <mergeCell ref="C69:C70"/>
    <mergeCell ref="C67:C68"/>
    <mergeCell ref="C65:C66"/>
    <mergeCell ref="C63:C64"/>
    <mergeCell ref="C159:C160"/>
    <mergeCell ref="C18:C19"/>
    <mergeCell ref="C20:C21"/>
    <mergeCell ref="C22:C23"/>
    <mergeCell ref="C24:C25"/>
    <mergeCell ref="C102:C105"/>
    <mergeCell ref="C151:C152"/>
    <mergeCell ref="C147:C150"/>
    <mergeCell ref="C141:C146"/>
    <mergeCell ref="C106:C107"/>
    <mergeCell ref="C96:C101"/>
    <mergeCell ref="C114:C115"/>
    <mergeCell ref="C112:C113"/>
    <mergeCell ref="C110:C111"/>
    <mergeCell ref="C108:C109"/>
    <mergeCell ref="C61:C6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shahn</dc:creator>
  <cp:lastModifiedBy>User</cp:lastModifiedBy>
  <dcterms:created xsi:type="dcterms:W3CDTF">2023-02-14T01:25:41Z</dcterms:created>
  <dcterms:modified xsi:type="dcterms:W3CDTF">2023-03-06T07:47:54Z</dcterms:modified>
</cp:coreProperties>
</file>