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goldtree\스마트그린기술부문_그린빌딩기술본부\RnD_01_backup\100_연구용역\029_건물부문 그린리모델링을 통한 온실가스 감축계수 산정 및 배출량 평가 방안 마련\02_표준모델선정\대표모델선정_DATA\230214 ECO2검토 (오봉보건진료소)\"/>
    </mc:Choice>
  </mc:AlternateContent>
  <xr:revisionPtr revIDLastSave="0" documentId="13_ncr:1_{6303A20B-72DA-47FE-A0D9-E1887FDD518A}" xr6:coauthVersionLast="47" xr6:coauthVersionMax="47" xr10:uidLastSave="{00000000-0000-0000-0000-000000000000}"/>
  <bookViews>
    <workbookView xWindow="-120" yWindow="-120" windowWidth="29040" windowHeight="15840" xr2:uid="{7F63E1D6-9AB8-4B1B-89EF-87E9323612D7}"/>
    <workbookView xWindow="28680" yWindow="-4185" windowWidth="16440" windowHeight="28440" activeTab="2" xr2:uid="{C0B4BC7A-F294-4E95-B616-86CDC83D33CA}"/>
  </bookViews>
  <sheets>
    <sheet name="Sheet3 (2)" sheetId="4" r:id="rId1"/>
    <sheet name="Sheet3" sheetId="3" r:id="rId2"/>
    <sheet name="Sheet2" sheetId="2" r:id="rId3"/>
    <sheet name="Sheet1" sheetId="1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85" i="4" l="1"/>
  <c r="J84" i="4"/>
  <c r="J83" i="4"/>
  <c r="J82" i="4"/>
  <c r="J81" i="4"/>
  <c r="J80" i="4"/>
  <c r="J79" i="4"/>
  <c r="J78" i="4"/>
  <c r="J77" i="4"/>
  <c r="J76" i="4"/>
  <c r="J75" i="4"/>
  <c r="J74" i="4"/>
  <c r="J73" i="4"/>
  <c r="J72" i="4"/>
  <c r="J71" i="4"/>
  <c r="J70" i="4"/>
  <c r="J69" i="4"/>
  <c r="J68" i="4"/>
  <c r="J67" i="4"/>
  <c r="J66" i="4"/>
  <c r="J65" i="4"/>
  <c r="J64" i="4"/>
  <c r="J63" i="4"/>
  <c r="J62" i="4"/>
  <c r="J61" i="4"/>
  <c r="J60" i="4"/>
  <c r="J59" i="4"/>
  <c r="J58" i="4"/>
  <c r="J57" i="4"/>
  <c r="J56" i="4"/>
  <c r="J55" i="4"/>
  <c r="J54" i="4"/>
  <c r="J53" i="4"/>
  <c r="J52" i="4"/>
  <c r="J51" i="4"/>
  <c r="J50" i="4"/>
  <c r="J49" i="4"/>
  <c r="J48" i="4"/>
  <c r="J47" i="4"/>
  <c r="J46" i="4"/>
  <c r="J45" i="4"/>
  <c r="J44" i="4"/>
  <c r="J43" i="4"/>
  <c r="J42" i="4"/>
  <c r="J41" i="4"/>
  <c r="J40" i="4"/>
  <c r="J39" i="4"/>
  <c r="J38" i="4"/>
  <c r="J37" i="4"/>
  <c r="J36" i="4"/>
  <c r="J35" i="4"/>
  <c r="J34" i="4"/>
  <c r="J33" i="4"/>
  <c r="J32" i="4"/>
  <c r="J31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J4" i="4"/>
  <c r="J3" i="4"/>
  <c r="J2" i="4"/>
  <c r="J85" i="3"/>
  <c r="J84" i="3"/>
  <c r="J83" i="3"/>
  <c r="J82" i="3"/>
  <c r="J81" i="3"/>
  <c r="J80" i="3"/>
  <c r="J79" i="3"/>
  <c r="J78" i="3"/>
  <c r="J77" i="3"/>
  <c r="J76" i="3"/>
  <c r="J75" i="3"/>
  <c r="J74" i="3"/>
  <c r="J73" i="3"/>
  <c r="J72" i="3"/>
  <c r="J71" i="3"/>
  <c r="J70" i="3"/>
  <c r="J69" i="3"/>
  <c r="J68" i="3"/>
  <c r="J67" i="3"/>
  <c r="J66" i="3"/>
  <c r="J65" i="3"/>
  <c r="J64" i="3"/>
  <c r="J63" i="3"/>
  <c r="J62" i="3"/>
  <c r="J61" i="3"/>
  <c r="J60" i="3"/>
  <c r="J59" i="3"/>
  <c r="J58" i="3"/>
  <c r="J57" i="3"/>
  <c r="J56" i="3"/>
  <c r="J55" i="3"/>
  <c r="J54" i="3"/>
  <c r="J53" i="3"/>
  <c r="J52" i="3"/>
  <c r="J51" i="3"/>
  <c r="J50" i="3"/>
  <c r="J49" i="3"/>
  <c r="J48" i="3"/>
  <c r="J47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J4" i="3"/>
  <c r="J3" i="3"/>
  <c r="J2" i="3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68" i="1"/>
  <c r="N47" i="1"/>
  <c r="N26" i="1"/>
  <c r="N88" i="1"/>
  <c r="N87" i="1"/>
  <c r="N67" i="1"/>
  <c r="N66" i="1"/>
  <c r="N25" i="1"/>
  <c r="N24" i="1"/>
  <c r="N46" i="1"/>
  <c r="N45" i="1"/>
  <c r="N5" i="1"/>
</calcChain>
</file>

<file path=xl/sharedStrings.xml><?xml version="1.0" encoding="utf-8"?>
<sst xmlns="http://schemas.openxmlformats.org/spreadsheetml/2006/main" count="288" uniqueCount="159">
  <si>
    <t>지역</t>
    <phoneticPr fontId="1" type="noConversion"/>
  </si>
  <si>
    <t>중부1</t>
    <phoneticPr fontId="1" type="noConversion"/>
  </si>
  <si>
    <t>중부2</t>
    <phoneticPr fontId="1" type="noConversion"/>
  </si>
  <si>
    <t>남부</t>
    <phoneticPr fontId="1" type="noConversion"/>
  </si>
  <si>
    <t>제주</t>
    <phoneticPr fontId="1" type="noConversion"/>
  </si>
  <si>
    <t>바닥</t>
    <phoneticPr fontId="1" type="noConversion"/>
  </si>
  <si>
    <t>창호</t>
  </si>
  <si>
    <t>창호</t>
    <phoneticPr fontId="1" type="noConversion"/>
  </si>
  <si>
    <t>구조체 열관류율</t>
  </si>
  <si>
    <t>구조체 열관류율</t>
    <phoneticPr fontId="1" type="noConversion"/>
  </si>
  <si>
    <t>SHGC</t>
    <phoneticPr fontId="1" type="noConversion"/>
  </si>
  <si>
    <t>난방기기</t>
  </si>
  <si>
    <t>난방기기</t>
    <phoneticPr fontId="1" type="noConversion"/>
  </si>
  <si>
    <t>냉방기기</t>
  </si>
  <si>
    <t>냉방기기</t>
    <phoneticPr fontId="1" type="noConversion"/>
  </si>
  <si>
    <t>급탕기기</t>
  </si>
  <si>
    <t>조명</t>
  </si>
  <si>
    <t>조명</t>
    <phoneticPr fontId="1" type="noConversion"/>
  </si>
  <si>
    <t>급탕기기</t>
    <phoneticPr fontId="1" type="noConversion"/>
  </si>
  <si>
    <t>요구량</t>
    <phoneticPr fontId="1" type="noConversion"/>
  </si>
  <si>
    <t>난방</t>
    <phoneticPr fontId="1" type="noConversion"/>
  </si>
  <si>
    <t>냉방</t>
    <phoneticPr fontId="1" type="noConversion"/>
  </si>
  <si>
    <t>급탕</t>
    <phoneticPr fontId="1" type="noConversion"/>
  </si>
  <si>
    <t>환기</t>
    <phoneticPr fontId="1" type="noConversion"/>
  </si>
  <si>
    <t>소요량</t>
    <phoneticPr fontId="1" type="noConversion"/>
  </si>
  <si>
    <t>1차 소요량</t>
    <phoneticPr fontId="1" type="noConversion"/>
  </si>
  <si>
    <t>문</t>
    <phoneticPr fontId="1" type="noConversion"/>
  </si>
  <si>
    <t>2-1</t>
    <phoneticPr fontId="1" type="noConversion"/>
  </si>
  <si>
    <t>2-2</t>
    <phoneticPr fontId="1" type="noConversion"/>
  </si>
  <si>
    <t>2-3</t>
  </si>
  <si>
    <t>2-4</t>
  </si>
  <si>
    <t>2-5</t>
  </si>
  <si>
    <t>2-6</t>
  </si>
  <si>
    <t>2-7</t>
  </si>
  <si>
    <t>2-8</t>
  </si>
  <si>
    <t>2-9</t>
  </si>
  <si>
    <t>2-10</t>
  </si>
  <si>
    <t>2-11</t>
  </si>
  <si>
    <t>2-12</t>
  </si>
  <si>
    <t>2-13</t>
  </si>
  <si>
    <t>2-14</t>
  </si>
  <si>
    <t>2-15</t>
  </si>
  <si>
    <t>2-16</t>
  </si>
  <si>
    <t>2-17</t>
  </si>
  <si>
    <t>2-18</t>
  </si>
  <si>
    <t>2-19</t>
  </si>
  <si>
    <t>2-20</t>
  </si>
  <si>
    <t>1-1</t>
    <phoneticPr fontId="1" type="noConversion"/>
  </si>
  <si>
    <t>1-2</t>
    <phoneticPr fontId="1" type="noConversion"/>
  </si>
  <si>
    <t>1-4</t>
  </si>
  <si>
    <t>1-5</t>
  </si>
  <si>
    <t>1-6</t>
  </si>
  <si>
    <t>1-7</t>
  </si>
  <si>
    <t>1-8</t>
  </si>
  <si>
    <t>1-9</t>
  </si>
  <si>
    <t>1-10</t>
  </si>
  <si>
    <t>1-11</t>
  </si>
  <si>
    <t>1-12</t>
  </si>
  <si>
    <t>1-13</t>
  </si>
  <si>
    <t>1-14</t>
  </si>
  <si>
    <t>1-15</t>
  </si>
  <si>
    <t>1-16</t>
  </si>
  <si>
    <t>1-17</t>
  </si>
  <si>
    <t>1-18</t>
  </si>
  <si>
    <t>1-19</t>
  </si>
  <si>
    <t>1-20</t>
  </si>
  <si>
    <t>1-3</t>
    <phoneticPr fontId="1" type="noConversion"/>
  </si>
  <si>
    <t>3-1</t>
    <phoneticPr fontId="1" type="noConversion"/>
  </si>
  <si>
    <t>3-2</t>
    <phoneticPr fontId="1" type="noConversion"/>
  </si>
  <si>
    <t>3-3</t>
  </si>
  <si>
    <t>3-4</t>
  </si>
  <si>
    <t>3-5</t>
  </si>
  <si>
    <t>3-6</t>
  </si>
  <si>
    <t>3-7</t>
  </si>
  <si>
    <t>3-8</t>
  </si>
  <si>
    <t>3-9</t>
  </si>
  <si>
    <t>3-10</t>
  </si>
  <si>
    <t>3-11</t>
  </si>
  <si>
    <t>3-12</t>
  </si>
  <si>
    <t>3-13</t>
  </si>
  <si>
    <t>3-14</t>
  </si>
  <si>
    <t>3-15</t>
  </si>
  <si>
    <t>3-16</t>
  </si>
  <si>
    <t>3-17</t>
  </si>
  <si>
    <t>3-18</t>
  </si>
  <si>
    <t>3-19</t>
  </si>
  <si>
    <t>3-20</t>
  </si>
  <si>
    <t>4-1</t>
    <phoneticPr fontId="1" type="noConversion"/>
  </si>
  <si>
    <t>4-2</t>
    <phoneticPr fontId="1" type="noConversion"/>
  </si>
  <si>
    <t>4-3</t>
  </si>
  <si>
    <t>4-4</t>
  </si>
  <si>
    <t>4-5</t>
  </si>
  <si>
    <t>4-6</t>
  </si>
  <si>
    <t>4-7</t>
  </si>
  <si>
    <t>4-8</t>
  </si>
  <si>
    <t>4-9</t>
  </si>
  <si>
    <t>4-10</t>
  </si>
  <si>
    <t>4-11</t>
  </si>
  <si>
    <t>4-12</t>
  </si>
  <si>
    <t>4-13</t>
  </si>
  <si>
    <t>4-14</t>
  </si>
  <si>
    <t>4-15</t>
  </si>
  <si>
    <t>4-16</t>
  </si>
  <si>
    <t>4-17</t>
  </si>
  <si>
    <t>4-18</t>
  </si>
  <si>
    <t>4-19</t>
  </si>
  <si>
    <t>4-20</t>
  </si>
  <si>
    <t>중부1</t>
    <phoneticPr fontId="1" type="noConversion"/>
  </si>
  <si>
    <t>중부2</t>
    <phoneticPr fontId="1" type="noConversion"/>
  </si>
  <si>
    <t>남부</t>
    <phoneticPr fontId="1" type="noConversion"/>
  </si>
  <si>
    <t>제주</t>
    <phoneticPr fontId="1" type="noConversion"/>
  </si>
  <si>
    <t>원안</t>
    <phoneticPr fontId="1" type="noConversion"/>
  </si>
  <si>
    <t>BASE_중부1</t>
    <phoneticPr fontId="1" type="noConversion"/>
  </si>
  <si>
    <t>BASE_중부2</t>
    <phoneticPr fontId="1" type="noConversion"/>
  </si>
  <si>
    <t>BASE_남부</t>
    <phoneticPr fontId="1" type="noConversion"/>
  </si>
  <si>
    <t>BASE_제주</t>
    <phoneticPr fontId="1" type="noConversion"/>
  </si>
  <si>
    <t>바닥_0.357</t>
    <phoneticPr fontId="1" type="noConversion"/>
  </si>
  <si>
    <t>바닥_0.237</t>
    <phoneticPr fontId="1" type="noConversion"/>
  </si>
  <si>
    <t>SHGC_0.46</t>
    <phoneticPr fontId="1" type="noConversion"/>
  </si>
  <si>
    <t>SHGC_0.23</t>
    <phoneticPr fontId="1" type="noConversion"/>
  </si>
  <si>
    <t>조명밀도_8.5</t>
    <phoneticPr fontId="1" type="noConversion"/>
  </si>
  <si>
    <t>조명밀도_6.5</t>
    <phoneticPr fontId="1" type="noConversion"/>
  </si>
  <si>
    <t>외벽_0.349</t>
    <phoneticPr fontId="1" type="noConversion"/>
  </si>
  <si>
    <t>외벽_0.233</t>
    <phoneticPr fontId="1" type="noConversion"/>
  </si>
  <si>
    <t>지붕_0.231</t>
    <phoneticPr fontId="1" type="noConversion"/>
  </si>
  <si>
    <t>지붕_0.206</t>
    <phoneticPr fontId="1" type="noConversion"/>
  </si>
  <si>
    <t>창호_2.35</t>
    <phoneticPr fontId="1" type="noConversion"/>
  </si>
  <si>
    <t>창호_1.5</t>
    <phoneticPr fontId="1" type="noConversion"/>
  </si>
  <si>
    <t>문_2.15</t>
    <phoneticPr fontId="1" type="noConversion"/>
  </si>
  <si>
    <t>문_1.5</t>
    <phoneticPr fontId="1" type="noConversion"/>
  </si>
  <si>
    <t>난방효율_94</t>
    <phoneticPr fontId="1" type="noConversion"/>
  </si>
  <si>
    <t>난방효율_100</t>
    <phoneticPr fontId="1" type="noConversion"/>
  </si>
  <si>
    <t>냉방효율_4.2</t>
    <phoneticPr fontId="1" type="noConversion"/>
  </si>
  <si>
    <t>냉방효율_4.5</t>
    <phoneticPr fontId="1" type="noConversion"/>
  </si>
  <si>
    <t>급탕효율_95</t>
    <phoneticPr fontId="1" type="noConversion"/>
  </si>
  <si>
    <t>급탕효율_100</t>
    <phoneticPr fontId="1" type="noConversion"/>
  </si>
  <si>
    <t>외벽</t>
    <phoneticPr fontId="1" type="noConversion"/>
  </si>
  <si>
    <t>지붕</t>
    <phoneticPr fontId="1" type="noConversion"/>
  </si>
  <si>
    <t>창호열관류율</t>
    <phoneticPr fontId="1" type="noConversion"/>
  </si>
  <si>
    <t>문열관류율</t>
    <phoneticPr fontId="1" type="noConversion"/>
  </si>
  <si>
    <t>난방효율</t>
    <phoneticPr fontId="1" type="noConversion"/>
  </si>
  <si>
    <t xml:space="preserve"> 냉방효율</t>
    <phoneticPr fontId="1" type="noConversion"/>
  </si>
  <si>
    <t>급탕효율</t>
    <phoneticPr fontId="1" type="noConversion"/>
  </si>
  <si>
    <t>조명밀도</t>
    <phoneticPr fontId="1" type="noConversion"/>
  </si>
  <si>
    <t>요구량_난방</t>
    <phoneticPr fontId="1" type="noConversion"/>
  </si>
  <si>
    <t>요구량_냉방</t>
    <phoneticPr fontId="1" type="noConversion"/>
  </si>
  <si>
    <t>요구량_급탕</t>
    <phoneticPr fontId="1" type="noConversion"/>
  </si>
  <si>
    <t>요구량_조명</t>
    <phoneticPr fontId="1" type="noConversion"/>
  </si>
  <si>
    <t>요구량_환기</t>
    <phoneticPr fontId="1" type="noConversion"/>
  </si>
  <si>
    <t>소요량_난방</t>
    <phoneticPr fontId="1" type="noConversion"/>
  </si>
  <si>
    <t>소요량_냉방</t>
    <phoneticPr fontId="1" type="noConversion"/>
  </si>
  <si>
    <t>소요량_급탕</t>
    <phoneticPr fontId="1" type="noConversion"/>
  </si>
  <si>
    <t>소요량_조명</t>
    <phoneticPr fontId="1" type="noConversion"/>
  </si>
  <si>
    <t>소요량_환기</t>
    <phoneticPr fontId="1" type="noConversion"/>
  </si>
  <si>
    <t>1차에너지소요량_난방</t>
    <phoneticPr fontId="1" type="noConversion"/>
  </si>
  <si>
    <t>1차에너지소요량_냉방</t>
    <phoneticPr fontId="1" type="noConversion"/>
  </si>
  <si>
    <t>1차에너지소요량_급탕</t>
    <phoneticPr fontId="1" type="noConversion"/>
  </si>
  <si>
    <t>1차에너지소요량_조명</t>
    <phoneticPr fontId="1" type="noConversion"/>
  </si>
  <si>
    <t>1차에너지소요량_환기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</si>
</sst>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_-* #,##0.0_-;\-* #,##0.0_-;_-* &quot;-&quot;_-;_-@_-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2" fillId="0" borderId="0" applyFont="0" applyFill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2" borderId="0" xfId="0" applyFill="1">
      <alignment vertical="center"/>
    </xf>
    <xf numFmtId="0" fontId="0" fillId="0" borderId="2" xfId="0" applyBorder="1">
      <alignment vertical="center"/>
    </xf>
    <xf numFmtId="176" fontId="0" fillId="0" borderId="0" xfId="1" applyNumberFormat="1" applyFont="1">
      <alignment vertical="center"/>
    </xf>
    <xf numFmtId="176" fontId="0" fillId="2" borderId="0" xfId="1" applyNumberFormat="1" applyFont="1" applyFill="1" applyBorder="1">
      <alignment vertical="center"/>
    </xf>
    <xf numFmtId="176" fontId="0" fillId="2" borderId="2" xfId="1" applyNumberFormat="1" applyFont="1" applyFill="1" applyBorder="1">
      <alignment vertical="center"/>
    </xf>
    <xf numFmtId="0" fontId="0" fillId="0" borderId="0" xfId="0" quotePrefix="1">
      <alignment vertical="center"/>
    </xf>
    <xf numFmtId="0" fontId="0" fillId="0" borderId="1" xfId="0" quotePrefix="1" applyBorder="1">
      <alignment vertical="center"/>
    </xf>
    <xf numFmtId="0" fontId="0" fillId="0" borderId="2" xfId="0" quotePrefix="1" applyBorder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0" xfId="0" applyFont="1">
      <alignment vertical="center"/>
    </xf>
    <xf numFmtId="0" fontId="0" fillId="0" borderId="0" xfId="0" applyFill="1" applyBorder="1">
      <alignment vertical="center"/>
    </xf>
    <xf numFmtId="0" fontId="0" fillId="0" borderId="0" xfId="0" quotePrefix="1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  <xf numFmtId="176" fontId="0" fillId="0" borderId="0" xfId="1" applyNumberFormat="1" applyFont="1" applyFill="1" applyBorder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image" Target="../media/image26.png"/><Relationship Id="rId21" Type="http://schemas.openxmlformats.org/officeDocument/2006/relationships/image" Target="../media/image21.png"/><Relationship Id="rId42" Type="http://schemas.openxmlformats.org/officeDocument/2006/relationships/image" Target="../media/image42.png"/><Relationship Id="rId47" Type="http://schemas.openxmlformats.org/officeDocument/2006/relationships/image" Target="../media/image47.png"/><Relationship Id="rId63" Type="http://schemas.openxmlformats.org/officeDocument/2006/relationships/image" Target="../media/image63.png"/><Relationship Id="rId68" Type="http://schemas.openxmlformats.org/officeDocument/2006/relationships/image" Target="../media/image68.png"/><Relationship Id="rId16" Type="http://schemas.openxmlformats.org/officeDocument/2006/relationships/image" Target="../media/image1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40" Type="http://schemas.openxmlformats.org/officeDocument/2006/relationships/image" Target="../media/image40.png"/><Relationship Id="rId45" Type="http://schemas.openxmlformats.org/officeDocument/2006/relationships/image" Target="../media/image45.png"/><Relationship Id="rId53" Type="http://schemas.openxmlformats.org/officeDocument/2006/relationships/image" Target="../media/image53.png"/><Relationship Id="rId58" Type="http://schemas.openxmlformats.org/officeDocument/2006/relationships/image" Target="../media/image58.png"/><Relationship Id="rId66" Type="http://schemas.openxmlformats.org/officeDocument/2006/relationships/image" Target="../media/image66.png"/><Relationship Id="rId74" Type="http://schemas.openxmlformats.org/officeDocument/2006/relationships/image" Target="../media/image74.png"/><Relationship Id="rId79" Type="http://schemas.openxmlformats.org/officeDocument/2006/relationships/image" Target="../media/image79.png"/><Relationship Id="rId5" Type="http://schemas.openxmlformats.org/officeDocument/2006/relationships/image" Target="../media/image5.png"/><Relationship Id="rId61" Type="http://schemas.openxmlformats.org/officeDocument/2006/relationships/image" Target="../media/image61.png"/><Relationship Id="rId19" Type="http://schemas.openxmlformats.org/officeDocument/2006/relationships/image" Target="../media/image1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43" Type="http://schemas.openxmlformats.org/officeDocument/2006/relationships/image" Target="../media/image43.png"/><Relationship Id="rId48" Type="http://schemas.openxmlformats.org/officeDocument/2006/relationships/image" Target="../media/image48.png"/><Relationship Id="rId56" Type="http://schemas.openxmlformats.org/officeDocument/2006/relationships/image" Target="../media/image56.png"/><Relationship Id="rId64" Type="http://schemas.openxmlformats.org/officeDocument/2006/relationships/image" Target="../media/image64.png"/><Relationship Id="rId69" Type="http://schemas.openxmlformats.org/officeDocument/2006/relationships/image" Target="../media/image69.png"/><Relationship Id="rId77" Type="http://schemas.openxmlformats.org/officeDocument/2006/relationships/image" Target="../media/image77.png"/><Relationship Id="rId8" Type="http://schemas.openxmlformats.org/officeDocument/2006/relationships/image" Target="../media/image8.png"/><Relationship Id="rId51" Type="http://schemas.openxmlformats.org/officeDocument/2006/relationships/image" Target="../media/image51.png"/><Relationship Id="rId72" Type="http://schemas.openxmlformats.org/officeDocument/2006/relationships/image" Target="../media/image72.png"/><Relationship Id="rId3" Type="http://schemas.openxmlformats.org/officeDocument/2006/relationships/image" Target="../media/image3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Relationship Id="rId46" Type="http://schemas.openxmlformats.org/officeDocument/2006/relationships/image" Target="../media/image46.png"/><Relationship Id="rId59" Type="http://schemas.openxmlformats.org/officeDocument/2006/relationships/image" Target="../media/image59.png"/><Relationship Id="rId67" Type="http://schemas.openxmlformats.org/officeDocument/2006/relationships/image" Target="../media/image67.png"/><Relationship Id="rId20" Type="http://schemas.openxmlformats.org/officeDocument/2006/relationships/image" Target="../media/image20.png"/><Relationship Id="rId41" Type="http://schemas.openxmlformats.org/officeDocument/2006/relationships/image" Target="../media/image41.png"/><Relationship Id="rId54" Type="http://schemas.openxmlformats.org/officeDocument/2006/relationships/image" Target="../media/image54.png"/><Relationship Id="rId62" Type="http://schemas.openxmlformats.org/officeDocument/2006/relationships/image" Target="../media/image62.png"/><Relationship Id="rId70" Type="http://schemas.openxmlformats.org/officeDocument/2006/relationships/image" Target="../media/image70.png"/><Relationship Id="rId75" Type="http://schemas.openxmlformats.org/officeDocument/2006/relationships/image" Target="../media/image75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49" Type="http://schemas.openxmlformats.org/officeDocument/2006/relationships/image" Target="../media/image49.png"/><Relationship Id="rId57" Type="http://schemas.openxmlformats.org/officeDocument/2006/relationships/image" Target="../media/image57.png"/><Relationship Id="rId10" Type="http://schemas.openxmlformats.org/officeDocument/2006/relationships/image" Target="../media/image10.png"/><Relationship Id="rId31" Type="http://schemas.openxmlformats.org/officeDocument/2006/relationships/image" Target="../media/image31.png"/><Relationship Id="rId44" Type="http://schemas.openxmlformats.org/officeDocument/2006/relationships/image" Target="../media/image44.png"/><Relationship Id="rId52" Type="http://schemas.openxmlformats.org/officeDocument/2006/relationships/image" Target="../media/image52.png"/><Relationship Id="rId60" Type="http://schemas.openxmlformats.org/officeDocument/2006/relationships/image" Target="../media/image60.png"/><Relationship Id="rId65" Type="http://schemas.openxmlformats.org/officeDocument/2006/relationships/image" Target="../media/image65.png"/><Relationship Id="rId73" Type="http://schemas.openxmlformats.org/officeDocument/2006/relationships/image" Target="../media/image73.png"/><Relationship Id="rId78" Type="http://schemas.openxmlformats.org/officeDocument/2006/relationships/image" Target="../media/image78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9" Type="http://schemas.openxmlformats.org/officeDocument/2006/relationships/image" Target="../media/image39.png"/><Relationship Id="rId34" Type="http://schemas.openxmlformats.org/officeDocument/2006/relationships/image" Target="../media/image34.png"/><Relationship Id="rId50" Type="http://schemas.openxmlformats.org/officeDocument/2006/relationships/image" Target="../media/image50.png"/><Relationship Id="rId55" Type="http://schemas.openxmlformats.org/officeDocument/2006/relationships/image" Target="../media/image55.png"/><Relationship Id="rId76" Type="http://schemas.openxmlformats.org/officeDocument/2006/relationships/image" Target="../media/image76.png"/><Relationship Id="rId7" Type="http://schemas.openxmlformats.org/officeDocument/2006/relationships/image" Target="../media/image7.png"/><Relationship Id="rId71" Type="http://schemas.openxmlformats.org/officeDocument/2006/relationships/image" Target="../media/image71.png"/><Relationship Id="rId2" Type="http://schemas.openxmlformats.org/officeDocument/2006/relationships/image" Target="../media/image2.png"/><Relationship Id="rId29" Type="http://schemas.openxmlformats.org/officeDocument/2006/relationships/image" Target="../media/image2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6</xdr:row>
      <xdr:rowOff>0</xdr:rowOff>
    </xdr:from>
    <xdr:to>
      <xdr:col>4</xdr:col>
      <xdr:colOff>7076190</xdr:colOff>
      <xdr:row>11</xdr:row>
      <xdr:rowOff>171314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71600" y="1466850"/>
          <a:ext cx="7076190" cy="107619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7076190</xdr:colOff>
      <xdr:row>18</xdr:row>
      <xdr:rowOff>7657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71600" y="2724150"/>
          <a:ext cx="7076190" cy="1085714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7085714</xdr:colOff>
      <xdr:row>24</xdr:row>
      <xdr:rowOff>18913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71600" y="3752850"/>
          <a:ext cx="7085714" cy="110476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7085714</xdr:colOff>
      <xdr:row>29</xdr:row>
      <xdr:rowOff>152268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71600" y="5143500"/>
          <a:ext cx="7085714" cy="1057143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7076190</xdr:colOff>
      <xdr:row>35</xdr:row>
      <xdr:rowOff>133220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371600" y="6229350"/>
          <a:ext cx="7076190" cy="103809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36</xdr:row>
      <xdr:rowOff>0</xdr:rowOff>
    </xdr:from>
    <xdr:to>
      <xdr:col>4</xdr:col>
      <xdr:colOff>7085714</xdr:colOff>
      <xdr:row>41</xdr:row>
      <xdr:rowOff>152268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371600" y="7315200"/>
          <a:ext cx="7085714" cy="1057143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42</xdr:row>
      <xdr:rowOff>0</xdr:rowOff>
    </xdr:from>
    <xdr:to>
      <xdr:col>4</xdr:col>
      <xdr:colOff>7085714</xdr:colOff>
      <xdr:row>47</xdr:row>
      <xdr:rowOff>133219</xdr:rowOff>
    </xdr:to>
    <xdr:pic>
      <xdr:nvPicPr>
        <xdr:cNvPr id="11" name="그림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371600" y="8401050"/>
          <a:ext cx="7085714" cy="103809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48</xdr:row>
      <xdr:rowOff>0</xdr:rowOff>
    </xdr:from>
    <xdr:to>
      <xdr:col>4</xdr:col>
      <xdr:colOff>7076190</xdr:colOff>
      <xdr:row>53</xdr:row>
      <xdr:rowOff>171313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371600" y="9486900"/>
          <a:ext cx="7076190" cy="107619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54</xdr:row>
      <xdr:rowOff>0</xdr:rowOff>
    </xdr:from>
    <xdr:to>
      <xdr:col>4</xdr:col>
      <xdr:colOff>7076190</xdr:colOff>
      <xdr:row>59</xdr:row>
      <xdr:rowOff>133221</xdr:rowOff>
    </xdr:to>
    <xdr:pic>
      <xdr:nvPicPr>
        <xdr:cNvPr id="13" name="그림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371600" y="10572750"/>
          <a:ext cx="7076190" cy="103809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60</xdr:row>
      <xdr:rowOff>0</xdr:rowOff>
    </xdr:from>
    <xdr:to>
      <xdr:col>4</xdr:col>
      <xdr:colOff>7076190</xdr:colOff>
      <xdr:row>65</xdr:row>
      <xdr:rowOff>133221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371600" y="11658600"/>
          <a:ext cx="7076190" cy="103809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66</xdr:row>
      <xdr:rowOff>0</xdr:rowOff>
    </xdr:from>
    <xdr:to>
      <xdr:col>4</xdr:col>
      <xdr:colOff>7104762</xdr:colOff>
      <xdr:row>71</xdr:row>
      <xdr:rowOff>161792</xdr:rowOff>
    </xdr:to>
    <xdr:pic>
      <xdr:nvPicPr>
        <xdr:cNvPr id="15" name="그림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371600" y="12744450"/>
          <a:ext cx="7104762" cy="1066667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72</xdr:row>
      <xdr:rowOff>0</xdr:rowOff>
    </xdr:from>
    <xdr:to>
      <xdr:col>4</xdr:col>
      <xdr:colOff>7076190</xdr:colOff>
      <xdr:row>77</xdr:row>
      <xdr:rowOff>152268</xdr:rowOff>
    </xdr:to>
    <xdr:pic>
      <xdr:nvPicPr>
        <xdr:cNvPr id="16" name="그림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371600" y="13830300"/>
          <a:ext cx="7076190" cy="1057143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78</xdr:row>
      <xdr:rowOff>0</xdr:rowOff>
    </xdr:from>
    <xdr:to>
      <xdr:col>4</xdr:col>
      <xdr:colOff>7104762</xdr:colOff>
      <xdr:row>84</xdr:row>
      <xdr:rowOff>9387</xdr:rowOff>
    </xdr:to>
    <xdr:pic>
      <xdr:nvPicPr>
        <xdr:cNvPr id="17" name="그림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371600" y="14916150"/>
          <a:ext cx="7104762" cy="1095238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84</xdr:row>
      <xdr:rowOff>0</xdr:rowOff>
    </xdr:from>
    <xdr:to>
      <xdr:col>4</xdr:col>
      <xdr:colOff>7066667</xdr:colOff>
      <xdr:row>89</xdr:row>
      <xdr:rowOff>152268</xdr:rowOff>
    </xdr:to>
    <xdr:pic>
      <xdr:nvPicPr>
        <xdr:cNvPr id="18" name="그림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371600" y="16002000"/>
          <a:ext cx="7066667" cy="1057143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90</xdr:row>
      <xdr:rowOff>0</xdr:rowOff>
    </xdr:from>
    <xdr:to>
      <xdr:col>4</xdr:col>
      <xdr:colOff>7038095</xdr:colOff>
      <xdr:row>95</xdr:row>
      <xdr:rowOff>142743</xdr:rowOff>
    </xdr:to>
    <xdr:pic>
      <xdr:nvPicPr>
        <xdr:cNvPr id="19" name="그림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371600" y="17087850"/>
          <a:ext cx="7038095" cy="1047619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96</xdr:row>
      <xdr:rowOff>0</xdr:rowOff>
    </xdr:from>
    <xdr:to>
      <xdr:col>4</xdr:col>
      <xdr:colOff>7066667</xdr:colOff>
      <xdr:row>101</xdr:row>
      <xdr:rowOff>152269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371600" y="18173700"/>
          <a:ext cx="7066667" cy="1057143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102</xdr:row>
      <xdr:rowOff>0</xdr:rowOff>
    </xdr:from>
    <xdr:to>
      <xdr:col>4</xdr:col>
      <xdr:colOff>7066667</xdr:colOff>
      <xdr:row>107</xdr:row>
      <xdr:rowOff>142745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371600" y="19259550"/>
          <a:ext cx="7066667" cy="1047619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108</xdr:row>
      <xdr:rowOff>0</xdr:rowOff>
    </xdr:from>
    <xdr:to>
      <xdr:col>4</xdr:col>
      <xdr:colOff>7047619</xdr:colOff>
      <xdr:row>113</xdr:row>
      <xdr:rowOff>123696</xdr:rowOff>
    </xdr:to>
    <xdr:pic>
      <xdr:nvPicPr>
        <xdr:cNvPr id="22" name="그림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1371600" y="20345400"/>
          <a:ext cx="7047619" cy="1028571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114</xdr:row>
      <xdr:rowOff>0</xdr:rowOff>
    </xdr:from>
    <xdr:to>
      <xdr:col>4</xdr:col>
      <xdr:colOff>7095238</xdr:colOff>
      <xdr:row>119</xdr:row>
      <xdr:rowOff>152267</xdr:rowOff>
    </xdr:to>
    <xdr:pic>
      <xdr:nvPicPr>
        <xdr:cNvPr id="25" name="그림 24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1371600" y="21431250"/>
          <a:ext cx="7095238" cy="1057143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120</xdr:row>
      <xdr:rowOff>0</xdr:rowOff>
    </xdr:from>
    <xdr:to>
      <xdr:col>4</xdr:col>
      <xdr:colOff>7076190</xdr:colOff>
      <xdr:row>125</xdr:row>
      <xdr:rowOff>133220</xdr:rowOff>
    </xdr:to>
    <xdr:pic>
      <xdr:nvPicPr>
        <xdr:cNvPr id="26" name="그림 25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1371600" y="22517100"/>
          <a:ext cx="7076190" cy="1038095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7066667</xdr:colOff>
      <xdr:row>11</xdr:row>
      <xdr:rowOff>133219</xdr:rowOff>
    </xdr:to>
    <xdr:pic>
      <xdr:nvPicPr>
        <xdr:cNvPr id="28" name="그림 27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1371600" y="1885950"/>
          <a:ext cx="7066667" cy="103809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7076190</xdr:colOff>
      <xdr:row>5</xdr:row>
      <xdr:rowOff>44032</xdr:rowOff>
    </xdr:to>
    <xdr:pic>
      <xdr:nvPicPr>
        <xdr:cNvPr id="29" name="그림 28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9039225" y="209550"/>
          <a:ext cx="7076190" cy="1038095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7066667</xdr:colOff>
      <xdr:row>5</xdr:row>
      <xdr:rowOff>24985</xdr:rowOff>
    </xdr:to>
    <xdr:pic>
      <xdr:nvPicPr>
        <xdr:cNvPr id="30" name="그림 29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1371600" y="209550"/>
          <a:ext cx="7066667" cy="1019048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7114286</xdr:colOff>
      <xdr:row>17</xdr:row>
      <xdr:rowOff>152269</xdr:rowOff>
    </xdr:to>
    <xdr:pic>
      <xdr:nvPicPr>
        <xdr:cNvPr id="31" name="그림 30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1371600" y="2971800"/>
          <a:ext cx="7114286" cy="1057143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7066667</xdr:colOff>
      <xdr:row>23</xdr:row>
      <xdr:rowOff>161794</xdr:rowOff>
    </xdr:to>
    <xdr:pic>
      <xdr:nvPicPr>
        <xdr:cNvPr id="32" name="그림 31"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1371600" y="4057650"/>
          <a:ext cx="7066667" cy="1066667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7076190</xdr:colOff>
      <xdr:row>29</xdr:row>
      <xdr:rowOff>152268</xdr:rowOff>
    </xdr:to>
    <xdr:pic>
      <xdr:nvPicPr>
        <xdr:cNvPr id="33" name="그림 32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1371600" y="5143500"/>
          <a:ext cx="7076190" cy="1057143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7095238</xdr:colOff>
      <xdr:row>36</xdr:row>
      <xdr:rowOff>18912</xdr:rowOff>
    </xdr:to>
    <xdr:pic>
      <xdr:nvPicPr>
        <xdr:cNvPr id="34" name="그림 33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1371600" y="6229350"/>
          <a:ext cx="7095238" cy="1104762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36</xdr:row>
      <xdr:rowOff>0</xdr:rowOff>
    </xdr:from>
    <xdr:to>
      <xdr:col>2</xdr:col>
      <xdr:colOff>7057143</xdr:colOff>
      <xdr:row>41</xdr:row>
      <xdr:rowOff>142744</xdr:rowOff>
    </xdr:to>
    <xdr:pic>
      <xdr:nvPicPr>
        <xdr:cNvPr id="35" name="그림 34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1371600" y="7315200"/>
          <a:ext cx="7057143" cy="1047619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42</xdr:row>
      <xdr:rowOff>0</xdr:rowOff>
    </xdr:from>
    <xdr:to>
      <xdr:col>2</xdr:col>
      <xdr:colOff>7047619</xdr:colOff>
      <xdr:row>47</xdr:row>
      <xdr:rowOff>152267</xdr:rowOff>
    </xdr:to>
    <xdr:pic>
      <xdr:nvPicPr>
        <xdr:cNvPr id="36" name="그림 35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1371600" y="8401050"/>
          <a:ext cx="7047619" cy="1057143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48</xdr:row>
      <xdr:rowOff>0</xdr:rowOff>
    </xdr:from>
    <xdr:to>
      <xdr:col>2</xdr:col>
      <xdr:colOff>7114286</xdr:colOff>
      <xdr:row>53</xdr:row>
      <xdr:rowOff>152266</xdr:rowOff>
    </xdr:to>
    <xdr:pic>
      <xdr:nvPicPr>
        <xdr:cNvPr id="37" name="그림 36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1371600" y="9486900"/>
          <a:ext cx="7114286" cy="1057143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54</xdr:row>
      <xdr:rowOff>0</xdr:rowOff>
    </xdr:from>
    <xdr:to>
      <xdr:col>2</xdr:col>
      <xdr:colOff>7076190</xdr:colOff>
      <xdr:row>59</xdr:row>
      <xdr:rowOff>142745</xdr:rowOff>
    </xdr:to>
    <xdr:pic>
      <xdr:nvPicPr>
        <xdr:cNvPr id="38" name="그림 37"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1371600" y="10572750"/>
          <a:ext cx="7076190" cy="1047619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60</xdr:row>
      <xdr:rowOff>0</xdr:rowOff>
    </xdr:from>
    <xdr:to>
      <xdr:col>2</xdr:col>
      <xdr:colOff>7047619</xdr:colOff>
      <xdr:row>65</xdr:row>
      <xdr:rowOff>133221</xdr:rowOff>
    </xdr:to>
    <xdr:pic>
      <xdr:nvPicPr>
        <xdr:cNvPr id="41" name="그림 40">
          <a:extLst>
            <a:ext uri="{FF2B5EF4-FFF2-40B4-BE49-F238E27FC236}">
              <a16:creationId xmlns:a16="http://schemas.microsoft.com/office/drawing/2014/main" id="{00000000-0008-0000-0100-00002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1371600" y="11658600"/>
          <a:ext cx="7047619" cy="1038095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66</xdr:row>
      <xdr:rowOff>0</xdr:rowOff>
    </xdr:from>
    <xdr:to>
      <xdr:col>2</xdr:col>
      <xdr:colOff>7047619</xdr:colOff>
      <xdr:row>71</xdr:row>
      <xdr:rowOff>133220</xdr:rowOff>
    </xdr:to>
    <xdr:pic>
      <xdr:nvPicPr>
        <xdr:cNvPr id="42" name="그림 41">
          <a:extLst>
            <a:ext uri="{FF2B5EF4-FFF2-40B4-BE49-F238E27FC236}">
              <a16:creationId xmlns:a16="http://schemas.microsoft.com/office/drawing/2014/main" id="{00000000-0008-0000-0100-00002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1371600" y="12744450"/>
          <a:ext cx="7047619" cy="1038095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72</xdr:row>
      <xdr:rowOff>0</xdr:rowOff>
    </xdr:from>
    <xdr:to>
      <xdr:col>2</xdr:col>
      <xdr:colOff>7047619</xdr:colOff>
      <xdr:row>77</xdr:row>
      <xdr:rowOff>133220</xdr:rowOff>
    </xdr:to>
    <xdr:pic>
      <xdr:nvPicPr>
        <xdr:cNvPr id="43" name="그림 42">
          <a:extLst>
            <a:ext uri="{FF2B5EF4-FFF2-40B4-BE49-F238E27FC236}">
              <a16:creationId xmlns:a16="http://schemas.microsoft.com/office/drawing/2014/main" id="{00000000-0008-0000-0100-00002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1371600" y="13830300"/>
          <a:ext cx="7047619" cy="1038095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78</xdr:row>
      <xdr:rowOff>0</xdr:rowOff>
    </xdr:from>
    <xdr:to>
      <xdr:col>2</xdr:col>
      <xdr:colOff>7047619</xdr:colOff>
      <xdr:row>83</xdr:row>
      <xdr:rowOff>133220</xdr:rowOff>
    </xdr:to>
    <xdr:pic>
      <xdr:nvPicPr>
        <xdr:cNvPr id="44" name="그림 43">
          <a:extLst>
            <a:ext uri="{FF2B5EF4-FFF2-40B4-BE49-F238E27FC236}">
              <a16:creationId xmlns:a16="http://schemas.microsoft.com/office/drawing/2014/main" id="{00000000-0008-0000-0100-00002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1371600" y="14916150"/>
          <a:ext cx="7047619" cy="1038095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84</xdr:row>
      <xdr:rowOff>0</xdr:rowOff>
    </xdr:from>
    <xdr:to>
      <xdr:col>2</xdr:col>
      <xdr:colOff>7047619</xdr:colOff>
      <xdr:row>89</xdr:row>
      <xdr:rowOff>133220</xdr:rowOff>
    </xdr:to>
    <xdr:pic>
      <xdr:nvPicPr>
        <xdr:cNvPr id="45" name="그림 44">
          <a:extLst>
            <a:ext uri="{FF2B5EF4-FFF2-40B4-BE49-F238E27FC236}">
              <a16:creationId xmlns:a16="http://schemas.microsoft.com/office/drawing/2014/main" id="{00000000-0008-0000-0100-00002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1371600" y="16002000"/>
          <a:ext cx="7047619" cy="1038095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90</xdr:row>
      <xdr:rowOff>0</xdr:rowOff>
    </xdr:from>
    <xdr:to>
      <xdr:col>2</xdr:col>
      <xdr:colOff>7047619</xdr:colOff>
      <xdr:row>95</xdr:row>
      <xdr:rowOff>133219</xdr:rowOff>
    </xdr:to>
    <xdr:pic>
      <xdr:nvPicPr>
        <xdr:cNvPr id="46" name="그림 45">
          <a:extLst>
            <a:ext uri="{FF2B5EF4-FFF2-40B4-BE49-F238E27FC236}">
              <a16:creationId xmlns:a16="http://schemas.microsoft.com/office/drawing/2014/main" id="{00000000-0008-0000-0100-00002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1371600" y="17087850"/>
          <a:ext cx="7047619" cy="1038095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96</xdr:row>
      <xdr:rowOff>0</xdr:rowOff>
    </xdr:from>
    <xdr:to>
      <xdr:col>2</xdr:col>
      <xdr:colOff>7047619</xdr:colOff>
      <xdr:row>101</xdr:row>
      <xdr:rowOff>133221</xdr:rowOff>
    </xdr:to>
    <xdr:pic>
      <xdr:nvPicPr>
        <xdr:cNvPr id="47" name="그림 46">
          <a:extLst>
            <a:ext uri="{FF2B5EF4-FFF2-40B4-BE49-F238E27FC236}">
              <a16:creationId xmlns:a16="http://schemas.microsoft.com/office/drawing/2014/main" id="{00000000-0008-0000-0100-00002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1371600" y="18173700"/>
          <a:ext cx="7047619" cy="1038095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102</xdr:row>
      <xdr:rowOff>0</xdr:rowOff>
    </xdr:from>
    <xdr:to>
      <xdr:col>2</xdr:col>
      <xdr:colOff>7047619</xdr:colOff>
      <xdr:row>107</xdr:row>
      <xdr:rowOff>133221</xdr:rowOff>
    </xdr:to>
    <xdr:pic>
      <xdr:nvPicPr>
        <xdr:cNvPr id="48" name="그림 47">
          <a:extLst>
            <a:ext uri="{FF2B5EF4-FFF2-40B4-BE49-F238E27FC236}">
              <a16:creationId xmlns:a16="http://schemas.microsoft.com/office/drawing/2014/main" id="{00000000-0008-0000-0100-00003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1371600" y="19259550"/>
          <a:ext cx="7047619" cy="1038095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108</xdr:row>
      <xdr:rowOff>0</xdr:rowOff>
    </xdr:from>
    <xdr:to>
      <xdr:col>2</xdr:col>
      <xdr:colOff>7047619</xdr:colOff>
      <xdr:row>113</xdr:row>
      <xdr:rowOff>133220</xdr:rowOff>
    </xdr:to>
    <xdr:pic>
      <xdr:nvPicPr>
        <xdr:cNvPr id="49" name="그림 48">
          <a:extLst>
            <a:ext uri="{FF2B5EF4-FFF2-40B4-BE49-F238E27FC236}">
              <a16:creationId xmlns:a16="http://schemas.microsoft.com/office/drawing/2014/main" id="{00000000-0008-0000-0100-00003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1371600" y="20345400"/>
          <a:ext cx="7047619" cy="1038095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114</xdr:row>
      <xdr:rowOff>0</xdr:rowOff>
    </xdr:from>
    <xdr:to>
      <xdr:col>2</xdr:col>
      <xdr:colOff>7047619</xdr:colOff>
      <xdr:row>119</xdr:row>
      <xdr:rowOff>133219</xdr:rowOff>
    </xdr:to>
    <xdr:pic>
      <xdr:nvPicPr>
        <xdr:cNvPr id="50" name="그림 49">
          <a:extLst>
            <a:ext uri="{FF2B5EF4-FFF2-40B4-BE49-F238E27FC236}">
              <a16:creationId xmlns:a16="http://schemas.microsoft.com/office/drawing/2014/main" id="{00000000-0008-0000-0100-00003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1371600" y="21431250"/>
          <a:ext cx="7047619" cy="1038095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120</xdr:row>
      <xdr:rowOff>0</xdr:rowOff>
    </xdr:from>
    <xdr:to>
      <xdr:col>2</xdr:col>
      <xdr:colOff>7047619</xdr:colOff>
      <xdr:row>125</xdr:row>
      <xdr:rowOff>133220</xdr:rowOff>
    </xdr:to>
    <xdr:pic>
      <xdr:nvPicPr>
        <xdr:cNvPr id="51" name="그림 50">
          <a:extLst>
            <a:ext uri="{FF2B5EF4-FFF2-40B4-BE49-F238E27FC236}">
              <a16:creationId xmlns:a16="http://schemas.microsoft.com/office/drawing/2014/main" id="{00000000-0008-0000-0100-00003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1371600" y="22517100"/>
          <a:ext cx="7047619" cy="103809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</xdr:row>
      <xdr:rowOff>0</xdr:rowOff>
    </xdr:from>
    <xdr:to>
      <xdr:col>6</xdr:col>
      <xdr:colOff>7047619</xdr:colOff>
      <xdr:row>5</xdr:row>
      <xdr:rowOff>44032</xdr:rowOff>
    </xdr:to>
    <xdr:pic>
      <xdr:nvPicPr>
        <xdr:cNvPr id="52" name="그림 51">
          <a:extLst>
            <a:ext uri="{FF2B5EF4-FFF2-40B4-BE49-F238E27FC236}">
              <a16:creationId xmlns:a16="http://schemas.microsoft.com/office/drawing/2014/main" id="{00000000-0008-0000-0100-00003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16706850" y="419100"/>
          <a:ext cx="7047619" cy="103809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6</xdr:row>
      <xdr:rowOff>0</xdr:rowOff>
    </xdr:from>
    <xdr:to>
      <xdr:col>6</xdr:col>
      <xdr:colOff>7047619</xdr:colOff>
      <xdr:row>11</xdr:row>
      <xdr:rowOff>133219</xdr:rowOff>
    </xdr:to>
    <xdr:pic>
      <xdr:nvPicPr>
        <xdr:cNvPr id="53" name="그림 52">
          <a:extLst>
            <a:ext uri="{FF2B5EF4-FFF2-40B4-BE49-F238E27FC236}">
              <a16:creationId xmlns:a16="http://schemas.microsoft.com/office/drawing/2014/main" id="{00000000-0008-0000-0100-00003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16706850" y="1885950"/>
          <a:ext cx="7047619" cy="103809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12</xdr:row>
      <xdr:rowOff>0</xdr:rowOff>
    </xdr:from>
    <xdr:to>
      <xdr:col>6</xdr:col>
      <xdr:colOff>7047619</xdr:colOff>
      <xdr:row>17</xdr:row>
      <xdr:rowOff>133221</xdr:rowOff>
    </xdr:to>
    <xdr:pic>
      <xdr:nvPicPr>
        <xdr:cNvPr id="54" name="그림 53">
          <a:extLst>
            <a:ext uri="{FF2B5EF4-FFF2-40B4-BE49-F238E27FC236}">
              <a16:creationId xmlns:a16="http://schemas.microsoft.com/office/drawing/2014/main" id="{00000000-0008-0000-0100-00003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/>
        <a:stretch>
          <a:fillRect/>
        </a:stretch>
      </xdr:blipFill>
      <xdr:spPr>
        <a:xfrm>
          <a:off x="16706850" y="2971800"/>
          <a:ext cx="7047619" cy="103809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18</xdr:row>
      <xdr:rowOff>0</xdr:rowOff>
    </xdr:from>
    <xdr:to>
      <xdr:col>6</xdr:col>
      <xdr:colOff>7047619</xdr:colOff>
      <xdr:row>23</xdr:row>
      <xdr:rowOff>133222</xdr:rowOff>
    </xdr:to>
    <xdr:pic>
      <xdr:nvPicPr>
        <xdr:cNvPr id="55" name="그림 54">
          <a:extLst>
            <a:ext uri="{FF2B5EF4-FFF2-40B4-BE49-F238E27FC236}">
              <a16:creationId xmlns:a16="http://schemas.microsoft.com/office/drawing/2014/main" id="{00000000-0008-0000-0100-00003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/>
        <a:stretch>
          <a:fillRect/>
        </a:stretch>
      </xdr:blipFill>
      <xdr:spPr>
        <a:xfrm>
          <a:off x="16706850" y="4057650"/>
          <a:ext cx="7047619" cy="103809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24</xdr:row>
      <xdr:rowOff>0</xdr:rowOff>
    </xdr:from>
    <xdr:to>
      <xdr:col>6</xdr:col>
      <xdr:colOff>7047619</xdr:colOff>
      <xdr:row>29</xdr:row>
      <xdr:rowOff>133220</xdr:rowOff>
    </xdr:to>
    <xdr:pic>
      <xdr:nvPicPr>
        <xdr:cNvPr id="56" name="그림 55">
          <a:extLst>
            <a:ext uri="{FF2B5EF4-FFF2-40B4-BE49-F238E27FC236}">
              <a16:creationId xmlns:a16="http://schemas.microsoft.com/office/drawing/2014/main" id="{00000000-0008-0000-0100-00003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"/>
        <a:stretch>
          <a:fillRect/>
        </a:stretch>
      </xdr:blipFill>
      <xdr:spPr>
        <a:xfrm>
          <a:off x="16706850" y="5143500"/>
          <a:ext cx="7047619" cy="103809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30</xdr:row>
      <xdr:rowOff>0</xdr:rowOff>
    </xdr:from>
    <xdr:to>
      <xdr:col>6</xdr:col>
      <xdr:colOff>7047619</xdr:colOff>
      <xdr:row>35</xdr:row>
      <xdr:rowOff>133220</xdr:rowOff>
    </xdr:to>
    <xdr:pic>
      <xdr:nvPicPr>
        <xdr:cNvPr id="57" name="그림 56">
          <a:extLst>
            <a:ext uri="{FF2B5EF4-FFF2-40B4-BE49-F238E27FC236}">
              <a16:creationId xmlns:a16="http://schemas.microsoft.com/office/drawing/2014/main" id="{00000000-0008-0000-0100-00003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/>
        <a:stretch>
          <a:fillRect/>
        </a:stretch>
      </xdr:blipFill>
      <xdr:spPr>
        <a:xfrm>
          <a:off x="16706850" y="6229350"/>
          <a:ext cx="7047619" cy="103809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36</xdr:row>
      <xdr:rowOff>0</xdr:rowOff>
    </xdr:from>
    <xdr:to>
      <xdr:col>6</xdr:col>
      <xdr:colOff>7047619</xdr:colOff>
      <xdr:row>41</xdr:row>
      <xdr:rowOff>133220</xdr:rowOff>
    </xdr:to>
    <xdr:pic>
      <xdr:nvPicPr>
        <xdr:cNvPr id="58" name="그림 57">
          <a:extLst>
            <a:ext uri="{FF2B5EF4-FFF2-40B4-BE49-F238E27FC236}">
              <a16:creationId xmlns:a16="http://schemas.microsoft.com/office/drawing/2014/main" id="{00000000-0008-0000-0100-00003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"/>
        <a:stretch>
          <a:fillRect/>
        </a:stretch>
      </xdr:blipFill>
      <xdr:spPr>
        <a:xfrm>
          <a:off x="16706850" y="7315200"/>
          <a:ext cx="7047619" cy="103809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42</xdr:row>
      <xdr:rowOff>0</xdr:rowOff>
    </xdr:from>
    <xdr:to>
      <xdr:col>6</xdr:col>
      <xdr:colOff>7047619</xdr:colOff>
      <xdr:row>47</xdr:row>
      <xdr:rowOff>133219</xdr:rowOff>
    </xdr:to>
    <xdr:pic>
      <xdr:nvPicPr>
        <xdr:cNvPr id="59" name="그림 58">
          <a:extLst>
            <a:ext uri="{FF2B5EF4-FFF2-40B4-BE49-F238E27FC236}">
              <a16:creationId xmlns:a16="http://schemas.microsoft.com/office/drawing/2014/main" id="{00000000-0008-0000-0100-00003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/>
        <a:stretch>
          <a:fillRect/>
        </a:stretch>
      </xdr:blipFill>
      <xdr:spPr>
        <a:xfrm>
          <a:off x="16706850" y="8401050"/>
          <a:ext cx="7047619" cy="103809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48</xdr:row>
      <xdr:rowOff>0</xdr:rowOff>
    </xdr:from>
    <xdr:to>
      <xdr:col>6</xdr:col>
      <xdr:colOff>7047619</xdr:colOff>
      <xdr:row>53</xdr:row>
      <xdr:rowOff>133218</xdr:rowOff>
    </xdr:to>
    <xdr:pic>
      <xdr:nvPicPr>
        <xdr:cNvPr id="60" name="그림 59">
          <a:extLst>
            <a:ext uri="{FF2B5EF4-FFF2-40B4-BE49-F238E27FC236}">
              <a16:creationId xmlns:a16="http://schemas.microsoft.com/office/drawing/2014/main" id="{00000000-0008-0000-0100-00003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0"/>
        <a:stretch>
          <a:fillRect/>
        </a:stretch>
      </xdr:blipFill>
      <xdr:spPr>
        <a:xfrm>
          <a:off x="16706850" y="9486900"/>
          <a:ext cx="7047619" cy="103809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54</xdr:row>
      <xdr:rowOff>0</xdr:rowOff>
    </xdr:from>
    <xdr:to>
      <xdr:col>6</xdr:col>
      <xdr:colOff>7047619</xdr:colOff>
      <xdr:row>59</xdr:row>
      <xdr:rowOff>133221</xdr:rowOff>
    </xdr:to>
    <xdr:pic>
      <xdr:nvPicPr>
        <xdr:cNvPr id="61" name="그림 60">
          <a:extLst>
            <a:ext uri="{FF2B5EF4-FFF2-40B4-BE49-F238E27FC236}">
              <a16:creationId xmlns:a16="http://schemas.microsoft.com/office/drawing/2014/main" id="{00000000-0008-0000-0100-00003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/>
        <a:stretch>
          <a:fillRect/>
        </a:stretch>
      </xdr:blipFill>
      <xdr:spPr>
        <a:xfrm>
          <a:off x="16706850" y="10572750"/>
          <a:ext cx="7047619" cy="103809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60</xdr:row>
      <xdr:rowOff>0</xdr:rowOff>
    </xdr:from>
    <xdr:to>
      <xdr:col>6</xdr:col>
      <xdr:colOff>7047619</xdr:colOff>
      <xdr:row>65</xdr:row>
      <xdr:rowOff>133221</xdr:rowOff>
    </xdr:to>
    <xdr:pic>
      <xdr:nvPicPr>
        <xdr:cNvPr id="63" name="그림 62">
          <a:extLst>
            <a:ext uri="{FF2B5EF4-FFF2-40B4-BE49-F238E27FC236}">
              <a16:creationId xmlns:a16="http://schemas.microsoft.com/office/drawing/2014/main" id="{00000000-0008-0000-0100-00003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"/>
        <a:stretch>
          <a:fillRect/>
        </a:stretch>
      </xdr:blipFill>
      <xdr:spPr>
        <a:xfrm>
          <a:off x="16706850" y="11658600"/>
          <a:ext cx="7047619" cy="103809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66</xdr:row>
      <xdr:rowOff>0</xdr:rowOff>
    </xdr:from>
    <xdr:to>
      <xdr:col>6</xdr:col>
      <xdr:colOff>7047619</xdr:colOff>
      <xdr:row>71</xdr:row>
      <xdr:rowOff>133220</xdr:rowOff>
    </xdr:to>
    <xdr:pic>
      <xdr:nvPicPr>
        <xdr:cNvPr id="64" name="그림 63">
          <a:extLst>
            <a:ext uri="{FF2B5EF4-FFF2-40B4-BE49-F238E27FC236}">
              <a16:creationId xmlns:a16="http://schemas.microsoft.com/office/drawing/2014/main" id="{00000000-0008-0000-0100-00004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/>
        <a:stretch>
          <a:fillRect/>
        </a:stretch>
      </xdr:blipFill>
      <xdr:spPr>
        <a:xfrm>
          <a:off x="16706850" y="12744450"/>
          <a:ext cx="7047619" cy="103809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72</xdr:row>
      <xdr:rowOff>0</xdr:rowOff>
    </xdr:from>
    <xdr:to>
      <xdr:col>6</xdr:col>
      <xdr:colOff>7047619</xdr:colOff>
      <xdr:row>77</xdr:row>
      <xdr:rowOff>133220</xdr:rowOff>
    </xdr:to>
    <xdr:pic>
      <xdr:nvPicPr>
        <xdr:cNvPr id="65" name="그림 64">
          <a:extLst>
            <a:ext uri="{FF2B5EF4-FFF2-40B4-BE49-F238E27FC236}">
              <a16:creationId xmlns:a16="http://schemas.microsoft.com/office/drawing/2014/main" id="{00000000-0008-0000-0100-00004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"/>
        <a:stretch>
          <a:fillRect/>
        </a:stretch>
      </xdr:blipFill>
      <xdr:spPr>
        <a:xfrm>
          <a:off x="16706850" y="13830300"/>
          <a:ext cx="7047619" cy="103809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78</xdr:row>
      <xdr:rowOff>0</xdr:rowOff>
    </xdr:from>
    <xdr:to>
      <xdr:col>6</xdr:col>
      <xdr:colOff>7047619</xdr:colOff>
      <xdr:row>83</xdr:row>
      <xdr:rowOff>133220</xdr:rowOff>
    </xdr:to>
    <xdr:pic>
      <xdr:nvPicPr>
        <xdr:cNvPr id="66" name="그림 65">
          <a:extLst>
            <a:ext uri="{FF2B5EF4-FFF2-40B4-BE49-F238E27FC236}">
              <a16:creationId xmlns:a16="http://schemas.microsoft.com/office/drawing/2014/main" id="{00000000-0008-0000-0100-00004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/>
        <a:stretch>
          <a:fillRect/>
        </a:stretch>
      </xdr:blipFill>
      <xdr:spPr>
        <a:xfrm>
          <a:off x="16706850" y="14916150"/>
          <a:ext cx="7047619" cy="103809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84</xdr:row>
      <xdr:rowOff>0</xdr:rowOff>
    </xdr:from>
    <xdr:to>
      <xdr:col>6</xdr:col>
      <xdr:colOff>7047619</xdr:colOff>
      <xdr:row>89</xdr:row>
      <xdr:rowOff>133220</xdr:rowOff>
    </xdr:to>
    <xdr:pic>
      <xdr:nvPicPr>
        <xdr:cNvPr id="67" name="그림 66">
          <a:extLst>
            <a:ext uri="{FF2B5EF4-FFF2-40B4-BE49-F238E27FC236}">
              <a16:creationId xmlns:a16="http://schemas.microsoft.com/office/drawing/2014/main" id="{00000000-0008-0000-0100-00004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6"/>
        <a:stretch>
          <a:fillRect/>
        </a:stretch>
      </xdr:blipFill>
      <xdr:spPr>
        <a:xfrm>
          <a:off x="16706850" y="16002000"/>
          <a:ext cx="7047619" cy="103809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90</xdr:row>
      <xdr:rowOff>0</xdr:rowOff>
    </xdr:from>
    <xdr:to>
      <xdr:col>6</xdr:col>
      <xdr:colOff>7047619</xdr:colOff>
      <xdr:row>95</xdr:row>
      <xdr:rowOff>133219</xdr:rowOff>
    </xdr:to>
    <xdr:pic>
      <xdr:nvPicPr>
        <xdr:cNvPr id="68" name="그림 67">
          <a:extLst>
            <a:ext uri="{FF2B5EF4-FFF2-40B4-BE49-F238E27FC236}">
              <a16:creationId xmlns:a16="http://schemas.microsoft.com/office/drawing/2014/main" id="{00000000-0008-0000-0100-00004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/>
        <a:stretch>
          <a:fillRect/>
        </a:stretch>
      </xdr:blipFill>
      <xdr:spPr>
        <a:xfrm>
          <a:off x="16706850" y="17087850"/>
          <a:ext cx="7047619" cy="103809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96</xdr:row>
      <xdr:rowOff>0</xdr:rowOff>
    </xdr:from>
    <xdr:to>
      <xdr:col>6</xdr:col>
      <xdr:colOff>7047619</xdr:colOff>
      <xdr:row>101</xdr:row>
      <xdr:rowOff>133221</xdr:rowOff>
    </xdr:to>
    <xdr:pic>
      <xdr:nvPicPr>
        <xdr:cNvPr id="69" name="그림 68">
          <a:extLst>
            <a:ext uri="{FF2B5EF4-FFF2-40B4-BE49-F238E27FC236}">
              <a16:creationId xmlns:a16="http://schemas.microsoft.com/office/drawing/2014/main" id="{00000000-0008-0000-0100-00004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8"/>
        <a:stretch>
          <a:fillRect/>
        </a:stretch>
      </xdr:blipFill>
      <xdr:spPr>
        <a:xfrm>
          <a:off x="16706850" y="18173700"/>
          <a:ext cx="7047619" cy="103809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102</xdr:row>
      <xdr:rowOff>0</xdr:rowOff>
    </xdr:from>
    <xdr:to>
      <xdr:col>6</xdr:col>
      <xdr:colOff>7047619</xdr:colOff>
      <xdr:row>107</xdr:row>
      <xdr:rowOff>133221</xdr:rowOff>
    </xdr:to>
    <xdr:pic>
      <xdr:nvPicPr>
        <xdr:cNvPr id="70" name="그림 69">
          <a:extLst>
            <a:ext uri="{FF2B5EF4-FFF2-40B4-BE49-F238E27FC236}">
              <a16:creationId xmlns:a16="http://schemas.microsoft.com/office/drawing/2014/main" id="{00000000-0008-0000-0100-00004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16706850" y="19259550"/>
          <a:ext cx="7047619" cy="103809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108</xdr:row>
      <xdr:rowOff>0</xdr:rowOff>
    </xdr:from>
    <xdr:to>
      <xdr:col>6</xdr:col>
      <xdr:colOff>7047619</xdr:colOff>
      <xdr:row>113</xdr:row>
      <xdr:rowOff>133220</xdr:rowOff>
    </xdr:to>
    <xdr:pic>
      <xdr:nvPicPr>
        <xdr:cNvPr id="71" name="그림 70">
          <a:extLst>
            <a:ext uri="{FF2B5EF4-FFF2-40B4-BE49-F238E27FC236}">
              <a16:creationId xmlns:a16="http://schemas.microsoft.com/office/drawing/2014/main" id="{00000000-0008-0000-0100-00004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16706850" y="20345400"/>
          <a:ext cx="7047619" cy="103809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114</xdr:row>
      <xdr:rowOff>0</xdr:rowOff>
    </xdr:from>
    <xdr:to>
      <xdr:col>6</xdr:col>
      <xdr:colOff>7047619</xdr:colOff>
      <xdr:row>119</xdr:row>
      <xdr:rowOff>133219</xdr:rowOff>
    </xdr:to>
    <xdr:pic>
      <xdr:nvPicPr>
        <xdr:cNvPr id="72" name="그림 71">
          <a:extLst>
            <a:ext uri="{FF2B5EF4-FFF2-40B4-BE49-F238E27FC236}">
              <a16:creationId xmlns:a16="http://schemas.microsoft.com/office/drawing/2014/main" id="{00000000-0008-0000-0100-00004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/>
        <a:stretch>
          <a:fillRect/>
        </a:stretch>
      </xdr:blipFill>
      <xdr:spPr>
        <a:xfrm>
          <a:off x="16706850" y="21431250"/>
          <a:ext cx="7047619" cy="103809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120</xdr:row>
      <xdr:rowOff>0</xdr:rowOff>
    </xdr:from>
    <xdr:to>
      <xdr:col>6</xdr:col>
      <xdr:colOff>7047619</xdr:colOff>
      <xdr:row>125</xdr:row>
      <xdr:rowOff>133220</xdr:rowOff>
    </xdr:to>
    <xdr:pic>
      <xdr:nvPicPr>
        <xdr:cNvPr id="73" name="그림 72">
          <a:extLst>
            <a:ext uri="{FF2B5EF4-FFF2-40B4-BE49-F238E27FC236}">
              <a16:creationId xmlns:a16="http://schemas.microsoft.com/office/drawing/2014/main" id="{00000000-0008-0000-0100-00004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0"/>
        <a:stretch>
          <a:fillRect/>
        </a:stretch>
      </xdr:blipFill>
      <xdr:spPr>
        <a:xfrm>
          <a:off x="16706850" y="22517100"/>
          <a:ext cx="7047619" cy="1038095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7047619</xdr:colOff>
      <xdr:row>5</xdr:row>
      <xdr:rowOff>44032</xdr:rowOff>
    </xdr:to>
    <xdr:pic>
      <xdr:nvPicPr>
        <xdr:cNvPr id="74" name="그림 73">
          <a:extLst>
            <a:ext uri="{FF2B5EF4-FFF2-40B4-BE49-F238E27FC236}">
              <a16:creationId xmlns:a16="http://schemas.microsoft.com/office/drawing/2014/main" id="{00000000-0008-0000-0100-00004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/>
        <a:stretch>
          <a:fillRect/>
        </a:stretch>
      </xdr:blipFill>
      <xdr:spPr>
        <a:xfrm>
          <a:off x="24374475" y="419100"/>
          <a:ext cx="7047619" cy="1038095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7047619</xdr:colOff>
      <xdr:row>11</xdr:row>
      <xdr:rowOff>133219</xdr:rowOff>
    </xdr:to>
    <xdr:pic>
      <xdr:nvPicPr>
        <xdr:cNvPr id="75" name="그림 74">
          <a:extLst>
            <a:ext uri="{FF2B5EF4-FFF2-40B4-BE49-F238E27FC236}">
              <a16:creationId xmlns:a16="http://schemas.microsoft.com/office/drawing/2014/main" id="{00000000-0008-0000-0100-00004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2"/>
        <a:stretch>
          <a:fillRect/>
        </a:stretch>
      </xdr:blipFill>
      <xdr:spPr>
        <a:xfrm>
          <a:off x="24374475" y="1885950"/>
          <a:ext cx="7047619" cy="1038095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12</xdr:row>
      <xdr:rowOff>0</xdr:rowOff>
    </xdr:from>
    <xdr:to>
      <xdr:col>8</xdr:col>
      <xdr:colOff>7047619</xdr:colOff>
      <xdr:row>17</xdr:row>
      <xdr:rowOff>133221</xdr:rowOff>
    </xdr:to>
    <xdr:pic>
      <xdr:nvPicPr>
        <xdr:cNvPr id="76" name="그림 75">
          <a:extLst>
            <a:ext uri="{FF2B5EF4-FFF2-40B4-BE49-F238E27FC236}">
              <a16:creationId xmlns:a16="http://schemas.microsoft.com/office/drawing/2014/main" id="{00000000-0008-0000-0100-00004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/>
        <a:stretch>
          <a:fillRect/>
        </a:stretch>
      </xdr:blipFill>
      <xdr:spPr>
        <a:xfrm>
          <a:off x="24374475" y="2971800"/>
          <a:ext cx="7047619" cy="1038095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18</xdr:row>
      <xdr:rowOff>0</xdr:rowOff>
    </xdr:from>
    <xdr:to>
      <xdr:col>8</xdr:col>
      <xdr:colOff>7047619</xdr:colOff>
      <xdr:row>23</xdr:row>
      <xdr:rowOff>133222</xdr:rowOff>
    </xdr:to>
    <xdr:pic>
      <xdr:nvPicPr>
        <xdr:cNvPr id="77" name="그림 76">
          <a:extLst>
            <a:ext uri="{FF2B5EF4-FFF2-40B4-BE49-F238E27FC236}">
              <a16:creationId xmlns:a16="http://schemas.microsoft.com/office/drawing/2014/main" id="{00000000-0008-0000-0100-00004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4"/>
        <a:stretch>
          <a:fillRect/>
        </a:stretch>
      </xdr:blipFill>
      <xdr:spPr>
        <a:xfrm>
          <a:off x="24374475" y="4057650"/>
          <a:ext cx="7047619" cy="1038095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7047619</xdr:colOff>
      <xdr:row>29</xdr:row>
      <xdr:rowOff>133220</xdr:rowOff>
    </xdr:to>
    <xdr:pic>
      <xdr:nvPicPr>
        <xdr:cNvPr id="78" name="그림 77">
          <a:extLst>
            <a:ext uri="{FF2B5EF4-FFF2-40B4-BE49-F238E27FC236}">
              <a16:creationId xmlns:a16="http://schemas.microsoft.com/office/drawing/2014/main" id="{00000000-0008-0000-0100-00004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5"/>
        <a:stretch>
          <a:fillRect/>
        </a:stretch>
      </xdr:blipFill>
      <xdr:spPr>
        <a:xfrm>
          <a:off x="24374475" y="5143500"/>
          <a:ext cx="7047619" cy="1038095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30</xdr:row>
      <xdr:rowOff>0</xdr:rowOff>
    </xdr:from>
    <xdr:to>
      <xdr:col>8</xdr:col>
      <xdr:colOff>7047619</xdr:colOff>
      <xdr:row>35</xdr:row>
      <xdr:rowOff>133220</xdr:rowOff>
    </xdr:to>
    <xdr:pic>
      <xdr:nvPicPr>
        <xdr:cNvPr id="79" name="그림 78">
          <a:extLst>
            <a:ext uri="{FF2B5EF4-FFF2-40B4-BE49-F238E27FC236}">
              <a16:creationId xmlns:a16="http://schemas.microsoft.com/office/drawing/2014/main" id="{00000000-0008-0000-0100-00004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6"/>
        <a:stretch>
          <a:fillRect/>
        </a:stretch>
      </xdr:blipFill>
      <xdr:spPr>
        <a:xfrm>
          <a:off x="24374475" y="6229350"/>
          <a:ext cx="7047619" cy="1038095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36</xdr:row>
      <xdr:rowOff>0</xdr:rowOff>
    </xdr:from>
    <xdr:to>
      <xdr:col>8</xdr:col>
      <xdr:colOff>7047619</xdr:colOff>
      <xdr:row>41</xdr:row>
      <xdr:rowOff>133220</xdr:rowOff>
    </xdr:to>
    <xdr:pic>
      <xdr:nvPicPr>
        <xdr:cNvPr id="80" name="그림 79">
          <a:extLst>
            <a:ext uri="{FF2B5EF4-FFF2-40B4-BE49-F238E27FC236}">
              <a16:creationId xmlns:a16="http://schemas.microsoft.com/office/drawing/2014/main" id="{00000000-0008-0000-0100-00005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7"/>
        <a:stretch>
          <a:fillRect/>
        </a:stretch>
      </xdr:blipFill>
      <xdr:spPr>
        <a:xfrm>
          <a:off x="24374475" y="7315200"/>
          <a:ext cx="7047619" cy="1038095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42</xdr:row>
      <xdr:rowOff>0</xdr:rowOff>
    </xdr:from>
    <xdr:to>
      <xdr:col>8</xdr:col>
      <xdr:colOff>7047619</xdr:colOff>
      <xdr:row>47</xdr:row>
      <xdr:rowOff>133219</xdr:rowOff>
    </xdr:to>
    <xdr:pic>
      <xdr:nvPicPr>
        <xdr:cNvPr id="81" name="그림 80">
          <a:extLst>
            <a:ext uri="{FF2B5EF4-FFF2-40B4-BE49-F238E27FC236}">
              <a16:creationId xmlns:a16="http://schemas.microsoft.com/office/drawing/2014/main" id="{00000000-0008-0000-0100-00005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8"/>
        <a:stretch>
          <a:fillRect/>
        </a:stretch>
      </xdr:blipFill>
      <xdr:spPr>
        <a:xfrm>
          <a:off x="24374475" y="8401050"/>
          <a:ext cx="7047619" cy="1038095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48</xdr:row>
      <xdr:rowOff>0</xdr:rowOff>
    </xdr:from>
    <xdr:to>
      <xdr:col>8</xdr:col>
      <xdr:colOff>7047619</xdr:colOff>
      <xdr:row>53</xdr:row>
      <xdr:rowOff>133218</xdr:rowOff>
    </xdr:to>
    <xdr:pic>
      <xdr:nvPicPr>
        <xdr:cNvPr id="82" name="그림 81">
          <a:extLst>
            <a:ext uri="{FF2B5EF4-FFF2-40B4-BE49-F238E27FC236}">
              <a16:creationId xmlns:a16="http://schemas.microsoft.com/office/drawing/2014/main" id="{00000000-0008-0000-0100-00005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9"/>
        <a:stretch>
          <a:fillRect/>
        </a:stretch>
      </xdr:blipFill>
      <xdr:spPr>
        <a:xfrm>
          <a:off x="24374475" y="9486900"/>
          <a:ext cx="7047619" cy="1038095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54</xdr:row>
      <xdr:rowOff>0</xdr:rowOff>
    </xdr:from>
    <xdr:to>
      <xdr:col>8</xdr:col>
      <xdr:colOff>7047619</xdr:colOff>
      <xdr:row>59</xdr:row>
      <xdr:rowOff>133221</xdr:rowOff>
    </xdr:to>
    <xdr:pic>
      <xdr:nvPicPr>
        <xdr:cNvPr id="83" name="그림 82">
          <a:extLst>
            <a:ext uri="{FF2B5EF4-FFF2-40B4-BE49-F238E27FC236}">
              <a16:creationId xmlns:a16="http://schemas.microsoft.com/office/drawing/2014/main" id="{00000000-0008-0000-0100-00005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0"/>
        <a:stretch>
          <a:fillRect/>
        </a:stretch>
      </xdr:blipFill>
      <xdr:spPr>
        <a:xfrm>
          <a:off x="24374475" y="10572750"/>
          <a:ext cx="7047619" cy="1038095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60</xdr:row>
      <xdr:rowOff>0</xdr:rowOff>
    </xdr:from>
    <xdr:to>
      <xdr:col>8</xdr:col>
      <xdr:colOff>7047619</xdr:colOff>
      <xdr:row>65</xdr:row>
      <xdr:rowOff>133221</xdr:rowOff>
    </xdr:to>
    <xdr:pic>
      <xdr:nvPicPr>
        <xdr:cNvPr id="84" name="그림 83">
          <a:extLst>
            <a:ext uri="{FF2B5EF4-FFF2-40B4-BE49-F238E27FC236}">
              <a16:creationId xmlns:a16="http://schemas.microsoft.com/office/drawing/2014/main" id="{00000000-0008-0000-0100-00005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1"/>
        <a:stretch>
          <a:fillRect/>
        </a:stretch>
      </xdr:blipFill>
      <xdr:spPr>
        <a:xfrm>
          <a:off x="24374475" y="11658600"/>
          <a:ext cx="7047619" cy="1038095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66</xdr:row>
      <xdr:rowOff>0</xdr:rowOff>
    </xdr:from>
    <xdr:to>
      <xdr:col>8</xdr:col>
      <xdr:colOff>7047619</xdr:colOff>
      <xdr:row>71</xdr:row>
      <xdr:rowOff>133220</xdr:rowOff>
    </xdr:to>
    <xdr:pic>
      <xdr:nvPicPr>
        <xdr:cNvPr id="85" name="그림 84">
          <a:extLst>
            <a:ext uri="{FF2B5EF4-FFF2-40B4-BE49-F238E27FC236}">
              <a16:creationId xmlns:a16="http://schemas.microsoft.com/office/drawing/2014/main" id="{00000000-0008-0000-0100-00005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2"/>
        <a:stretch>
          <a:fillRect/>
        </a:stretch>
      </xdr:blipFill>
      <xdr:spPr>
        <a:xfrm>
          <a:off x="24374475" y="12744450"/>
          <a:ext cx="7047619" cy="1038095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72</xdr:row>
      <xdr:rowOff>0</xdr:rowOff>
    </xdr:from>
    <xdr:to>
      <xdr:col>8</xdr:col>
      <xdr:colOff>7047619</xdr:colOff>
      <xdr:row>77</xdr:row>
      <xdr:rowOff>133220</xdr:rowOff>
    </xdr:to>
    <xdr:pic>
      <xdr:nvPicPr>
        <xdr:cNvPr id="86" name="그림 85">
          <a:extLst>
            <a:ext uri="{FF2B5EF4-FFF2-40B4-BE49-F238E27FC236}">
              <a16:creationId xmlns:a16="http://schemas.microsoft.com/office/drawing/2014/main" id="{00000000-0008-0000-0100-00005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/>
        <a:stretch>
          <a:fillRect/>
        </a:stretch>
      </xdr:blipFill>
      <xdr:spPr>
        <a:xfrm>
          <a:off x="24374475" y="13830300"/>
          <a:ext cx="7047619" cy="1038095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78</xdr:row>
      <xdr:rowOff>0</xdr:rowOff>
    </xdr:from>
    <xdr:to>
      <xdr:col>8</xdr:col>
      <xdr:colOff>7047619</xdr:colOff>
      <xdr:row>83</xdr:row>
      <xdr:rowOff>133220</xdr:rowOff>
    </xdr:to>
    <xdr:pic>
      <xdr:nvPicPr>
        <xdr:cNvPr id="87" name="그림 86">
          <a:extLst>
            <a:ext uri="{FF2B5EF4-FFF2-40B4-BE49-F238E27FC236}">
              <a16:creationId xmlns:a16="http://schemas.microsoft.com/office/drawing/2014/main" id="{00000000-0008-0000-0100-00005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4"/>
        <a:stretch>
          <a:fillRect/>
        </a:stretch>
      </xdr:blipFill>
      <xdr:spPr>
        <a:xfrm>
          <a:off x="24374475" y="14916150"/>
          <a:ext cx="7047619" cy="1038095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84</xdr:row>
      <xdr:rowOff>0</xdr:rowOff>
    </xdr:from>
    <xdr:to>
      <xdr:col>8</xdr:col>
      <xdr:colOff>7047619</xdr:colOff>
      <xdr:row>89</xdr:row>
      <xdr:rowOff>133220</xdr:rowOff>
    </xdr:to>
    <xdr:pic>
      <xdr:nvPicPr>
        <xdr:cNvPr id="88" name="그림 87">
          <a:extLst>
            <a:ext uri="{FF2B5EF4-FFF2-40B4-BE49-F238E27FC236}">
              <a16:creationId xmlns:a16="http://schemas.microsoft.com/office/drawing/2014/main" id="{00000000-0008-0000-0100-00005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5"/>
        <a:stretch>
          <a:fillRect/>
        </a:stretch>
      </xdr:blipFill>
      <xdr:spPr>
        <a:xfrm>
          <a:off x="24374475" y="16002000"/>
          <a:ext cx="7047619" cy="1038095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90</xdr:row>
      <xdr:rowOff>0</xdr:rowOff>
    </xdr:from>
    <xdr:to>
      <xdr:col>8</xdr:col>
      <xdr:colOff>7047619</xdr:colOff>
      <xdr:row>95</xdr:row>
      <xdr:rowOff>133219</xdr:rowOff>
    </xdr:to>
    <xdr:pic>
      <xdr:nvPicPr>
        <xdr:cNvPr id="89" name="그림 88">
          <a:extLst>
            <a:ext uri="{FF2B5EF4-FFF2-40B4-BE49-F238E27FC236}">
              <a16:creationId xmlns:a16="http://schemas.microsoft.com/office/drawing/2014/main" id="{00000000-0008-0000-0100-00005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6"/>
        <a:stretch>
          <a:fillRect/>
        </a:stretch>
      </xdr:blipFill>
      <xdr:spPr>
        <a:xfrm>
          <a:off x="24374475" y="17087850"/>
          <a:ext cx="7047619" cy="1038095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96</xdr:row>
      <xdr:rowOff>0</xdr:rowOff>
    </xdr:from>
    <xdr:to>
      <xdr:col>8</xdr:col>
      <xdr:colOff>7047619</xdr:colOff>
      <xdr:row>101</xdr:row>
      <xdr:rowOff>133221</xdr:rowOff>
    </xdr:to>
    <xdr:pic>
      <xdr:nvPicPr>
        <xdr:cNvPr id="90" name="그림 89">
          <a:extLst>
            <a:ext uri="{FF2B5EF4-FFF2-40B4-BE49-F238E27FC236}">
              <a16:creationId xmlns:a16="http://schemas.microsoft.com/office/drawing/2014/main" id="{00000000-0008-0000-0100-00005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7"/>
        <a:stretch>
          <a:fillRect/>
        </a:stretch>
      </xdr:blipFill>
      <xdr:spPr>
        <a:xfrm>
          <a:off x="24374475" y="18173700"/>
          <a:ext cx="7047619" cy="1038095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102</xdr:row>
      <xdr:rowOff>0</xdr:rowOff>
    </xdr:from>
    <xdr:to>
      <xdr:col>8</xdr:col>
      <xdr:colOff>7047619</xdr:colOff>
      <xdr:row>107</xdr:row>
      <xdr:rowOff>133221</xdr:rowOff>
    </xdr:to>
    <xdr:pic>
      <xdr:nvPicPr>
        <xdr:cNvPr id="91" name="그림 90">
          <a:extLst>
            <a:ext uri="{FF2B5EF4-FFF2-40B4-BE49-F238E27FC236}">
              <a16:creationId xmlns:a16="http://schemas.microsoft.com/office/drawing/2014/main" id="{00000000-0008-0000-0100-00005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/>
        <a:stretch>
          <a:fillRect/>
        </a:stretch>
      </xdr:blipFill>
      <xdr:spPr>
        <a:xfrm>
          <a:off x="24374475" y="19259550"/>
          <a:ext cx="7047619" cy="1038095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108</xdr:row>
      <xdr:rowOff>0</xdr:rowOff>
    </xdr:from>
    <xdr:to>
      <xdr:col>8</xdr:col>
      <xdr:colOff>7047619</xdr:colOff>
      <xdr:row>113</xdr:row>
      <xdr:rowOff>133220</xdr:rowOff>
    </xdr:to>
    <xdr:pic>
      <xdr:nvPicPr>
        <xdr:cNvPr id="92" name="그림 91">
          <a:extLst>
            <a:ext uri="{FF2B5EF4-FFF2-40B4-BE49-F238E27FC236}">
              <a16:creationId xmlns:a16="http://schemas.microsoft.com/office/drawing/2014/main" id="{00000000-0008-0000-0100-00005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/>
        <a:stretch>
          <a:fillRect/>
        </a:stretch>
      </xdr:blipFill>
      <xdr:spPr>
        <a:xfrm>
          <a:off x="24374475" y="20345400"/>
          <a:ext cx="7047619" cy="1038095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114</xdr:row>
      <xdr:rowOff>0</xdr:rowOff>
    </xdr:from>
    <xdr:to>
      <xdr:col>8</xdr:col>
      <xdr:colOff>7047619</xdr:colOff>
      <xdr:row>119</xdr:row>
      <xdr:rowOff>133219</xdr:rowOff>
    </xdr:to>
    <xdr:pic>
      <xdr:nvPicPr>
        <xdr:cNvPr id="93" name="그림 92">
          <a:extLst>
            <a:ext uri="{FF2B5EF4-FFF2-40B4-BE49-F238E27FC236}">
              <a16:creationId xmlns:a16="http://schemas.microsoft.com/office/drawing/2014/main" id="{00000000-0008-0000-0100-00005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8"/>
        <a:stretch>
          <a:fillRect/>
        </a:stretch>
      </xdr:blipFill>
      <xdr:spPr>
        <a:xfrm>
          <a:off x="24374475" y="21431250"/>
          <a:ext cx="7047619" cy="1038095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120</xdr:row>
      <xdr:rowOff>0</xdr:rowOff>
    </xdr:from>
    <xdr:to>
      <xdr:col>8</xdr:col>
      <xdr:colOff>7047619</xdr:colOff>
      <xdr:row>125</xdr:row>
      <xdr:rowOff>133220</xdr:rowOff>
    </xdr:to>
    <xdr:pic>
      <xdr:nvPicPr>
        <xdr:cNvPr id="94" name="그림 93">
          <a:extLst>
            <a:ext uri="{FF2B5EF4-FFF2-40B4-BE49-F238E27FC236}">
              <a16:creationId xmlns:a16="http://schemas.microsoft.com/office/drawing/2014/main" id="{00000000-0008-0000-0100-00005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9"/>
        <a:stretch>
          <a:fillRect/>
        </a:stretch>
      </xdr:blipFill>
      <xdr:spPr>
        <a:xfrm>
          <a:off x="24374475" y="22517100"/>
          <a:ext cx="7047619" cy="10380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06C5A-AF1D-4340-B3F2-E200D680E96B}">
  <dimension ref="A1:S85"/>
  <sheetViews>
    <sheetView tabSelected="1" zoomScale="70" zoomScaleNormal="70" workbookViewId="0">
      <selection activeCell="T14" sqref="T14"/>
    </sheetView>
    <sheetView workbookViewId="1"/>
  </sheetViews>
  <sheetFormatPr defaultRowHeight="16.5" x14ac:dyDescent="0.3"/>
  <cols>
    <col min="1" max="3" width="7.5" style="16" bestFit="1" customWidth="1"/>
    <col min="4" max="4" width="13" style="16" bestFit="1" customWidth="1"/>
    <col min="5" max="5" width="7.5" style="16" bestFit="1" customWidth="1"/>
    <col min="6" max="6" width="11" style="16" bestFit="1" customWidth="1"/>
    <col min="7" max="7" width="9.25" style="16" bestFit="1" customWidth="1"/>
    <col min="8" max="8" width="10" style="16" bestFit="1" customWidth="1"/>
    <col min="9" max="10" width="9.25" style="16" bestFit="1" customWidth="1"/>
    <col min="11" max="12" width="6.75" style="16" bestFit="1" customWidth="1"/>
    <col min="13" max="14" width="5.625" style="16" bestFit="1" customWidth="1"/>
    <col min="15" max="15" width="7.5" style="16" bestFit="1" customWidth="1"/>
    <col min="16" max="16" width="6.375" style="16" bestFit="1" customWidth="1"/>
    <col min="17" max="17" width="5.625" style="16" bestFit="1" customWidth="1"/>
    <col min="18" max="18" width="6.375" style="16" bestFit="1" customWidth="1"/>
    <col min="19" max="19" width="5.625" style="16" bestFit="1" customWidth="1"/>
    <col min="20" max="16384" width="9" style="16"/>
  </cols>
  <sheetData>
    <row r="1" spans="1:19" x14ac:dyDescent="0.3">
      <c r="A1" s="16" t="s">
        <v>136</v>
      </c>
      <c r="B1" s="16" t="s">
        <v>137</v>
      </c>
      <c r="C1" s="16" t="s">
        <v>5</v>
      </c>
      <c r="D1" s="16" t="s">
        <v>138</v>
      </c>
      <c r="E1" s="16" t="s">
        <v>10</v>
      </c>
      <c r="F1" s="16" t="s">
        <v>139</v>
      </c>
      <c r="G1" s="16" t="s">
        <v>140</v>
      </c>
      <c r="H1" s="16" t="s">
        <v>141</v>
      </c>
      <c r="I1" s="16" t="s">
        <v>142</v>
      </c>
      <c r="J1" s="16" t="s">
        <v>143</v>
      </c>
      <c r="K1" s="16" t="s">
        <v>1</v>
      </c>
      <c r="L1" s="16" t="s">
        <v>2</v>
      </c>
      <c r="M1" s="16" t="s">
        <v>3</v>
      </c>
      <c r="N1" s="16" t="s">
        <v>4</v>
      </c>
      <c r="O1" s="16" t="s">
        <v>20</v>
      </c>
      <c r="P1" s="16" t="s">
        <v>21</v>
      </c>
      <c r="Q1" s="16" t="s">
        <v>22</v>
      </c>
      <c r="R1" s="16" t="s">
        <v>17</v>
      </c>
      <c r="S1" s="16" t="s">
        <v>23</v>
      </c>
    </row>
    <row r="2" spans="1:19" x14ac:dyDescent="0.3">
      <c r="A2" s="16">
        <v>0.46600000000000003</v>
      </c>
      <c r="B2" s="16">
        <v>0.26400000000000001</v>
      </c>
      <c r="C2" s="16">
        <v>0.48</v>
      </c>
      <c r="D2" s="16">
        <v>3.2</v>
      </c>
      <c r="E2" s="16">
        <v>0.68799999999999994</v>
      </c>
      <c r="F2" s="16">
        <v>2.8</v>
      </c>
      <c r="G2" s="16">
        <v>87</v>
      </c>
      <c r="H2" s="16">
        <v>3.9</v>
      </c>
      <c r="I2" s="16">
        <v>90</v>
      </c>
      <c r="J2" s="21">
        <f>(1035+1776)/266.4</f>
        <v>10.551801801801803</v>
      </c>
      <c r="K2" s="16">
        <v>1</v>
      </c>
      <c r="L2" s="16">
        <v>0</v>
      </c>
      <c r="M2" s="16">
        <v>0</v>
      </c>
      <c r="N2" s="16">
        <v>0</v>
      </c>
      <c r="O2" s="16">
        <v>114.9</v>
      </c>
      <c r="P2" s="16">
        <v>2.9</v>
      </c>
      <c r="Q2" s="16">
        <v>6.8</v>
      </c>
      <c r="R2" s="16">
        <v>25.9</v>
      </c>
      <c r="S2" s="16">
        <v>0</v>
      </c>
    </row>
    <row r="3" spans="1:19" x14ac:dyDescent="0.3">
      <c r="A3" s="16">
        <v>0.34899999999999998</v>
      </c>
      <c r="B3" s="16">
        <v>0.26400000000000001</v>
      </c>
      <c r="C3" s="16">
        <v>0.48</v>
      </c>
      <c r="D3" s="16">
        <v>3.2</v>
      </c>
      <c r="E3" s="16">
        <v>0.68799999999999994</v>
      </c>
      <c r="F3" s="16">
        <v>2.8</v>
      </c>
      <c r="G3" s="16">
        <v>87</v>
      </c>
      <c r="H3" s="16">
        <v>3.9</v>
      </c>
      <c r="I3" s="16">
        <v>90</v>
      </c>
      <c r="J3" s="21">
        <f t="shared" ref="J3:J20" si="0">(1035+1776)/266.4</f>
        <v>10.551801801801803</v>
      </c>
      <c r="K3" s="16">
        <v>1</v>
      </c>
      <c r="L3" s="16">
        <v>0</v>
      </c>
      <c r="M3" s="16">
        <v>0</v>
      </c>
      <c r="N3" s="16">
        <v>0</v>
      </c>
      <c r="O3" s="16">
        <v>103</v>
      </c>
      <c r="P3" s="16">
        <v>3.1</v>
      </c>
      <c r="Q3" s="16">
        <v>6.8</v>
      </c>
      <c r="R3" s="16">
        <v>25.9</v>
      </c>
      <c r="S3" s="16">
        <v>0</v>
      </c>
    </row>
    <row r="4" spans="1:19" x14ac:dyDescent="0.3">
      <c r="A4" s="16">
        <v>0.23300000000000001</v>
      </c>
      <c r="B4" s="16">
        <v>0.26400000000000001</v>
      </c>
      <c r="C4" s="16">
        <v>0.48</v>
      </c>
      <c r="D4" s="16">
        <v>3.2</v>
      </c>
      <c r="E4" s="16">
        <v>0.68799999999999994</v>
      </c>
      <c r="F4" s="16">
        <v>2.8</v>
      </c>
      <c r="G4" s="16">
        <v>87</v>
      </c>
      <c r="H4" s="16">
        <v>3.9</v>
      </c>
      <c r="I4" s="16">
        <v>90</v>
      </c>
      <c r="J4" s="21">
        <f t="shared" si="0"/>
        <v>10.551801801801803</v>
      </c>
      <c r="K4" s="16">
        <v>1</v>
      </c>
      <c r="L4" s="16">
        <v>0</v>
      </c>
      <c r="M4" s="16">
        <v>0</v>
      </c>
      <c r="N4" s="16">
        <v>0</v>
      </c>
      <c r="O4" s="16">
        <v>91.2</v>
      </c>
      <c r="P4" s="16">
        <v>3.4</v>
      </c>
      <c r="Q4" s="16">
        <v>6.8</v>
      </c>
      <c r="R4" s="16">
        <v>25.9</v>
      </c>
      <c r="S4" s="16">
        <v>0</v>
      </c>
    </row>
    <row r="5" spans="1:19" x14ac:dyDescent="0.3">
      <c r="A5" s="16">
        <v>0.46600000000000003</v>
      </c>
      <c r="B5" s="16">
        <v>0.23100000000000001</v>
      </c>
      <c r="C5" s="16">
        <v>0.48</v>
      </c>
      <c r="D5" s="16">
        <v>3.2</v>
      </c>
      <c r="E5" s="16">
        <v>0.68799999999999994</v>
      </c>
      <c r="F5" s="16">
        <v>2.8</v>
      </c>
      <c r="G5" s="16">
        <v>87</v>
      </c>
      <c r="H5" s="16">
        <v>3.9</v>
      </c>
      <c r="I5" s="16">
        <v>90</v>
      </c>
      <c r="J5" s="21">
        <f t="shared" si="0"/>
        <v>10.551801801801803</v>
      </c>
      <c r="K5" s="16">
        <v>1</v>
      </c>
      <c r="L5" s="16">
        <v>0</v>
      </c>
      <c r="M5" s="16">
        <v>0</v>
      </c>
      <c r="N5" s="16">
        <v>0</v>
      </c>
      <c r="O5" s="16">
        <v>113.6</v>
      </c>
      <c r="P5" s="16">
        <v>2.9</v>
      </c>
      <c r="Q5" s="16">
        <v>6.8</v>
      </c>
      <c r="R5" s="16">
        <v>25.9</v>
      </c>
      <c r="S5" s="16">
        <v>0</v>
      </c>
    </row>
    <row r="6" spans="1:19" x14ac:dyDescent="0.3">
      <c r="A6" s="16">
        <v>0.46600000000000003</v>
      </c>
      <c r="B6" s="16">
        <v>0.20599999999999999</v>
      </c>
      <c r="C6" s="16">
        <v>0.48</v>
      </c>
      <c r="D6" s="16">
        <v>3.2</v>
      </c>
      <c r="E6" s="16">
        <v>0.68799999999999994</v>
      </c>
      <c r="F6" s="16">
        <v>2.8</v>
      </c>
      <c r="G6" s="16">
        <v>87</v>
      </c>
      <c r="H6" s="16">
        <v>3.9</v>
      </c>
      <c r="I6" s="16">
        <v>90</v>
      </c>
      <c r="J6" s="21">
        <f t="shared" si="0"/>
        <v>10.551801801801803</v>
      </c>
      <c r="K6" s="16">
        <v>1</v>
      </c>
      <c r="L6" s="16">
        <v>0</v>
      </c>
      <c r="M6" s="16">
        <v>0</v>
      </c>
      <c r="N6" s="16">
        <v>0</v>
      </c>
      <c r="O6" s="16">
        <v>112.6</v>
      </c>
      <c r="P6" s="16">
        <v>2.9</v>
      </c>
      <c r="Q6" s="16">
        <v>6.8</v>
      </c>
      <c r="R6" s="16">
        <v>25.9</v>
      </c>
      <c r="S6" s="16">
        <v>0</v>
      </c>
    </row>
    <row r="7" spans="1:19" x14ac:dyDescent="0.3">
      <c r="A7" s="16">
        <v>0.46600000000000003</v>
      </c>
      <c r="B7" s="16">
        <v>0.26400000000000001</v>
      </c>
      <c r="C7" s="16">
        <v>0.35699999999999998</v>
      </c>
      <c r="D7" s="16">
        <v>3.2</v>
      </c>
      <c r="E7" s="16">
        <v>0.68799999999999994</v>
      </c>
      <c r="F7" s="16">
        <v>2.8</v>
      </c>
      <c r="G7" s="16">
        <v>87</v>
      </c>
      <c r="H7" s="16">
        <v>3.9</v>
      </c>
      <c r="I7" s="16">
        <v>90</v>
      </c>
      <c r="J7" s="21">
        <f t="shared" si="0"/>
        <v>10.551801801801803</v>
      </c>
      <c r="K7" s="16">
        <v>1</v>
      </c>
      <c r="L7" s="16">
        <v>0</v>
      </c>
      <c r="M7" s="16">
        <v>0</v>
      </c>
      <c r="N7" s="16">
        <v>0</v>
      </c>
      <c r="O7" s="16">
        <v>111.8</v>
      </c>
      <c r="P7" s="16">
        <v>3</v>
      </c>
      <c r="Q7" s="16">
        <v>6.8</v>
      </c>
      <c r="R7" s="16">
        <v>25.9</v>
      </c>
      <c r="S7" s="16">
        <v>0</v>
      </c>
    </row>
    <row r="8" spans="1:19" x14ac:dyDescent="0.3">
      <c r="A8" s="16">
        <v>0.46600000000000003</v>
      </c>
      <c r="B8" s="16">
        <v>0.26400000000000001</v>
      </c>
      <c r="C8" s="16">
        <v>0.23699999999999999</v>
      </c>
      <c r="D8" s="16">
        <v>3.2</v>
      </c>
      <c r="E8" s="16">
        <v>0.68799999999999994</v>
      </c>
      <c r="F8" s="16">
        <v>2.8</v>
      </c>
      <c r="G8" s="16">
        <v>87</v>
      </c>
      <c r="H8" s="16">
        <v>3.9</v>
      </c>
      <c r="I8" s="16">
        <v>90</v>
      </c>
      <c r="J8" s="21">
        <f t="shared" si="0"/>
        <v>10.551801801801803</v>
      </c>
      <c r="K8" s="16">
        <v>1</v>
      </c>
      <c r="L8" s="16">
        <v>0</v>
      </c>
      <c r="M8" s="16">
        <v>0</v>
      </c>
      <c r="N8" s="16">
        <v>0</v>
      </c>
      <c r="O8" s="16">
        <v>108.7</v>
      </c>
      <c r="P8" s="16">
        <v>3.1</v>
      </c>
      <c r="Q8" s="16">
        <v>6.8</v>
      </c>
      <c r="R8" s="16">
        <v>25.9</v>
      </c>
      <c r="S8" s="16">
        <v>0</v>
      </c>
    </row>
    <row r="9" spans="1:19" x14ac:dyDescent="0.3">
      <c r="A9" s="16">
        <v>0.46600000000000003</v>
      </c>
      <c r="B9" s="16">
        <v>0.26400000000000001</v>
      </c>
      <c r="C9" s="16">
        <v>0.48</v>
      </c>
      <c r="D9" s="16">
        <v>2.35</v>
      </c>
      <c r="E9" s="16">
        <v>0.68799999999999994</v>
      </c>
      <c r="F9" s="16">
        <v>2.8</v>
      </c>
      <c r="G9" s="16">
        <v>87</v>
      </c>
      <c r="H9" s="16">
        <v>3.9</v>
      </c>
      <c r="I9" s="16">
        <v>90</v>
      </c>
      <c r="J9" s="21">
        <f t="shared" si="0"/>
        <v>10.551801801801803</v>
      </c>
      <c r="K9" s="16">
        <v>1</v>
      </c>
      <c r="L9" s="16">
        <v>0</v>
      </c>
      <c r="M9" s="16">
        <v>0</v>
      </c>
      <c r="N9" s="16">
        <v>0</v>
      </c>
      <c r="O9" s="16">
        <v>109.7</v>
      </c>
      <c r="P9" s="16">
        <v>3</v>
      </c>
      <c r="Q9" s="16">
        <v>6.8</v>
      </c>
      <c r="R9" s="16">
        <v>25.9</v>
      </c>
      <c r="S9" s="16">
        <v>0</v>
      </c>
    </row>
    <row r="10" spans="1:19" x14ac:dyDescent="0.3">
      <c r="A10" s="16">
        <v>0.46600000000000003</v>
      </c>
      <c r="B10" s="16">
        <v>0.26400000000000001</v>
      </c>
      <c r="C10" s="16">
        <v>0.48</v>
      </c>
      <c r="D10" s="16">
        <v>1.5</v>
      </c>
      <c r="E10" s="16">
        <v>0.68799999999999994</v>
      </c>
      <c r="F10" s="16">
        <v>2.8</v>
      </c>
      <c r="G10" s="16">
        <v>87</v>
      </c>
      <c r="H10" s="16">
        <v>3.9</v>
      </c>
      <c r="I10" s="16">
        <v>90</v>
      </c>
      <c r="J10" s="21">
        <f t="shared" si="0"/>
        <v>10.551801801801803</v>
      </c>
      <c r="K10" s="16">
        <v>1</v>
      </c>
      <c r="L10" s="16">
        <v>0</v>
      </c>
      <c r="M10" s="16">
        <v>0</v>
      </c>
      <c r="N10" s="16">
        <v>0</v>
      </c>
      <c r="O10" s="16">
        <v>104.5</v>
      </c>
      <c r="P10" s="16">
        <v>3.1</v>
      </c>
      <c r="Q10" s="16">
        <v>6.8</v>
      </c>
      <c r="R10" s="16">
        <v>25.9</v>
      </c>
      <c r="S10" s="16">
        <v>0</v>
      </c>
    </row>
    <row r="11" spans="1:19" x14ac:dyDescent="0.3">
      <c r="A11" s="16">
        <v>0.46600000000000003</v>
      </c>
      <c r="B11" s="16">
        <v>0.26400000000000001</v>
      </c>
      <c r="C11" s="16">
        <v>0.48</v>
      </c>
      <c r="D11" s="16">
        <v>3.2</v>
      </c>
      <c r="E11" s="16">
        <v>0.46</v>
      </c>
      <c r="F11" s="16">
        <v>2.8</v>
      </c>
      <c r="G11" s="16">
        <v>87</v>
      </c>
      <c r="H11" s="16">
        <v>3.9</v>
      </c>
      <c r="I11" s="16">
        <v>90</v>
      </c>
      <c r="J11" s="21">
        <f t="shared" si="0"/>
        <v>10.551801801801803</v>
      </c>
      <c r="K11" s="16">
        <v>1</v>
      </c>
      <c r="L11" s="16">
        <v>0</v>
      </c>
      <c r="M11" s="16">
        <v>0</v>
      </c>
      <c r="N11" s="16">
        <v>0</v>
      </c>
      <c r="O11" s="16">
        <v>122.1</v>
      </c>
      <c r="P11" s="16">
        <v>2.33</v>
      </c>
      <c r="Q11" s="16">
        <v>6.8</v>
      </c>
      <c r="R11" s="16">
        <v>25.9</v>
      </c>
      <c r="S11" s="16">
        <v>0</v>
      </c>
    </row>
    <row r="12" spans="1:19" x14ac:dyDescent="0.3">
      <c r="A12" s="16">
        <v>0.46600000000000003</v>
      </c>
      <c r="B12" s="16">
        <v>0.26400000000000001</v>
      </c>
      <c r="C12" s="16">
        <v>0.48</v>
      </c>
      <c r="D12" s="16">
        <v>3.2</v>
      </c>
      <c r="E12" s="16">
        <v>0.23</v>
      </c>
      <c r="F12" s="16">
        <v>2.8</v>
      </c>
      <c r="G12" s="16">
        <v>87</v>
      </c>
      <c r="H12" s="16">
        <v>3.9</v>
      </c>
      <c r="I12" s="16">
        <v>90</v>
      </c>
      <c r="J12" s="21">
        <f t="shared" si="0"/>
        <v>10.551801801801803</v>
      </c>
      <c r="K12" s="16">
        <v>1</v>
      </c>
      <c r="L12" s="16">
        <v>0</v>
      </c>
      <c r="M12" s="16">
        <v>0</v>
      </c>
      <c r="N12" s="16">
        <v>0</v>
      </c>
      <c r="O12" s="16">
        <v>129.6</v>
      </c>
      <c r="P12" s="16">
        <v>1.9</v>
      </c>
      <c r="Q12" s="16">
        <v>6.8</v>
      </c>
      <c r="R12" s="16">
        <v>25.9</v>
      </c>
      <c r="S12" s="16">
        <v>0</v>
      </c>
    </row>
    <row r="13" spans="1:19" x14ac:dyDescent="0.3">
      <c r="A13" s="16">
        <v>0.46600000000000003</v>
      </c>
      <c r="B13" s="16">
        <v>0.26400000000000001</v>
      </c>
      <c r="C13" s="16">
        <v>0.48</v>
      </c>
      <c r="D13" s="16">
        <v>3.2</v>
      </c>
      <c r="E13" s="16">
        <v>0.68799999999999994</v>
      </c>
      <c r="F13" s="16">
        <v>2.15</v>
      </c>
      <c r="G13" s="16">
        <v>87</v>
      </c>
      <c r="H13" s="16">
        <v>3.9</v>
      </c>
      <c r="I13" s="16">
        <v>90</v>
      </c>
      <c r="J13" s="21">
        <f t="shared" si="0"/>
        <v>10.551801801801803</v>
      </c>
      <c r="K13" s="16">
        <v>1</v>
      </c>
      <c r="L13" s="16">
        <v>0</v>
      </c>
      <c r="M13" s="16">
        <v>0</v>
      </c>
      <c r="N13" s="16">
        <v>0</v>
      </c>
      <c r="O13" s="16">
        <v>114.6</v>
      </c>
      <c r="P13" s="16">
        <v>3</v>
      </c>
      <c r="Q13" s="16">
        <v>6.8</v>
      </c>
      <c r="R13" s="16">
        <v>25.9</v>
      </c>
      <c r="S13" s="16">
        <v>0</v>
      </c>
    </row>
    <row r="14" spans="1:19" x14ac:dyDescent="0.3">
      <c r="A14" s="16">
        <v>0.46600000000000003</v>
      </c>
      <c r="B14" s="16">
        <v>0.26400000000000001</v>
      </c>
      <c r="C14" s="16">
        <v>0.48</v>
      </c>
      <c r="D14" s="16">
        <v>3.2</v>
      </c>
      <c r="E14" s="16">
        <v>0.68799999999999994</v>
      </c>
      <c r="F14" s="16">
        <v>1.5</v>
      </c>
      <c r="G14" s="16">
        <v>87</v>
      </c>
      <c r="H14" s="16">
        <v>3.9</v>
      </c>
      <c r="I14" s="16">
        <v>90</v>
      </c>
      <c r="J14" s="21">
        <f t="shared" si="0"/>
        <v>10.551801801801803</v>
      </c>
      <c r="K14" s="16">
        <v>1</v>
      </c>
      <c r="L14" s="16">
        <v>0</v>
      </c>
      <c r="M14" s="16">
        <v>0</v>
      </c>
      <c r="N14" s="16">
        <v>0</v>
      </c>
      <c r="O14" s="16">
        <v>114.3</v>
      </c>
      <c r="P14" s="16">
        <v>3</v>
      </c>
      <c r="Q14" s="16">
        <v>6.8</v>
      </c>
      <c r="R14" s="16">
        <v>25.9</v>
      </c>
      <c r="S14" s="16">
        <v>0</v>
      </c>
    </row>
    <row r="15" spans="1:19" x14ac:dyDescent="0.3">
      <c r="A15" s="16">
        <v>0.46600000000000003</v>
      </c>
      <c r="B15" s="16">
        <v>0.26400000000000001</v>
      </c>
      <c r="C15" s="16">
        <v>0.48</v>
      </c>
      <c r="D15" s="16">
        <v>3.2</v>
      </c>
      <c r="E15" s="16">
        <v>0.68799999999999994</v>
      </c>
      <c r="F15" s="16">
        <v>2.8</v>
      </c>
      <c r="G15" s="16">
        <v>94</v>
      </c>
      <c r="H15" s="16">
        <v>3.9</v>
      </c>
      <c r="I15" s="16">
        <v>90</v>
      </c>
      <c r="J15" s="21">
        <f t="shared" si="0"/>
        <v>10.551801801801803</v>
      </c>
      <c r="K15" s="16">
        <v>1</v>
      </c>
      <c r="L15" s="16">
        <v>0</v>
      </c>
      <c r="M15" s="16">
        <v>0</v>
      </c>
      <c r="N15" s="16">
        <v>0</v>
      </c>
      <c r="O15" s="16">
        <v>106.4</v>
      </c>
      <c r="P15" s="16">
        <v>2.9</v>
      </c>
      <c r="Q15" s="16">
        <v>6.8</v>
      </c>
      <c r="R15" s="16">
        <v>25.9</v>
      </c>
      <c r="S15" s="16">
        <v>0</v>
      </c>
    </row>
    <row r="16" spans="1:19" x14ac:dyDescent="0.3">
      <c r="A16" s="16">
        <v>0.46600000000000003</v>
      </c>
      <c r="B16" s="16">
        <v>0.26400000000000001</v>
      </c>
      <c r="C16" s="16">
        <v>0.48</v>
      </c>
      <c r="D16" s="16">
        <v>3.2</v>
      </c>
      <c r="E16" s="16">
        <v>0.68799999999999994</v>
      </c>
      <c r="F16" s="16">
        <v>2.8</v>
      </c>
      <c r="G16" s="16">
        <v>100</v>
      </c>
      <c r="H16" s="16">
        <v>3.9</v>
      </c>
      <c r="I16" s="16">
        <v>90</v>
      </c>
      <c r="J16" s="21">
        <f t="shared" si="0"/>
        <v>10.551801801801803</v>
      </c>
      <c r="K16" s="16">
        <v>1</v>
      </c>
      <c r="L16" s="16">
        <v>0</v>
      </c>
      <c r="M16" s="16">
        <v>0</v>
      </c>
      <c r="N16" s="16">
        <v>0</v>
      </c>
      <c r="O16" s="16">
        <v>100</v>
      </c>
      <c r="P16" s="16">
        <v>2.9</v>
      </c>
      <c r="Q16" s="16">
        <v>6.8</v>
      </c>
      <c r="R16" s="16">
        <v>25.9</v>
      </c>
      <c r="S16" s="16">
        <v>0</v>
      </c>
    </row>
    <row r="17" spans="1:19" x14ac:dyDescent="0.3">
      <c r="A17" s="16">
        <v>0.46600000000000003</v>
      </c>
      <c r="B17" s="16">
        <v>0.26400000000000001</v>
      </c>
      <c r="C17" s="16">
        <v>0.48</v>
      </c>
      <c r="D17" s="16">
        <v>3.2</v>
      </c>
      <c r="E17" s="16">
        <v>0.68799999999999994</v>
      </c>
      <c r="F17" s="16">
        <v>2.8</v>
      </c>
      <c r="G17" s="16">
        <v>87</v>
      </c>
      <c r="H17" s="16">
        <v>4.2</v>
      </c>
      <c r="I17" s="16">
        <v>90</v>
      </c>
      <c r="J17" s="21">
        <f t="shared" si="0"/>
        <v>10.551801801801803</v>
      </c>
      <c r="K17" s="16">
        <v>1</v>
      </c>
      <c r="L17" s="16">
        <v>0</v>
      </c>
      <c r="M17" s="16">
        <v>0</v>
      </c>
      <c r="N17" s="16">
        <v>0</v>
      </c>
      <c r="O17" s="16">
        <v>114.9</v>
      </c>
      <c r="P17" s="16">
        <v>2.7</v>
      </c>
      <c r="Q17" s="16">
        <v>6.8</v>
      </c>
      <c r="R17" s="16">
        <v>25.9</v>
      </c>
      <c r="S17" s="16">
        <v>0</v>
      </c>
    </row>
    <row r="18" spans="1:19" x14ac:dyDescent="0.3">
      <c r="A18" s="16">
        <v>0.46600000000000003</v>
      </c>
      <c r="B18" s="16">
        <v>0.26400000000000001</v>
      </c>
      <c r="C18" s="16">
        <v>0.48</v>
      </c>
      <c r="D18" s="16">
        <v>3.2</v>
      </c>
      <c r="E18" s="16">
        <v>0.68799999999999994</v>
      </c>
      <c r="F18" s="16">
        <v>2.8</v>
      </c>
      <c r="G18" s="16">
        <v>87</v>
      </c>
      <c r="H18" s="16">
        <v>4.5</v>
      </c>
      <c r="I18" s="16">
        <v>90</v>
      </c>
      <c r="J18" s="21">
        <f t="shared" si="0"/>
        <v>10.551801801801803</v>
      </c>
      <c r="K18" s="16">
        <v>1</v>
      </c>
      <c r="L18" s="16">
        <v>0</v>
      </c>
      <c r="M18" s="16">
        <v>0</v>
      </c>
      <c r="N18" s="16">
        <v>0</v>
      </c>
      <c r="O18" s="16">
        <v>114.9</v>
      </c>
      <c r="P18" s="16">
        <v>2.6</v>
      </c>
      <c r="Q18" s="16">
        <v>6.8</v>
      </c>
      <c r="R18" s="16">
        <v>25.9</v>
      </c>
      <c r="S18" s="16">
        <v>0</v>
      </c>
    </row>
    <row r="19" spans="1:19" x14ac:dyDescent="0.3">
      <c r="A19" s="16">
        <v>0.46600000000000003</v>
      </c>
      <c r="B19" s="16">
        <v>0.26400000000000001</v>
      </c>
      <c r="C19" s="16">
        <v>0.48</v>
      </c>
      <c r="D19" s="16">
        <v>3.2</v>
      </c>
      <c r="E19" s="16">
        <v>0.68799999999999994</v>
      </c>
      <c r="F19" s="16">
        <v>2.8</v>
      </c>
      <c r="G19" s="16">
        <v>87</v>
      </c>
      <c r="H19" s="16">
        <v>3.9</v>
      </c>
      <c r="I19" s="16">
        <v>95</v>
      </c>
      <c r="J19" s="21">
        <f t="shared" si="0"/>
        <v>10.551801801801803</v>
      </c>
      <c r="K19" s="16">
        <v>1</v>
      </c>
      <c r="L19" s="16">
        <v>0</v>
      </c>
      <c r="M19" s="16">
        <v>0</v>
      </c>
      <c r="N19" s="16">
        <v>0</v>
      </c>
      <c r="O19" s="16">
        <v>114.9</v>
      </c>
      <c r="P19" s="16">
        <v>2.9</v>
      </c>
      <c r="Q19" s="16">
        <v>6.8</v>
      </c>
      <c r="R19" s="16">
        <v>25.9</v>
      </c>
      <c r="S19" s="16">
        <v>0</v>
      </c>
    </row>
    <row r="20" spans="1:19" x14ac:dyDescent="0.3">
      <c r="A20" s="16">
        <v>0.46600000000000003</v>
      </c>
      <c r="B20" s="16">
        <v>0.26400000000000001</v>
      </c>
      <c r="C20" s="16">
        <v>0.48</v>
      </c>
      <c r="D20" s="16">
        <v>3.2</v>
      </c>
      <c r="E20" s="16">
        <v>0.68799999999999994</v>
      </c>
      <c r="F20" s="16">
        <v>2.8</v>
      </c>
      <c r="G20" s="16">
        <v>87</v>
      </c>
      <c r="H20" s="16">
        <v>3.9</v>
      </c>
      <c r="I20" s="16">
        <v>100</v>
      </c>
      <c r="J20" s="21">
        <f t="shared" si="0"/>
        <v>10.551801801801803</v>
      </c>
      <c r="K20" s="16">
        <v>1</v>
      </c>
      <c r="L20" s="16">
        <v>0</v>
      </c>
      <c r="M20" s="16">
        <v>0</v>
      </c>
      <c r="N20" s="16">
        <v>0</v>
      </c>
      <c r="O20" s="16">
        <v>114.9</v>
      </c>
      <c r="P20" s="16">
        <v>2.9</v>
      </c>
      <c r="Q20" s="16">
        <v>6.8</v>
      </c>
      <c r="R20" s="16">
        <v>25.9</v>
      </c>
      <c r="S20" s="16">
        <v>0</v>
      </c>
    </row>
    <row r="21" spans="1:19" x14ac:dyDescent="0.3">
      <c r="A21" s="16">
        <v>0.46600000000000003</v>
      </c>
      <c r="B21" s="16">
        <v>0.26400000000000001</v>
      </c>
      <c r="C21" s="16">
        <v>0.48</v>
      </c>
      <c r="D21" s="16">
        <v>3.2</v>
      </c>
      <c r="E21" s="16">
        <v>0.68799999999999994</v>
      </c>
      <c r="F21" s="16">
        <v>2.8</v>
      </c>
      <c r="G21" s="16">
        <v>87</v>
      </c>
      <c r="H21" s="16">
        <v>3.9</v>
      </c>
      <c r="I21" s="16">
        <v>90</v>
      </c>
      <c r="J21" s="21">
        <f>(955+1310)/266.4</f>
        <v>8.5022522522522532</v>
      </c>
      <c r="K21" s="16">
        <v>1</v>
      </c>
      <c r="L21" s="16">
        <v>0</v>
      </c>
      <c r="M21" s="16">
        <v>0</v>
      </c>
      <c r="N21" s="16">
        <v>0</v>
      </c>
      <c r="O21" s="16">
        <v>118</v>
      </c>
      <c r="P21" s="16">
        <v>2.6</v>
      </c>
      <c r="Q21" s="16">
        <v>6.8</v>
      </c>
      <c r="R21" s="16">
        <v>25.9</v>
      </c>
      <c r="S21" s="16">
        <v>0</v>
      </c>
    </row>
    <row r="22" spans="1:19" x14ac:dyDescent="0.3">
      <c r="A22" s="16">
        <v>0.46600000000000003</v>
      </c>
      <c r="B22" s="16">
        <v>0.26400000000000001</v>
      </c>
      <c r="C22" s="16">
        <v>0.48</v>
      </c>
      <c r="D22" s="16">
        <v>3.2</v>
      </c>
      <c r="E22" s="16">
        <v>0.68799999999999994</v>
      </c>
      <c r="F22" s="16">
        <v>2.8</v>
      </c>
      <c r="G22" s="16">
        <v>87</v>
      </c>
      <c r="H22" s="16">
        <v>3.9</v>
      </c>
      <c r="I22" s="16">
        <v>90</v>
      </c>
      <c r="J22" s="21">
        <f>(800+932)/266.4</f>
        <v>6.5015015015015019</v>
      </c>
      <c r="K22" s="16">
        <v>1</v>
      </c>
      <c r="L22" s="16">
        <v>0</v>
      </c>
      <c r="M22" s="16">
        <v>0</v>
      </c>
      <c r="N22" s="16">
        <v>0</v>
      </c>
      <c r="O22" s="16">
        <v>121</v>
      </c>
      <c r="P22" s="16">
        <v>2.2999999999999998</v>
      </c>
      <c r="Q22" s="16">
        <v>6.8</v>
      </c>
      <c r="R22" s="16">
        <v>25.9</v>
      </c>
      <c r="S22" s="16">
        <v>0</v>
      </c>
    </row>
    <row r="23" spans="1:19" x14ac:dyDescent="0.3">
      <c r="A23" s="16">
        <v>0.46600000000000003</v>
      </c>
      <c r="B23" s="16">
        <v>0.26400000000000001</v>
      </c>
      <c r="C23" s="16">
        <v>0.48</v>
      </c>
      <c r="D23" s="16">
        <v>3.2</v>
      </c>
      <c r="E23" s="16">
        <v>0.68799999999999994</v>
      </c>
      <c r="F23" s="16">
        <v>2.8</v>
      </c>
      <c r="G23" s="16">
        <v>87</v>
      </c>
      <c r="H23" s="16">
        <v>3.9</v>
      </c>
      <c r="I23" s="16">
        <v>90</v>
      </c>
      <c r="J23" s="21">
        <f>(1035+1776)/266.4</f>
        <v>10.551801801801803</v>
      </c>
      <c r="K23" s="16">
        <v>0</v>
      </c>
      <c r="L23" s="16">
        <v>1</v>
      </c>
      <c r="M23" s="16">
        <v>0</v>
      </c>
      <c r="N23" s="16">
        <v>0</v>
      </c>
      <c r="O23" s="16">
        <v>92.9</v>
      </c>
      <c r="P23" s="16">
        <v>2.1</v>
      </c>
      <c r="Q23" s="16">
        <v>6.8</v>
      </c>
      <c r="R23" s="16">
        <v>25.9</v>
      </c>
      <c r="S23" s="16">
        <v>0</v>
      </c>
    </row>
    <row r="24" spans="1:19" x14ac:dyDescent="0.3">
      <c r="A24" s="16">
        <v>0.34899999999999998</v>
      </c>
      <c r="B24" s="16">
        <v>0.26400000000000001</v>
      </c>
      <c r="C24" s="16">
        <v>0.48</v>
      </c>
      <c r="D24" s="16">
        <v>3.2</v>
      </c>
      <c r="E24" s="16">
        <v>0.68799999999999994</v>
      </c>
      <c r="F24" s="16">
        <v>2.8</v>
      </c>
      <c r="G24" s="16">
        <v>87</v>
      </c>
      <c r="H24" s="16">
        <v>3.9</v>
      </c>
      <c r="I24" s="16">
        <v>90</v>
      </c>
      <c r="J24" s="21">
        <f t="shared" ref="J24:J41" si="1">(1035+1776)/266.4</f>
        <v>10.551801801801803</v>
      </c>
      <c r="K24" s="16">
        <v>0</v>
      </c>
      <c r="L24" s="16">
        <v>1</v>
      </c>
      <c r="M24" s="16">
        <v>0</v>
      </c>
      <c r="N24" s="16">
        <v>0</v>
      </c>
      <c r="O24" s="16">
        <v>82.6</v>
      </c>
      <c r="P24" s="16">
        <v>2.2999999999999998</v>
      </c>
      <c r="Q24" s="16">
        <v>6.8</v>
      </c>
      <c r="R24" s="16">
        <v>25.9</v>
      </c>
      <c r="S24" s="16">
        <v>0</v>
      </c>
    </row>
    <row r="25" spans="1:19" x14ac:dyDescent="0.3">
      <c r="A25" s="16">
        <v>0.23300000000000001</v>
      </c>
      <c r="B25" s="16">
        <v>0.26400000000000001</v>
      </c>
      <c r="C25" s="16">
        <v>0.48</v>
      </c>
      <c r="D25" s="16">
        <v>3.2</v>
      </c>
      <c r="E25" s="16">
        <v>0.68799999999999994</v>
      </c>
      <c r="F25" s="16">
        <v>2.8</v>
      </c>
      <c r="G25" s="16">
        <v>87</v>
      </c>
      <c r="H25" s="16">
        <v>3.9</v>
      </c>
      <c r="I25" s="16">
        <v>90</v>
      </c>
      <c r="J25" s="21">
        <f t="shared" si="1"/>
        <v>10.551801801801803</v>
      </c>
      <c r="K25" s="16">
        <v>0</v>
      </c>
      <c r="L25" s="16">
        <v>1</v>
      </c>
      <c r="M25" s="16">
        <v>0</v>
      </c>
      <c r="N25" s="16">
        <v>0</v>
      </c>
      <c r="O25" s="16">
        <v>72.8</v>
      </c>
      <c r="P25" s="16">
        <v>2.6</v>
      </c>
      <c r="Q25" s="16">
        <v>6.8</v>
      </c>
      <c r="R25" s="16">
        <v>25.9</v>
      </c>
      <c r="S25" s="16">
        <v>0</v>
      </c>
    </row>
    <row r="26" spans="1:19" x14ac:dyDescent="0.3">
      <c r="A26" s="16">
        <v>0.46600000000000003</v>
      </c>
      <c r="B26" s="16">
        <v>0.23100000000000001</v>
      </c>
      <c r="C26" s="16">
        <v>0.48</v>
      </c>
      <c r="D26" s="16">
        <v>3.2</v>
      </c>
      <c r="E26" s="16">
        <v>0.68799999999999994</v>
      </c>
      <c r="F26" s="16">
        <v>2.8</v>
      </c>
      <c r="G26" s="16">
        <v>87</v>
      </c>
      <c r="H26" s="16">
        <v>3.9</v>
      </c>
      <c r="I26" s="16">
        <v>90</v>
      </c>
      <c r="J26" s="21">
        <f t="shared" si="1"/>
        <v>10.551801801801803</v>
      </c>
      <c r="K26" s="16">
        <v>0</v>
      </c>
      <c r="L26" s="16">
        <v>1</v>
      </c>
      <c r="M26" s="16">
        <v>0</v>
      </c>
      <c r="N26" s="16">
        <v>0</v>
      </c>
      <c r="O26" s="16">
        <v>91.8</v>
      </c>
      <c r="P26" s="16">
        <v>2.1</v>
      </c>
      <c r="Q26" s="16">
        <v>6.8</v>
      </c>
      <c r="R26" s="16">
        <v>25.9</v>
      </c>
      <c r="S26" s="16">
        <v>0</v>
      </c>
    </row>
    <row r="27" spans="1:19" x14ac:dyDescent="0.3">
      <c r="A27" s="16">
        <v>0.46600000000000003</v>
      </c>
      <c r="B27" s="16">
        <v>0.20599999999999999</v>
      </c>
      <c r="C27" s="16">
        <v>0.48</v>
      </c>
      <c r="D27" s="16">
        <v>3.2</v>
      </c>
      <c r="E27" s="16">
        <v>0.68799999999999994</v>
      </c>
      <c r="F27" s="16">
        <v>2.8</v>
      </c>
      <c r="G27" s="16">
        <v>87</v>
      </c>
      <c r="H27" s="16">
        <v>3.9</v>
      </c>
      <c r="I27" s="16">
        <v>90</v>
      </c>
      <c r="J27" s="21">
        <f t="shared" si="1"/>
        <v>10.551801801801803</v>
      </c>
      <c r="K27" s="16">
        <v>0</v>
      </c>
      <c r="L27" s="16">
        <v>1</v>
      </c>
      <c r="M27" s="16">
        <v>0</v>
      </c>
      <c r="N27" s="16">
        <v>0</v>
      </c>
      <c r="O27" s="16">
        <v>90.9</v>
      </c>
      <c r="P27" s="16">
        <v>2.1</v>
      </c>
      <c r="Q27" s="16">
        <v>6.8</v>
      </c>
      <c r="R27" s="16">
        <v>25.9</v>
      </c>
      <c r="S27" s="16">
        <v>0</v>
      </c>
    </row>
    <row r="28" spans="1:19" x14ac:dyDescent="0.3">
      <c r="A28" s="16">
        <v>0.46600000000000003</v>
      </c>
      <c r="B28" s="16">
        <v>0.26400000000000001</v>
      </c>
      <c r="C28" s="16">
        <v>0.35699999999999998</v>
      </c>
      <c r="D28" s="16">
        <v>3.2</v>
      </c>
      <c r="E28" s="16">
        <v>0.68799999999999994</v>
      </c>
      <c r="F28" s="16">
        <v>2.8</v>
      </c>
      <c r="G28" s="16">
        <v>87</v>
      </c>
      <c r="H28" s="16">
        <v>3.9</v>
      </c>
      <c r="I28" s="16">
        <v>90</v>
      </c>
      <c r="J28" s="21">
        <f t="shared" si="1"/>
        <v>10.551801801801803</v>
      </c>
      <c r="K28" s="16">
        <v>0</v>
      </c>
      <c r="L28" s="16">
        <v>1</v>
      </c>
      <c r="M28" s="16">
        <v>0</v>
      </c>
      <c r="N28" s="16">
        <v>0</v>
      </c>
      <c r="O28" s="16">
        <v>90.1</v>
      </c>
      <c r="P28" s="16">
        <v>2.2000000000000002</v>
      </c>
      <c r="Q28" s="16">
        <v>6.8</v>
      </c>
      <c r="R28" s="16">
        <v>25.9</v>
      </c>
      <c r="S28" s="16">
        <v>0</v>
      </c>
    </row>
    <row r="29" spans="1:19" x14ac:dyDescent="0.3">
      <c r="A29" s="16">
        <v>0.46600000000000003</v>
      </c>
      <c r="B29" s="16">
        <v>0.26400000000000001</v>
      </c>
      <c r="C29" s="16">
        <v>0.23699999999999999</v>
      </c>
      <c r="D29" s="16">
        <v>3.2</v>
      </c>
      <c r="E29" s="16">
        <v>0.68799999999999994</v>
      </c>
      <c r="F29" s="16">
        <v>2.8</v>
      </c>
      <c r="G29" s="16">
        <v>87</v>
      </c>
      <c r="H29" s="16">
        <v>3.9</v>
      </c>
      <c r="I29" s="16">
        <v>90</v>
      </c>
      <c r="J29" s="21">
        <f t="shared" si="1"/>
        <v>10.551801801801803</v>
      </c>
      <c r="K29" s="16">
        <v>0</v>
      </c>
      <c r="L29" s="16">
        <v>1</v>
      </c>
      <c r="M29" s="16">
        <v>0</v>
      </c>
      <c r="N29" s="16">
        <v>0</v>
      </c>
      <c r="O29" s="16">
        <v>87.4</v>
      </c>
      <c r="P29" s="16">
        <v>2.2000000000000002</v>
      </c>
      <c r="Q29" s="16">
        <v>6.8</v>
      </c>
      <c r="R29" s="16">
        <v>25.9</v>
      </c>
      <c r="S29" s="16">
        <v>0</v>
      </c>
    </row>
    <row r="30" spans="1:19" x14ac:dyDescent="0.3">
      <c r="A30" s="16">
        <v>0.46600000000000003</v>
      </c>
      <c r="B30" s="16">
        <v>0.26400000000000001</v>
      </c>
      <c r="C30" s="16">
        <v>0.48</v>
      </c>
      <c r="D30" s="16">
        <v>2.35</v>
      </c>
      <c r="E30" s="16">
        <v>0.68799999999999994</v>
      </c>
      <c r="F30" s="16">
        <v>2.8</v>
      </c>
      <c r="G30" s="16">
        <v>87</v>
      </c>
      <c r="H30" s="16">
        <v>3.9</v>
      </c>
      <c r="I30" s="16">
        <v>90</v>
      </c>
      <c r="J30" s="21">
        <f t="shared" si="1"/>
        <v>10.551801801801803</v>
      </c>
      <c r="K30" s="16">
        <v>0</v>
      </c>
      <c r="L30" s="16">
        <v>1</v>
      </c>
      <c r="M30" s="16">
        <v>0</v>
      </c>
      <c r="N30" s="16">
        <v>0</v>
      </c>
      <c r="O30" s="16">
        <v>88.3</v>
      </c>
      <c r="P30" s="16">
        <v>2.2000000000000002</v>
      </c>
      <c r="Q30" s="16">
        <v>6.8</v>
      </c>
      <c r="R30" s="16">
        <v>25.9</v>
      </c>
      <c r="S30" s="16">
        <v>0</v>
      </c>
    </row>
    <row r="31" spans="1:19" x14ac:dyDescent="0.3">
      <c r="A31" s="16">
        <v>0.46600000000000003</v>
      </c>
      <c r="B31" s="16">
        <v>0.26400000000000001</v>
      </c>
      <c r="C31" s="16">
        <v>0.48</v>
      </c>
      <c r="D31" s="16">
        <v>1.5</v>
      </c>
      <c r="E31" s="16">
        <v>0.68799999999999994</v>
      </c>
      <c r="F31" s="16">
        <v>2.8</v>
      </c>
      <c r="G31" s="16">
        <v>87</v>
      </c>
      <c r="H31" s="16">
        <v>3.9</v>
      </c>
      <c r="I31" s="16">
        <v>90</v>
      </c>
      <c r="J31" s="21">
        <f t="shared" si="1"/>
        <v>10.551801801801803</v>
      </c>
      <c r="K31" s="16">
        <v>0</v>
      </c>
      <c r="L31" s="16">
        <v>1</v>
      </c>
      <c r="M31" s="16">
        <v>0</v>
      </c>
      <c r="N31" s="16">
        <v>0</v>
      </c>
      <c r="O31" s="16">
        <v>83.8</v>
      </c>
      <c r="P31" s="16">
        <v>2.2999999999999998</v>
      </c>
      <c r="Q31" s="16">
        <v>6.8</v>
      </c>
      <c r="R31" s="16">
        <v>25.9</v>
      </c>
      <c r="S31" s="16">
        <v>0</v>
      </c>
    </row>
    <row r="32" spans="1:19" x14ac:dyDescent="0.3">
      <c r="A32" s="16">
        <v>0.46600000000000003</v>
      </c>
      <c r="B32" s="16">
        <v>0.26400000000000001</v>
      </c>
      <c r="C32" s="16">
        <v>0.48</v>
      </c>
      <c r="D32" s="16">
        <v>3.2</v>
      </c>
      <c r="E32" s="16">
        <v>0.46</v>
      </c>
      <c r="F32" s="16">
        <v>2.8</v>
      </c>
      <c r="G32" s="16">
        <v>87</v>
      </c>
      <c r="H32" s="16">
        <v>3.9</v>
      </c>
      <c r="I32" s="16">
        <v>90</v>
      </c>
      <c r="J32" s="21">
        <f t="shared" si="1"/>
        <v>10.551801801801803</v>
      </c>
      <c r="K32" s="16">
        <v>0</v>
      </c>
      <c r="L32" s="16">
        <v>1</v>
      </c>
      <c r="M32" s="16">
        <v>0</v>
      </c>
      <c r="N32" s="16">
        <v>0</v>
      </c>
      <c r="O32" s="16">
        <v>100.4</v>
      </c>
      <c r="P32" s="16">
        <v>1.6</v>
      </c>
      <c r="Q32" s="16">
        <v>6.8</v>
      </c>
      <c r="R32" s="16">
        <v>25.9</v>
      </c>
      <c r="S32" s="16">
        <v>0</v>
      </c>
    </row>
    <row r="33" spans="1:19" x14ac:dyDescent="0.3">
      <c r="A33" s="16">
        <v>0.46600000000000003</v>
      </c>
      <c r="B33" s="16">
        <v>0.26400000000000001</v>
      </c>
      <c r="C33" s="16">
        <v>0.48</v>
      </c>
      <c r="D33" s="16">
        <v>3.2</v>
      </c>
      <c r="E33" s="16">
        <v>0.23</v>
      </c>
      <c r="F33" s="16">
        <v>2.8</v>
      </c>
      <c r="G33" s="16">
        <v>87</v>
      </c>
      <c r="H33" s="16">
        <v>3.9</v>
      </c>
      <c r="I33" s="16">
        <v>90</v>
      </c>
      <c r="J33" s="21">
        <f t="shared" si="1"/>
        <v>10.551801801801803</v>
      </c>
      <c r="K33" s="16">
        <v>0</v>
      </c>
      <c r="L33" s="16">
        <v>1</v>
      </c>
      <c r="M33" s="16">
        <v>0</v>
      </c>
      <c r="N33" s="16">
        <v>0</v>
      </c>
      <c r="O33" s="16">
        <v>108.6</v>
      </c>
      <c r="P33" s="16">
        <v>1</v>
      </c>
      <c r="Q33" s="16">
        <v>6.8</v>
      </c>
      <c r="R33" s="16">
        <v>25.9</v>
      </c>
      <c r="S33" s="16">
        <v>0</v>
      </c>
    </row>
    <row r="34" spans="1:19" x14ac:dyDescent="0.3">
      <c r="A34" s="16">
        <v>0.46600000000000003</v>
      </c>
      <c r="B34" s="16">
        <v>0.26400000000000001</v>
      </c>
      <c r="C34" s="16">
        <v>0.48</v>
      </c>
      <c r="D34" s="16">
        <v>3.2</v>
      </c>
      <c r="E34" s="16">
        <v>0.68799999999999994</v>
      </c>
      <c r="F34" s="16">
        <v>2.15</v>
      </c>
      <c r="G34" s="16">
        <v>87</v>
      </c>
      <c r="H34" s="16">
        <v>3.9</v>
      </c>
      <c r="I34" s="16">
        <v>90</v>
      </c>
      <c r="J34" s="21">
        <f t="shared" si="1"/>
        <v>10.551801801801803</v>
      </c>
      <c r="K34" s="16">
        <v>0</v>
      </c>
      <c r="L34" s="16">
        <v>1</v>
      </c>
      <c r="M34" s="16">
        <v>0</v>
      </c>
      <c r="N34" s="16">
        <v>0</v>
      </c>
      <c r="O34" s="16">
        <v>92.6</v>
      </c>
      <c r="P34" s="16">
        <v>2.1</v>
      </c>
      <c r="Q34" s="16">
        <v>6.8</v>
      </c>
      <c r="R34" s="16">
        <v>25.9</v>
      </c>
      <c r="S34" s="16">
        <v>0</v>
      </c>
    </row>
    <row r="35" spans="1:19" x14ac:dyDescent="0.3">
      <c r="A35" s="16">
        <v>0.46600000000000003</v>
      </c>
      <c r="B35" s="16">
        <v>0.26400000000000001</v>
      </c>
      <c r="C35" s="16">
        <v>0.48</v>
      </c>
      <c r="D35" s="16">
        <v>3.2</v>
      </c>
      <c r="E35" s="16">
        <v>0.68799999999999994</v>
      </c>
      <c r="F35" s="16">
        <v>1.5</v>
      </c>
      <c r="G35" s="16">
        <v>87</v>
      </c>
      <c r="H35" s="16">
        <v>3.9</v>
      </c>
      <c r="I35" s="16">
        <v>90</v>
      </c>
      <c r="J35" s="21">
        <f t="shared" si="1"/>
        <v>10.551801801801803</v>
      </c>
      <c r="K35" s="16">
        <v>0</v>
      </c>
      <c r="L35" s="16">
        <v>1</v>
      </c>
      <c r="M35" s="16">
        <v>0</v>
      </c>
      <c r="N35" s="16">
        <v>0</v>
      </c>
      <c r="O35" s="16">
        <v>92.3</v>
      </c>
      <c r="P35" s="16">
        <v>2.1</v>
      </c>
      <c r="Q35" s="16">
        <v>6.8</v>
      </c>
      <c r="R35" s="16">
        <v>25.9</v>
      </c>
      <c r="S35" s="16">
        <v>0</v>
      </c>
    </row>
    <row r="36" spans="1:19" x14ac:dyDescent="0.3">
      <c r="A36" s="16">
        <v>0.46600000000000003</v>
      </c>
      <c r="B36" s="16">
        <v>0.26400000000000001</v>
      </c>
      <c r="C36" s="16">
        <v>0.48</v>
      </c>
      <c r="D36" s="16">
        <v>3.2</v>
      </c>
      <c r="E36" s="16">
        <v>0.68799999999999994</v>
      </c>
      <c r="F36" s="16">
        <v>2.8</v>
      </c>
      <c r="G36" s="16">
        <v>94</v>
      </c>
      <c r="H36" s="16">
        <v>3.9</v>
      </c>
      <c r="I36" s="16">
        <v>90</v>
      </c>
      <c r="J36" s="21">
        <f t="shared" si="1"/>
        <v>10.551801801801803</v>
      </c>
      <c r="K36" s="16">
        <v>0</v>
      </c>
      <c r="L36" s="16">
        <v>1</v>
      </c>
      <c r="M36" s="16">
        <v>0</v>
      </c>
      <c r="N36" s="16">
        <v>0</v>
      </c>
      <c r="O36" s="16">
        <v>86</v>
      </c>
      <c r="P36" s="16">
        <v>2.1</v>
      </c>
      <c r="Q36" s="16">
        <v>6.8</v>
      </c>
      <c r="R36" s="16">
        <v>25.9</v>
      </c>
      <c r="S36" s="16">
        <v>0</v>
      </c>
    </row>
    <row r="37" spans="1:19" x14ac:dyDescent="0.3">
      <c r="A37" s="16">
        <v>0.46600000000000003</v>
      </c>
      <c r="B37" s="16">
        <v>0.26400000000000001</v>
      </c>
      <c r="C37" s="16">
        <v>0.48</v>
      </c>
      <c r="D37" s="16">
        <v>3.2</v>
      </c>
      <c r="E37" s="16">
        <v>0.68799999999999994</v>
      </c>
      <c r="F37" s="16">
        <v>2.8</v>
      </c>
      <c r="G37" s="16">
        <v>100</v>
      </c>
      <c r="H37" s="16">
        <v>3.9</v>
      </c>
      <c r="I37" s="16">
        <v>90</v>
      </c>
      <c r="J37" s="21">
        <f t="shared" si="1"/>
        <v>10.551801801801803</v>
      </c>
      <c r="K37" s="16">
        <v>0</v>
      </c>
      <c r="L37" s="16">
        <v>1</v>
      </c>
      <c r="M37" s="16">
        <v>0</v>
      </c>
      <c r="N37" s="16">
        <v>0</v>
      </c>
      <c r="O37" s="16">
        <v>80.8</v>
      </c>
      <c r="P37" s="16">
        <v>2.1</v>
      </c>
      <c r="Q37" s="16">
        <v>6.8</v>
      </c>
      <c r="R37" s="16">
        <v>25.9</v>
      </c>
      <c r="S37" s="16">
        <v>0</v>
      </c>
    </row>
    <row r="38" spans="1:19" x14ac:dyDescent="0.3">
      <c r="A38" s="16">
        <v>0.46600000000000003</v>
      </c>
      <c r="B38" s="16">
        <v>0.26400000000000001</v>
      </c>
      <c r="C38" s="16">
        <v>0.48</v>
      </c>
      <c r="D38" s="16">
        <v>3.2</v>
      </c>
      <c r="E38" s="16">
        <v>0.68799999999999994</v>
      </c>
      <c r="F38" s="16">
        <v>2.8</v>
      </c>
      <c r="G38" s="16">
        <v>87</v>
      </c>
      <c r="H38" s="16">
        <v>4.2</v>
      </c>
      <c r="I38" s="16">
        <v>90</v>
      </c>
      <c r="J38" s="21">
        <f t="shared" si="1"/>
        <v>10.551801801801803</v>
      </c>
      <c r="K38" s="16">
        <v>0</v>
      </c>
      <c r="L38" s="16">
        <v>1</v>
      </c>
      <c r="M38" s="16">
        <v>0</v>
      </c>
      <c r="N38" s="16">
        <v>0</v>
      </c>
      <c r="O38" s="16">
        <v>92.9</v>
      </c>
      <c r="P38" s="16">
        <v>1.9</v>
      </c>
      <c r="Q38" s="16">
        <v>6.8</v>
      </c>
      <c r="R38" s="16">
        <v>25.9</v>
      </c>
      <c r="S38" s="16">
        <v>0</v>
      </c>
    </row>
    <row r="39" spans="1:19" x14ac:dyDescent="0.3">
      <c r="A39" s="16">
        <v>0.46600000000000003</v>
      </c>
      <c r="B39" s="16">
        <v>0.26400000000000001</v>
      </c>
      <c r="C39" s="16">
        <v>0.48</v>
      </c>
      <c r="D39" s="16">
        <v>3.2</v>
      </c>
      <c r="E39" s="16">
        <v>0.68799999999999994</v>
      </c>
      <c r="F39" s="16">
        <v>2.8</v>
      </c>
      <c r="G39" s="16">
        <v>87</v>
      </c>
      <c r="H39" s="16">
        <v>4.5</v>
      </c>
      <c r="I39" s="16">
        <v>90</v>
      </c>
      <c r="J39" s="21">
        <f t="shared" si="1"/>
        <v>10.551801801801803</v>
      </c>
      <c r="K39" s="16">
        <v>0</v>
      </c>
      <c r="L39" s="16">
        <v>1</v>
      </c>
      <c r="M39" s="16">
        <v>0</v>
      </c>
      <c r="N39" s="16">
        <v>0</v>
      </c>
      <c r="O39" s="16">
        <v>92.9</v>
      </c>
      <c r="P39" s="16">
        <v>1.8</v>
      </c>
      <c r="Q39" s="16">
        <v>6.8</v>
      </c>
      <c r="R39" s="16">
        <v>25.9</v>
      </c>
      <c r="S39" s="16">
        <v>0</v>
      </c>
    </row>
    <row r="40" spans="1:19" x14ac:dyDescent="0.3">
      <c r="A40" s="16">
        <v>0.46600000000000003</v>
      </c>
      <c r="B40" s="16">
        <v>0.26400000000000001</v>
      </c>
      <c r="C40" s="16">
        <v>0.48</v>
      </c>
      <c r="D40" s="16">
        <v>3.2</v>
      </c>
      <c r="E40" s="16">
        <v>0.68799999999999994</v>
      </c>
      <c r="F40" s="16">
        <v>2.8</v>
      </c>
      <c r="G40" s="16">
        <v>87</v>
      </c>
      <c r="H40" s="16">
        <v>3.9</v>
      </c>
      <c r="I40" s="16">
        <v>95</v>
      </c>
      <c r="J40" s="21">
        <f t="shared" si="1"/>
        <v>10.551801801801803</v>
      </c>
      <c r="K40" s="16">
        <v>0</v>
      </c>
      <c r="L40" s="16">
        <v>1</v>
      </c>
      <c r="M40" s="16">
        <v>0</v>
      </c>
      <c r="N40" s="16">
        <v>0</v>
      </c>
      <c r="O40" s="16">
        <v>92.9</v>
      </c>
      <c r="P40" s="16">
        <v>2.1</v>
      </c>
      <c r="Q40" s="16">
        <v>6.8</v>
      </c>
      <c r="R40" s="16">
        <v>25.9</v>
      </c>
      <c r="S40" s="16">
        <v>0</v>
      </c>
    </row>
    <row r="41" spans="1:19" x14ac:dyDescent="0.3">
      <c r="A41" s="16">
        <v>0.46600000000000003</v>
      </c>
      <c r="B41" s="16">
        <v>0.26400000000000001</v>
      </c>
      <c r="C41" s="16">
        <v>0.48</v>
      </c>
      <c r="D41" s="16">
        <v>3.2</v>
      </c>
      <c r="E41" s="16">
        <v>0.68799999999999994</v>
      </c>
      <c r="F41" s="16">
        <v>2.8</v>
      </c>
      <c r="G41" s="16">
        <v>87</v>
      </c>
      <c r="H41" s="16">
        <v>3.9</v>
      </c>
      <c r="I41" s="16">
        <v>100</v>
      </c>
      <c r="J41" s="21">
        <f t="shared" si="1"/>
        <v>10.551801801801803</v>
      </c>
      <c r="K41" s="16">
        <v>0</v>
      </c>
      <c r="L41" s="16">
        <v>1</v>
      </c>
      <c r="M41" s="16">
        <v>0</v>
      </c>
      <c r="N41" s="16">
        <v>0</v>
      </c>
      <c r="O41" s="16">
        <v>92.9</v>
      </c>
      <c r="P41" s="16">
        <v>2.1</v>
      </c>
      <c r="Q41" s="16">
        <v>6.8</v>
      </c>
      <c r="R41" s="16">
        <v>25.9</v>
      </c>
      <c r="S41" s="16">
        <v>0</v>
      </c>
    </row>
    <row r="42" spans="1:19" x14ac:dyDescent="0.3">
      <c r="A42" s="16">
        <v>0.46600000000000003</v>
      </c>
      <c r="B42" s="16">
        <v>0.26400000000000001</v>
      </c>
      <c r="C42" s="16">
        <v>0.48</v>
      </c>
      <c r="D42" s="16">
        <v>3.2</v>
      </c>
      <c r="E42" s="16">
        <v>0.68799999999999994</v>
      </c>
      <c r="F42" s="16">
        <v>2.8</v>
      </c>
      <c r="G42" s="16">
        <v>87</v>
      </c>
      <c r="H42" s="16">
        <v>3.9</v>
      </c>
      <c r="I42" s="16">
        <v>90</v>
      </c>
      <c r="J42" s="21">
        <f>(955+1310)/266.4</f>
        <v>8.5022522522522532</v>
      </c>
      <c r="K42" s="16">
        <v>0</v>
      </c>
      <c r="L42" s="16">
        <v>1</v>
      </c>
      <c r="M42" s="16">
        <v>0</v>
      </c>
      <c r="N42" s="16">
        <v>0</v>
      </c>
      <c r="O42" s="16">
        <v>95.7</v>
      </c>
      <c r="P42" s="16">
        <v>1.8</v>
      </c>
      <c r="Q42" s="16">
        <v>6.8</v>
      </c>
      <c r="R42" s="16">
        <v>25.9</v>
      </c>
      <c r="S42" s="16">
        <v>0</v>
      </c>
    </row>
    <row r="43" spans="1:19" x14ac:dyDescent="0.3">
      <c r="A43" s="16">
        <v>0.46600000000000003</v>
      </c>
      <c r="B43" s="16">
        <v>0.26400000000000001</v>
      </c>
      <c r="C43" s="16">
        <v>0.48</v>
      </c>
      <c r="D43" s="16">
        <v>3.2</v>
      </c>
      <c r="E43" s="16">
        <v>0.68799999999999994</v>
      </c>
      <c r="F43" s="16">
        <v>2.8</v>
      </c>
      <c r="G43" s="16">
        <v>87</v>
      </c>
      <c r="H43" s="16">
        <v>3.9</v>
      </c>
      <c r="I43" s="16">
        <v>90</v>
      </c>
      <c r="J43" s="21">
        <f>(800+932)/266.4</f>
        <v>6.5015015015015019</v>
      </c>
      <c r="K43" s="16">
        <v>0</v>
      </c>
      <c r="L43" s="16">
        <v>1</v>
      </c>
      <c r="M43" s="16">
        <v>0</v>
      </c>
      <c r="N43" s="16">
        <v>0</v>
      </c>
      <c r="O43" s="16">
        <v>98.6</v>
      </c>
      <c r="P43" s="16">
        <v>1.6</v>
      </c>
      <c r="Q43" s="16">
        <v>6.8</v>
      </c>
      <c r="R43" s="16">
        <v>25.9</v>
      </c>
      <c r="S43" s="16">
        <v>0</v>
      </c>
    </row>
    <row r="44" spans="1:19" x14ac:dyDescent="0.3">
      <c r="A44" s="16">
        <v>0.46600000000000003</v>
      </c>
      <c r="B44" s="16">
        <v>0.26400000000000001</v>
      </c>
      <c r="C44" s="16">
        <v>0.48</v>
      </c>
      <c r="D44" s="16">
        <v>3.2</v>
      </c>
      <c r="E44" s="16">
        <v>0.68799999999999994</v>
      </c>
      <c r="F44" s="16">
        <v>2.8</v>
      </c>
      <c r="G44" s="16">
        <v>87</v>
      </c>
      <c r="H44" s="16">
        <v>3.9</v>
      </c>
      <c r="I44" s="16">
        <v>90</v>
      </c>
      <c r="J44" s="21">
        <f>(1035+1776)/266.4</f>
        <v>10.551801801801803</v>
      </c>
      <c r="K44" s="16">
        <v>0</v>
      </c>
      <c r="L44" s="16">
        <v>0</v>
      </c>
      <c r="M44" s="16">
        <v>1</v>
      </c>
      <c r="N44" s="16">
        <v>0</v>
      </c>
      <c r="O44" s="16">
        <v>71.5</v>
      </c>
      <c r="P44" s="16">
        <v>6.8</v>
      </c>
      <c r="Q44" s="16">
        <v>6.8</v>
      </c>
      <c r="R44" s="16">
        <v>25.9</v>
      </c>
      <c r="S44" s="16">
        <v>0</v>
      </c>
    </row>
    <row r="45" spans="1:19" x14ac:dyDescent="0.3">
      <c r="A45" s="16">
        <v>0.34899999999999998</v>
      </c>
      <c r="B45" s="16">
        <v>0.26400000000000001</v>
      </c>
      <c r="C45" s="16">
        <v>0.48</v>
      </c>
      <c r="D45" s="16">
        <v>3.2</v>
      </c>
      <c r="E45" s="16">
        <v>0.68799999999999994</v>
      </c>
      <c r="F45" s="16">
        <v>2.8</v>
      </c>
      <c r="G45" s="16">
        <v>87</v>
      </c>
      <c r="H45" s="16">
        <v>3.9</v>
      </c>
      <c r="I45" s="16">
        <v>90</v>
      </c>
      <c r="J45" s="21">
        <f t="shared" ref="J45:J62" si="2">(1035+1776)/266.4</f>
        <v>10.551801801801803</v>
      </c>
      <c r="K45" s="16">
        <v>0</v>
      </c>
      <c r="L45" s="16">
        <v>0</v>
      </c>
      <c r="M45" s="16">
        <v>1</v>
      </c>
      <c r="N45" s="16">
        <v>0</v>
      </c>
      <c r="O45" s="16">
        <v>63.4</v>
      </c>
      <c r="P45" s="16">
        <v>6.9</v>
      </c>
      <c r="Q45" s="16">
        <v>6.8</v>
      </c>
      <c r="R45" s="16">
        <v>25.9</v>
      </c>
      <c r="S45" s="16">
        <v>0</v>
      </c>
    </row>
    <row r="46" spans="1:19" x14ac:dyDescent="0.3">
      <c r="A46" s="16">
        <v>0.23300000000000001</v>
      </c>
      <c r="B46" s="16">
        <v>0.26400000000000001</v>
      </c>
      <c r="C46" s="16">
        <v>0.48</v>
      </c>
      <c r="D46" s="16">
        <v>3.2</v>
      </c>
      <c r="E46" s="16">
        <v>0.68799999999999994</v>
      </c>
      <c r="F46" s="16">
        <v>2.8</v>
      </c>
      <c r="G46" s="16">
        <v>87</v>
      </c>
      <c r="H46" s="16">
        <v>3.9</v>
      </c>
      <c r="I46" s="16">
        <v>90</v>
      </c>
      <c r="J46" s="21">
        <f t="shared" si="2"/>
        <v>10.551801801801803</v>
      </c>
      <c r="K46" s="16">
        <v>0</v>
      </c>
      <c r="L46" s="16">
        <v>0</v>
      </c>
      <c r="M46" s="16">
        <v>1</v>
      </c>
      <c r="N46" s="16">
        <v>0</v>
      </c>
      <c r="O46" s="16">
        <v>55.4</v>
      </c>
      <c r="P46" s="16">
        <v>6.9</v>
      </c>
      <c r="Q46" s="16">
        <v>6.8</v>
      </c>
      <c r="R46" s="16">
        <v>25.9</v>
      </c>
      <c r="S46" s="16">
        <v>0</v>
      </c>
    </row>
    <row r="47" spans="1:19" x14ac:dyDescent="0.3">
      <c r="A47" s="16">
        <v>0.46600000000000003</v>
      </c>
      <c r="B47" s="16">
        <v>0.23100000000000001</v>
      </c>
      <c r="C47" s="16">
        <v>0.48</v>
      </c>
      <c r="D47" s="16">
        <v>3.2</v>
      </c>
      <c r="E47" s="16">
        <v>0.68799999999999994</v>
      </c>
      <c r="F47" s="16">
        <v>2.8</v>
      </c>
      <c r="G47" s="16">
        <v>87</v>
      </c>
      <c r="H47" s="16">
        <v>3.9</v>
      </c>
      <c r="I47" s="16">
        <v>90</v>
      </c>
      <c r="J47" s="21">
        <f t="shared" si="2"/>
        <v>10.551801801801803</v>
      </c>
      <c r="K47" s="16">
        <v>0</v>
      </c>
      <c r="L47" s="16">
        <v>0</v>
      </c>
      <c r="M47" s="16">
        <v>1</v>
      </c>
      <c r="N47" s="16">
        <v>0</v>
      </c>
      <c r="O47" s="16">
        <v>70.599999999999994</v>
      </c>
      <c r="P47" s="16">
        <v>6.7</v>
      </c>
      <c r="Q47" s="16">
        <v>6.8</v>
      </c>
      <c r="R47" s="16">
        <v>25.9</v>
      </c>
      <c r="S47" s="16">
        <v>0</v>
      </c>
    </row>
    <row r="48" spans="1:19" x14ac:dyDescent="0.3">
      <c r="A48" s="16">
        <v>0.46600000000000003</v>
      </c>
      <c r="B48" s="16">
        <v>0.20599999999999999</v>
      </c>
      <c r="C48" s="16">
        <v>0.48</v>
      </c>
      <c r="D48" s="16">
        <v>3.2</v>
      </c>
      <c r="E48" s="16">
        <v>0.68799999999999994</v>
      </c>
      <c r="F48" s="16">
        <v>2.8</v>
      </c>
      <c r="G48" s="16">
        <v>87</v>
      </c>
      <c r="H48" s="16">
        <v>3.9</v>
      </c>
      <c r="I48" s="16">
        <v>90</v>
      </c>
      <c r="J48" s="21">
        <f t="shared" si="2"/>
        <v>10.551801801801803</v>
      </c>
      <c r="K48" s="16">
        <v>0</v>
      </c>
      <c r="L48" s="16">
        <v>0</v>
      </c>
      <c r="M48" s="16">
        <v>1</v>
      </c>
      <c r="N48" s="16">
        <v>0</v>
      </c>
      <c r="O48" s="16">
        <v>69.900000000000006</v>
      </c>
      <c r="P48" s="16">
        <v>6.7</v>
      </c>
      <c r="Q48" s="16">
        <v>6.8</v>
      </c>
      <c r="R48" s="16">
        <v>25.9</v>
      </c>
      <c r="S48" s="16">
        <v>0</v>
      </c>
    </row>
    <row r="49" spans="1:19" x14ac:dyDescent="0.3">
      <c r="A49" s="16">
        <v>0.46600000000000003</v>
      </c>
      <c r="B49" s="16">
        <v>0.26400000000000001</v>
      </c>
      <c r="C49" s="16">
        <v>0.35699999999999998</v>
      </c>
      <c r="D49" s="16">
        <v>3.2</v>
      </c>
      <c r="E49" s="16">
        <v>0.68799999999999994</v>
      </c>
      <c r="F49" s="16">
        <v>2.8</v>
      </c>
      <c r="G49" s="16">
        <v>87</v>
      </c>
      <c r="H49" s="16">
        <v>3.9</v>
      </c>
      <c r="I49" s="16">
        <v>90</v>
      </c>
      <c r="J49" s="21">
        <f t="shared" si="2"/>
        <v>10.551801801801803</v>
      </c>
      <c r="K49" s="16">
        <v>0</v>
      </c>
      <c r="L49" s="16">
        <v>0</v>
      </c>
      <c r="M49" s="16">
        <v>1</v>
      </c>
      <c r="N49" s="16">
        <v>0</v>
      </c>
      <c r="O49" s="16">
        <v>69.2</v>
      </c>
      <c r="P49" s="16">
        <v>6.9</v>
      </c>
      <c r="Q49" s="16">
        <v>6.8</v>
      </c>
      <c r="R49" s="16">
        <v>25.9</v>
      </c>
      <c r="S49" s="16">
        <v>0</v>
      </c>
    </row>
    <row r="50" spans="1:19" x14ac:dyDescent="0.3">
      <c r="A50" s="16">
        <v>0.46600000000000003</v>
      </c>
      <c r="B50" s="16">
        <v>0.26400000000000001</v>
      </c>
      <c r="C50" s="16">
        <v>0.23699999999999999</v>
      </c>
      <c r="D50" s="16">
        <v>3.2</v>
      </c>
      <c r="E50" s="16">
        <v>0.68799999999999994</v>
      </c>
      <c r="F50" s="16">
        <v>2.8</v>
      </c>
      <c r="G50" s="16">
        <v>87</v>
      </c>
      <c r="H50" s="16">
        <v>3.9</v>
      </c>
      <c r="I50" s="16">
        <v>90</v>
      </c>
      <c r="J50" s="21">
        <f t="shared" si="2"/>
        <v>10.551801801801803</v>
      </c>
      <c r="K50" s="16">
        <v>0</v>
      </c>
      <c r="L50" s="16">
        <v>0</v>
      </c>
      <c r="M50" s="16">
        <v>1</v>
      </c>
      <c r="N50" s="16">
        <v>0</v>
      </c>
      <c r="O50" s="16">
        <v>67.099999999999994</v>
      </c>
      <c r="P50" s="16">
        <v>7</v>
      </c>
      <c r="Q50" s="16">
        <v>6.8</v>
      </c>
      <c r="R50" s="16">
        <v>25.9</v>
      </c>
      <c r="S50" s="16">
        <v>0</v>
      </c>
    </row>
    <row r="51" spans="1:19" x14ac:dyDescent="0.3">
      <c r="A51" s="16">
        <v>0.46600000000000003</v>
      </c>
      <c r="B51" s="16">
        <v>0.26400000000000001</v>
      </c>
      <c r="C51" s="16">
        <v>0.48</v>
      </c>
      <c r="D51" s="16">
        <v>2.35</v>
      </c>
      <c r="E51" s="16">
        <v>0.68799999999999994</v>
      </c>
      <c r="F51" s="16">
        <v>2.8</v>
      </c>
      <c r="G51" s="16">
        <v>87</v>
      </c>
      <c r="H51" s="16">
        <v>3.9</v>
      </c>
      <c r="I51" s="16">
        <v>90</v>
      </c>
      <c r="J51" s="21">
        <f t="shared" si="2"/>
        <v>10.551801801801803</v>
      </c>
      <c r="K51" s="16">
        <v>0</v>
      </c>
      <c r="L51" s="16">
        <v>0</v>
      </c>
      <c r="M51" s="16">
        <v>1</v>
      </c>
      <c r="N51" s="16">
        <v>0</v>
      </c>
      <c r="O51" s="16">
        <v>67.8</v>
      </c>
      <c r="P51" s="16">
        <v>6.9</v>
      </c>
      <c r="Q51" s="16">
        <v>6.8</v>
      </c>
      <c r="R51" s="16">
        <v>25.9</v>
      </c>
      <c r="S51" s="16">
        <v>0</v>
      </c>
    </row>
    <row r="52" spans="1:19" x14ac:dyDescent="0.3">
      <c r="A52" s="16">
        <v>0.46600000000000003</v>
      </c>
      <c r="B52" s="16">
        <v>0.26400000000000001</v>
      </c>
      <c r="C52" s="16">
        <v>0.48</v>
      </c>
      <c r="D52" s="16">
        <v>1.5</v>
      </c>
      <c r="E52" s="16">
        <v>0.68799999999999994</v>
      </c>
      <c r="F52" s="16">
        <v>2.8</v>
      </c>
      <c r="G52" s="16">
        <v>87</v>
      </c>
      <c r="H52" s="16">
        <v>3.9</v>
      </c>
      <c r="I52" s="16">
        <v>90</v>
      </c>
      <c r="J52" s="21">
        <f t="shared" si="2"/>
        <v>10.551801801801803</v>
      </c>
      <c r="K52" s="16">
        <v>0</v>
      </c>
      <c r="L52" s="16">
        <v>0</v>
      </c>
      <c r="M52" s="16">
        <v>1</v>
      </c>
      <c r="N52" s="16">
        <v>0</v>
      </c>
      <c r="O52" s="16">
        <v>64.2</v>
      </c>
      <c r="P52" s="16">
        <v>7</v>
      </c>
      <c r="Q52" s="16">
        <v>6.8</v>
      </c>
      <c r="R52" s="16">
        <v>25.9</v>
      </c>
      <c r="S52" s="16">
        <v>0</v>
      </c>
    </row>
    <row r="53" spans="1:19" x14ac:dyDescent="0.3">
      <c r="A53" s="16">
        <v>0.46600000000000003</v>
      </c>
      <c r="B53" s="16">
        <v>0.26400000000000001</v>
      </c>
      <c r="C53" s="16">
        <v>0.48</v>
      </c>
      <c r="D53" s="16">
        <v>3.2</v>
      </c>
      <c r="E53" s="16">
        <v>0.46</v>
      </c>
      <c r="F53" s="16">
        <v>2.8</v>
      </c>
      <c r="G53" s="16">
        <v>87</v>
      </c>
      <c r="H53" s="16">
        <v>3.9</v>
      </c>
      <c r="I53" s="16">
        <v>90</v>
      </c>
      <c r="J53" s="21">
        <f t="shared" si="2"/>
        <v>10.551801801801803</v>
      </c>
      <c r="K53" s="16">
        <v>0</v>
      </c>
      <c r="L53" s="16">
        <v>0</v>
      </c>
      <c r="M53" s="16">
        <v>1</v>
      </c>
      <c r="N53" s="16">
        <v>0</v>
      </c>
      <c r="O53" s="16">
        <v>78</v>
      </c>
      <c r="P53" s="16">
        <v>5.8</v>
      </c>
      <c r="Q53" s="16">
        <v>6.8</v>
      </c>
      <c r="R53" s="16">
        <v>25.9</v>
      </c>
      <c r="S53" s="16">
        <v>0</v>
      </c>
    </row>
    <row r="54" spans="1:19" x14ac:dyDescent="0.3">
      <c r="A54" s="16">
        <v>0.46600000000000003</v>
      </c>
      <c r="B54" s="16">
        <v>0.26400000000000001</v>
      </c>
      <c r="C54" s="16">
        <v>0.48</v>
      </c>
      <c r="D54" s="16">
        <v>3.2</v>
      </c>
      <c r="E54" s="16">
        <v>0.23</v>
      </c>
      <c r="F54" s="16">
        <v>2.8</v>
      </c>
      <c r="G54" s="16">
        <v>87</v>
      </c>
      <c r="H54" s="16">
        <v>3.9</v>
      </c>
      <c r="I54" s="16">
        <v>90</v>
      </c>
      <c r="J54" s="21">
        <f t="shared" si="2"/>
        <v>10.551801801801803</v>
      </c>
      <c r="K54" s="16">
        <v>0</v>
      </c>
      <c r="L54" s="16">
        <v>0</v>
      </c>
      <c r="M54" s="16">
        <v>1</v>
      </c>
      <c r="N54" s="16">
        <v>0</v>
      </c>
      <c r="O54" s="16">
        <v>85.5</v>
      </c>
      <c r="P54" s="16">
        <v>4.7</v>
      </c>
      <c r="Q54" s="16">
        <v>6.8</v>
      </c>
      <c r="R54" s="16">
        <v>25.9</v>
      </c>
      <c r="S54" s="16">
        <v>0</v>
      </c>
    </row>
    <row r="55" spans="1:19" x14ac:dyDescent="0.3">
      <c r="A55" s="16">
        <v>0.46600000000000003</v>
      </c>
      <c r="B55" s="16">
        <v>0.26400000000000001</v>
      </c>
      <c r="C55" s="16">
        <v>0.48</v>
      </c>
      <c r="D55" s="16">
        <v>3.2</v>
      </c>
      <c r="E55" s="16">
        <v>0.68799999999999994</v>
      </c>
      <c r="F55" s="16">
        <v>2.15</v>
      </c>
      <c r="G55" s="16">
        <v>87</v>
      </c>
      <c r="H55" s="16">
        <v>3.9</v>
      </c>
      <c r="I55" s="16">
        <v>90</v>
      </c>
      <c r="J55" s="21">
        <f t="shared" si="2"/>
        <v>10.551801801801803</v>
      </c>
      <c r="K55" s="16">
        <v>0</v>
      </c>
      <c r="L55" s="16">
        <v>0</v>
      </c>
      <c r="M55" s="16">
        <v>1</v>
      </c>
      <c r="N55" s="16">
        <v>0</v>
      </c>
      <c r="O55" s="16">
        <v>71.2</v>
      </c>
      <c r="P55" s="16">
        <v>6.8</v>
      </c>
      <c r="Q55" s="16">
        <v>6.8</v>
      </c>
      <c r="R55" s="16">
        <v>25.9</v>
      </c>
      <c r="S55" s="16">
        <v>0</v>
      </c>
    </row>
    <row r="56" spans="1:19" x14ac:dyDescent="0.3">
      <c r="A56" s="16">
        <v>0.46600000000000003</v>
      </c>
      <c r="B56" s="16">
        <v>0.26400000000000001</v>
      </c>
      <c r="C56" s="16">
        <v>0.48</v>
      </c>
      <c r="D56" s="16">
        <v>3.2</v>
      </c>
      <c r="E56" s="16">
        <v>0.68799999999999994</v>
      </c>
      <c r="F56" s="16">
        <v>1.5</v>
      </c>
      <c r="G56" s="16">
        <v>87</v>
      </c>
      <c r="H56" s="16">
        <v>3.9</v>
      </c>
      <c r="I56" s="16">
        <v>90</v>
      </c>
      <c r="J56" s="21">
        <f t="shared" si="2"/>
        <v>10.551801801801803</v>
      </c>
      <c r="K56" s="16">
        <v>0</v>
      </c>
      <c r="L56" s="16">
        <v>0</v>
      </c>
      <c r="M56" s="16">
        <v>1</v>
      </c>
      <c r="N56" s="16">
        <v>0</v>
      </c>
      <c r="O56" s="16">
        <v>71</v>
      </c>
      <c r="P56" s="16">
        <v>6.8</v>
      </c>
      <c r="Q56" s="16">
        <v>6.8</v>
      </c>
      <c r="R56" s="16">
        <v>25.9</v>
      </c>
      <c r="S56" s="16">
        <v>0</v>
      </c>
    </row>
    <row r="57" spans="1:19" x14ac:dyDescent="0.3">
      <c r="A57" s="16">
        <v>0.46600000000000003</v>
      </c>
      <c r="B57" s="16">
        <v>0.26400000000000001</v>
      </c>
      <c r="C57" s="16">
        <v>0.48</v>
      </c>
      <c r="D57" s="16">
        <v>3.2</v>
      </c>
      <c r="E57" s="16">
        <v>0.68799999999999994</v>
      </c>
      <c r="F57" s="16">
        <v>2.8</v>
      </c>
      <c r="G57" s="16">
        <v>94</v>
      </c>
      <c r="H57" s="16">
        <v>3.9</v>
      </c>
      <c r="I57" s="16">
        <v>90</v>
      </c>
      <c r="J57" s="21">
        <f t="shared" si="2"/>
        <v>10.551801801801803</v>
      </c>
      <c r="K57" s="16">
        <v>0</v>
      </c>
      <c r="L57" s="16">
        <v>0</v>
      </c>
      <c r="M57" s="16">
        <v>1</v>
      </c>
      <c r="N57" s="16">
        <v>0</v>
      </c>
      <c r="O57" s="16">
        <v>66.099999999999994</v>
      </c>
      <c r="P57" s="16">
        <v>6.8</v>
      </c>
      <c r="Q57" s="16">
        <v>6.8</v>
      </c>
      <c r="R57" s="16">
        <v>25.9</v>
      </c>
      <c r="S57" s="16">
        <v>0</v>
      </c>
    </row>
    <row r="58" spans="1:19" x14ac:dyDescent="0.3">
      <c r="A58" s="16">
        <v>0.46600000000000003</v>
      </c>
      <c r="B58" s="16">
        <v>0.26400000000000001</v>
      </c>
      <c r="C58" s="16">
        <v>0.48</v>
      </c>
      <c r="D58" s="16">
        <v>3.2</v>
      </c>
      <c r="E58" s="16">
        <v>0.68799999999999994</v>
      </c>
      <c r="F58" s="16">
        <v>2.8</v>
      </c>
      <c r="G58" s="16">
        <v>100</v>
      </c>
      <c r="H58" s="16">
        <v>3.9</v>
      </c>
      <c r="I58" s="16">
        <v>90</v>
      </c>
      <c r="J58" s="21">
        <f t="shared" si="2"/>
        <v>10.551801801801803</v>
      </c>
      <c r="K58" s="16">
        <v>0</v>
      </c>
      <c r="L58" s="16">
        <v>0</v>
      </c>
      <c r="M58" s="16">
        <v>1</v>
      </c>
      <c r="N58" s="16">
        <v>0</v>
      </c>
      <c r="O58" s="16">
        <v>62.2</v>
      </c>
      <c r="P58" s="16">
        <v>6.8</v>
      </c>
      <c r="Q58" s="16">
        <v>6.8</v>
      </c>
      <c r="R58" s="16">
        <v>25.9</v>
      </c>
      <c r="S58" s="16">
        <v>0</v>
      </c>
    </row>
    <row r="59" spans="1:19" x14ac:dyDescent="0.3">
      <c r="A59" s="16">
        <v>0.46600000000000003</v>
      </c>
      <c r="B59" s="16">
        <v>0.26400000000000001</v>
      </c>
      <c r="C59" s="16">
        <v>0.48</v>
      </c>
      <c r="D59" s="16">
        <v>3.2</v>
      </c>
      <c r="E59" s="16">
        <v>0.68799999999999994</v>
      </c>
      <c r="F59" s="16">
        <v>2.8</v>
      </c>
      <c r="G59" s="16">
        <v>87</v>
      </c>
      <c r="H59" s="16">
        <v>4.2</v>
      </c>
      <c r="I59" s="16">
        <v>90</v>
      </c>
      <c r="J59" s="21">
        <f t="shared" si="2"/>
        <v>10.551801801801803</v>
      </c>
      <c r="K59" s="16">
        <v>0</v>
      </c>
      <c r="L59" s="16">
        <v>0</v>
      </c>
      <c r="M59" s="16">
        <v>1</v>
      </c>
      <c r="N59" s="16">
        <v>0</v>
      </c>
      <c r="O59" s="16">
        <v>71.5</v>
      </c>
      <c r="P59" s="16">
        <v>6.3</v>
      </c>
      <c r="Q59" s="16">
        <v>6.8</v>
      </c>
      <c r="R59" s="16">
        <v>25.9</v>
      </c>
      <c r="S59" s="16">
        <v>0</v>
      </c>
    </row>
    <row r="60" spans="1:19" x14ac:dyDescent="0.3">
      <c r="A60" s="16">
        <v>0.46600000000000003</v>
      </c>
      <c r="B60" s="16">
        <v>0.26400000000000001</v>
      </c>
      <c r="C60" s="16">
        <v>0.48</v>
      </c>
      <c r="D60" s="16">
        <v>3.2</v>
      </c>
      <c r="E60" s="16">
        <v>0.68799999999999994</v>
      </c>
      <c r="F60" s="16">
        <v>2.8</v>
      </c>
      <c r="G60" s="16">
        <v>87</v>
      </c>
      <c r="H60" s="16">
        <v>4.5</v>
      </c>
      <c r="I60" s="16">
        <v>90</v>
      </c>
      <c r="J60" s="21">
        <f t="shared" si="2"/>
        <v>10.551801801801803</v>
      </c>
      <c r="K60" s="16">
        <v>0</v>
      </c>
      <c r="L60" s="16">
        <v>0</v>
      </c>
      <c r="M60" s="16">
        <v>1</v>
      </c>
      <c r="N60" s="16">
        <v>0</v>
      </c>
      <c r="O60" s="16">
        <v>71.5</v>
      </c>
      <c r="P60" s="16">
        <v>5.9</v>
      </c>
      <c r="Q60" s="16">
        <v>6.8</v>
      </c>
      <c r="R60" s="16">
        <v>25.9</v>
      </c>
      <c r="S60" s="16">
        <v>0</v>
      </c>
    </row>
    <row r="61" spans="1:19" x14ac:dyDescent="0.3">
      <c r="A61" s="16">
        <v>0.46600000000000003</v>
      </c>
      <c r="B61" s="16">
        <v>0.26400000000000001</v>
      </c>
      <c r="C61" s="16">
        <v>0.48</v>
      </c>
      <c r="D61" s="16">
        <v>3.2</v>
      </c>
      <c r="E61" s="16">
        <v>0.68799999999999994</v>
      </c>
      <c r="F61" s="16">
        <v>2.8</v>
      </c>
      <c r="G61" s="16">
        <v>87</v>
      </c>
      <c r="H61" s="16">
        <v>3.9</v>
      </c>
      <c r="I61" s="16">
        <v>95</v>
      </c>
      <c r="J61" s="21">
        <f t="shared" si="2"/>
        <v>10.551801801801803</v>
      </c>
      <c r="K61" s="16">
        <v>0</v>
      </c>
      <c r="L61" s="16">
        <v>0</v>
      </c>
      <c r="M61" s="16">
        <v>1</v>
      </c>
      <c r="N61" s="16">
        <v>0</v>
      </c>
      <c r="O61" s="16">
        <v>71.5</v>
      </c>
      <c r="P61" s="16">
        <v>6.8</v>
      </c>
      <c r="Q61" s="16">
        <v>6.8</v>
      </c>
      <c r="R61" s="16">
        <v>25.9</v>
      </c>
      <c r="S61" s="16">
        <v>0</v>
      </c>
    </row>
    <row r="62" spans="1:19" x14ac:dyDescent="0.3">
      <c r="A62" s="16">
        <v>0.46600000000000003</v>
      </c>
      <c r="B62" s="16">
        <v>0.26400000000000001</v>
      </c>
      <c r="C62" s="16">
        <v>0.48</v>
      </c>
      <c r="D62" s="16">
        <v>3.2</v>
      </c>
      <c r="E62" s="16">
        <v>0.68799999999999994</v>
      </c>
      <c r="F62" s="16">
        <v>2.8</v>
      </c>
      <c r="G62" s="16">
        <v>87</v>
      </c>
      <c r="H62" s="16">
        <v>3.9</v>
      </c>
      <c r="I62" s="16">
        <v>100</v>
      </c>
      <c r="J62" s="21">
        <f t="shared" si="2"/>
        <v>10.551801801801803</v>
      </c>
      <c r="K62" s="16">
        <v>0</v>
      </c>
      <c r="L62" s="16">
        <v>0</v>
      </c>
      <c r="M62" s="16">
        <v>1</v>
      </c>
      <c r="N62" s="16">
        <v>0</v>
      </c>
      <c r="O62" s="16">
        <v>71.5</v>
      </c>
      <c r="P62" s="16">
        <v>6.8</v>
      </c>
      <c r="Q62" s="16">
        <v>6.8</v>
      </c>
      <c r="R62" s="16">
        <v>25.9</v>
      </c>
      <c r="S62" s="16">
        <v>0</v>
      </c>
    </row>
    <row r="63" spans="1:19" x14ac:dyDescent="0.3">
      <c r="A63" s="16">
        <v>0.46600000000000003</v>
      </c>
      <c r="B63" s="16">
        <v>0.26400000000000001</v>
      </c>
      <c r="C63" s="16">
        <v>0.48</v>
      </c>
      <c r="D63" s="16">
        <v>3.2</v>
      </c>
      <c r="E63" s="16">
        <v>0.68799999999999994</v>
      </c>
      <c r="F63" s="16">
        <v>2.8</v>
      </c>
      <c r="G63" s="16">
        <v>87</v>
      </c>
      <c r="H63" s="16">
        <v>3.9</v>
      </c>
      <c r="I63" s="16">
        <v>90</v>
      </c>
      <c r="J63" s="21">
        <f>(955+1310)/266.4</f>
        <v>8.5022522522522532</v>
      </c>
      <c r="K63" s="16">
        <v>0</v>
      </c>
      <c r="L63" s="16">
        <v>0</v>
      </c>
      <c r="M63" s="16">
        <v>1</v>
      </c>
      <c r="N63" s="16">
        <v>0</v>
      </c>
      <c r="O63" s="16">
        <v>73.900000000000006</v>
      </c>
      <c r="P63" s="16">
        <v>6.4</v>
      </c>
      <c r="Q63" s="16">
        <v>6.8</v>
      </c>
      <c r="R63" s="16">
        <v>25.9</v>
      </c>
      <c r="S63" s="16">
        <v>0</v>
      </c>
    </row>
    <row r="64" spans="1:19" x14ac:dyDescent="0.3">
      <c r="A64" s="16">
        <v>0.46600000000000003</v>
      </c>
      <c r="B64" s="16">
        <v>0.26400000000000001</v>
      </c>
      <c r="C64" s="16">
        <v>0.48</v>
      </c>
      <c r="D64" s="16">
        <v>3.2</v>
      </c>
      <c r="E64" s="16">
        <v>0.68799999999999994</v>
      </c>
      <c r="F64" s="16">
        <v>2.8</v>
      </c>
      <c r="G64" s="16">
        <v>87</v>
      </c>
      <c r="H64" s="16">
        <v>3.9</v>
      </c>
      <c r="I64" s="16">
        <v>90</v>
      </c>
      <c r="J64" s="21">
        <f>(800+932)/266.4</f>
        <v>6.5015015015015019</v>
      </c>
      <c r="K64" s="16">
        <v>0</v>
      </c>
      <c r="L64" s="16">
        <v>0</v>
      </c>
      <c r="M64" s="16">
        <v>1</v>
      </c>
      <c r="N64" s="16">
        <v>0</v>
      </c>
      <c r="O64" s="16">
        <v>76.400000000000006</v>
      </c>
      <c r="P64" s="16">
        <v>5.8</v>
      </c>
      <c r="Q64" s="16">
        <v>6.8</v>
      </c>
      <c r="R64" s="16">
        <v>25.9</v>
      </c>
      <c r="S64" s="16">
        <v>0</v>
      </c>
    </row>
    <row r="65" spans="1:19" x14ac:dyDescent="0.3">
      <c r="A65" s="16">
        <v>0.46600000000000003</v>
      </c>
      <c r="B65" s="16">
        <v>0.26400000000000001</v>
      </c>
      <c r="C65" s="16">
        <v>0.48</v>
      </c>
      <c r="D65" s="16">
        <v>3.2</v>
      </c>
      <c r="E65" s="16">
        <v>0.68799999999999994</v>
      </c>
      <c r="F65" s="16">
        <v>2.8</v>
      </c>
      <c r="G65" s="16">
        <v>87</v>
      </c>
      <c r="H65" s="16">
        <v>3.9</v>
      </c>
      <c r="I65" s="16">
        <v>90</v>
      </c>
      <c r="J65" s="21">
        <f>(1035+1776)/266.4</f>
        <v>10.551801801801803</v>
      </c>
      <c r="K65" s="16">
        <v>0</v>
      </c>
      <c r="L65" s="16">
        <v>0</v>
      </c>
      <c r="M65" s="16">
        <v>0</v>
      </c>
      <c r="N65" s="16">
        <v>1</v>
      </c>
      <c r="O65" s="16">
        <v>54.6</v>
      </c>
      <c r="P65" s="16">
        <v>7.4</v>
      </c>
      <c r="Q65" s="16">
        <v>6.8</v>
      </c>
      <c r="R65" s="16">
        <v>25.9</v>
      </c>
      <c r="S65" s="16">
        <v>0</v>
      </c>
    </row>
    <row r="66" spans="1:19" x14ac:dyDescent="0.3">
      <c r="A66" s="16">
        <v>0.34899999999999998</v>
      </c>
      <c r="B66" s="16">
        <v>0.26400000000000001</v>
      </c>
      <c r="C66" s="16">
        <v>0.48</v>
      </c>
      <c r="D66" s="16">
        <v>3.2</v>
      </c>
      <c r="E66" s="16">
        <v>0.68799999999999994</v>
      </c>
      <c r="F66" s="16">
        <v>2.8</v>
      </c>
      <c r="G66" s="16">
        <v>87</v>
      </c>
      <c r="H66" s="16">
        <v>3.9</v>
      </c>
      <c r="I66" s="16">
        <v>90</v>
      </c>
      <c r="J66" s="21">
        <f t="shared" ref="J66:J83" si="3">(1035+1776)/266.4</f>
        <v>10.551801801801803</v>
      </c>
      <c r="K66" s="16">
        <v>0</v>
      </c>
      <c r="L66" s="16">
        <v>0</v>
      </c>
      <c r="M66" s="16">
        <v>0</v>
      </c>
      <c r="N66" s="16">
        <v>1</v>
      </c>
      <c r="O66" s="16">
        <v>48</v>
      </c>
      <c r="P66" s="16">
        <v>7.4</v>
      </c>
      <c r="Q66" s="16">
        <v>6.8</v>
      </c>
      <c r="R66" s="16">
        <v>25.9</v>
      </c>
      <c r="S66" s="16">
        <v>0</v>
      </c>
    </row>
    <row r="67" spans="1:19" x14ac:dyDescent="0.3">
      <c r="A67" s="16">
        <v>0.23300000000000001</v>
      </c>
      <c r="B67" s="16">
        <v>0.26400000000000001</v>
      </c>
      <c r="C67" s="16">
        <v>0.48</v>
      </c>
      <c r="D67" s="16">
        <v>3.2</v>
      </c>
      <c r="E67" s="16">
        <v>0.68799999999999994</v>
      </c>
      <c r="F67" s="16">
        <v>2.8</v>
      </c>
      <c r="G67" s="16">
        <v>87</v>
      </c>
      <c r="H67" s="16">
        <v>3.9</v>
      </c>
      <c r="I67" s="16">
        <v>90</v>
      </c>
      <c r="J67" s="21">
        <f t="shared" si="3"/>
        <v>10.551801801801803</v>
      </c>
      <c r="K67" s="16">
        <v>0</v>
      </c>
      <c r="L67" s="16">
        <v>0</v>
      </c>
      <c r="M67" s="16">
        <v>0</v>
      </c>
      <c r="N67" s="16">
        <v>1</v>
      </c>
      <c r="O67" s="16">
        <v>41.6</v>
      </c>
      <c r="P67" s="16">
        <v>7.4</v>
      </c>
      <c r="Q67" s="16">
        <v>6.8</v>
      </c>
      <c r="R67" s="16">
        <v>25.9</v>
      </c>
      <c r="S67" s="16">
        <v>0</v>
      </c>
    </row>
    <row r="68" spans="1:19" x14ac:dyDescent="0.3">
      <c r="A68" s="16">
        <v>0.46600000000000003</v>
      </c>
      <c r="B68" s="16">
        <v>0.23100000000000001</v>
      </c>
      <c r="C68" s="16">
        <v>0.48</v>
      </c>
      <c r="D68" s="16">
        <v>3.2</v>
      </c>
      <c r="E68" s="16">
        <v>0.68799999999999994</v>
      </c>
      <c r="F68" s="16">
        <v>2.8</v>
      </c>
      <c r="G68" s="16">
        <v>87</v>
      </c>
      <c r="H68" s="16">
        <v>3.9</v>
      </c>
      <c r="I68" s="16">
        <v>90</v>
      </c>
      <c r="J68" s="21">
        <f t="shared" si="3"/>
        <v>10.551801801801803</v>
      </c>
      <c r="K68" s="16">
        <v>0</v>
      </c>
      <c r="L68" s="16">
        <v>0</v>
      </c>
      <c r="M68" s="16">
        <v>0</v>
      </c>
      <c r="N68" s="16">
        <v>1</v>
      </c>
      <c r="O68" s="16">
        <v>53.9</v>
      </c>
      <c r="P68" s="16">
        <v>7.4</v>
      </c>
      <c r="Q68" s="16">
        <v>6.8</v>
      </c>
      <c r="R68" s="16">
        <v>25.9</v>
      </c>
      <c r="S68" s="16">
        <v>0</v>
      </c>
    </row>
    <row r="69" spans="1:19" x14ac:dyDescent="0.3">
      <c r="A69" s="16">
        <v>0.46600000000000003</v>
      </c>
      <c r="B69" s="16">
        <v>0.20599999999999999</v>
      </c>
      <c r="C69" s="16">
        <v>0.48</v>
      </c>
      <c r="D69" s="16">
        <v>3.2</v>
      </c>
      <c r="E69" s="16">
        <v>0.68799999999999994</v>
      </c>
      <c r="F69" s="16">
        <v>2.8</v>
      </c>
      <c r="G69" s="16">
        <v>87</v>
      </c>
      <c r="H69" s="16">
        <v>3.9</v>
      </c>
      <c r="I69" s="16">
        <v>90</v>
      </c>
      <c r="J69" s="21">
        <f t="shared" si="3"/>
        <v>10.551801801801803</v>
      </c>
      <c r="K69" s="16">
        <v>0</v>
      </c>
      <c r="L69" s="16">
        <v>0</v>
      </c>
      <c r="M69" s="16">
        <v>0</v>
      </c>
      <c r="N69" s="16">
        <v>1</v>
      </c>
      <c r="O69" s="16">
        <v>53.3</v>
      </c>
      <c r="P69" s="16">
        <v>7.3</v>
      </c>
      <c r="Q69" s="16">
        <v>6.8</v>
      </c>
      <c r="R69" s="16">
        <v>25.9</v>
      </c>
      <c r="S69" s="16">
        <v>0</v>
      </c>
    </row>
    <row r="70" spans="1:19" x14ac:dyDescent="0.3">
      <c r="A70" s="16">
        <v>0.46600000000000003</v>
      </c>
      <c r="B70" s="16">
        <v>0.26400000000000001</v>
      </c>
      <c r="C70" s="16">
        <v>0.35699999999999998</v>
      </c>
      <c r="D70" s="16">
        <v>3.2</v>
      </c>
      <c r="E70" s="16">
        <v>0.68799999999999994</v>
      </c>
      <c r="F70" s="16">
        <v>2.8</v>
      </c>
      <c r="G70" s="16">
        <v>87</v>
      </c>
      <c r="H70" s="16">
        <v>3.9</v>
      </c>
      <c r="I70" s="16">
        <v>90</v>
      </c>
      <c r="J70" s="21">
        <f t="shared" si="3"/>
        <v>10.551801801801803</v>
      </c>
      <c r="K70" s="16">
        <v>0</v>
      </c>
      <c r="L70" s="16">
        <v>0</v>
      </c>
      <c r="M70" s="16">
        <v>0</v>
      </c>
      <c r="N70" s="16">
        <v>1</v>
      </c>
      <c r="O70" s="16">
        <v>52.9</v>
      </c>
      <c r="P70" s="16">
        <v>7.4</v>
      </c>
      <c r="Q70" s="16">
        <v>6.8</v>
      </c>
      <c r="R70" s="16">
        <v>25.9</v>
      </c>
      <c r="S70" s="16">
        <v>0</v>
      </c>
    </row>
    <row r="71" spans="1:19" x14ac:dyDescent="0.3">
      <c r="A71" s="16">
        <v>0.46600000000000003</v>
      </c>
      <c r="B71" s="16">
        <v>0.26400000000000001</v>
      </c>
      <c r="C71" s="16">
        <v>0.23699999999999999</v>
      </c>
      <c r="D71" s="16">
        <v>3.2</v>
      </c>
      <c r="E71" s="16">
        <v>0.68799999999999994</v>
      </c>
      <c r="F71" s="16">
        <v>2.8</v>
      </c>
      <c r="G71" s="16">
        <v>87</v>
      </c>
      <c r="H71" s="16">
        <v>3.9</v>
      </c>
      <c r="I71" s="16">
        <v>90</v>
      </c>
      <c r="J71" s="21">
        <f t="shared" si="3"/>
        <v>10.551801801801803</v>
      </c>
      <c r="K71" s="16">
        <v>0</v>
      </c>
      <c r="L71" s="16">
        <v>0</v>
      </c>
      <c r="M71" s="16">
        <v>0</v>
      </c>
      <c r="N71" s="16">
        <v>1</v>
      </c>
      <c r="O71" s="16">
        <v>51.2</v>
      </c>
      <c r="P71" s="16">
        <v>7.5</v>
      </c>
      <c r="Q71" s="16">
        <v>6.8</v>
      </c>
      <c r="R71" s="16">
        <v>25.9</v>
      </c>
      <c r="S71" s="16">
        <v>0</v>
      </c>
    </row>
    <row r="72" spans="1:19" x14ac:dyDescent="0.3">
      <c r="A72" s="16">
        <v>0.46600000000000003</v>
      </c>
      <c r="B72" s="16">
        <v>0.26400000000000001</v>
      </c>
      <c r="C72" s="16">
        <v>0.48</v>
      </c>
      <c r="D72" s="16">
        <v>2.35</v>
      </c>
      <c r="E72" s="16">
        <v>0.68799999999999994</v>
      </c>
      <c r="F72" s="16">
        <v>2.8</v>
      </c>
      <c r="G72" s="16">
        <v>87</v>
      </c>
      <c r="H72" s="16">
        <v>3.9</v>
      </c>
      <c r="I72" s="16">
        <v>90</v>
      </c>
      <c r="J72" s="21">
        <f t="shared" si="3"/>
        <v>10.551801801801803</v>
      </c>
      <c r="K72" s="16">
        <v>0</v>
      </c>
      <c r="L72" s="16">
        <v>0</v>
      </c>
      <c r="M72" s="16">
        <v>0</v>
      </c>
      <c r="N72" s="16">
        <v>1</v>
      </c>
      <c r="O72" s="16">
        <v>51.8</v>
      </c>
      <c r="P72" s="16">
        <v>7.4</v>
      </c>
      <c r="Q72" s="16">
        <v>6.8</v>
      </c>
      <c r="R72" s="16">
        <v>25.9</v>
      </c>
      <c r="S72" s="16">
        <v>0</v>
      </c>
    </row>
    <row r="73" spans="1:19" x14ac:dyDescent="0.3">
      <c r="A73" s="16">
        <v>0.46600000000000003</v>
      </c>
      <c r="B73" s="16">
        <v>0.26400000000000001</v>
      </c>
      <c r="C73" s="16">
        <v>0.48</v>
      </c>
      <c r="D73" s="16">
        <v>1.5</v>
      </c>
      <c r="E73" s="16">
        <v>0.68799999999999994</v>
      </c>
      <c r="F73" s="16">
        <v>2.8</v>
      </c>
      <c r="G73" s="16">
        <v>87</v>
      </c>
      <c r="H73" s="16">
        <v>3.9</v>
      </c>
      <c r="I73" s="16">
        <v>90</v>
      </c>
      <c r="J73" s="21">
        <f t="shared" si="3"/>
        <v>10.551801801801803</v>
      </c>
      <c r="K73" s="16">
        <v>0</v>
      </c>
      <c r="L73" s="16">
        <v>0</v>
      </c>
      <c r="M73" s="16">
        <v>0</v>
      </c>
      <c r="N73" s="16">
        <v>1</v>
      </c>
      <c r="O73" s="16">
        <v>48.9</v>
      </c>
      <c r="P73" s="16">
        <v>7.5</v>
      </c>
      <c r="Q73" s="16">
        <v>6.8</v>
      </c>
      <c r="R73" s="16">
        <v>25.9</v>
      </c>
      <c r="S73" s="16">
        <v>0</v>
      </c>
    </row>
    <row r="74" spans="1:19" x14ac:dyDescent="0.3">
      <c r="A74" s="16">
        <v>0.46600000000000003</v>
      </c>
      <c r="B74" s="16">
        <v>0.26400000000000001</v>
      </c>
      <c r="C74" s="16">
        <v>0.48</v>
      </c>
      <c r="D74" s="16">
        <v>3.2</v>
      </c>
      <c r="E74" s="16">
        <v>0.46</v>
      </c>
      <c r="F74" s="16">
        <v>2.8</v>
      </c>
      <c r="G74" s="16">
        <v>87</v>
      </c>
      <c r="H74" s="16">
        <v>3.9</v>
      </c>
      <c r="I74" s="16">
        <v>90</v>
      </c>
      <c r="J74" s="21">
        <f t="shared" si="3"/>
        <v>10.551801801801803</v>
      </c>
      <c r="K74" s="16">
        <v>0</v>
      </c>
      <c r="L74" s="16">
        <v>0</v>
      </c>
      <c r="M74" s="16">
        <v>0</v>
      </c>
      <c r="N74" s="16">
        <v>1</v>
      </c>
      <c r="O74" s="16">
        <v>59.1</v>
      </c>
      <c r="P74" s="16">
        <v>6.3</v>
      </c>
      <c r="Q74" s="16">
        <v>6.8</v>
      </c>
      <c r="R74" s="16">
        <v>25.9</v>
      </c>
      <c r="S74" s="16">
        <v>0</v>
      </c>
    </row>
    <row r="75" spans="1:19" x14ac:dyDescent="0.3">
      <c r="A75" s="16">
        <v>0.46600000000000003</v>
      </c>
      <c r="B75" s="16">
        <v>0.26400000000000001</v>
      </c>
      <c r="C75" s="16">
        <v>0.48</v>
      </c>
      <c r="D75" s="16">
        <v>3.2</v>
      </c>
      <c r="E75" s="16">
        <v>0.23</v>
      </c>
      <c r="F75" s="16">
        <v>2.8</v>
      </c>
      <c r="G75" s="16">
        <v>87</v>
      </c>
      <c r="H75" s="16">
        <v>3.9</v>
      </c>
      <c r="I75" s="16">
        <v>90</v>
      </c>
      <c r="J75" s="21">
        <f t="shared" si="3"/>
        <v>10.551801801801803</v>
      </c>
      <c r="K75" s="16">
        <v>0</v>
      </c>
      <c r="L75" s="16">
        <v>0</v>
      </c>
      <c r="M75" s="16">
        <v>0</v>
      </c>
      <c r="N75" s="16">
        <v>1</v>
      </c>
      <c r="O75" s="16">
        <v>63.9</v>
      </c>
      <c r="P75" s="16">
        <v>5.4</v>
      </c>
      <c r="Q75" s="16">
        <v>6.8</v>
      </c>
      <c r="R75" s="16">
        <v>25.9</v>
      </c>
      <c r="S75" s="16">
        <v>0</v>
      </c>
    </row>
    <row r="76" spans="1:19" x14ac:dyDescent="0.3">
      <c r="A76" s="16">
        <v>0.46600000000000003</v>
      </c>
      <c r="B76" s="16">
        <v>0.26400000000000001</v>
      </c>
      <c r="C76" s="16">
        <v>0.48</v>
      </c>
      <c r="D76" s="16">
        <v>3.2</v>
      </c>
      <c r="E76" s="16">
        <v>0.68799999999999994</v>
      </c>
      <c r="F76" s="16">
        <v>2.15</v>
      </c>
      <c r="G76" s="16">
        <v>87</v>
      </c>
      <c r="H76" s="16">
        <v>3.9</v>
      </c>
      <c r="I76" s="16">
        <v>90</v>
      </c>
      <c r="J76" s="21">
        <f t="shared" si="3"/>
        <v>10.551801801801803</v>
      </c>
      <c r="K76" s="16">
        <v>0</v>
      </c>
      <c r="L76" s="16">
        <v>0</v>
      </c>
      <c r="M76" s="16">
        <v>0</v>
      </c>
      <c r="N76" s="16">
        <v>1</v>
      </c>
      <c r="O76" s="16">
        <v>54.4</v>
      </c>
      <c r="P76" s="16">
        <v>7.4</v>
      </c>
      <c r="Q76" s="16">
        <v>6.8</v>
      </c>
      <c r="R76" s="16">
        <v>25.9</v>
      </c>
      <c r="S76" s="16">
        <v>0</v>
      </c>
    </row>
    <row r="77" spans="1:19" x14ac:dyDescent="0.3">
      <c r="A77" s="16">
        <v>0.46600000000000003</v>
      </c>
      <c r="B77" s="16">
        <v>0.26400000000000001</v>
      </c>
      <c r="C77" s="16">
        <v>0.48</v>
      </c>
      <c r="D77" s="16">
        <v>3.2</v>
      </c>
      <c r="E77" s="16">
        <v>0.68799999999999994</v>
      </c>
      <c r="F77" s="16">
        <v>1.5</v>
      </c>
      <c r="G77" s="16">
        <v>87</v>
      </c>
      <c r="H77" s="16">
        <v>3.9</v>
      </c>
      <c r="I77" s="16">
        <v>90</v>
      </c>
      <c r="J77" s="21">
        <f t="shared" si="3"/>
        <v>10.551801801801803</v>
      </c>
      <c r="K77" s="16">
        <v>0</v>
      </c>
      <c r="L77" s="16">
        <v>0</v>
      </c>
      <c r="M77" s="16">
        <v>0</v>
      </c>
      <c r="N77" s="16">
        <v>1</v>
      </c>
      <c r="O77" s="16">
        <v>54.2</v>
      </c>
      <c r="P77" s="16">
        <v>7.4</v>
      </c>
      <c r="Q77" s="16">
        <v>6.8</v>
      </c>
      <c r="R77" s="16">
        <v>25.9</v>
      </c>
      <c r="S77" s="16">
        <v>0</v>
      </c>
    </row>
    <row r="78" spans="1:19" x14ac:dyDescent="0.3">
      <c r="A78" s="16">
        <v>0.46600000000000003</v>
      </c>
      <c r="B78" s="16">
        <v>0.26400000000000001</v>
      </c>
      <c r="C78" s="16">
        <v>0.48</v>
      </c>
      <c r="D78" s="16">
        <v>3.2</v>
      </c>
      <c r="E78" s="16">
        <v>0.68799999999999994</v>
      </c>
      <c r="F78" s="16">
        <v>2.8</v>
      </c>
      <c r="G78" s="16">
        <v>94</v>
      </c>
      <c r="H78" s="16">
        <v>3.9</v>
      </c>
      <c r="I78" s="16">
        <v>90</v>
      </c>
      <c r="J78" s="21">
        <f t="shared" si="3"/>
        <v>10.551801801801803</v>
      </c>
      <c r="K78" s="16">
        <v>0</v>
      </c>
      <c r="L78" s="16">
        <v>0</v>
      </c>
      <c r="M78" s="16">
        <v>0</v>
      </c>
      <c r="N78" s="16">
        <v>1</v>
      </c>
      <c r="O78" s="16">
        <v>50.5</v>
      </c>
      <c r="P78" s="16">
        <v>7.4</v>
      </c>
      <c r="Q78" s="16">
        <v>6.8</v>
      </c>
      <c r="R78" s="16">
        <v>25.9</v>
      </c>
      <c r="S78" s="16">
        <v>0</v>
      </c>
    </row>
    <row r="79" spans="1:19" x14ac:dyDescent="0.3">
      <c r="A79" s="16">
        <v>0.46600000000000003</v>
      </c>
      <c r="B79" s="16">
        <v>0.26400000000000001</v>
      </c>
      <c r="C79" s="16">
        <v>0.48</v>
      </c>
      <c r="D79" s="16">
        <v>3.2</v>
      </c>
      <c r="E79" s="16">
        <v>0.68799999999999994</v>
      </c>
      <c r="F79" s="16">
        <v>2.8</v>
      </c>
      <c r="G79" s="16">
        <v>100</v>
      </c>
      <c r="H79" s="16">
        <v>3.9</v>
      </c>
      <c r="I79" s="16">
        <v>90</v>
      </c>
      <c r="J79" s="21">
        <f t="shared" si="3"/>
        <v>10.551801801801803</v>
      </c>
      <c r="K79" s="16">
        <v>0</v>
      </c>
      <c r="L79" s="16">
        <v>0</v>
      </c>
      <c r="M79" s="16">
        <v>0</v>
      </c>
      <c r="N79" s="16">
        <v>1</v>
      </c>
      <c r="O79" s="16">
        <v>47.5</v>
      </c>
      <c r="P79" s="16">
        <v>7.4</v>
      </c>
      <c r="Q79" s="16">
        <v>6.8</v>
      </c>
      <c r="R79" s="16">
        <v>25.9</v>
      </c>
      <c r="S79" s="16">
        <v>0</v>
      </c>
    </row>
    <row r="80" spans="1:19" x14ac:dyDescent="0.3">
      <c r="A80" s="16">
        <v>0.46600000000000003</v>
      </c>
      <c r="B80" s="16">
        <v>0.26400000000000001</v>
      </c>
      <c r="C80" s="16">
        <v>0.48</v>
      </c>
      <c r="D80" s="16">
        <v>3.2</v>
      </c>
      <c r="E80" s="16">
        <v>0.68799999999999994</v>
      </c>
      <c r="F80" s="16">
        <v>2.8</v>
      </c>
      <c r="G80" s="16">
        <v>87</v>
      </c>
      <c r="H80" s="16">
        <v>4.2</v>
      </c>
      <c r="I80" s="16">
        <v>90</v>
      </c>
      <c r="J80" s="21">
        <f t="shared" si="3"/>
        <v>10.551801801801803</v>
      </c>
      <c r="K80" s="16">
        <v>0</v>
      </c>
      <c r="L80" s="16">
        <v>0</v>
      </c>
      <c r="M80" s="16">
        <v>0</v>
      </c>
      <c r="N80" s="16">
        <v>1</v>
      </c>
      <c r="O80" s="16">
        <v>54.6</v>
      </c>
      <c r="P80" s="16">
        <v>6.9</v>
      </c>
      <c r="Q80" s="16">
        <v>6.8</v>
      </c>
      <c r="R80" s="16">
        <v>25.9</v>
      </c>
      <c r="S80" s="16">
        <v>0</v>
      </c>
    </row>
    <row r="81" spans="1:19" x14ac:dyDescent="0.3">
      <c r="A81" s="16">
        <v>0.46600000000000003</v>
      </c>
      <c r="B81" s="16">
        <v>0.26400000000000001</v>
      </c>
      <c r="C81" s="16">
        <v>0.48</v>
      </c>
      <c r="D81" s="16">
        <v>3.2</v>
      </c>
      <c r="E81" s="16">
        <v>0.68799999999999994</v>
      </c>
      <c r="F81" s="16">
        <v>2.8</v>
      </c>
      <c r="G81" s="16">
        <v>87</v>
      </c>
      <c r="H81" s="16">
        <v>4.5</v>
      </c>
      <c r="I81" s="16">
        <v>90</v>
      </c>
      <c r="J81" s="21">
        <f t="shared" si="3"/>
        <v>10.551801801801803</v>
      </c>
      <c r="K81" s="16">
        <v>0</v>
      </c>
      <c r="L81" s="16">
        <v>0</v>
      </c>
      <c r="M81" s="16">
        <v>0</v>
      </c>
      <c r="N81" s="16">
        <v>1</v>
      </c>
      <c r="O81" s="16">
        <v>54.6</v>
      </c>
      <c r="P81" s="16">
        <v>6.4</v>
      </c>
      <c r="Q81" s="16">
        <v>6.8</v>
      </c>
      <c r="R81" s="16">
        <v>25.9</v>
      </c>
      <c r="S81" s="16">
        <v>0</v>
      </c>
    </row>
    <row r="82" spans="1:19" x14ac:dyDescent="0.3">
      <c r="A82" s="16">
        <v>0.46600000000000003</v>
      </c>
      <c r="B82" s="16">
        <v>0.26400000000000001</v>
      </c>
      <c r="C82" s="16">
        <v>0.48</v>
      </c>
      <c r="D82" s="16">
        <v>3.2</v>
      </c>
      <c r="E82" s="16">
        <v>0.68799999999999994</v>
      </c>
      <c r="F82" s="16">
        <v>2.8</v>
      </c>
      <c r="G82" s="16">
        <v>87</v>
      </c>
      <c r="H82" s="16">
        <v>3.9</v>
      </c>
      <c r="I82" s="16">
        <v>95</v>
      </c>
      <c r="J82" s="21">
        <f t="shared" si="3"/>
        <v>10.551801801801803</v>
      </c>
      <c r="K82" s="16">
        <v>0</v>
      </c>
      <c r="L82" s="16">
        <v>0</v>
      </c>
      <c r="M82" s="16">
        <v>0</v>
      </c>
      <c r="N82" s="16">
        <v>1</v>
      </c>
      <c r="O82" s="16">
        <v>54.6</v>
      </c>
      <c r="P82" s="16">
        <v>7.4</v>
      </c>
      <c r="Q82" s="16">
        <v>6.8</v>
      </c>
      <c r="R82" s="16">
        <v>25.9</v>
      </c>
      <c r="S82" s="16">
        <v>0</v>
      </c>
    </row>
    <row r="83" spans="1:19" x14ac:dyDescent="0.3">
      <c r="A83" s="16">
        <v>0.46600000000000003</v>
      </c>
      <c r="B83" s="16">
        <v>0.26400000000000001</v>
      </c>
      <c r="C83" s="16">
        <v>0.48</v>
      </c>
      <c r="D83" s="16">
        <v>3.2</v>
      </c>
      <c r="E83" s="16">
        <v>0.68799999999999994</v>
      </c>
      <c r="F83" s="16">
        <v>2.8</v>
      </c>
      <c r="G83" s="16">
        <v>87</v>
      </c>
      <c r="H83" s="16">
        <v>3.9</v>
      </c>
      <c r="I83" s="16">
        <v>100</v>
      </c>
      <c r="J83" s="21">
        <f t="shared" si="3"/>
        <v>10.551801801801803</v>
      </c>
      <c r="K83" s="16">
        <v>0</v>
      </c>
      <c r="L83" s="16">
        <v>0</v>
      </c>
      <c r="M83" s="16">
        <v>0</v>
      </c>
      <c r="N83" s="16">
        <v>1</v>
      </c>
      <c r="O83" s="16">
        <v>54.6</v>
      </c>
      <c r="P83" s="16">
        <v>7.4</v>
      </c>
      <c r="Q83" s="16">
        <v>6.8</v>
      </c>
      <c r="R83" s="16">
        <v>25.9</v>
      </c>
      <c r="S83" s="16">
        <v>0</v>
      </c>
    </row>
    <row r="84" spans="1:19" x14ac:dyDescent="0.3">
      <c r="A84" s="16">
        <v>0.46600000000000003</v>
      </c>
      <c r="B84" s="16">
        <v>0.26400000000000001</v>
      </c>
      <c r="C84" s="16">
        <v>0.48</v>
      </c>
      <c r="D84" s="16">
        <v>3.2</v>
      </c>
      <c r="E84" s="16">
        <v>0.68799999999999994</v>
      </c>
      <c r="F84" s="16">
        <v>2.8</v>
      </c>
      <c r="G84" s="16">
        <v>87</v>
      </c>
      <c r="H84" s="16">
        <v>3.9</v>
      </c>
      <c r="I84" s="16">
        <v>90</v>
      </c>
      <c r="J84" s="21">
        <f>(955+1310)/266.4</f>
        <v>8.5022522522522532</v>
      </c>
      <c r="K84" s="16">
        <v>0</v>
      </c>
      <c r="L84" s="16">
        <v>0</v>
      </c>
      <c r="M84" s="16">
        <v>0</v>
      </c>
      <c r="N84" s="16">
        <v>1</v>
      </c>
      <c r="O84" s="16">
        <v>57</v>
      </c>
      <c r="P84" s="16">
        <v>6.9</v>
      </c>
      <c r="Q84" s="16">
        <v>6.8</v>
      </c>
      <c r="R84" s="16">
        <v>25.9</v>
      </c>
      <c r="S84" s="16">
        <v>0</v>
      </c>
    </row>
    <row r="85" spans="1:19" x14ac:dyDescent="0.3">
      <c r="A85" s="16">
        <v>0.46600000000000003</v>
      </c>
      <c r="B85" s="16">
        <v>0.26400000000000001</v>
      </c>
      <c r="C85" s="16">
        <v>0.48</v>
      </c>
      <c r="D85" s="16">
        <v>3.2</v>
      </c>
      <c r="E85" s="16">
        <v>0.68799999999999994</v>
      </c>
      <c r="F85" s="16">
        <v>2.8</v>
      </c>
      <c r="G85" s="16">
        <v>87</v>
      </c>
      <c r="H85" s="16">
        <v>3.9</v>
      </c>
      <c r="I85" s="16">
        <v>90</v>
      </c>
      <c r="J85" s="21">
        <f>(800+932)/266.4</f>
        <v>6.5015015015015019</v>
      </c>
      <c r="K85" s="16">
        <v>0</v>
      </c>
      <c r="L85" s="16">
        <v>0</v>
      </c>
      <c r="M85" s="16">
        <v>0</v>
      </c>
      <c r="N85" s="16">
        <v>1</v>
      </c>
      <c r="O85" s="16">
        <v>59.5</v>
      </c>
      <c r="P85" s="16">
        <v>6.4</v>
      </c>
      <c r="Q85" s="16">
        <v>6.8</v>
      </c>
      <c r="R85" s="16">
        <v>25.9</v>
      </c>
      <c r="S85" s="16"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36DEB1-D5AE-42F7-A436-3B93C38B9B2F}">
  <dimension ref="A1:AC85"/>
  <sheetViews>
    <sheetView zoomScale="70" zoomScaleNormal="70" workbookViewId="0">
      <selection activeCell="P9" sqref="P9"/>
    </sheetView>
    <sheetView workbookViewId="1"/>
  </sheetViews>
  <sheetFormatPr defaultRowHeight="16.5" x14ac:dyDescent="0.3"/>
  <cols>
    <col min="1" max="3" width="6.5" style="16" bestFit="1" customWidth="1"/>
    <col min="4" max="4" width="13" style="16" bestFit="1" customWidth="1"/>
    <col min="5" max="5" width="6.5" style="16" bestFit="1" customWidth="1"/>
    <col min="6" max="6" width="11" style="16" bestFit="1" customWidth="1"/>
    <col min="7" max="7" width="9" style="16"/>
    <col min="8" max="8" width="9.625" style="16" bestFit="1" customWidth="1"/>
    <col min="9" max="10" width="9" style="16"/>
    <col min="11" max="12" width="6.25" style="16" bestFit="1" customWidth="1"/>
    <col min="13" max="14" width="5.25" style="16" bestFit="1" customWidth="1"/>
    <col min="15" max="15" width="11.75" style="16" bestFit="1" customWidth="1"/>
    <col min="16" max="16" width="12.75" style="16" customWidth="1"/>
    <col min="17" max="24" width="11.125" style="16" customWidth="1"/>
    <col min="25" max="25" width="21.25" style="16" bestFit="1" customWidth="1"/>
    <col min="26" max="29" width="11.125" style="16" customWidth="1"/>
    <col min="30" max="16384" width="9" style="16"/>
  </cols>
  <sheetData>
    <row r="1" spans="1:29" x14ac:dyDescent="0.3">
      <c r="A1" s="16" t="s">
        <v>136</v>
      </c>
      <c r="B1" s="16" t="s">
        <v>137</v>
      </c>
      <c r="C1" s="16" t="s">
        <v>5</v>
      </c>
      <c r="D1" s="16" t="s">
        <v>138</v>
      </c>
      <c r="E1" s="16" t="s">
        <v>10</v>
      </c>
      <c r="F1" s="16" t="s">
        <v>139</v>
      </c>
      <c r="G1" s="16" t="s">
        <v>140</v>
      </c>
      <c r="H1" s="16" t="s">
        <v>141</v>
      </c>
      <c r="I1" s="16" t="s">
        <v>142</v>
      </c>
      <c r="J1" s="16" t="s">
        <v>143</v>
      </c>
      <c r="K1" s="16" t="s">
        <v>1</v>
      </c>
      <c r="L1" s="16" t="s">
        <v>2</v>
      </c>
      <c r="M1" s="16" t="s">
        <v>3</v>
      </c>
      <c r="N1" s="16" t="s">
        <v>4</v>
      </c>
      <c r="O1" s="16" t="s">
        <v>144</v>
      </c>
      <c r="P1" s="16" t="s">
        <v>145</v>
      </c>
      <c r="Q1" s="16" t="s">
        <v>146</v>
      </c>
      <c r="R1" s="16" t="s">
        <v>147</v>
      </c>
      <c r="S1" s="16" t="s">
        <v>148</v>
      </c>
      <c r="T1" s="16" t="s">
        <v>149</v>
      </c>
      <c r="U1" s="16" t="s">
        <v>150</v>
      </c>
      <c r="V1" s="16" t="s">
        <v>151</v>
      </c>
      <c r="W1" s="16" t="s">
        <v>152</v>
      </c>
      <c r="X1" s="16" t="s">
        <v>153</v>
      </c>
      <c r="Y1" s="16" t="s">
        <v>154</v>
      </c>
      <c r="Z1" s="16" t="s">
        <v>155</v>
      </c>
      <c r="AA1" s="16" t="s">
        <v>156</v>
      </c>
      <c r="AB1" s="16" t="s">
        <v>157</v>
      </c>
      <c r="AC1" s="16" t="s">
        <v>158</v>
      </c>
    </row>
    <row r="2" spans="1:29" x14ac:dyDescent="0.3">
      <c r="A2" s="16">
        <v>0.46600000000000003</v>
      </c>
      <c r="B2" s="16">
        <v>0.26400000000000001</v>
      </c>
      <c r="C2" s="16">
        <v>0.48</v>
      </c>
      <c r="D2" s="16">
        <v>3.2</v>
      </c>
      <c r="E2" s="16">
        <v>0.68799999999999994</v>
      </c>
      <c r="F2" s="16">
        <v>2.8</v>
      </c>
      <c r="G2" s="16">
        <v>87</v>
      </c>
      <c r="H2" s="16">
        <v>3.9</v>
      </c>
      <c r="I2" s="16">
        <v>90</v>
      </c>
      <c r="J2" s="21">
        <f>(1035+1776)/266.4</f>
        <v>10.551801801801803</v>
      </c>
      <c r="K2" s="16">
        <v>1</v>
      </c>
      <c r="L2" s="16">
        <v>0</v>
      </c>
      <c r="M2" s="16">
        <v>0</v>
      </c>
      <c r="N2" s="16">
        <v>0</v>
      </c>
      <c r="O2" s="16">
        <v>100</v>
      </c>
      <c r="P2" s="16">
        <v>9.1</v>
      </c>
      <c r="Q2" s="16">
        <v>6.6</v>
      </c>
      <c r="R2" s="16">
        <v>25.9</v>
      </c>
      <c r="S2" s="16">
        <v>0</v>
      </c>
      <c r="T2" s="16">
        <v>114.9</v>
      </c>
      <c r="U2" s="16">
        <v>2.9</v>
      </c>
      <c r="V2" s="16">
        <v>6.8</v>
      </c>
      <c r="W2" s="16">
        <v>25.9</v>
      </c>
      <c r="X2" s="16">
        <v>0</v>
      </c>
      <c r="Y2" s="16">
        <v>344.5</v>
      </c>
      <c r="Z2" s="16">
        <v>8.1</v>
      </c>
      <c r="AA2" s="16">
        <v>20.8</v>
      </c>
      <c r="AB2" s="16">
        <v>71.099999999999994</v>
      </c>
      <c r="AC2" s="16">
        <v>0</v>
      </c>
    </row>
    <row r="3" spans="1:29" x14ac:dyDescent="0.3">
      <c r="A3" s="16">
        <v>0.34899999999999998</v>
      </c>
      <c r="B3" s="16">
        <v>0.26400000000000001</v>
      </c>
      <c r="C3" s="16">
        <v>0.48</v>
      </c>
      <c r="D3" s="16">
        <v>3.2</v>
      </c>
      <c r="E3" s="16">
        <v>0.68799999999999994</v>
      </c>
      <c r="F3" s="16">
        <v>2.8</v>
      </c>
      <c r="G3" s="16">
        <v>87</v>
      </c>
      <c r="H3" s="16">
        <v>3.9</v>
      </c>
      <c r="I3" s="16">
        <v>90</v>
      </c>
      <c r="J3" s="21">
        <f t="shared" ref="J3:J20" si="0">(1035+1776)/266.4</f>
        <v>10.551801801801803</v>
      </c>
      <c r="K3" s="16">
        <v>1</v>
      </c>
      <c r="L3" s="16">
        <v>0</v>
      </c>
      <c r="M3" s="16">
        <v>0</v>
      </c>
      <c r="N3" s="16">
        <v>0</v>
      </c>
      <c r="O3" s="16">
        <v>89.6</v>
      </c>
      <c r="P3" s="16">
        <v>9.6</v>
      </c>
      <c r="Q3" s="16">
        <v>6.6</v>
      </c>
      <c r="R3" s="16">
        <v>25.9</v>
      </c>
      <c r="S3" s="16">
        <v>0</v>
      </c>
      <c r="T3" s="16">
        <v>103</v>
      </c>
      <c r="U3" s="16">
        <v>3.1</v>
      </c>
      <c r="V3" s="16">
        <v>6.8</v>
      </c>
      <c r="W3" s="16">
        <v>25.9</v>
      </c>
      <c r="X3" s="16">
        <v>0</v>
      </c>
      <c r="Y3" s="16">
        <v>308.7</v>
      </c>
      <c r="Z3" s="16">
        <v>8.6</v>
      </c>
      <c r="AA3" s="16">
        <v>20.8</v>
      </c>
      <c r="AB3" s="16">
        <v>71.099999999999994</v>
      </c>
      <c r="AC3" s="16">
        <v>0</v>
      </c>
    </row>
    <row r="4" spans="1:29" x14ac:dyDescent="0.3">
      <c r="A4" s="16">
        <v>0.23300000000000001</v>
      </c>
      <c r="B4" s="16">
        <v>0.26400000000000001</v>
      </c>
      <c r="C4" s="16">
        <v>0.48</v>
      </c>
      <c r="D4" s="16">
        <v>3.2</v>
      </c>
      <c r="E4" s="16">
        <v>0.68799999999999994</v>
      </c>
      <c r="F4" s="16">
        <v>2.8</v>
      </c>
      <c r="G4" s="16">
        <v>87</v>
      </c>
      <c r="H4" s="16">
        <v>3.9</v>
      </c>
      <c r="I4" s="16">
        <v>90</v>
      </c>
      <c r="J4" s="21">
        <f t="shared" si="0"/>
        <v>10.551801801801803</v>
      </c>
      <c r="K4" s="16">
        <v>1</v>
      </c>
      <c r="L4" s="16">
        <v>0</v>
      </c>
      <c r="M4" s="16">
        <v>0</v>
      </c>
      <c r="N4" s="16">
        <v>0</v>
      </c>
      <c r="O4" s="16">
        <v>79.400000000000006</v>
      </c>
      <c r="P4" s="16">
        <v>10.3</v>
      </c>
      <c r="Q4" s="16">
        <v>6.6</v>
      </c>
      <c r="R4" s="16">
        <v>25.9</v>
      </c>
      <c r="S4" s="16">
        <v>0</v>
      </c>
      <c r="T4" s="16">
        <v>91.2</v>
      </c>
      <c r="U4" s="16">
        <v>3.4</v>
      </c>
      <c r="V4" s="16">
        <v>6.8</v>
      </c>
      <c r="W4" s="16">
        <v>25.9</v>
      </c>
      <c r="X4" s="16">
        <v>0</v>
      </c>
      <c r="Y4" s="16">
        <v>273.39999999999998</v>
      </c>
      <c r="Z4" s="16">
        <v>9.3000000000000007</v>
      </c>
      <c r="AA4" s="16">
        <v>20.8</v>
      </c>
      <c r="AB4" s="16">
        <v>71.099999999999994</v>
      </c>
      <c r="AC4" s="16">
        <v>0</v>
      </c>
    </row>
    <row r="5" spans="1:29" x14ac:dyDescent="0.3">
      <c r="A5" s="16">
        <v>0.46600000000000003</v>
      </c>
      <c r="B5" s="16">
        <v>0.23100000000000001</v>
      </c>
      <c r="C5" s="16">
        <v>0.48</v>
      </c>
      <c r="D5" s="16">
        <v>3.2</v>
      </c>
      <c r="E5" s="16">
        <v>0.68799999999999994</v>
      </c>
      <c r="F5" s="16">
        <v>2.8</v>
      </c>
      <c r="G5" s="16">
        <v>87</v>
      </c>
      <c r="H5" s="16">
        <v>3.9</v>
      </c>
      <c r="I5" s="16">
        <v>90</v>
      </c>
      <c r="J5" s="21">
        <f t="shared" si="0"/>
        <v>10.551801801801803</v>
      </c>
      <c r="K5" s="16">
        <v>1</v>
      </c>
      <c r="L5" s="16">
        <v>0</v>
      </c>
      <c r="M5" s="16">
        <v>0</v>
      </c>
      <c r="N5" s="16">
        <v>0</v>
      </c>
      <c r="O5" s="16">
        <v>98.8</v>
      </c>
      <c r="P5" s="16">
        <v>9.1</v>
      </c>
      <c r="Q5" s="16">
        <v>6.6</v>
      </c>
      <c r="R5" s="16">
        <v>25.9</v>
      </c>
      <c r="S5" s="16">
        <v>0</v>
      </c>
      <c r="T5" s="16">
        <v>113.6</v>
      </c>
      <c r="U5" s="16">
        <v>2.9</v>
      </c>
      <c r="V5" s="16">
        <v>6.8</v>
      </c>
      <c r="W5" s="16">
        <v>25.9</v>
      </c>
      <c r="X5" s="16">
        <v>0</v>
      </c>
      <c r="Y5" s="16">
        <v>340.5</v>
      </c>
      <c r="Z5" s="16">
        <v>8.1</v>
      </c>
      <c r="AA5" s="16">
        <v>20.8</v>
      </c>
      <c r="AB5" s="16">
        <v>71.099999999999994</v>
      </c>
      <c r="AC5" s="16">
        <v>0</v>
      </c>
    </row>
    <row r="6" spans="1:29" x14ac:dyDescent="0.3">
      <c r="A6" s="16">
        <v>0.46600000000000003</v>
      </c>
      <c r="B6" s="16">
        <v>0.20599999999999999</v>
      </c>
      <c r="C6" s="16">
        <v>0.48</v>
      </c>
      <c r="D6" s="16">
        <v>3.2</v>
      </c>
      <c r="E6" s="16">
        <v>0.68799999999999994</v>
      </c>
      <c r="F6" s="16">
        <v>2.8</v>
      </c>
      <c r="G6" s="16">
        <v>87</v>
      </c>
      <c r="H6" s="16">
        <v>3.9</v>
      </c>
      <c r="I6" s="16">
        <v>90</v>
      </c>
      <c r="J6" s="21">
        <f t="shared" si="0"/>
        <v>10.551801801801803</v>
      </c>
      <c r="K6" s="16">
        <v>1</v>
      </c>
      <c r="L6" s="16">
        <v>0</v>
      </c>
      <c r="M6" s="16">
        <v>0</v>
      </c>
      <c r="N6" s="16">
        <v>0</v>
      </c>
      <c r="O6" s="16">
        <v>98</v>
      </c>
      <c r="P6" s="16">
        <v>9.1</v>
      </c>
      <c r="Q6" s="16">
        <v>6.6</v>
      </c>
      <c r="R6" s="16">
        <v>25.9</v>
      </c>
      <c r="S6" s="16">
        <v>0</v>
      </c>
      <c r="T6" s="16">
        <v>112.6</v>
      </c>
      <c r="U6" s="16">
        <v>2.9</v>
      </c>
      <c r="V6" s="16">
        <v>6.8</v>
      </c>
      <c r="W6" s="16">
        <v>25.9</v>
      </c>
      <c r="X6" s="16">
        <v>0</v>
      </c>
      <c r="Y6" s="16">
        <v>337.5</v>
      </c>
      <c r="Z6" s="16">
        <v>8.1</v>
      </c>
      <c r="AA6" s="16">
        <v>20.8</v>
      </c>
      <c r="AB6" s="16">
        <v>71.099999999999994</v>
      </c>
      <c r="AC6" s="16">
        <v>0</v>
      </c>
    </row>
    <row r="7" spans="1:29" x14ac:dyDescent="0.3">
      <c r="A7" s="16">
        <v>0.46600000000000003</v>
      </c>
      <c r="B7" s="16">
        <v>0.26400000000000001</v>
      </c>
      <c r="C7" s="16">
        <v>0.35699999999999998</v>
      </c>
      <c r="D7" s="16">
        <v>3.2</v>
      </c>
      <c r="E7" s="16">
        <v>0.68799999999999994</v>
      </c>
      <c r="F7" s="16">
        <v>2.8</v>
      </c>
      <c r="G7" s="16">
        <v>87</v>
      </c>
      <c r="H7" s="16">
        <v>3.9</v>
      </c>
      <c r="I7" s="16">
        <v>90</v>
      </c>
      <c r="J7" s="21">
        <f t="shared" si="0"/>
        <v>10.551801801801803</v>
      </c>
      <c r="K7" s="16">
        <v>1</v>
      </c>
      <c r="L7" s="16">
        <v>0</v>
      </c>
      <c r="M7" s="16">
        <v>0</v>
      </c>
      <c r="N7" s="16">
        <v>0</v>
      </c>
      <c r="O7" s="16">
        <v>97.2</v>
      </c>
      <c r="P7" s="16">
        <v>9.3000000000000007</v>
      </c>
      <c r="Q7" s="16">
        <v>6.6</v>
      </c>
      <c r="R7" s="16">
        <v>25.9</v>
      </c>
      <c r="S7" s="16">
        <v>0</v>
      </c>
      <c r="T7" s="16">
        <v>111.8</v>
      </c>
      <c r="U7" s="16">
        <v>3</v>
      </c>
      <c r="V7" s="16">
        <v>6.8</v>
      </c>
      <c r="W7" s="16">
        <v>25.9</v>
      </c>
      <c r="X7" s="16">
        <v>0</v>
      </c>
      <c r="Y7" s="16">
        <v>335</v>
      </c>
      <c r="Z7" s="16">
        <v>8.3000000000000007</v>
      </c>
      <c r="AA7" s="16">
        <v>20.8</v>
      </c>
      <c r="AB7" s="16">
        <v>71.099999999999994</v>
      </c>
      <c r="AC7" s="16">
        <v>0</v>
      </c>
    </row>
    <row r="8" spans="1:29" x14ac:dyDescent="0.3">
      <c r="A8" s="16">
        <v>0.46600000000000003</v>
      </c>
      <c r="B8" s="16">
        <v>0.26400000000000001</v>
      </c>
      <c r="C8" s="16">
        <v>0.23699999999999999</v>
      </c>
      <c r="D8" s="16">
        <v>3.2</v>
      </c>
      <c r="E8" s="16">
        <v>0.68799999999999994</v>
      </c>
      <c r="F8" s="16">
        <v>2.8</v>
      </c>
      <c r="G8" s="16">
        <v>87</v>
      </c>
      <c r="H8" s="16">
        <v>3.9</v>
      </c>
      <c r="I8" s="16">
        <v>90</v>
      </c>
      <c r="J8" s="21">
        <f t="shared" si="0"/>
        <v>10.551801801801803</v>
      </c>
      <c r="K8" s="16">
        <v>1</v>
      </c>
      <c r="L8" s="16">
        <v>0</v>
      </c>
      <c r="M8" s="16">
        <v>0</v>
      </c>
      <c r="N8" s="16">
        <v>0</v>
      </c>
      <c r="O8" s="16">
        <v>94.6</v>
      </c>
      <c r="P8" s="16">
        <v>9.5</v>
      </c>
      <c r="Q8" s="16">
        <v>6.6</v>
      </c>
      <c r="R8" s="16">
        <v>25.9</v>
      </c>
      <c r="S8" s="16">
        <v>0</v>
      </c>
      <c r="T8" s="16">
        <v>108.7</v>
      </c>
      <c r="U8" s="16">
        <v>3.1</v>
      </c>
      <c r="V8" s="16">
        <v>6.8</v>
      </c>
      <c r="W8" s="16">
        <v>25.9</v>
      </c>
      <c r="X8" s="16">
        <v>0</v>
      </c>
      <c r="Y8" s="16">
        <v>325.8</v>
      </c>
      <c r="Z8" s="16">
        <v>8.5</v>
      </c>
      <c r="AA8" s="16">
        <v>20.8</v>
      </c>
      <c r="AB8" s="16">
        <v>71.099999999999994</v>
      </c>
      <c r="AC8" s="16">
        <v>0</v>
      </c>
    </row>
    <row r="9" spans="1:29" x14ac:dyDescent="0.3">
      <c r="A9" s="16">
        <v>0.46600000000000003</v>
      </c>
      <c r="B9" s="16">
        <v>0.26400000000000001</v>
      </c>
      <c r="C9" s="16">
        <v>0.48</v>
      </c>
      <c r="D9" s="16">
        <v>2.35</v>
      </c>
      <c r="E9" s="16">
        <v>0.68799999999999994</v>
      </c>
      <c r="F9" s="16">
        <v>2.8</v>
      </c>
      <c r="G9" s="16">
        <v>87</v>
      </c>
      <c r="H9" s="16">
        <v>3.9</v>
      </c>
      <c r="I9" s="16">
        <v>90</v>
      </c>
      <c r="J9" s="21">
        <f t="shared" si="0"/>
        <v>10.551801801801803</v>
      </c>
      <c r="K9" s="16">
        <v>1</v>
      </c>
      <c r="L9" s="16">
        <v>0</v>
      </c>
      <c r="M9" s="16">
        <v>0</v>
      </c>
      <c r="N9" s="16">
        <v>0</v>
      </c>
      <c r="O9" s="16">
        <v>95.5</v>
      </c>
      <c r="P9" s="16">
        <v>9.4</v>
      </c>
      <c r="Q9" s="16">
        <v>6.6</v>
      </c>
      <c r="R9" s="16">
        <v>25.9</v>
      </c>
      <c r="S9" s="16">
        <v>0</v>
      </c>
      <c r="T9" s="16">
        <v>109.7</v>
      </c>
      <c r="U9" s="16">
        <v>3</v>
      </c>
      <c r="V9" s="16">
        <v>6.8</v>
      </c>
      <c r="W9" s="16">
        <v>25.9</v>
      </c>
      <c r="X9" s="16">
        <v>0</v>
      </c>
      <c r="Y9" s="16">
        <v>328.9</v>
      </c>
      <c r="Z9" s="16">
        <v>8.3000000000000007</v>
      </c>
      <c r="AA9" s="16">
        <v>20.8</v>
      </c>
      <c r="AB9" s="16">
        <v>71.099999999999994</v>
      </c>
      <c r="AC9" s="16">
        <v>0</v>
      </c>
    </row>
    <row r="10" spans="1:29" x14ac:dyDescent="0.3">
      <c r="A10" s="16">
        <v>0.46600000000000003</v>
      </c>
      <c r="B10" s="16">
        <v>0.26400000000000001</v>
      </c>
      <c r="C10" s="16">
        <v>0.48</v>
      </c>
      <c r="D10" s="16">
        <v>1.5</v>
      </c>
      <c r="E10" s="16">
        <v>0.68799999999999994</v>
      </c>
      <c r="F10" s="16">
        <v>2.8</v>
      </c>
      <c r="G10" s="16">
        <v>87</v>
      </c>
      <c r="H10" s="16">
        <v>3.9</v>
      </c>
      <c r="I10" s="16">
        <v>90</v>
      </c>
      <c r="J10" s="21">
        <f t="shared" si="0"/>
        <v>10.551801801801803</v>
      </c>
      <c r="K10" s="16">
        <v>1</v>
      </c>
      <c r="L10" s="16">
        <v>0</v>
      </c>
      <c r="M10" s="16">
        <v>0</v>
      </c>
      <c r="N10" s="16">
        <v>0</v>
      </c>
      <c r="O10" s="16">
        <v>91</v>
      </c>
      <c r="P10" s="16">
        <v>9.6</v>
      </c>
      <c r="Q10" s="16">
        <v>6.6</v>
      </c>
      <c r="R10" s="16">
        <v>25.9</v>
      </c>
      <c r="S10" s="16">
        <v>0</v>
      </c>
      <c r="T10" s="16">
        <v>104.5</v>
      </c>
      <c r="U10" s="16">
        <v>3.1</v>
      </c>
      <c r="V10" s="16">
        <v>6.8</v>
      </c>
      <c r="W10" s="16">
        <v>25.9</v>
      </c>
      <c r="X10" s="16">
        <v>0</v>
      </c>
      <c r="Y10" s="16">
        <v>313.39999999999998</v>
      </c>
      <c r="Z10" s="16">
        <v>8.6</v>
      </c>
      <c r="AA10" s="16">
        <v>20.8</v>
      </c>
      <c r="AB10" s="16">
        <v>71.099999999999994</v>
      </c>
      <c r="AC10" s="16">
        <v>0</v>
      </c>
    </row>
    <row r="11" spans="1:29" x14ac:dyDescent="0.3">
      <c r="A11" s="16">
        <v>0.46600000000000003</v>
      </c>
      <c r="B11" s="16">
        <v>0.26400000000000001</v>
      </c>
      <c r="C11" s="16">
        <v>0.48</v>
      </c>
      <c r="D11" s="16">
        <v>3.2</v>
      </c>
      <c r="E11" s="16">
        <v>0.46</v>
      </c>
      <c r="F11" s="16">
        <v>2.8</v>
      </c>
      <c r="G11" s="16">
        <v>87</v>
      </c>
      <c r="H11" s="16">
        <v>3.9</v>
      </c>
      <c r="I11" s="16">
        <v>90</v>
      </c>
      <c r="J11" s="21">
        <f t="shared" si="0"/>
        <v>10.551801801801803</v>
      </c>
      <c r="K11" s="16">
        <v>1</v>
      </c>
      <c r="L11" s="16">
        <v>0</v>
      </c>
      <c r="M11" s="16">
        <v>0</v>
      </c>
      <c r="N11" s="16">
        <v>0</v>
      </c>
      <c r="O11" s="16">
        <v>106.2</v>
      </c>
      <c r="P11" s="16">
        <v>7.1</v>
      </c>
      <c r="Q11" s="16">
        <v>6.6</v>
      </c>
      <c r="R11" s="16">
        <v>25.9</v>
      </c>
      <c r="S11" s="16">
        <v>0</v>
      </c>
      <c r="T11" s="16">
        <v>122.1</v>
      </c>
      <c r="U11" s="16">
        <v>2.33</v>
      </c>
      <c r="V11" s="16">
        <v>6.8</v>
      </c>
      <c r="W11" s="16">
        <v>25.9</v>
      </c>
      <c r="X11" s="16">
        <v>0</v>
      </c>
      <c r="Y11" s="16">
        <v>365.9</v>
      </c>
      <c r="Z11" s="16">
        <v>6.4</v>
      </c>
      <c r="AA11" s="16">
        <v>20.8</v>
      </c>
      <c r="AB11" s="16">
        <v>71.099999999999994</v>
      </c>
      <c r="AC11" s="16">
        <v>0</v>
      </c>
    </row>
    <row r="12" spans="1:29" x14ac:dyDescent="0.3">
      <c r="A12" s="16">
        <v>0.46600000000000003</v>
      </c>
      <c r="B12" s="16">
        <v>0.26400000000000001</v>
      </c>
      <c r="C12" s="16">
        <v>0.48</v>
      </c>
      <c r="D12" s="16">
        <v>3.2</v>
      </c>
      <c r="E12" s="16">
        <v>0.23</v>
      </c>
      <c r="F12" s="16">
        <v>2.8</v>
      </c>
      <c r="G12" s="16">
        <v>87</v>
      </c>
      <c r="H12" s="16">
        <v>3.9</v>
      </c>
      <c r="I12" s="16">
        <v>90</v>
      </c>
      <c r="J12" s="21">
        <f t="shared" si="0"/>
        <v>10.551801801801803</v>
      </c>
      <c r="K12" s="16">
        <v>1</v>
      </c>
      <c r="L12" s="16">
        <v>0</v>
      </c>
      <c r="M12" s="16">
        <v>0</v>
      </c>
      <c r="N12" s="16">
        <v>0</v>
      </c>
      <c r="O12" s="16">
        <v>112.8</v>
      </c>
      <c r="P12" s="16">
        <v>5.3</v>
      </c>
      <c r="Q12" s="16">
        <v>6.6</v>
      </c>
      <c r="R12" s="16">
        <v>25.9</v>
      </c>
      <c r="S12" s="16">
        <v>0</v>
      </c>
      <c r="T12" s="16">
        <v>129.6</v>
      </c>
      <c r="U12" s="16">
        <v>1.9</v>
      </c>
      <c r="V12" s="16">
        <v>6.8</v>
      </c>
      <c r="W12" s="16">
        <v>25.9</v>
      </c>
      <c r="X12" s="16">
        <v>0</v>
      </c>
      <c r="Y12" s="16">
        <v>388.5</v>
      </c>
      <c r="Z12" s="16">
        <v>5.0999999999999996</v>
      </c>
      <c r="AA12" s="16">
        <v>20.8</v>
      </c>
      <c r="AB12" s="16">
        <v>71.099999999999994</v>
      </c>
      <c r="AC12" s="16">
        <v>0</v>
      </c>
    </row>
    <row r="13" spans="1:29" x14ac:dyDescent="0.3">
      <c r="A13" s="16">
        <v>0.46600000000000003</v>
      </c>
      <c r="B13" s="16">
        <v>0.26400000000000001</v>
      </c>
      <c r="C13" s="16">
        <v>0.48</v>
      </c>
      <c r="D13" s="16">
        <v>3.2</v>
      </c>
      <c r="E13" s="16">
        <v>0.68799999999999994</v>
      </c>
      <c r="F13" s="16">
        <v>2.15</v>
      </c>
      <c r="G13" s="16">
        <v>87</v>
      </c>
      <c r="H13" s="16">
        <v>3.9</v>
      </c>
      <c r="I13" s="16">
        <v>90</v>
      </c>
      <c r="J13" s="21">
        <f t="shared" si="0"/>
        <v>10.551801801801803</v>
      </c>
      <c r="K13" s="16">
        <v>1</v>
      </c>
      <c r="L13" s="16">
        <v>0</v>
      </c>
      <c r="M13" s="16">
        <v>0</v>
      </c>
      <c r="N13" s="16">
        <v>0</v>
      </c>
      <c r="O13" s="16">
        <v>99.7</v>
      </c>
      <c r="P13" s="16">
        <v>9.1</v>
      </c>
      <c r="Q13" s="16">
        <v>6.6</v>
      </c>
      <c r="R13" s="16">
        <v>25.9</v>
      </c>
      <c r="S13" s="16">
        <v>0</v>
      </c>
      <c r="T13" s="16">
        <v>114.6</v>
      </c>
      <c r="U13" s="16">
        <v>3</v>
      </c>
      <c r="V13" s="16">
        <v>6.8</v>
      </c>
      <c r="W13" s="16">
        <v>25.9</v>
      </c>
      <c r="X13" s="16">
        <v>0</v>
      </c>
      <c r="Y13" s="16">
        <v>343.5</v>
      </c>
      <c r="Z13" s="16">
        <v>8.1</v>
      </c>
      <c r="AA13" s="16">
        <v>20.8</v>
      </c>
      <c r="AB13" s="16">
        <v>71.099999999999994</v>
      </c>
      <c r="AC13" s="16">
        <v>0</v>
      </c>
    </row>
    <row r="14" spans="1:29" x14ac:dyDescent="0.3">
      <c r="A14" s="16">
        <v>0.46600000000000003</v>
      </c>
      <c r="B14" s="16">
        <v>0.26400000000000001</v>
      </c>
      <c r="C14" s="16">
        <v>0.48</v>
      </c>
      <c r="D14" s="16">
        <v>3.2</v>
      </c>
      <c r="E14" s="16">
        <v>0.68799999999999994</v>
      </c>
      <c r="F14" s="16">
        <v>1.5</v>
      </c>
      <c r="G14" s="16">
        <v>87</v>
      </c>
      <c r="H14" s="16">
        <v>3.9</v>
      </c>
      <c r="I14" s="16">
        <v>90</v>
      </c>
      <c r="J14" s="21">
        <f t="shared" si="0"/>
        <v>10.551801801801803</v>
      </c>
      <c r="K14" s="16">
        <v>1</v>
      </c>
      <c r="L14" s="16">
        <v>0</v>
      </c>
      <c r="M14" s="16">
        <v>0</v>
      </c>
      <c r="N14" s="16">
        <v>0</v>
      </c>
      <c r="O14" s="16">
        <v>99.4</v>
      </c>
      <c r="P14" s="16">
        <v>9.1</v>
      </c>
      <c r="Q14" s="16">
        <v>6.6</v>
      </c>
      <c r="R14" s="16">
        <v>25.9</v>
      </c>
      <c r="S14" s="16">
        <v>0</v>
      </c>
      <c r="T14" s="16">
        <v>114.3</v>
      </c>
      <c r="U14" s="16">
        <v>3</v>
      </c>
      <c r="V14" s="16">
        <v>6.8</v>
      </c>
      <c r="W14" s="16">
        <v>25.9</v>
      </c>
      <c r="X14" s="16">
        <v>0</v>
      </c>
      <c r="Y14" s="16">
        <v>342.5</v>
      </c>
      <c r="Z14" s="16">
        <v>8.1</v>
      </c>
      <c r="AA14" s="16">
        <v>20.8</v>
      </c>
      <c r="AB14" s="16">
        <v>71.099999999999994</v>
      </c>
      <c r="AC14" s="16">
        <v>0</v>
      </c>
    </row>
    <row r="15" spans="1:29" x14ac:dyDescent="0.3">
      <c r="A15" s="16">
        <v>0.46600000000000003</v>
      </c>
      <c r="B15" s="16">
        <v>0.26400000000000001</v>
      </c>
      <c r="C15" s="16">
        <v>0.48</v>
      </c>
      <c r="D15" s="16">
        <v>3.2</v>
      </c>
      <c r="E15" s="16">
        <v>0.68799999999999994</v>
      </c>
      <c r="F15" s="16">
        <v>2.8</v>
      </c>
      <c r="G15" s="16">
        <v>94</v>
      </c>
      <c r="H15" s="16">
        <v>3.9</v>
      </c>
      <c r="I15" s="16">
        <v>90</v>
      </c>
      <c r="J15" s="21">
        <f t="shared" si="0"/>
        <v>10.551801801801803</v>
      </c>
      <c r="K15" s="16">
        <v>1</v>
      </c>
      <c r="L15" s="16">
        <v>0</v>
      </c>
      <c r="M15" s="16">
        <v>0</v>
      </c>
      <c r="N15" s="16">
        <v>0</v>
      </c>
      <c r="O15" s="16">
        <v>100</v>
      </c>
      <c r="P15" s="16">
        <v>9.1</v>
      </c>
      <c r="Q15" s="16">
        <v>6.6</v>
      </c>
      <c r="R15" s="16">
        <v>25.9</v>
      </c>
      <c r="S15" s="16">
        <v>0</v>
      </c>
      <c r="T15" s="16">
        <v>106.4</v>
      </c>
      <c r="U15" s="16">
        <v>2.9</v>
      </c>
      <c r="V15" s="16">
        <v>6.8</v>
      </c>
      <c r="W15" s="16">
        <v>25.9</v>
      </c>
      <c r="X15" s="16">
        <v>0</v>
      </c>
      <c r="Y15" s="16">
        <v>318.89999999999998</v>
      </c>
      <c r="Z15" s="16">
        <v>8.1</v>
      </c>
      <c r="AA15" s="16">
        <v>20.8</v>
      </c>
      <c r="AB15" s="16">
        <v>71.099999999999994</v>
      </c>
      <c r="AC15" s="16">
        <v>0</v>
      </c>
    </row>
    <row r="16" spans="1:29" x14ac:dyDescent="0.3">
      <c r="A16" s="16">
        <v>0.46600000000000003</v>
      </c>
      <c r="B16" s="16">
        <v>0.26400000000000001</v>
      </c>
      <c r="C16" s="16">
        <v>0.48</v>
      </c>
      <c r="D16" s="16">
        <v>3.2</v>
      </c>
      <c r="E16" s="16">
        <v>0.68799999999999994</v>
      </c>
      <c r="F16" s="16">
        <v>2.8</v>
      </c>
      <c r="G16" s="16">
        <v>100</v>
      </c>
      <c r="H16" s="16">
        <v>3.9</v>
      </c>
      <c r="I16" s="16">
        <v>90</v>
      </c>
      <c r="J16" s="21">
        <f t="shared" si="0"/>
        <v>10.551801801801803</v>
      </c>
      <c r="K16" s="16">
        <v>1</v>
      </c>
      <c r="L16" s="16">
        <v>0</v>
      </c>
      <c r="M16" s="16">
        <v>0</v>
      </c>
      <c r="N16" s="16">
        <v>0</v>
      </c>
      <c r="O16" s="16">
        <v>100</v>
      </c>
      <c r="P16" s="16">
        <v>9.1</v>
      </c>
      <c r="Q16" s="16">
        <v>6.6</v>
      </c>
      <c r="R16" s="16">
        <v>25.9</v>
      </c>
      <c r="S16" s="16">
        <v>0</v>
      </c>
      <c r="T16" s="16">
        <v>100</v>
      </c>
      <c r="U16" s="16">
        <v>2.9</v>
      </c>
      <c r="V16" s="16">
        <v>6.8</v>
      </c>
      <c r="W16" s="16">
        <v>25.9</v>
      </c>
      <c r="X16" s="16">
        <v>0</v>
      </c>
      <c r="Y16" s="16">
        <v>299.7</v>
      </c>
      <c r="Z16" s="16">
        <v>8.1</v>
      </c>
      <c r="AA16" s="16">
        <v>20.8</v>
      </c>
      <c r="AB16" s="16">
        <v>71.099999999999994</v>
      </c>
      <c r="AC16" s="16">
        <v>0</v>
      </c>
    </row>
    <row r="17" spans="1:29" x14ac:dyDescent="0.3">
      <c r="A17" s="16">
        <v>0.46600000000000003</v>
      </c>
      <c r="B17" s="16">
        <v>0.26400000000000001</v>
      </c>
      <c r="C17" s="16">
        <v>0.48</v>
      </c>
      <c r="D17" s="16">
        <v>3.2</v>
      </c>
      <c r="E17" s="16">
        <v>0.68799999999999994</v>
      </c>
      <c r="F17" s="16">
        <v>2.8</v>
      </c>
      <c r="G17" s="16">
        <v>87</v>
      </c>
      <c r="H17" s="16">
        <v>4.2</v>
      </c>
      <c r="I17" s="16">
        <v>90</v>
      </c>
      <c r="J17" s="21">
        <f t="shared" si="0"/>
        <v>10.551801801801803</v>
      </c>
      <c r="K17" s="16">
        <v>1</v>
      </c>
      <c r="L17" s="16">
        <v>0</v>
      </c>
      <c r="M17" s="16">
        <v>0</v>
      </c>
      <c r="N17" s="16">
        <v>0</v>
      </c>
      <c r="O17" s="16">
        <v>100</v>
      </c>
      <c r="P17" s="16">
        <v>9.1</v>
      </c>
      <c r="Q17" s="16">
        <v>6.6</v>
      </c>
      <c r="R17" s="16">
        <v>25.9</v>
      </c>
      <c r="S17" s="16">
        <v>0</v>
      </c>
      <c r="T17" s="16">
        <v>114.9</v>
      </c>
      <c r="U17" s="16">
        <v>2.7</v>
      </c>
      <c r="V17" s="16">
        <v>6.8</v>
      </c>
      <c r="W17" s="16">
        <v>25.9</v>
      </c>
      <c r="X17" s="16">
        <v>0</v>
      </c>
      <c r="Y17" s="16">
        <v>344.5</v>
      </c>
      <c r="Z17" s="16">
        <v>7.5</v>
      </c>
      <c r="AA17" s="16">
        <v>20.8</v>
      </c>
      <c r="AB17" s="16">
        <v>71.099999999999994</v>
      </c>
      <c r="AC17" s="16">
        <v>0</v>
      </c>
    </row>
    <row r="18" spans="1:29" x14ac:dyDescent="0.3">
      <c r="A18" s="16">
        <v>0.46600000000000003</v>
      </c>
      <c r="B18" s="16">
        <v>0.26400000000000001</v>
      </c>
      <c r="C18" s="16">
        <v>0.48</v>
      </c>
      <c r="D18" s="16">
        <v>3.2</v>
      </c>
      <c r="E18" s="16">
        <v>0.68799999999999994</v>
      </c>
      <c r="F18" s="16">
        <v>2.8</v>
      </c>
      <c r="G18" s="16">
        <v>87</v>
      </c>
      <c r="H18" s="16">
        <v>4.5</v>
      </c>
      <c r="I18" s="16">
        <v>90</v>
      </c>
      <c r="J18" s="21">
        <f t="shared" si="0"/>
        <v>10.551801801801803</v>
      </c>
      <c r="K18" s="16">
        <v>1</v>
      </c>
      <c r="L18" s="16">
        <v>0</v>
      </c>
      <c r="M18" s="16">
        <v>0</v>
      </c>
      <c r="N18" s="16">
        <v>0</v>
      </c>
      <c r="O18" s="16">
        <v>100</v>
      </c>
      <c r="P18" s="16">
        <v>9.1</v>
      </c>
      <c r="Q18" s="16">
        <v>6.6</v>
      </c>
      <c r="R18" s="16">
        <v>25.9</v>
      </c>
      <c r="S18" s="16">
        <v>0</v>
      </c>
      <c r="T18" s="16">
        <v>114.9</v>
      </c>
      <c r="U18" s="16">
        <v>2.6</v>
      </c>
      <c r="V18" s="16">
        <v>6.8</v>
      </c>
      <c r="W18" s="16">
        <v>25.9</v>
      </c>
      <c r="X18" s="16">
        <v>0</v>
      </c>
      <c r="Y18" s="16">
        <v>344.5</v>
      </c>
      <c r="Z18" s="16">
        <v>7</v>
      </c>
      <c r="AA18" s="16">
        <v>20.8</v>
      </c>
      <c r="AB18" s="16">
        <v>71.099999999999994</v>
      </c>
      <c r="AC18" s="16">
        <v>0</v>
      </c>
    </row>
    <row r="19" spans="1:29" x14ac:dyDescent="0.3">
      <c r="A19" s="16">
        <v>0.46600000000000003</v>
      </c>
      <c r="B19" s="16">
        <v>0.26400000000000001</v>
      </c>
      <c r="C19" s="16">
        <v>0.48</v>
      </c>
      <c r="D19" s="16">
        <v>3.2</v>
      </c>
      <c r="E19" s="16">
        <v>0.68799999999999994</v>
      </c>
      <c r="F19" s="16">
        <v>2.8</v>
      </c>
      <c r="G19" s="16">
        <v>87</v>
      </c>
      <c r="H19" s="16">
        <v>3.9</v>
      </c>
      <c r="I19" s="16">
        <v>95</v>
      </c>
      <c r="J19" s="21">
        <f t="shared" si="0"/>
        <v>10.551801801801803</v>
      </c>
      <c r="K19" s="16">
        <v>1</v>
      </c>
      <c r="L19" s="16">
        <v>0</v>
      </c>
      <c r="M19" s="16">
        <v>0</v>
      </c>
      <c r="N19" s="16">
        <v>0</v>
      </c>
      <c r="O19" s="16">
        <v>100</v>
      </c>
      <c r="P19" s="16">
        <v>9.1</v>
      </c>
      <c r="Q19" s="16">
        <v>6.6</v>
      </c>
      <c r="R19" s="16">
        <v>25.9</v>
      </c>
      <c r="S19" s="16">
        <v>0</v>
      </c>
      <c r="T19" s="16">
        <v>114.9</v>
      </c>
      <c r="U19" s="16">
        <v>2.9</v>
      </c>
      <c r="V19" s="16">
        <v>6.8</v>
      </c>
      <c r="W19" s="16">
        <v>25.9</v>
      </c>
      <c r="X19" s="16">
        <v>0</v>
      </c>
      <c r="Y19" s="16">
        <v>344.5</v>
      </c>
      <c r="Z19" s="16">
        <v>8.1</v>
      </c>
      <c r="AA19" s="16">
        <v>20.8</v>
      </c>
      <c r="AB19" s="16">
        <v>71.099999999999994</v>
      </c>
      <c r="AC19" s="16">
        <v>0</v>
      </c>
    </row>
    <row r="20" spans="1:29" x14ac:dyDescent="0.3">
      <c r="A20" s="16">
        <v>0.46600000000000003</v>
      </c>
      <c r="B20" s="16">
        <v>0.26400000000000001</v>
      </c>
      <c r="C20" s="16">
        <v>0.48</v>
      </c>
      <c r="D20" s="16">
        <v>3.2</v>
      </c>
      <c r="E20" s="16">
        <v>0.68799999999999994</v>
      </c>
      <c r="F20" s="16">
        <v>2.8</v>
      </c>
      <c r="G20" s="16">
        <v>87</v>
      </c>
      <c r="H20" s="16">
        <v>3.9</v>
      </c>
      <c r="I20" s="16">
        <v>100</v>
      </c>
      <c r="J20" s="21">
        <f t="shared" si="0"/>
        <v>10.551801801801803</v>
      </c>
      <c r="K20" s="16">
        <v>1</v>
      </c>
      <c r="L20" s="16">
        <v>0</v>
      </c>
      <c r="M20" s="16">
        <v>0</v>
      </c>
      <c r="N20" s="16">
        <v>0</v>
      </c>
      <c r="O20" s="16">
        <v>100</v>
      </c>
      <c r="P20" s="16">
        <v>9.1</v>
      </c>
      <c r="Q20" s="16">
        <v>6.6</v>
      </c>
      <c r="R20" s="16">
        <v>25.9</v>
      </c>
      <c r="S20" s="16">
        <v>0</v>
      </c>
      <c r="T20" s="16">
        <v>114.9</v>
      </c>
      <c r="U20" s="16">
        <v>2.9</v>
      </c>
      <c r="V20" s="16">
        <v>6.8</v>
      </c>
      <c r="W20" s="16">
        <v>25.9</v>
      </c>
      <c r="X20" s="16">
        <v>0</v>
      </c>
      <c r="Y20" s="16">
        <v>344.5</v>
      </c>
      <c r="Z20" s="16">
        <v>8.1</v>
      </c>
      <c r="AA20" s="16">
        <v>20.8</v>
      </c>
      <c r="AB20" s="16">
        <v>71.099999999999994</v>
      </c>
      <c r="AC20" s="16">
        <v>0</v>
      </c>
    </row>
    <row r="21" spans="1:29" x14ac:dyDescent="0.3">
      <c r="A21" s="16">
        <v>0.46600000000000003</v>
      </c>
      <c r="B21" s="16">
        <v>0.26400000000000001</v>
      </c>
      <c r="C21" s="16">
        <v>0.48</v>
      </c>
      <c r="D21" s="16">
        <v>3.2</v>
      </c>
      <c r="E21" s="16">
        <v>0.68799999999999994</v>
      </c>
      <c r="F21" s="16">
        <v>2.8</v>
      </c>
      <c r="G21" s="16">
        <v>87</v>
      </c>
      <c r="H21" s="16">
        <v>3.9</v>
      </c>
      <c r="I21" s="16">
        <v>90</v>
      </c>
      <c r="J21" s="21">
        <f>(955+1310)/266.4</f>
        <v>8.5022522522522532</v>
      </c>
      <c r="K21" s="16">
        <v>1</v>
      </c>
      <c r="L21" s="16">
        <v>0</v>
      </c>
      <c r="M21" s="16">
        <v>0</v>
      </c>
      <c r="N21" s="16">
        <v>0</v>
      </c>
      <c r="O21" s="16">
        <v>102.6</v>
      </c>
      <c r="P21" s="16">
        <v>8</v>
      </c>
      <c r="Q21" s="16">
        <v>6.6</v>
      </c>
      <c r="R21" s="16">
        <v>25.9</v>
      </c>
      <c r="S21" s="16">
        <v>0</v>
      </c>
      <c r="T21" s="16">
        <v>118</v>
      </c>
      <c r="U21" s="16">
        <v>2.6</v>
      </c>
      <c r="V21" s="16">
        <v>6.8</v>
      </c>
      <c r="W21" s="16">
        <v>25.9</v>
      </c>
      <c r="X21" s="16">
        <v>0</v>
      </c>
      <c r="Y21" s="16">
        <v>353.7</v>
      </c>
      <c r="Z21" s="16">
        <v>7.1</v>
      </c>
      <c r="AA21" s="16">
        <v>20.8</v>
      </c>
      <c r="AB21" s="16">
        <v>71.099999999999994</v>
      </c>
      <c r="AC21" s="16">
        <v>0</v>
      </c>
    </row>
    <row r="22" spans="1:29" x14ac:dyDescent="0.3">
      <c r="A22" s="16">
        <v>0.46600000000000003</v>
      </c>
      <c r="B22" s="16">
        <v>0.26400000000000001</v>
      </c>
      <c r="C22" s="16">
        <v>0.48</v>
      </c>
      <c r="D22" s="16">
        <v>3.2</v>
      </c>
      <c r="E22" s="16">
        <v>0.68799999999999994</v>
      </c>
      <c r="F22" s="16">
        <v>2.8</v>
      </c>
      <c r="G22" s="16">
        <v>87</v>
      </c>
      <c r="H22" s="16">
        <v>3.9</v>
      </c>
      <c r="I22" s="16">
        <v>90</v>
      </c>
      <c r="J22" s="21">
        <f>(800+932)/266.4</f>
        <v>6.5015015015015019</v>
      </c>
      <c r="K22" s="16">
        <v>1</v>
      </c>
      <c r="L22" s="16">
        <v>0</v>
      </c>
      <c r="M22" s="16">
        <v>0</v>
      </c>
      <c r="N22" s="16">
        <v>0</v>
      </c>
      <c r="O22" s="16">
        <v>105.3</v>
      </c>
      <c r="P22" s="16">
        <v>7</v>
      </c>
      <c r="Q22" s="16">
        <v>6.6</v>
      </c>
      <c r="R22" s="16">
        <v>25.9</v>
      </c>
      <c r="S22" s="16">
        <v>0</v>
      </c>
      <c r="T22" s="16">
        <v>121</v>
      </c>
      <c r="U22" s="16">
        <v>2.2999999999999998</v>
      </c>
      <c r="V22" s="16">
        <v>6.8</v>
      </c>
      <c r="W22" s="16">
        <v>25.9</v>
      </c>
      <c r="X22" s="16">
        <v>0</v>
      </c>
      <c r="Y22" s="16">
        <v>362.7</v>
      </c>
      <c r="Z22" s="16">
        <v>6.3</v>
      </c>
      <c r="AA22" s="16">
        <v>20.8</v>
      </c>
      <c r="AB22" s="16">
        <v>71.099999999999994</v>
      </c>
      <c r="AC22" s="16">
        <v>0</v>
      </c>
    </row>
    <row r="23" spans="1:29" x14ac:dyDescent="0.3">
      <c r="A23" s="16">
        <v>0.46600000000000003</v>
      </c>
      <c r="B23" s="16">
        <v>0.26400000000000001</v>
      </c>
      <c r="C23" s="16">
        <v>0.48</v>
      </c>
      <c r="D23" s="16">
        <v>3.2</v>
      </c>
      <c r="E23" s="16">
        <v>0.68799999999999994</v>
      </c>
      <c r="F23" s="16">
        <v>2.8</v>
      </c>
      <c r="G23" s="16">
        <v>87</v>
      </c>
      <c r="H23" s="16">
        <v>3.9</v>
      </c>
      <c r="I23" s="16">
        <v>90</v>
      </c>
      <c r="J23" s="21">
        <f>(1035+1776)/266.4</f>
        <v>10.551801801801803</v>
      </c>
      <c r="K23" s="16">
        <v>0</v>
      </c>
      <c r="L23" s="16">
        <v>1</v>
      </c>
      <c r="M23" s="16">
        <v>0</v>
      </c>
      <c r="N23" s="16">
        <v>0</v>
      </c>
      <c r="O23" s="16">
        <v>80.8</v>
      </c>
      <c r="P23" s="16">
        <v>5.9</v>
      </c>
      <c r="Q23" s="16">
        <v>6.6</v>
      </c>
      <c r="R23" s="16">
        <v>25.9</v>
      </c>
      <c r="S23" s="16">
        <v>0</v>
      </c>
      <c r="T23" s="16">
        <v>92.9</v>
      </c>
      <c r="U23" s="16">
        <v>2.1</v>
      </c>
      <c r="V23" s="16">
        <v>6.8</v>
      </c>
      <c r="W23" s="16">
        <v>25.9</v>
      </c>
      <c r="X23" s="16">
        <v>0</v>
      </c>
      <c r="Y23" s="16">
        <v>278.39999999999998</v>
      </c>
      <c r="Z23" s="16">
        <v>8.6999999999999993</v>
      </c>
      <c r="AA23" s="16">
        <v>20.8</v>
      </c>
      <c r="AB23" s="16">
        <v>71.099999999999994</v>
      </c>
      <c r="AC23" s="16">
        <v>0</v>
      </c>
    </row>
    <row r="24" spans="1:29" x14ac:dyDescent="0.3">
      <c r="A24" s="16">
        <v>0.34899999999999998</v>
      </c>
      <c r="B24" s="16">
        <v>0.26400000000000001</v>
      </c>
      <c r="C24" s="16">
        <v>0.48</v>
      </c>
      <c r="D24" s="16">
        <v>3.2</v>
      </c>
      <c r="E24" s="16">
        <v>0.68799999999999994</v>
      </c>
      <c r="F24" s="16">
        <v>2.8</v>
      </c>
      <c r="G24" s="16">
        <v>87</v>
      </c>
      <c r="H24" s="16">
        <v>3.9</v>
      </c>
      <c r="I24" s="16">
        <v>90</v>
      </c>
      <c r="J24" s="21">
        <f t="shared" ref="J24:J41" si="1">(1035+1776)/266.4</f>
        <v>10.551801801801803</v>
      </c>
      <c r="K24" s="16">
        <v>0</v>
      </c>
      <c r="L24" s="16">
        <v>1</v>
      </c>
      <c r="M24" s="16">
        <v>0</v>
      </c>
      <c r="N24" s="16">
        <v>0</v>
      </c>
      <c r="O24" s="16">
        <v>71.900000000000006</v>
      </c>
      <c r="P24" s="16">
        <v>6.5</v>
      </c>
      <c r="Q24" s="16">
        <v>6.6</v>
      </c>
      <c r="R24" s="16">
        <v>25.9</v>
      </c>
      <c r="S24" s="16">
        <v>0</v>
      </c>
      <c r="T24" s="16">
        <v>82.6</v>
      </c>
      <c r="U24" s="16">
        <v>2.2999999999999998</v>
      </c>
      <c r="V24" s="16">
        <v>6.8</v>
      </c>
      <c r="W24" s="16">
        <v>25.9</v>
      </c>
      <c r="X24" s="16">
        <v>0</v>
      </c>
      <c r="Y24" s="16">
        <v>247.7</v>
      </c>
      <c r="Z24" s="16">
        <v>6.2</v>
      </c>
      <c r="AA24" s="16">
        <v>20.8</v>
      </c>
      <c r="AB24" s="16">
        <v>71.099999999999994</v>
      </c>
      <c r="AC24" s="16">
        <v>0</v>
      </c>
    </row>
    <row r="25" spans="1:29" x14ac:dyDescent="0.3">
      <c r="A25" s="16">
        <v>0.23300000000000001</v>
      </c>
      <c r="B25" s="16">
        <v>0.26400000000000001</v>
      </c>
      <c r="C25" s="16">
        <v>0.48</v>
      </c>
      <c r="D25" s="16">
        <v>3.2</v>
      </c>
      <c r="E25" s="16">
        <v>0.68799999999999994</v>
      </c>
      <c r="F25" s="16">
        <v>2.8</v>
      </c>
      <c r="G25" s="16">
        <v>87</v>
      </c>
      <c r="H25" s="16">
        <v>3.9</v>
      </c>
      <c r="I25" s="16">
        <v>90</v>
      </c>
      <c r="J25" s="21">
        <f t="shared" si="1"/>
        <v>10.551801801801803</v>
      </c>
      <c r="K25" s="16">
        <v>0</v>
      </c>
      <c r="L25" s="16">
        <v>1</v>
      </c>
      <c r="M25" s="16">
        <v>0</v>
      </c>
      <c r="N25" s="16">
        <v>0</v>
      </c>
      <c r="O25" s="16">
        <v>63.3</v>
      </c>
      <c r="P25" s="16">
        <v>7.3</v>
      </c>
      <c r="Q25" s="16">
        <v>6.6</v>
      </c>
      <c r="R25" s="16">
        <v>25.9</v>
      </c>
      <c r="S25" s="16">
        <v>0</v>
      </c>
      <c r="T25" s="16">
        <v>72.8</v>
      </c>
      <c r="U25" s="16">
        <v>2.6</v>
      </c>
      <c r="V25" s="16">
        <v>6.8</v>
      </c>
      <c r="W25" s="16">
        <v>25.9</v>
      </c>
      <c r="X25" s="16">
        <v>0</v>
      </c>
      <c r="Y25" s="16">
        <v>218.2</v>
      </c>
      <c r="Z25" s="16">
        <v>7.1</v>
      </c>
      <c r="AA25" s="16">
        <v>20.8</v>
      </c>
      <c r="AB25" s="16">
        <v>71.099999999999994</v>
      </c>
      <c r="AC25" s="16">
        <v>0</v>
      </c>
    </row>
    <row r="26" spans="1:29" x14ac:dyDescent="0.3">
      <c r="A26" s="16">
        <v>0.46600000000000003</v>
      </c>
      <c r="B26" s="16">
        <v>0.23100000000000001</v>
      </c>
      <c r="C26" s="16">
        <v>0.48</v>
      </c>
      <c r="D26" s="16">
        <v>3.2</v>
      </c>
      <c r="E26" s="16">
        <v>0.68799999999999994</v>
      </c>
      <c r="F26" s="16">
        <v>2.8</v>
      </c>
      <c r="G26" s="16">
        <v>87</v>
      </c>
      <c r="H26" s="16">
        <v>3.9</v>
      </c>
      <c r="I26" s="16">
        <v>90</v>
      </c>
      <c r="J26" s="21">
        <f t="shared" si="1"/>
        <v>10.551801801801803</v>
      </c>
      <c r="K26" s="16">
        <v>0</v>
      </c>
      <c r="L26" s="16">
        <v>1</v>
      </c>
      <c r="M26" s="16">
        <v>0</v>
      </c>
      <c r="N26" s="16">
        <v>0</v>
      </c>
      <c r="O26" s="16">
        <v>79.8</v>
      </c>
      <c r="P26" s="16">
        <v>5.9</v>
      </c>
      <c r="Q26" s="16">
        <v>6.6</v>
      </c>
      <c r="R26" s="16">
        <v>25.9</v>
      </c>
      <c r="S26" s="16">
        <v>0</v>
      </c>
      <c r="T26" s="16">
        <v>91.8</v>
      </c>
      <c r="U26" s="16">
        <v>2.1</v>
      </c>
      <c r="V26" s="16">
        <v>6.8</v>
      </c>
      <c r="W26" s="16">
        <v>25.9</v>
      </c>
      <c r="X26" s="16">
        <v>0</v>
      </c>
      <c r="Y26" s="16">
        <v>275</v>
      </c>
      <c r="Z26" s="16">
        <v>5.7</v>
      </c>
      <c r="AA26" s="16">
        <v>20.8</v>
      </c>
      <c r="AB26" s="16">
        <v>71.099999999999994</v>
      </c>
      <c r="AC26" s="16">
        <v>0</v>
      </c>
    </row>
    <row r="27" spans="1:29" x14ac:dyDescent="0.3">
      <c r="A27" s="16">
        <v>0.46600000000000003</v>
      </c>
      <c r="B27" s="16">
        <v>0.20599999999999999</v>
      </c>
      <c r="C27" s="16">
        <v>0.48</v>
      </c>
      <c r="D27" s="16">
        <v>3.2</v>
      </c>
      <c r="E27" s="16">
        <v>0.68799999999999994</v>
      </c>
      <c r="F27" s="16">
        <v>2.8</v>
      </c>
      <c r="G27" s="16">
        <v>87</v>
      </c>
      <c r="H27" s="16">
        <v>3.9</v>
      </c>
      <c r="I27" s="16">
        <v>90</v>
      </c>
      <c r="J27" s="21">
        <f t="shared" si="1"/>
        <v>10.551801801801803</v>
      </c>
      <c r="K27" s="16">
        <v>0</v>
      </c>
      <c r="L27" s="16">
        <v>1</v>
      </c>
      <c r="M27" s="16">
        <v>0</v>
      </c>
      <c r="N27" s="16">
        <v>0</v>
      </c>
      <c r="O27" s="16">
        <v>79.099999999999994</v>
      </c>
      <c r="P27" s="16">
        <v>5.9</v>
      </c>
      <c r="Q27" s="16">
        <v>6.6</v>
      </c>
      <c r="R27" s="16">
        <v>25.9</v>
      </c>
      <c r="S27" s="16">
        <v>0</v>
      </c>
      <c r="T27" s="16">
        <v>90.9</v>
      </c>
      <c r="U27" s="16">
        <v>2.1</v>
      </c>
      <c r="V27" s="16">
        <v>6.8</v>
      </c>
      <c r="W27" s="16">
        <v>25.9</v>
      </c>
      <c r="X27" s="16">
        <v>0</v>
      </c>
      <c r="Y27" s="16">
        <v>272.5</v>
      </c>
      <c r="Z27" s="16">
        <v>5.7</v>
      </c>
      <c r="AA27" s="16">
        <v>20.8</v>
      </c>
      <c r="AB27" s="16">
        <v>71.099999999999994</v>
      </c>
      <c r="AC27" s="16">
        <v>0</v>
      </c>
    </row>
    <row r="28" spans="1:29" x14ac:dyDescent="0.3">
      <c r="A28" s="16">
        <v>0.46600000000000003</v>
      </c>
      <c r="B28" s="16">
        <v>0.26400000000000001</v>
      </c>
      <c r="C28" s="16">
        <v>0.35699999999999998</v>
      </c>
      <c r="D28" s="16">
        <v>3.2</v>
      </c>
      <c r="E28" s="16">
        <v>0.68799999999999994</v>
      </c>
      <c r="F28" s="16">
        <v>2.8</v>
      </c>
      <c r="G28" s="16">
        <v>87</v>
      </c>
      <c r="H28" s="16">
        <v>3.9</v>
      </c>
      <c r="I28" s="16">
        <v>90</v>
      </c>
      <c r="J28" s="21">
        <f t="shared" si="1"/>
        <v>10.551801801801803</v>
      </c>
      <c r="K28" s="16">
        <v>0</v>
      </c>
      <c r="L28" s="16">
        <v>1</v>
      </c>
      <c r="M28" s="16">
        <v>0</v>
      </c>
      <c r="N28" s="16">
        <v>0</v>
      </c>
      <c r="O28" s="16">
        <v>78.400000000000006</v>
      </c>
      <c r="P28" s="16">
        <v>6.1</v>
      </c>
      <c r="Q28" s="16">
        <v>6.6</v>
      </c>
      <c r="R28" s="16">
        <v>25.9</v>
      </c>
      <c r="S28" s="16">
        <v>0</v>
      </c>
      <c r="T28" s="16">
        <v>90.1</v>
      </c>
      <c r="U28" s="16">
        <v>2.2000000000000002</v>
      </c>
      <c r="V28" s="16">
        <v>6.8</v>
      </c>
      <c r="W28" s="16">
        <v>25.9</v>
      </c>
      <c r="X28" s="16">
        <v>0</v>
      </c>
      <c r="Y28" s="16">
        <v>270</v>
      </c>
      <c r="Z28" s="16">
        <v>5.9</v>
      </c>
      <c r="AA28" s="16">
        <v>20.8</v>
      </c>
      <c r="AB28" s="16">
        <v>71.099999999999994</v>
      </c>
      <c r="AC28" s="16">
        <v>0</v>
      </c>
    </row>
    <row r="29" spans="1:29" x14ac:dyDescent="0.3">
      <c r="A29" s="16">
        <v>0.46600000000000003</v>
      </c>
      <c r="B29" s="16">
        <v>0.26400000000000001</v>
      </c>
      <c r="C29" s="16">
        <v>0.23699999999999999</v>
      </c>
      <c r="D29" s="16">
        <v>3.2</v>
      </c>
      <c r="E29" s="16">
        <v>0.68799999999999994</v>
      </c>
      <c r="F29" s="16">
        <v>2.8</v>
      </c>
      <c r="G29" s="16">
        <v>87</v>
      </c>
      <c r="H29" s="16">
        <v>3.9</v>
      </c>
      <c r="I29" s="16">
        <v>90</v>
      </c>
      <c r="J29" s="21">
        <f t="shared" si="1"/>
        <v>10.551801801801803</v>
      </c>
      <c r="K29" s="16">
        <v>0</v>
      </c>
      <c r="L29" s="16">
        <v>1</v>
      </c>
      <c r="M29" s="16">
        <v>0</v>
      </c>
      <c r="N29" s="16">
        <v>0</v>
      </c>
      <c r="O29" s="16">
        <v>76.099999999999994</v>
      </c>
      <c r="P29" s="16">
        <v>6.3</v>
      </c>
      <c r="Q29" s="16">
        <v>6.6</v>
      </c>
      <c r="R29" s="16">
        <v>25.9</v>
      </c>
      <c r="S29" s="16">
        <v>0</v>
      </c>
      <c r="T29" s="16">
        <v>87.4</v>
      </c>
      <c r="U29" s="16">
        <v>2.2000000000000002</v>
      </c>
      <c r="V29" s="16">
        <v>6.8</v>
      </c>
      <c r="W29" s="16">
        <v>25.9</v>
      </c>
      <c r="X29" s="16">
        <v>0</v>
      </c>
      <c r="Y29" s="16">
        <v>262.10000000000002</v>
      </c>
      <c r="Z29" s="16">
        <v>6.1</v>
      </c>
      <c r="AA29" s="16">
        <v>20.8</v>
      </c>
      <c r="AB29" s="16">
        <v>71.099999999999994</v>
      </c>
      <c r="AC29" s="16">
        <v>0</v>
      </c>
    </row>
    <row r="30" spans="1:29" x14ac:dyDescent="0.3">
      <c r="A30" s="16">
        <v>0.46600000000000003</v>
      </c>
      <c r="B30" s="16">
        <v>0.26400000000000001</v>
      </c>
      <c r="C30" s="16">
        <v>0.48</v>
      </c>
      <c r="D30" s="16">
        <v>2.35</v>
      </c>
      <c r="E30" s="16">
        <v>0.68799999999999994</v>
      </c>
      <c r="F30" s="16">
        <v>2.8</v>
      </c>
      <c r="G30" s="16">
        <v>87</v>
      </c>
      <c r="H30" s="16">
        <v>3.9</v>
      </c>
      <c r="I30" s="16">
        <v>90</v>
      </c>
      <c r="J30" s="21">
        <f t="shared" si="1"/>
        <v>10.551801801801803</v>
      </c>
      <c r="K30" s="16">
        <v>0</v>
      </c>
      <c r="L30" s="16">
        <v>1</v>
      </c>
      <c r="M30" s="16">
        <v>0</v>
      </c>
      <c r="N30" s="16">
        <v>0</v>
      </c>
      <c r="O30" s="16">
        <v>76.900000000000006</v>
      </c>
      <c r="P30" s="16">
        <v>6.2</v>
      </c>
      <c r="Q30" s="16">
        <v>6.6</v>
      </c>
      <c r="R30" s="16">
        <v>25.9</v>
      </c>
      <c r="S30" s="16">
        <v>0</v>
      </c>
      <c r="T30" s="16">
        <v>88.3</v>
      </c>
      <c r="U30" s="16">
        <v>2.2000000000000002</v>
      </c>
      <c r="V30" s="16">
        <v>6.8</v>
      </c>
      <c r="W30" s="16">
        <v>25.9</v>
      </c>
      <c r="X30" s="16">
        <v>0</v>
      </c>
      <c r="Y30" s="16">
        <v>264.8</v>
      </c>
      <c r="Z30" s="16">
        <v>6</v>
      </c>
      <c r="AA30" s="16">
        <v>20.8</v>
      </c>
      <c r="AB30" s="16">
        <v>71.099999999999994</v>
      </c>
      <c r="AC30" s="16">
        <v>0</v>
      </c>
    </row>
    <row r="31" spans="1:29" x14ac:dyDescent="0.3">
      <c r="A31" s="16">
        <v>0.46600000000000003</v>
      </c>
      <c r="B31" s="16">
        <v>0.26400000000000001</v>
      </c>
      <c r="C31" s="16">
        <v>0.48</v>
      </c>
      <c r="D31" s="16">
        <v>1.5</v>
      </c>
      <c r="E31" s="16">
        <v>0.68799999999999994</v>
      </c>
      <c r="F31" s="16">
        <v>2.8</v>
      </c>
      <c r="G31" s="16">
        <v>87</v>
      </c>
      <c r="H31" s="16">
        <v>3.9</v>
      </c>
      <c r="I31" s="16">
        <v>90</v>
      </c>
      <c r="J31" s="21">
        <f t="shared" si="1"/>
        <v>10.551801801801803</v>
      </c>
      <c r="K31" s="16">
        <v>0</v>
      </c>
      <c r="L31" s="16">
        <v>1</v>
      </c>
      <c r="M31" s="16">
        <v>0</v>
      </c>
      <c r="N31" s="16">
        <v>0</v>
      </c>
      <c r="O31" s="16">
        <v>72.900000000000006</v>
      </c>
      <c r="P31" s="16">
        <v>6.5</v>
      </c>
      <c r="Q31" s="16">
        <v>6.6</v>
      </c>
      <c r="R31" s="16">
        <v>25.9</v>
      </c>
      <c r="S31" s="16">
        <v>0</v>
      </c>
      <c r="T31" s="16">
        <v>83.8</v>
      </c>
      <c r="U31" s="16">
        <v>2.2999999999999998</v>
      </c>
      <c r="V31" s="16">
        <v>6.8</v>
      </c>
      <c r="W31" s="16">
        <v>25.9</v>
      </c>
      <c r="X31" s="16">
        <v>0</v>
      </c>
      <c r="Y31" s="16">
        <v>251.2</v>
      </c>
      <c r="Z31" s="16">
        <v>6.3</v>
      </c>
      <c r="AA31" s="16">
        <v>20.8</v>
      </c>
      <c r="AB31" s="16">
        <v>71.099999999999994</v>
      </c>
      <c r="AC31" s="16">
        <v>0</v>
      </c>
    </row>
    <row r="32" spans="1:29" x14ac:dyDescent="0.3">
      <c r="A32" s="16">
        <v>0.46600000000000003</v>
      </c>
      <c r="B32" s="16">
        <v>0.26400000000000001</v>
      </c>
      <c r="C32" s="16">
        <v>0.48</v>
      </c>
      <c r="D32" s="16">
        <v>3.2</v>
      </c>
      <c r="E32" s="16">
        <v>0.46</v>
      </c>
      <c r="F32" s="16">
        <v>2.8</v>
      </c>
      <c r="G32" s="16">
        <v>87</v>
      </c>
      <c r="H32" s="16">
        <v>3.9</v>
      </c>
      <c r="I32" s="16">
        <v>90</v>
      </c>
      <c r="J32" s="21">
        <f t="shared" si="1"/>
        <v>10.551801801801803</v>
      </c>
      <c r="K32" s="16">
        <v>0</v>
      </c>
      <c r="L32" s="16">
        <v>1</v>
      </c>
      <c r="M32" s="16">
        <v>0</v>
      </c>
      <c r="N32" s="16">
        <v>0</v>
      </c>
      <c r="O32" s="16">
        <v>87.3</v>
      </c>
      <c r="P32" s="16">
        <v>1.2</v>
      </c>
      <c r="Q32" s="16">
        <v>6.6</v>
      </c>
      <c r="R32" s="16">
        <v>25.9</v>
      </c>
      <c r="S32" s="16">
        <v>0</v>
      </c>
      <c r="T32" s="16">
        <v>100.4</v>
      </c>
      <c r="U32" s="16">
        <v>1.6</v>
      </c>
      <c r="V32" s="16">
        <v>6.8</v>
      </c>
      <c r="W32" s="16">
        <v>25.9</v>
      </c>
      <c r="X32" s="16">
        <v>0</v>
      </c>
      <c r="Y32" s="16">
        <v>300.89999999999998</v>
      </c>
      <c r="Z32" s="16">
        <v>4.3</v>
      </c>
      <c r="AA32" s="16">
        <v>20.8</v>
      </c>
      <c r="AB32" s="16">
        <v>71.099999999999994</v>
      </c>
      <c r="AC32" s="16">
        <v>0</v>
      </c>
    </row>
    <row r="33" spans="1:29" x14ac:dyDescent="0.3">
      <c r="A33" s="16">
        <v>0.46600000000000003</v>
      </c>
      <c r="B33" s="16">
        <v>0.26400000000000001</v>
      </c>
      <c r="C33" s="16">
        <v>0.48</v>
      </c>
      <c r="D33" s="16">
        <v>3.2</v>
      </c>
      <c r="E33" s="16">
        <v>0.23</v>
      </c>
      <c r="F33" s="16">
        <v>2.8</v>
      </c>
      <c r="G33" s="16">
        <v>87</v>
      </c>
      <c r="H33" s="16">
        <v>3.9</v>
      </c>
      <c r="I33" s="16">
        <v>90</v>
      </c>
      <c r="J33" s="21">
        <f t="shared" si="1"/>
        <v>10.551801801801803</v>
      </c>
      <c r="K33" s="16">
        <v>0</v>
      </c>
      <c r="L33" s="16">
        <v>1</v>
      </c>
      <c r="M33" s="16">
        <v>0</v>
      </c>
      <c r="N33" s="16">
        <v>0</v>
      </c>
      <c r="O33" s="16">
        <v>94.5</v>
      </c>
      <c r="P33" s="16">
        <v>2.6</v>
      </c>
      <c r="Q33" s="16">
        <v>6.6</v>
      </c>
      <c r="R33" s="16">
        <v>25.9</v>
      </c>
      <c r="S33" s="16">
        <v>0</v>
      </c>
      <c r="T33" s="16">
        <v>108.6</v>
      </c>
      <c r="U33" s="16">
        <v>1</v>
      </c>
      <c r="V33" s="16">
        <v>6.8</v>
      </c>
      <c r="W33" s="16">
        <v>25.9</v>
      </c>
      <c r="X33" s="16">
        <v>0</v>
      </c>
      <c r="Y33" s="16">
        <v>325.5</v>
      </c>
      <c r="Z33" s="16">
        <v>2.9</v>
      </c>
      <c r="AA33" s="16">
        <v>20.8</v>
      </c>
      <c r="AB33" s="16">
        <v>71.099999999999994</v>
      </c>
      <c r="AC33" s="16">
        <v>0</v>
      </c>
    </row>
    <row r="34" spans="1:29" x14ac:dyDescent="0.3">
      <c r="A34" s="16">
        <v>0.46600000000000003</v>
      </c>
      <c r="B34" s="16">
        <v>0.26400000000000001</v>
      </c>
      <c r="C34" s="16">
        <v>0.48</v>
      </c>
      <c r="D34" s="16">
        <v>3.2</v>
      </c>
      <c r="E34" s="16">
        <v>0.68799999999999994</v>
      </c>
      <c r="F34" s="16">
        <v>2.15</v>
      </c>
      <c r="G34" s="16">
        <v>87</v>
      </c>
      <c r="H34" s="16">
        <v>3.9</v>
      </c>
      <c r="I34" s="16">
        <v>90</v>
      </c>
      <c r="J34" s="21">
        <f t="shared" si="1"/>
        <v>10.551801801801803</v>
      </c>
      <c r="K34" s="16">
        <v>0</v>
      </c>
      <c r="L34" s="16">
        <v>1</v>
      </c>
      <c r="M34" s="16">
        <v>0</v>
      </c>
      <c r="N34" s="16">
        <v>0</v>
      </c>
      <c r="O34" s="16">
        <v>80.599999999999994</v>
      </c>
      <c r="P34" s="16">
        <v>5.9</v>
      </c>
      <c r="Q34" s="16">
        <v>6.6</v>
      </c>
      <c r="R34" s="16">
        <v>25.9</v>
      </c>
      <c r="S34" s="16">
        <v>0</v>
      </c>
      <c r="T34" s="16">
        <v>92.6</v>
      </c>
      <c r="U34" s="16">
        <v>2.1</v>
      </c>
      <c r="V34" s="16">
        <v>6.8</v>
      </c>
      <c r="W34" s="16">
        <v>25.9</v>
      </c>
      <c r="X34" s="16">
        <v>0</v>
      </c>
      <c r="Y34" s="16">
        <v>277.5</v>
      </c>
      <c r="Z34" s="16">
        <v>5.7</v>
      </c>
      <c r="AA34" s="16">
        <v>20.8</v>
      </c>
      <c r="AB34" s="16">
        <v>71.099999999999994</v>
      </c>
      <c r="AC34" s="16">
        <v>0</v>
      </c>
    </row>
    <row r="35" spans="1:29" x14ac:dyDescent="0.3">
      <c r="A35" s="16">
        <v>0.46600000000000003</v>
      </c>
      <c r="B35" s="16">
        <v>0.26400000000000001</v>
      </c>
      <c r="C35" s="16">
        <v>0.48</v>
      </c>
      <c r="D35" s="16">
        <v>3.2</v>
      </c>
      <c r="E35" s="16">
        <v>0.68799999999999994</v>
      </c>
      <c r="F35" s="16">
        <v>1.5</v>
      </c>
      <c r="G35" s="16">
        <v>87</v>
      </c>
      <c r="H35" s="16">
        <v>3.9</v>
      </c>
      <c r="I35" s="16">
        <v>90</v>
      </c>
      <c r="J35" s="21">
        <f t="shared" si="1"/>
        <v>10.551801801801803</v>
      </c>
      <c r="K35" s="16">
        <v>0</v>
      </c>
      <c r="L35" s="16">
        <v>1</v>
      </c>
      <c r="M35" s="16">
        <v>0</v>
      </c>
      <c r="N35" s="16">
        <v>0</v>
      </c>
      <c r="O35" s="16">
        <v>80.3</v>
      </c>
      <c r="P35" s="16">
        <v>5.9</v>
      </c>
      <c r="Q35" s="16">
        <v>6.6</v>
      </c>
      <c r="R35" s="16">
        <v>25.9</v>
      </c>
      <c r="S35" s="16">
        <v>0</v>
      </c>
      <c r="T35" s="16">
        <v>92.3</v>
      </c>
      <c r="U35" s="16">
        <v>2.1</v>
      </c>
      <c r="V35" s="16">
        <v>6.8</v>
      </c>
      <c r="W35" s="16">
        <v>25.9</v>
      </c>
      <c r="X35" s="16">
        <v>0</v>
      </c>
      <c r="Y35" s="16">
        <v>276.60000000000002</v>
      </c>
      <c r="Z35" s="16">
        <v>5.8</v>
      </c>
      <c r="AA35" s="16">
        <v>20.8</v>
      </c>
      <c r="AB35" s="16">
        <v>71.099999999999994</v>
      </c>
      <c r="AC35" s="16">
        <v>0</v>
      </c>
    </row>
    <row r="36" spans="1:29" x14ac:dyDescent="0.3">
      <c r="A36" s="16">
        <v>0.46600000000000003</v>
      </c>
      <c r="B36" s="16">
        <v>0.26400000000000001</v>
      </c>
      <c r="C36" s="16">
        <v>0.48</v>
      </c>
      <c r="D36" s="16">
        <v>3.2</v>
      </c>
      <c r="E36" s="16">
        <v>0.68799999999999994</v>
      </c>
      <c r="F36" s="16">
        <v>2.8</v>
      </c>
      <c r="G36" s="16">
        <v>94</v>
      </c>
      <c r="H36" s="16">
        <v>3.9</v>
      </c>
      <c r="I36" s="16">
        <v>90</v>
      </c>
      <c r="J36" s="21">
        <f t="shared" si="1"/>
        <v>10.551801801801803</v>
      </c>
      <c r="K36" s="16">
        <v>0</v>
      </c>
      <c r="L36" s="16">
        <v>1</v>
      </c>
      <c r="M36" s="16">
        <v>0</v>
      </c>
      <c r="N36" s="16">
        <v>0</v>
      </c>
      <c r="O36" s="16">
        <v>80.8</v>
      </c>
      <c r="P36" s="16">
        <v>5.9</v>
      </c>
      <c r="Q36" s="16">
        <v>6.6</v>
      </c>
      <c r="R36" s="16">
        <v>25.9</v>
      </c>
      <c r="S36" s="16">
        <v>0</v>
      </c>
      <c r="T36" s="16">
        <v>86</v>
      </c>
      <c r="U36" s="16">
        <v>2.1</v>
      </c>
      <c r="V36" s="16">
        <v>6.8</v>
      </c>
      <c r="W36" s="16">
        <v>25.9</v>
      </c>
      <c r="X36" s="16">
        <v>0</v>
      </c>
      <c r="Y36" s="16">
        <v>257.7</v>
      </c>
      <c r="Z36" s="16">
        <v>5.7</v>
      </c>
      <c r="AA36" s="16">
        <v>20.8</v>
      </c>
      <c r="AB36" s="16">
        <v>71.099999999999994</v>
      </c>
      <c r="AC36" s="16">
        <v>0</v>
      </c>
    </row>
    <row r="37" spans="1:29" x14ac:dyDescent="0.3">
      <c r="A37" s="16">
        <v>0.46600000000000003</v>
      </c>
      <c r="B37" s="16">
        <v>0.26400000000000001</v>
      </c>
      <c r="C37" s="16">
        <v>0.48</v>
      </c>
      <c r="D37" s="16">
        <v>3.2</v>
      </c>
      <c r="E37" s="16">
        <v>0.68799999999999994</v>
      </c>
      <c r="F37" s="16">
        <v>2.8</v>
      </c>
      <c r="G37" s="16">
        <v>100</v>
      </c>
      <c r="H37" s="16">
        <v>3.9</v>
      </c>
      <c r="I37" s="16">
        <v>90</v>
      </c>
      <c r="J37" s="21">
        <f t="shared" si="1"/>
        <v>10.551801801801803</v>
      </c>
      <c r="K37" s="16">
        <v>0</v>
      </c>
      <c r="L37" s="16">
        <v>1</v>
      </c>
      <c r="M37" s="16">
        <v>0</v>
      </c>
      <c r="N37" s="16">
        <v>0</v>
      </c>
      <c r="O37" s="16">
        <v>80.8</v>
      </c>
      <c r="P37" s="16">
        <v>5.9</v>
      </c>
      <c r="Q37" s="16">
        <v>6.6</v>
      </c>
      <c r="R37" s="16">
        <v>25.9</v>
      </c>
      <c r="S37" s="16">
        <v>0</v>
      </c>
      <c r="T37" s="16">
        <v>80.8</v>
      </c>
      <c r="U37" s="16">
        <v>2.1</v>
      </c>
      <c r="V37" s="16">
        <v>6.8</v>
      </c>
      <c r="W37" s="16">
        <v>25.9</v>
      </c>
      <c r="X37" s="16">
        <v>0</v>
      </c>
      <c r="Y37" s="16">
        <v>242.2</v>
      </c>
      <c r="Z37" s="16">
        <v>5.7</v>
      </c>
      <c r="AA37" s="16">
        <v>20.8</v>
      </c>
      <c r="AB37" s="16">
        <v>71.099999999999994</v>
      </c>
      <c r="AC37" s="16">
        <v>0</v>
      </c>
    </row>
    <row r="38" spans="1:29" x14ac:dyDescent="0.3">
      <c r="A38" s="16">
        <v>0.46600000000000003</v>
      </c>
      <c r="B38" s="16">
        <v>0.26400000000000001</v>
      </c>
      <c r="C38" s="16">
        <v>0.48</v>
      </c>
      <c r="D38" s="16">
        <v>3.2</v>
      </c>
      <c r="E38" s="16">
        <v>0.68799999999999994</v>
      </c>
      <c r="F38" s="16">
        <v>2.8</v>
      </c>
      <c r="G38" s="16">
        <v>87</v>
      </c>
      <c r="H38" s="16">
        <v>4.2</v>
      </c>
      <c r="I38" s="16">
        <v>90</v>
      </c>
      <c r="J38" s="21">
        <f t="shared" si="1"/>
        <v>10.551801801801803</v>
      </c>
      <c r="K38" s="16">
        <v>0</v>
      </c>
      <c r="L38" s="16">
        <v>1</v>
      </c>
      <c r="M38" s="16">
        <v>0</v>
      </c>
      <c r="N38" s="16">
        <v>0</v>
      </c>
      <c r="O38" s="16">
        <v>80.8</v>
      </c>
      <c r="P38" s="16">
        <v>5.9</v>
      </c>
      <c r="Q38" s="16">
        <v>6.6</v>
      </c>
      <c r="R38" s="16">
        <v>25.9</v>
      </c>
      <c r="S38" s="16">
        <v>0</v>
      </c>
      <c r="T38" s="16">
        <v>92.9</v>
      </c>
      <c r="U38" s="16">
        <v>1.9</v>
      </c>
      <c r="V38" s="16">
        <v>6.8</v>
      </c>
      <c r="W38" s="16">
        <v>25.9</v>
      </c>
      <c r="X38" s="16">
        <v>0</v>
      </c>
      <c r="Y38" s="16">
        <v>278.39999999999998</v>
      </c>
      <c r="Z38" s="16">
        <v>5.3</v>
      </c>
      <c r="AA38" s="16">
        <v>20.8</v>
      </c>
      <c r="AB38" s="16">
        <v>71.099999999999994</v>
      </c>
      <c r="AC38" s="16">
        <v>0</v>
      </c>
    </row>
    <row r="39" spans="1:29" x14ac:dyDescent="0.3">
      <c r="A39" s="16">
        <v>0.46600000000000003</v>
      </c>
      <c r="B39" s="16">
        <v>0.26400000000000001</v>
      </c>
      <c r="C39" s="16">
        <v>0.48</v>
      </c>
      <c r="D39" s="16">
        <v>3.2</v>
      </c>
      <c r="E39" s="16">
        <v>0.68799999999999994</v>
      </c>
      <c r="F39" s="16">
        <v>2.8</v>
      </c>
      <c r="G39" s="16">
        <v>87</v>
      </c>
      <c r="H39" s="16">
        <v>4.5</v>
      </c>
      <c r="I39" s="16">
        <v>90</v>
      </c>
      <c r="J39" s="21">
        <f t="shared" si="1"/>
        <v>10.551801801801803</v>
      </c>
      <c r="K39" s="16">
        <v>0</v>
      </c>
      <c r="L39" s="16">
        <v>1</v>
      </c>
      <c r="M39" s="16">
        <v>0</v>
      </c>
      <c r="N39" s="16">
        <v>0</v>
      </c>
      <c r="O39" s="16">
        <v>80.8</v>
      </c>
      <c r="P39" s="16">
        <v>5.9</v>
      </c>
      <c r="Q39" s="16">
        <v>6.6</v>
      </c>
      <c r="R39" s="16">
        <v>25.9</v>
      </c>
      <c r="S39" s="16">
        <v>0</v>
      </c>
      <c r="T39" s="16">
        <v>92.9</v>
      </c>
      <c r="U39" s="16">
        <v>1.8</v>
      </c>
      <c r="V39" s="16">
        <v>6.8</v>
      </c>
      <c r="W39" s="16">
        <v>25.9</v>
      </c>
      <c r="X39" s="16">
        <v>0</v>
      </c>
      <c r="Y39" s="16">
        <v>278.39999999999998</v>
      </c>
      <c r="Z39" s="16">
        <v>5</v>
      </c>
      <c r="AA39" s="16">
        <v>20.8</v>
      </c>
      <c r="AB39" s="16">
        <v>71.099999999999994</v>
      </c>
      <c r="AC39" s="16">
        <v>0</v>
      </c>
    </row>
    <row r="40" spans="1:29" x14ac:dyDescent="0.3">
      <c r="A40" s="16">
        <v>0.46600000000000003</v>
      </c>
      <c r="B40" s="16">
        <v>0.26400000000000001</v>
      </c>
      <c r="C40" s="16">
        <v>0.48</v>
      </c>
      <c r="D40" s="16">
        <v>3.2</v>
      </c>
      <c r="E40" s="16">
        <v>0.68799999999999994</v>
      </c>
      <c r="F40" s="16">
        <v>2.8</v>
      </c>
      <c r="G40" s="16">
        <v>87</v>
      </c>
      <c r="H40" s="16">
        <v>3.9</v>
      </c>
      <c r="I40" s="16">
        <v>95</v>
      </c>
      <c r="J40" s="21">
        <f t="shared" si="1"/>
        <v>10.551801801801803</v>
      </c>
      <c r="K40" s="16">
        <v>0</v>
      </c>
      <c r="L40" s="16">
        <v>1</v>
      </c>
      <c r="M40" s="16">
        <v>0</v>
      </c>
      <c r="N40" s="16">
        <v>0</v>
      </c>
      <c r="O40" s="16">
        <v>80.8</v>
      </c>
      <c r="P40" s="16">
        <v>5.9</v>
      </c>
      <c r="Q40" s="16">
        <v>6.6</v>
      </c>
      <c r="R40" s="16">
        <v>25.9</v>
      </c>
      <c r="S40" s="16">
        <v>0</v>
      </c>
      <c r="T40" s="16">
        <v>92.9</v>
      </c>
      <c r="U40" s="16">
        <v>2.1</v>
      </c>
      <c r="V40" s="16">
        <v>6.8</v>
      </c>
      <c r="W40" s="16">
        <v>25.9</v>
      </c>
      <c r="X40" s="16">
        <v>0</v>
      </c>
      <c r="Y40" s="16">
        <v>278.39999999999998</v>
      </c>
      <c r="Z40" s="16">
        <v>5.7</v>
      </c>
      <c r="AA40" s="16">
        <v>20.8</v>
      </c>
      <c r="AB40" s="16">
        <v>71.099999999999994</v>
      </c>
      <c r="AC40" s="16">
        <v>0</v>
      </c>
    </row>
    <row r="41" spans="1:29" x14ac:dyDescent="0.3">
      <c r="A41" s="16">
        <v>0.46600000000000003</v>
      </c>
      <c r="B41" s="16">
        <v>0.26400000000000001</v>
      </c>
      <c r="C41" s="16">
        <v>0.48</v>
      </c>
      <c r="D41" s="16">
        <v>3.2</v>
      </c>
      <c r="E41" s="16">
        <v>0.68799999999999994</v>
      </c>
      <c r="F41" s="16">
        <v>2.8</v>
      </c>
      <c r="G41" s="16">
        <v>87</v>
      </c>
      <c r="H41" s="16">
        <v>3.9</v>
      </c>
      <c r="I41" s="16">
        <v>100</v>
      </c>
      <c r="J41" s="21">
        <f t="shared" si="1"/>
        <v>10.551801801801803</v>
      </c>
      <c r="K41" s="16">
        <v>0</v>
      </c>
      <c r="L41" s="16">
        <v>1</v>
      </c>
      <c r="M41" s="16">
        <v>0</v>
      </c>
      <c r="N41" s="16">
        <v>0</v>
      </c>
      <c r="O41" s="16">
        <v>80.8</v>
      </c>
      <c r="P41" s="16">
        <v>5.9</v>
      </c>
      <c r="Q41" s="16">
        <v>6.6</v>
      </c>
      <c r="R41" s="16">
        <v>25.9</v>
      </c>
      <c r="S41" s="16">
        <v>0</v>
      </c>
      <c r="T41" s="16">
        <v>92.9</v>
      </c>
      <c r="U41" s="16">
        <v>2.1</v>
      </c>
      <c r="V41" s="16">
        <v>6.8</v>
      </c>
      <c r="W41" s="16">
        <v>25.9</v>
      </c>
      <c r="X41" s="16">
        <v>0</v>
      </c>
      <c r="Y41" s="16">
        <v>278.39999999999998</v>
      </c>
      <c r="Z41" s="16">
        <v>5.7</v>
      </c>
      <c r="AA41" s="16">
        <v>20.8</v>
      </c>
      <c r="AB41" s="16">
        <v>71.099999999999994</v>
      </c>
      <c r="AC41" s="16">
        <v>0</v>
      </c>
    </row>
    <row r="42" spans="1:29" x14ac:dyDescent="0.3">
      <c r="A42" s="16">
        <v>0.46600000000000003</v>
      </c>
      <c r="B42" s="16">
        <v>0.26400000000000001</v>
      </c>
      <c r="C42" s="16">
        <v>0.48</v>
      </c>
      <c r="D42" s="16">
        <v>3.2</v>
      </c>
      <c r="E42" s="16">
        <v>0.68799999999999994</v>
      </c>
      <c r="F42" s="16">
        <v>2.8</v>
      </c>
      <c r="G42" s="16">
        <v>87</v>
      </c>
      <c r="H42" s="16">
        <v>3.9</v>
      </c>
      <c r="I42" s="16">
        <v>90</v>
      </c>
      <c r="J42" s="21">
        <f>(955+1310)/266.4</f>
        <v>8.5022522522522532</v>
      </c>
      <c r="K42" s="16">
        <v>0</v>
      </c>
      <c r="L42" s="16">
        <v>1</v>
      </c>
      <c r="M42" s="16">
        <v>0</v>
      </c>
      <c r="N42" s="16">
        <v>0</v>
      </c>
      <c r="O42" s="16">
        <v>83.2</v>
      </c>
      <c r="P42" s="16">
        <v>5</v>
      </c>
      <c r="Q42" s="16">
        <v>6.6</v>
      </c>
      <c r="R42" s="16">
        <v>25.9</v>
      </c>
      <c r="S42" s="16">
        <v>0</v>
      </c>
      <c r="T42" s="16">
        <v>95.7</v>
      </c>
      <c r="U42" s="16">
        <v>1.8</v>
      </c>
      <c r="V42" s="16">
        <v>6.8</v>
      </c>
      <c r="W42" s="16">
        <v>25.9</v>
      </c>
      <c r="X42" s="16">
        <v>0</v>
      </c>
      <c r="Y42" s="16">
        <v>286.7</v>
      </c>
      <c r="Z42" s="16">
        <v>5.0999999999999996</v>
      </c>
      <c r="AA42" s="16">
        <v>20.8</v>
      </c>
      <c r="AB42" s="16">
        <v>71.099999999999994</v>
      </c>
      <c r="AC42" s="16">
        <v>0</v>
      </c>
    </row>
    <row r="43" spans="1:29" x14ac:dyDescent="0.3">
      <c r="A43" s="16">
        <v>0.46600000000000003</v>
      </c>
      <c r="B43" s="16">
        <v>0.26400000000000001</v>
      </c>
      <c r="C43" s="16">
        <v>0.48</v>
      </c>
      <c r="D43" s="16">
        <v>3.2</v>
      </c>
      <c r="E43" s="16">
        <v>0.68799999999999994</v>
      </c>
      <c r="F43" s="16">
        <v>2.8</v>
      </c>
      <c r="G43" s="16">
        <v>87</v>
      </c>
      <c r="H43" s="16">
        <v>3.9</v>
      </c>
      <c r="I43" s="16">
        <v>90</v>
      </c>
      <c r="J43" s="21">
        <f>(800+932)/266.4</f>
        <v>6.5015015015015019</v>
      </c>
      <c r="K43" s="16">
        <v>0</v>
      </c>
      <c r="L43" s="16">
        <v>1</v>
      </c>
      <c r="M43" s="16">
        <v>0</v>
      </c>
      <c r="N43" s="16">
        <v>0</v>
      </c>
      <c r="O43" s="16">
        <v>85.8</v>
      </c>
      <c r="P43" s="16">
        <v>4.2</v>
      </c>
      <c r="Q43" s="16">
        <v>6.6</v>
      </c>
      <c r="R43" s="16">
        <v>25.9</v>
      </c>
      <c r="S43" s="16">
        <v>0</v>
      </c>
      <c r="T43" s="16">
        <v>98.6</v>
      </c>
      <c r="U43" s="16">
        <v>1.6</v>
      </c>
      <c r="V43" s="16">
        <v>6.8</v>
      </c>
      <c r="W43" s="16">
        <v>25.9</v>
      </c>
      <c r="X43" s="16">
        <v>0</v>
      </c>
      <c r="Y43" s="16">
        <v>295.7</v>
      </c>
      <c r="Z43" s="16">
        <v>4.3</v>
      </c>
      <c r="AA43" s="16">
        <v>20.8</v>
      </c>
      <c r="AB43" s="16">
        <v>71.099999999999994</v>
      </c>
      <c r="AC43" s="16">
        <v>0</v>
      </c>
    </row>
    <row r="44" spans="1:29" x14ac:dyDescent="0.3">
      <c r="A44" s="16">
        <v>0.46600000000000003</v>
      </c>
      <c r="B44" s="16">
        <v>0.26400000000000001</v>
      </c>
      <c r="C44" s="16">
        <v>0.48</v>
      </c>
      <c r="D44" s="16">
        <v>3.2</v>
      </c>
      <c r="E44" s="16">
        <v>0.68799999999999994</v>
      </c>
      <c r="F44" s="16">
        <v>2.8</v>
      </c>
      <c r="G44" s="16">
        <v>87</v>
      </c>
      <c r="H44" s="16">
        <v>3.9</v>
      </c>
      <c r="I44" s="16">
        <v>90</v>
      </c>
      <c r="J44" s="21">
        <f>(1035+1776)/266.4</f>
        <v>10.551801801801803</v>
      </c>
      <c r="K44" s="16">
        <v>0</v>
      </c>
      <c r="L44" s="16">
        <v>0</v>
      </c>
      <c r="M44" s="16">
        <v>1</v>
      </c>
      <c r="N44" s="16">
        <v>0</v>
      </c>
      <c r="O44" s="16">
        <v>62.2</v>
      </c>
      <c r="P44" s="16">
        <v>20.5</v>
      </c>
      <c r="Q44" s="16">
        <v>6.6</v>
      </c>
      <c r="R44" s="16">
        <v>25.9</v>
      </c>
      <c r="S44" s="16">
        <v>0</v>
      </c>
      <c r="T44" s="16">
        <v>71.5</v>
      </c>
      <c r="U44" s="16">
        <v>6.8</v>
      </c>
      <c r="V44" s="16">
        <v>6.8</v>
      </c>
      <c r="W44" s="16">
        <v>25.9</v>
      </c>
      <c r="X44" s="16">
        <v>0</v>
      </c>
      <c r="Y44" s="16">
        <v>214.2</v>
      </c>
      <c r="Z44" s="16">
        <v>18.600000000000001</v>
      </c>
      <c r="AA44" s="16">
        <v>20.8</v>
      </c>
      <c r="AB44" s="16">
        <v>71.099999999999994</v>
      </c>
      <c r="AC44" s="16">
        <v>0</v>
      </c>
    </row>
    <row r="45" spans="1:29" x14ac:dyDescent="0.3">
      <c r="A45" s="16">
        <v>0.34899999999999998</v>
      </c>
      <c r="B45" s="16">
        <v>0.26400000000000001</v>
      </c>
      <c r="C45" s="16">
        <v>0.48</v>
      </c>
      <c r="D45" s="16">
        <v>3.2</v>
      </c>
      <c r="E45" s="16">
        <v>0.68799999999999994</v>
      </c>
      <c r="F45" s="16">
        <v>2.8</v>
      </c>
      <c r="G45" s="16">
        <v>87</v>
      </c>
      <c r="H45" s="16">
        <v>3.9</v>
      </c>
      <c r="I45" s="16">
        <v>90</v>
      </c>
      <c r="J45" s="21">
        <f t="shared" ref="J45:J62" si="2">(1035+1776)/266.4</f>
        <v>10.551801801801803</v>
      </c>
      <c r="K45" s="16">
        <v>0</v>
      </c>
      <c r="L45" s="16">
        <v>0</v>
      </c>
      <c r="M45" s="16">
        <v>1</v>
      </c>
      <c r="N45" s="16">
        <v>0</v>
      </c>
      <c r="O45" s="16">
        <v>55.1</v>
      </c>
      <c r="P45" s="16">
        <v>20.9</v>
      </c>
      <c r="Q45" s="16">
        <v>6.6</v>
      </c>
      <c r="R45" s="16">
        <v>25.9</v>
      </c>
      <c r="S45" s="16">
        <v>0</v>
      </c>
      <c r="T45" s="16">
        <v>63.4</v>
      </c>
      <c r="U45" s="16">
        <v>6.9</v>
      </c>
      <c r="V45" s="16">
        <v>6.8</v>
      </c>
      <c r="W45" s="16">
        <v>25.9</v>
      </c>
      <c r="X45" s="16">
        <v>0</v>
      </c>
      <c r="Y45" s="16">
        <v>189.9</v>
      </c>
      <c r="Z45" s="16">
        <v>19.100000000000001</v>
      </c>
      <c r="AA45" s="16">
        <v>20.8</v>
      </c>
      <c r="AB45" s="16">
        <v>71.099999999999994</v>
      </c>
      <c r="AC45" s="16">
        <v>0</v>
      </c>
    </row>
    <row r="46" spans="1:29" x14ac:dyDescent="0.3">
      <c r="A46" s="16">
        <v>0.23300000000000001</v>
      </c>
      <c r="B46" s="16">
        <v>0.26400000000000001</v>
      </c>
      <c r="C46" s="16">
        <v>0.48</v>
      </c>
      <c r="D46" s="16">
        <v>3.2</v>
      </c>
      <c r="E46" s="16">
        <v>0.68799999999999994</v>
      </c>
      <c r="F46" s="16">
        <v>2.8</v>
      </c>
      <c r="G46" s="16">
        <v>87</v>
      </c>
      <c r="H46" s="16">
        <v>3.9</v>
      </c>
      <c r="I46" s="16">
        <v>90</v>
      </c>
      <c r="J46" s="21">
        <f t="shared" si="2"/>
        <v>10.551801801801803</v>
      </c>
      <c r="K46" s="16">
        <v>0</v>
      </c>
      <c r="L46" s="16">
        <v>0</v>
      </c>
      <c r="M46" s="16">
        <v>1</v>
      </c>
      <c r="N46" s="16">
        <v>0</v>
      </c>
      <c r="O46" s="16">
        <v>48.2</v>
      </c>
      <c r="P46" s="16">
        <v>21.2</v>
      </c>
      <c r="Q46" s="16">
        <v>6.6</v>
      </c>
      <c r="R46" s="16">
        <v>25.9</v>
      </c>
      <c r="S46" s="16">
        <v>0</v>
      </c>
      <c r="T46" s="16">
        <v>55.4</v>
      </c>
      <c r="U46" s="16">
        <v>6.9</v>
      </c>
      <c r="V46" s="16">
        <v>6.8</v>
      </c>
      <c r="W46" s="16">
        <v>25.9</v>
      </c>
      <c r="X46" s="16">
        <v>0</v>
      </c>
      <c r="Y46" s="16">
        <v>166.1</v>
      </c>
      <c r="Z46" s="16">
        <v>19.100000000000001</v>
      </c>
      <c r="AA46" s="16">
        <v>20.8</v>
      </c>
      <c r="AB46" s="16">
        <v>71.099999999999994</v>
      </c>
      <c r="AC46" s="16">
        <v>0</v>
      </c>
    </row>
    <row r="47" spans="1:29" x14ac:dyDescent="0.3">
      <c r="A47" s="16">
        <v>0.46600000000000003</v>
      </c>
      <c r="B47" s="16">
        <v>0.23100000000000001</v>
      </c>
      <c r="C47" s="16">
        <v>0.48</v>
      </c>
      <c r="D47" s="16">
        <v>3.2</v>
      </c>
      <c r="E47" s="16">
        <v>0.68799999999999994</v>
      </c>
      <c r="F47" s="16">
        <v>2.8</v>
      </c>
      <c r="G47" s="16">
        <v>87</v>
      </c>
      <c r="H47" s="16">
        <v>3.9</v>
      </c>
      <c r="I47" s="16">
        <v>90</v>
      </c>
      <c r="J47" s="21">
        <f t="shared" si="2"/>
        <v>10.551801801801803</v>
      </c>
      <c r="K47" s="16">
        <v>0</v>
      </c>
      <c r="L47" s="16">
        <v>0</v>
      </c>
      <c r="M47" s="16">
        <v>1</v>
      </c>
      <c r="N47" s="16">
        <v>0</v>
      </c>
      <c r="O47" s="16">
        <v>61.4</v>
      </c>
      <c r="P47" s="16">
        <v>20.399999999999999</v>
      </c>
      <c r="Q47" s="16">
        <v>6.6</v>
      </c>
      <c r="R47" s="16">
        <v>25.9</v>
      </c>
      <c r="S47" s="16">
        <v>0</v>
      </c>
      <c r="T47" s="16">
        <v>70.599999999999994</v>
      </c>
      <c r="U47" s="16">
        <v>6.7</v>
      </c>
      <c r="V47" s="16">
        <v>6.8</v>
      </c>
      <c r="W47" s="16">
        <v>25.9</v>
      </c>
      <c r="X47" s="16">
        <v>0</v>
      </c>
      <c r="Y47" s="16">
        <v>211.5</v>
      </c>
      <c r="Z47" s="16">
        <v>18.5</v>
      </c>
      <c r="AA47" s="16">
        <v>20.8</v>
      </c>
      <c r="AB47" s="16">
        <v>71.099999999999994</v>
      </c>
      <c r="AC47" s="16">
        <v>0</v>
      </c>
    </row>
    <row r="48" spans="1:29" x14ac:dyDescent="0.3">
      <c r="A48" s="16">
        <v>0.46600000000000003</v>
      </c>
      <c r="B48" s="16">
        <v>0.20599999999999999</v>
      </c>
      <c r="C48" s="16">
        <v>0.48</v>
      </c>
      <c r="D48" s="16">
        <v>3.2</v>
      </c>
      <c r="E48" s="16">
        <v>0.68799999999999994</v>
      </c>
      <c r="F48" s="16">
        <v>2.8</v>
      </c>
      <c r="G48" s="16">
        <v>87</v>
      </c>
      <c r="H48" s="16">
        <v>3.9</v>
      </c>
      <c r="I48" s="16">
        <v>90</v>
      </c>
      <c r="J48" s="21">
        <f t="shared" si="2"/>
        <v>10.551801801801803</v>
      </c>
      <c r="K48" s="16">
        <v>0</v>
      </c>
      <c r="L48" s="16">
        <v>0</v>
      </c>
      <c r="M48" s="16">
        <v>1</v>
      </c>
      <c r="N48" s="16">
        <v>0</v>
      </c>
      <c r="O48" s="16">
        <v>60.8</v>
      </c>
      <c r="P48" s="16">
        <v>20.399999999999999</v>
      </c>
      <c r="Q48" s="16">
        <v>6.6</v>
      </c>
      <c r="R48" s="16">
        <v>25.9</v>
      </c>
      <c r="S48" s="16">
        <v>0</v>
      </c>
      <c r="T48" s="16">
        <v>69.900000000000006</v>
      </c>
      <c r="U48" s="16">
        <v>6.7</v>
      </c>
      <c r="V48" s="16">
        <v>6.8</v>
      </c>
      <c r="W48" s="16">
        <v>25.9</v>
      </c>
      <c r="X48" s="16">
        <v>0</v>
      </c>
      <c r="Y48" s="16">
        <v>209.5</v>
      </c>
      <c r="Z48" s="16">
        <v>18.5</v>
      </c>
      <c r="AA48" s="16">
        <v>20.8</v>
      </c>
      <c r="AB48" s="16">
        <v>71.099999999999994</v>
      </c>
      <c r="AC48" s="16">
        <v>0</v>
      </c>
    </row>
    <row r="49" spans="1:29" x14ac:dyDescent="0.3">
      <c r="A49" s="16">
        <v>0.46600000000000003</v>
      </c>
      <c r="B49" s="16">
        <v>0.26400000000000001</v>
      </c>
      <c r="C49" s="16">
        <v>0.35699999999999998</v>
      </c>
      <c r="D49" s="16">
        <v>3.2</v>
      </c>
      <c r="E49" s="16">
        <v>0.68799999999999994</v>
      </c>
      <c r="F49" s="16">
        <v>2.8</v>
      </c>
      <c r="G49" s="16">
        <v>87</v>
      </c>
      <c r="H49" s="16">
        <v>3.9</v>
      </c>
      <c r="I49" s="16">
        <v>90</v>
      </c>
      <c r="J49" s="21">
        <f t="shared" si="2"/>
        <v>10.551801801801803</v>
      </c>
      <c r="K49" s="16">
        <v>0</v>
      </c>
      <c r="L49" s="16">
        <v>0</v>
      </c>
      <c r="M49" s="16">
        <v>1</v>
      </c>
      <c r="N49" s="16">
        <v>0</v>
      </c>
      <c r="O49" s="16">
        <v>60.2</v>
      </c>
      <c r="P49" s="16">
        <v>20.9</v>
      </c>
      <c r="Q49" s="16">
        <v>6.6</v>
      </c>
      <c r="R49" s="16">
        <v>25.9</v>
      </c>
      <c r="S49" s="16">
        <v>0</v>
      </c>
      <c r="T49" s="16">
        <v>69.2</v>
      </c>
      <c r="U49" s="16">
        <v>6.9</v>
      </c>
      <c r="V49" s="16">
        <v>6.8</v>
      </c>
      <c r="W49" s="16">
        <v>25.9</v>
      </c>
      <c r="X49" s="16">
        <v>0</v>
      </c>
      <c r="Y49" s="16">
        <v>207.6</v>
      </c>
      <c r="Z49" s="16">
        <v>19</v>
      </c>
      <c r="AA49" s="16">
        <v>20.8</v>
      </c>
      <c r="AB49" s="16">
        <v>71.099999999999994</v>
      </c>
      <c r="AC49" s="16">
        <v>0</v>
      </c>
    </row>
    <row r="50" spans="1:29" x14ac:dyDescent="0.3">
      <c r="A50" s="16">
        <v>0.46600000000000003</v>
      </c>
      <c r="B50" s="16">
        <v>0.26400000000000001</v>
      </c>
      <c r="C50" s="16">
        <v>0.23699999999999999</v>
      </c>
      <c r="D50" s="16">
        <v>3.2</v>
      </c>
      <c r="E50" s="16">
        <v>0.68799999999999994</v>
      </c>
      <c r="F50" s="16">
        <v>2.8</v>
      </c>
      <c r="G50" s="16">
        <v>87</v>
      </c>
      <c r="H50" s="16">
        <v>3.9</v>
      </c>
      <c r="I50" s="16">
        <v>90</v>
      </c>
      <c r="J50" s="21">
        <f t="shared" si="2"/>
        <v>10.551801801801803</v>
      </c>
      <c r="K50" s="16">
        <v>0</v>
      </c>
      <c r="L50" s="16">
        <v>0</v>
      </c>
      <c r="M50" s="16">
        <v>1</v>
      </c>
      <c r="N50" s="16">
        <v>0</v>
      </c>
      <c r="O50" s="16">
        <v>58.4</v>
      </c>
      <c r="P50" s="16">
        <v>21.1</v>
      </c>
      <c r="Q50" s="16">
        <v>6.6</v>
      </c>
      <c r="R50" s="16">
        <v>25.9</v>
      </c>
      <c r="S50" s="16">
        <v>0</v>
      </c>
      <c r="T50" s="16">
        <v>67.099999999999994</v>
      </c>
      <c r="U50" s="16">
        <v>7</v>
      </c>
      <c r="V50" s="16">
        <v>6.8</v>
      </c>
      <c r="W50" s="16">
        <v>25.9</v>
      </c>
      <c r="X50" s="16">
        <v>0</v>
      </c>
      <c r="Y50" s="16">
        <v>201.1</v>
      </c>
      <c r="Z50" s="16">
        <v>19.2</v>
      </c>
      <c r="AA50" s="16">
        <v>20.8</v>
      </c>
      <c r="AB50" s="16">
        <v>71.099999999999994</v>
      </c>
      <c r="AC50" s="16">
        <v>0</v>
      </c>
    </row>
    <row r="51" spans="1:29" x14ac:dyDescent="0.3">
      <c r="A51" s="16">
        <v>0.46600000000000003</v>
      </c>
      <c r="B51" s="16">
        <v>0.26400000000000001</v>
      </c>
      <c r="C51" s="16">
        <v>0.48</v>
      </c>
      <c r="D51" s="16">
        <v>2.35</v>
      </c>
      <c r="E51" s="16">
        <v>0.68799999999999994</v>
      </c>
      <c r="F51" s="16">
        <v>2.8</v>
      </c>
      <c r="G51" s="16">
        <v>87</v>
      </c>
      <c r="H51" s="16">
        <v>3.9</v>
      </c>
      <c r="I51" s="16">
        <v>90</v>
      </c>
      <c r="J51" s="21">
        <f t="shared" si="2"/>
        <v>10.551801801801803</v>
      </c>
      <c r="K51" s="16">
        <v>0</v>
      </c>
      <c r="L51" s="16">
        <v>0</v>
      </c>
      <c r="M51" s="16">
        <v>1</v>
      </c>
      <c r="N51" s="16">
        <v>0</v>
      </c>
      <c r="O51" s="16">
        <v>59</v>
      </c>
      <c r="P51" s="16">
        <v>20.9</v>
      </c>
      <c r="Q51" s="16">
        <v>6.6</v>
      </c>
      <c r="R51" s="16">
        <v>25.9</v>
      </c>
      <c r="S51" s="16">
        <v>0</v>
      </c>
      <c r="T51" s="16">
        <v>67.8</v>
      </c>
      <c r="U51" s="16">
        <v>6.9</v>
      </c>
      <c r="V51" s="16">
        <v>6.8</v>
      </c>
      <c r="W51" s="16">
        <v>25.9</v>
      </c>
      <c r="X51" s="16">
        <v>0</v>
      </c>
      <c r="Y51" s="16">
        <v>203.3</v>
      </c>
      <c r="Z51" s="16">
        <v>19.100000000000001</v>
      </c>
      <c r="AA51" s="16">
        <v>20.8</v>
      </c>
      <c r="AB51" s="16">
        <v>71.099999999999994</v>
      </c>
      <c r="AC51" s="16">
        <v>0</v>
      </c>
    </row>
    <row r="52" spans="1:29" x14ac:dyDescent="0.3">
      <c r="A52" s="16">
        <v>0.46600000000000003</v>
      </c>
      <c r="B52" s="16">
        <v>0.26400000000000001</v>
      </c>
      <c r="C52" s="16">
        <v>0.48</v>
      </c>
      <c r="D52" s="16">
        <v>1.5</v>
      </c>
      <c r="E52" s="16">
        <v>0.68799999999999994</v>
      </c>
      <c r="F52" s="16">
        <v>2.8</v>
      </c>
      <c r="G52" s="16">
        <v>87</v>
      </c>
      <c r="H52" s="16">
        <v>3.9</v>
      </c>
      <c r="I52" s="16">
        <v>90</v>
      </c>
      <c r="J52" s="21">
        <f t="shared" si="2"/>
        <v>10.551801801801803</v>
      </c>
      <c r="K52" s="16">
        <v>0</v>
      </c>
      <c r="L52" s="16">
        <v>0</v>
      </c>
      <c r="M52" s="16">
        <v>1</v>
      </c>
      <c r="N52" s="16">
        <v>0</v>
      </c>
      <c r="O52" s="16">
        <v>55.9</v>
      </c>
      <c r="P52" s="16">
        <v>21.2</v>
      </c>
      <c r="Q52" s="16">
        <v>6.6</v>
      </c>
      <c r="R52" s="16">
        <v>25.9</v>
      </c>
      <c r="S52" s="16">
        <v>0</v>
      </c>
      <c r="T52" s="16">
        <v>64.2</v>
      </c>
      <c r="U52" s="16">
        <v>7</v>
      </c>
      <c r="V52" s="16">
        <v>6.8</v>
      </c>
      <c r="W52" s="16">
        <v>25.9</v>
      </c>
      <c r="X52" s="16">
        <v>0</v>
      </c>
      <c r="Y52" s="16">
        <v>192.5</v>
      </c>
      <c r="Z52" s="16">
        <v>19.3</v>
      </c>
      <c r="AA52" s="16">
        <v>20.8</v>
      </c>
      <c r="AB52" s="16">
        <v>71.099999999999994</v>
      </c>
      <c r="AC52" s="16">
        <v>0</v>
      </c>
    </row>
    <row r="53" spans="1:29" x14ac:dyDescent="0.3">
      <c r="A53" s="16">
        <v>0.46600000000000003</v>
      </c>
      <c r="B53" s="16">
        <v>0.26400000000000001</v>
      </c>
      <c r="C53" s="16">
        <v>0.48</v>
      </c>
      <c r="D53" s="16">
        <v>3.2</v>
      </c>
      <c r="E53" s="16">
        <v>0.46</v>
      </c>
      <c r="F53" s="16">
        <v>2.8</v>
      </c>
      <c r="G53" s="16">
        <v>87</v>
      </c>
      <c r="H53" s="16">
        <v>3.9</v>
      </c>
      <c r="I53" s="16">
        <v>90</v>
      </c>
      <c r="J53" s="21">
        <f t="shared" si="2"/>
        <v>10.551801801801803</v>
      </c>
      <c r="K53" s="16">
        <v>0</v>
      </c>
      <c r="L53" s="16">
        <v>0</v>
      </c>
      <c r="M53" s="16">
        <v>1</v>
      </c>
      <c r="N53" s="16">
        <v>0</v>
      </c>
      <c r="O53" s="16">
        <v>67.900000000000006</v>
      </c>
      <c r="P53" s="16">
        <v>17.2</v>
      </c>
      <c r="Q53" s="16">
        <v>6.6</v>
      </c>
      <c r="R53" s="16">
        <v>25.9</v>
      </c>
      <c r="S53" s="16">
        <v>0</v>
      </c>
      <c r="T53" s="16">
        <v>78</v>
      </c>
      <c r="U53" s="16">
        <v>5.8</v>
      </c>
      <c r="V53" s="16">
        <v>6.8</v>
      </c>
      <c r="W53" s="16">
        <v>25.9</v>
      </c>
      <c r="X53" s="16">
        <v>0</v>
      </c>
      <c r="Y53" s="16">
        <v>233.8</v>
      </c>
      <c r="Z53" s="16">
        <v>16</v>
      </c>
      <c r="AA53" s="16">
        <v>20.8</v>
      </c>
      <c r="AB53" s="16">
        <v>71.099999999999994</v>
      </c>
      <c r="AC53" s="16">
        <v>0</v>
      </c>
    </row>
    <row r="54" spans="1:29" x14ac:dyDescent="0.3">
      <c r="A54" s="16">
        <v>0.46600000000000003</v>
      </c>
      <c r="B54" s="16">
        <v>0.26400000000000001</v>
      </c>
      <c r="C54" s="16">
        <v>0.48</v>
      </c>
      <c r="D54" s="16">
        <v>3.2</v>
      </c>
      <c r="E54" s="16">
        <v>0.23</v>
      </c>
      <c r="F54" s="16">
        <v>2.8</v>
      </c>
      <c r="G54" s="16">
        <v>87</v>
      </c>
      <c r="H54" s="16">
        <v>3.9</v>
      </c>
      <c r="I54" s="16">
        <v>90</v>
      </c>
      <c r="J54" s="21">
        <f t="shared" si="2"/>
        <v>10.551801801801803</v>
      </c>
      <c r="K54" s="16">
        <v>0</v>
      </c>
      <c r="L54" s="16">
        <v>0</v>
      </c>
      <c r="M54" s="16">
        <v>1</v>
      </c>
      <c r="N54" s="16">
        <v>0</v>
      </c>
      <c r="O54" s="16">
        <v>74.400000000000006</v>
      </c>
      <c r="P54" s="16">
        <v>13.9</v>
      </c>
      <c r="Q54" s="16">
        <v>6.6</v>
      </c>
      <c r="R54" s="16">
        <v>25.9</v>
      </c>
      <c r="S54" s="16">
        <v>0</v>
      </c>
      <c r="T54" s="16">
        <v>85.5</v>
      </c>
      <c r="U54" s="16">
        <v>4.7</v>
      </c>
      <c r="V54" s="16">
        <v>6.8</v>
      </c>
      <c r="W54" s="16">
        <v>25.9</v>
      </c>
      <c r="X54" s="16">
        <v>0</v>
      </c>
      <c r="Y54" s="16">
        <v>256.2</v>
      </c>
      <c r="Z54" s="16">
        <v>12.9</v>
      </c>
      <c r="AA54" s="16">
        <v>20.8</v>
      </c>
      <c r="AB54" s="16">
        <v>71.099999999999994</v>
      </c>
      <c r="AC54" s="16">
        <v>0</v>
      </c>
    </row>
    <row r="55" spans="1:29" x14ac:dyDescent="0.3">
      <c r="A55" s="16">
        <v>0.46600000000000003</v>
      </c>
      <c r="B55" s="16">
        <v>0.26400000000000001</v>
      </c>
      <c r="C55" s="16">
        <v>0.48</v>
      </c>
      <c r="D55" s="16">
        <v>3.2</v>
      </c>
      <c r="E55" s="16">
        <v>0.68799999999999994</v>
      </c>
      <c r="F55" s="16">
        <v>2.15</v>
      </c>
      <c r="G55" s="16">
        <v>87</v>
      </c>
      <c r="H55" s="16">
        <v>3.9</v>
      </c>
      <c r="I55" s="16">
        <v>90</v>
      </c>
      <c r="J55" s="21">
        <f t="shared" si="2"/>
        <v>10.551801801801803</v>
      </c>
      <c r="K55" s="16">
        <v>0</v>
      </c>
      <c r="L55" s="16">
        <v>0</v>
      </c>
      <c r="M55" s="16">
        <v>1</v>
      </c>
      <c r="N55" s="16">
        <v>0</v>
      </c>
      <c r="O55" s="16">
        <v>62</v>
      </c>
      <c r="P55" s="16">
        <v>20.5</v>
      </c>
      <c r="Q55" s="16">
        <v>6.6</v>
      </c>
      <c r="R55" s="16">
        <v>25.9</v>
      </c>
      <c r="S55" s="16">
        <v>0</v>
      </c>
      <c r="T55" s="16">
        <v>71.2</v>
      </c>
      <c r="U55" s="16">
        <v>6.8</v>
      </c>
      <c r="V55" s="16">
        <v>6.8</v>
      </c>
      <c r="W55" s="16">
        <v>25.9</v>
      </c>
      <c r="X55" s="16">
        <v>0</v>
      </c>
      <c r="Y55" s="16">
        <v>213.5</v>
      </c>
      <c r="Z55" s="16">
        <v>18.600000000000001</v>
      </c>
      <c r="AA55" s="16">
        <v>20.8</v>
      </c>
      <c r="AB55" s="16">
        <v>71.099999999999994</v>
      </c>
      <c r="AC55" s="16">
        <v>0</v>
      </c>
    </row>
    <row r="56" spans="1:29" x14ac:dyDescent="0.3">
      <c r="A56" s="16">
        <v>0.46600000000000003</v>
      </c>
      <c r="B56" s="16">
        <v>0.26400000000000001</v>
      </c>
      <c r="C56" s="16">
        <v>0.48</v>
      </c>
      <c r="D56" s="16">
        <v>3.2</v>
      </c>
      <c r="E56" s="16">
        <v>0.68799999999999994</v>
      </c>
      <c r="F56" s="16">
        <v>1.5</v>
      </c>
      <c r="G56" s="16">
        <v>87</v>
      </c>
      <c r="H56" s="16">
        <v>3.9</v>
      </c>
      <c r="I56" s="16">
        <v>90</v>
      </c>
      <c r="J56" s="21">
        <f t="shared" si="2"/>
        <v>10.551801801801803</v>
      </c>
      <c r="K56" s="16">
        <v>0</v>
      </c>
      <c r="L56" s="16">
        <v>0</v>
      </c>
      <c r="M56" s="16">
        <v>1</v>
      </c>
      <c r="N56" s="16">
        <v>0</v>
      </c>
      <c r="O56" s="16">
        <v>61.8</v>
      </c>
      <c r="P56" s="16">
        <v>20.5</v>
      </c>
      <c r="Q56" s="16">
        <v>6.6</v>
      </c>
      <c r="R56" s="16">
        <v>25.9</v>
      </c>
      <c r="S56" s="16">
        <v>0</v>
      </c>
      <c r="T56" s="16">
        <v>71</v>
      </c>
      <c r="U56" s="16">
        <v>6.8</v>
      </c>
      <c r="V56" s="16">
        <v>6.8</v>
      </c>
      <c r="W56" s="16">
        <v>25.9</v>
      </c>
      <c r="X56" s="16">
        <v>0</v>
      </c>
      <c r="Y56" s="16">
        <v>212.8</v>
      </c>
      <c r="Z56" s="16">
        <v>18.600000000000001</v>
      </c>
      <c r="AA56" s="16">
        <v>20.8</v>
      </c>
      <c r="AB56" s="16">
        <v>71.099999999999994</v>
      </c>
      <c r="AC56" s="16">
        <v>0</v>
      </c>
    </row>
    <row r="57" spans="1:29" x14ac:dyDescent="0.3">
      <c r="A57" s="16">
        <v>0.46600000000000003</v>
      </c>
      <c r="B57" s="16">
        <v>0.26400000000000001</v>
      </c>
      <c r="C57" s="16">
        <v>0.48</v>
      </c>
      <c r="D57" s="16">
        <v>3.2</v>
      </c>
      <c r="E57" s="16">
        <v>0.68799999999999994</v>
      </c>
      <c r="F57" s="16">
        <v>2.8</v>
      </c>
      <c r="G57" s="16">
        <v>94</v>
      </c>
      <c r="H57" s="16">
        <v>3.9</v>
      </c>
      <c r="I57" s="16">
        <v>90</v>
      </c>
      <c r="J57" s="21">
        <f t="shared" si="2"/>
        <v>10.551801801801803</v>
      </c>
      <c r="K57" s="16">
        <v>0</v>
      </c>
      <c r="L57" s="16">
        <v>0</v>
      </c>
      <c r="M57" s="16">
        <v>1</v>
      </c>
      <c r="N57" s="16">
        <v>0</v>
      </c>
      <c r="O57" s="16">
        <v>62.2</v>
      </c>
      <c r="P57" s="16">
        <v>20.5</v>
      </c>
      <c r="Q57" s="16">
        <v>6.6</v>
      </c>
      <c r="R57" s="16">
        <v>25.9</v>
      </c>
      <c r="S57" s="16">
        <v>0</v>
      </c>
      <c r="T57" s="16">
        <v>66.099999999999994</v>
      </c>
      <c r="U57" s="16">
        <v>6.8</v>
      </c>
      <c r="V57" s="16">
        <v>6.8</v>
      </c>
      <c r="W57" s="16">
        <v>25.9</v>
      </c>
      <c r="X57" s="16">
        <v>0</v>
      </c>
      <c r="Y57" s="16">
        <v>198.3</v>
      </c>
      <c r="Z57" s="16">
        <v>18.600000000000001</v>
      </c>
      <c r="AA57" s="16">
        <v>20.8</v>
      </c>
      <c r="AB57" s="16">
        <v>71.099999999999994</v>
      </c>
      <c r="AC57" s="16">
        <v>0</v>
      </c>
    </row>
    <row r="58" spans="1:29" x14ac:dyDescent="0.3">
      <c r="A58" s="16">
        <v>0.46600000000000003</v>
      </c>
      <c r="B58" s="16">
        <v>0.26400000000000001</v>
      </c>
      <c r="C58" s="16">
        <v>0.48</v>
      </c>
      <c r="D58" s="16">
        <v>3.2</v>
      </c>
      <c r="E58" s="16">
        <v>0.68799999999999994</v>
      </c>
      <c r="F58" s="16">
        <v>2.8</v>
      </c>
      <c r="G58" s="16">
        <v>100</v>
      </c>
      <c r="H58" s="16">
        <v>3.9</v>
      </c>
      <c r="I58" s="16">
        <v>90</v>
      </c>
      <c r="J58" s="21">
        <f t="shared" si="2"/>
        <v>10.551801801801803</v>
      </c>
      <c r="K58" s="16">
        <v>0</v>
      </c>
      <c r="L58" s="16">
        <v>0</v>
      </c>
      <c r="M58" s="16">
        <v>1</v>
      </c>
      <c r="N58" s="16">
        <v>0</v>
      </c>
      <c r="O58" s="16">
        <v>62.2</v>
      </c>
      <c r="P58" s="16">
        <v>20.5</v>
      </c>
      <c r="Q58" s="16">
        <v>6.6</v>
      </c>
      <c r="R58" s="16">
        <v>25.9</v>
      </c>
      <c r="S58" s="16">
        <v>0</v>
      </c>
      <c r="T58" s="16">
        <v>62.2</v>
      </c>
      <c r="U58" s="16">
        <v>6.8</v>
      </c>
      <c r="V58" s="16">
        <v>6.8</v>
      </c>
      <c r="W58" s="16">
        <v>25.9</v>
      </c>
      <c r="X58" s="16">
        <v>0</v>
      </c>
      <c r="Y58" s="16">
        <v>186.4</v>
      </c>
      <c r="Z58" s="16">
        <v>18.600000000000001</v>
      </c>
      <c r="AA58" s="16">
        <v>20.8</v>
      </c>
      <c r="AB58" s="16">
        <v>71.099999999999994</v>
      </c>
      <c r="AC58" s="16">
        <v>0</v>
      </c>
    </row>
    <row r="59" spans="1:29" x14ac:dyDescent="0.3">
      <c r="A59" s="16">
        <v>0.46600000000000003</v>
      </c>
      <c r="B59" s="16">
        <v>0.26400000000000001</v>
      </c>
      <c r="C59" s="16">
        <v>0.48</v>
      </c>
      <c r="D59" s="16">
        <v>3.2</v>
      </c>
      <c r="E59" s="16">
        <v>0.68799999999999994</v>
      </c>
      <c r="F59" s="16">
        <v>2.8</v>
      </c>
      <c r="G59" s="16">
        <v>87</v>
      </c>
      <c r="H59" s="16">
        <v>4.2</v>
      </c>
      <c r="I59" s="16">
        <v>90</v>
      </c>
      <c r="J59" s="21">
        <f t="shared" si="2"/>
        <v>10.551801801801803</v>
      </c>
      <c r="K59" s="16">
        <v>0</v>
      </c>
      <c r="L59" s="16">
        <v>0</v>
      </c>
      <c r="M59" s="16">
        <v>1</v>
      </c>
      <c r="N59" s="16">
        <v>0</v>
      </c>
      <c r="O59" s="16">
        <v>62.2</v>
      </c>
      <c r="P59" s="16">
        <v>20.5</v>
      </c>
      <c r="Q59" s="16">
        <v>6.6</v>
      </c>
      <c r="R59" s="16">
        <v>25.9</v>
      </c>
      <c r="S59" s="16">
        <v>0</v>
      </c>
      <c r="T59" s="16">
        <v>71.5</v>
      </c>
      <c r="U59" s="16">
        <v>6.3</v>
      </c>
      <c r="V59" s="16">
        <v>6.8</v>
      </c>
      <c r="W59" s="16">
        <v>25.9</v>
      </c>
      <c r="X59" s="16">
        <v>0</v>
      </c>
      <c r="Y59" s="16">
        <v>214.2</v>
      </c>
      <c r="Z59" s="16">
        <v>17.3</v>
      </c>
      <c r="AA59" s="16">
        <v>20.8</v>
      </c>
      <c r="AB59" s="16">
        <v>71.099999999999994</v>
      </c>
      <c r="AC59" s="16">
        <v>0</v>
      </c>
    </row>
    <row r="60" spans="1:29" x14ac:dyDescent="0.3">
      <c r="A60" s="16">
        <v>0.46600000000000003</v>
      </c>
      <c r="B60" s="16">
        <v>0.26400000000000001</v>
      </c>
      <c r="C60" s="16">
        <v>0.48</v>
      </c>
      <c r="D60" s="16">
        <v>3.2</v>
      </c>
      <c r="E60" s="16">
        <v>0.68799999999999994</v>
      </c>
      <c r="F60" s="16">
        <v>2.8</v>
      </c>
      <c r="G60" s="16">
        <v>87</v>
      </c>
      <c r="H60" s="16">
        <v>4.5</v>
      </c>
      <c r="I60" s="16">
        <v>90</v>
      </c>
      <c r="J60" s="21">
        <f t="shared" si="2"/>
        <v>10.551801801801803</v>
      </c>
      <c r="K60" s="16">
        <v>0</v>
      </c>
      <c r="L60" s="16">
        <v>0</v>
      </c>
      <c r="M60" s="16">
        <v>1</v>
      </c>
      <c r="N60" s="16">
        <v>0</v>
      </c>
      <c r="O60" s="16">
        <v>62.2</v>
      </c>
      <c r="P60" s="16">
        <v>20.5</v>
      </c>
      <c r="Q60" s="16">
        <v>6.6</v>
      </c>
      <c r="R60" s="16">
        <v>25.9</v>
      </c>
      <c r="S60" s="16">
        <v>0</v>
      </c>
      <c r="T60" s="16">
        <v>71.5</v>
      </c>
      <c r="U60" s="16">
        <v>5.9</v>
      </c>
      <c r="V60" s="16">
        <v>6.8</v>
      </c>
      <c r="W60" s="16">
        <v>25.9</v>
      </c>
      <c r="X60" s="16">
        <v>0</v>
      </c>
      <c r="Y60" s="16">
        <v>214.2</v>
      </c>
      <c r="Z60" s="16">
        <v>16.100000000000001</v>
      </c>
      <c r="AA60" s="16">
        <v>20.8</v>
      </c>
      <c r="AB60" s="16">
        <v>71.099999999999994</v>
      </c>
      <c r="AC60" s="16">
        <v>0</v>
      </c>
    </row>
    <row r="61" spans="1:29" x14ac:dyDescent="0.3">
      <c r="A61" s="16">
        <v>0.46600000000000003</v>
      </c>
      <c r="B61" s="16">
        <v>0.26400000000000001</v>
      </c>
      <c r="C61" s="16">
        <v>0.48</v>
      </c>
      <c r="D61" s="16">
        <v>3.2</v>
      </c>
      <c r="E61" s="16">
        <v>0.68799999999999994</v>
      </c>
      <c r="F61" s="16">
        <v>2.8</v>
      </c>
      <c r="G61" s="16">
        <v>87</v>
      </c>
      <c r="H61" s="16">
        <v>3.9</v>
      </c>
      <c r="I61" s="16">
        <v>95</v>
      </c>
      <c r="J61" s="21">
        <f t="shared" si="2"/>
        <v>10.551801801801803</v>
      </c>
      <c r="K61" s="16">
        <v>0</v>
      </c>
      <c r="L61" s="16">
        <v>0</v>
      </c>
      <c r="M61" s="16">
        <v>1</v>
      </c>
      <c r="N61" s="16">
        <v>0</v>
      </c>
      <c r="O61" s="16">
        <v>62.2</v>
      </c>
      <c r="P61" s="16">
        <v>20.5</v>
      </c>
      <c r="Q61" s="16">
        <v>6.6</v>
      </c>
      <c r="R61" s="16">
        <v>25.9</v>
      </c>
      <c r="S61" s="16">
        <v>0</v>
      </c>
      <c r="T61" s="16">
        <v>71.5</v>
      </c>
      <c r="U61" s="16">
        <v>6.8</v>
      </c>
      <c r="V61" s="16">
        <v>6.8</v>
      </c>
      <c r="W61" s="16">
        <v>25.9</v>
      </c>
      <c r="X61" s="16">
        <v>0</v>
      </c>
      <c r="Y61" s="16">
        <v>214.2</v>
      </c>
      <c r="Z61" s="16">
        <v>18.600000000000001</v>
      </c>
      <c r="AA61" s="16">
        <v>20.8</v>
      </c>
      <c r="AB61" s="16">
        <v>71.099999999999994</v>
      </c>
      <c r="AC61" s="16">
        <v>0</v>
      </c>
    </row>
    <row r="62" spans="1:29" x14ac:dyDescent="0.3">
      <c r="A62" s="16">
        <v>0.46600000000000003</v>
      </c>
      <c r="B62" s="16">
        <v>0.26400000000000001</v>
      </c>
      <c r="C62" s="16">
        <v>0.48</v>
      </c>
      <c r="D62" s="16">
        <v>3.2</v>
      </c>
      <c r="E62" s="16">
        <v>0.68799999999999994</v>
      </c>
      <c r="F62" s="16">
        <v>2.8</v>
      </c>
      <c r="G62" s="16">
        <v>87</v>
      </c>
      <c r="H62" s="16">
        <v>3.9</v>
      </c>
      <c r="I62" s="16">
        <v>100</v>
      </c>
      <c r="J62" s="21">
        <f t="shared" si="2"/>
        <v>10.551801801801803</v>
      </c>
      <c r="K62" s="16">
        <v>0</v>
      </c>
      <c r="L62" s="16">
        <v>0</v>
      </c>
      <c r="M62" s="16">
        <v>1</v>
      </c>
      <c r="N62" s="16">
        <v>0</v>
      </c>
      <c r="O62" s="16">
        <v>62.2</v>
      </c>
      <c r="P62" s="16">
        <v>20.5</v>
      </c>
      <c r="Q62" s="16">
        <v>6.6</v>
      </c>
      <c r="R62" s="16">
        <v>25.9</v>
      </c>
      <c r="S62" s="16">
        <v>0</v>
      </c>
      <c r="T62" s="16">
        <v>71.5</v>
      </c>
      <c r="U62" s="16">
        <v>6.8</v>
      </c>
      <c r="V62" s="16">
        <v>6.8</v>
      </c>
      <c r="W62" s="16">
        <v>25.9</v>
      </c>
      <c r="X62" s="16">
        <v>0</v>
      </c>
      <c r="Y62" s="16">
        <v>214.2</v>
      </c>
      <c r="Z62" s="16">
        <v>18.600000000000001</v>
      </c>
      <c r="AA62" s="16">
        <v>20.8</v>
      </c>
      <c r="AB62" s="16">
        <v>71.099999999999994</v>
      </c>
      <c r="AC62" s="16">
        <v>0</v>
      </c>
    </row>
    <row r="63" spans="1:29" x14ac:dyDescent="0.3">
      <c r="A63" s="16">
        <v>0.46600000000000003</v>
      </c>
      <c r="B63" s="16">
        <v>0.26400000000000001</v>
      </c>
      <c r="C63" s="16">
        <v>0.48</v>
      </c>
      <c r="D63" s="16">
        <v>3.2</v>
      </c>
      <c r="E63" s="16">
        <v>0.68799999999999994</v>
      </c>
      <c r="F63" s="16">
        <v>2.8</v>
      </c>
      <c r="G63" s="16">
        <v>87</v>
      </c>
      <c r="H63" s="16">
        <v>3.9</v>
      </c>
      <c r="I63" s="16">
        <v>90</v>
      </c>
      <c r="J63" s="21">
        <f>(955+1310)/266.4</f>
        <v>8.5022522522522532</v>
      </c>
      <c r="K63" s="16">
        <v>0</v>
      </c>
      <c r="L63" s="16">
        <v>0</v>
      </c>
      <c r="M63" s="16">
        <v>1</v>
      </c>
      <c r="N63" s="16">
        <v>0</v>
      </c>
      <c r="O63" s="16">
        <v>64.3</v>
      </c>
      <c r="P63" s="16">
        <v>19</v>
      </c>
      <c r="Q63" s="16">
        <v>6.6</v>
      </c>
      <c r="R63" s="16">
        <v>25.9</v>
      </c>
      <c r="S63" s="16">
        <v>0</v>
      </c>
      <c r="T63" s="16">
        <v>73.900000000000006</v>
      </c>
      <c r="U63" s="16">
        <v>6.4</v>
      </c>
      <c r="V63" s="16">
        <v>6.8</v>
      </c>
      <c r="W63" s="16">
        <v>25.9</v>
      </c>
      <c r="X63" s="16">
        <v>0</v>
      </c>
      <c r="Y63" s="16">
        <v>221.6</v>
      </c>
      <c r="Z63" s="16">
        <v>17.5</v>
      </c>
      <c r="AA63" s="16">
        <v>20.8</v>
      </c>
      <c r="AB63" s="16">
        <v>71.099999999999994</v>
      </c>
      <c r="AC63" s="16">
        <v>0</v>
      </c>
    </row>
    <row r="64" spans="1:29" x14ac:dyDescent="0.3">
      <c r="A64" s="16">
        <v>0.46600000000000003</v>
      </c>
      <c r="B64" s="16">
        <v>0.26400000000000001</v>
      </c>
      <c r="C64" s="16">
        <v>0.48</v>
      </c>
      <c r="D64" s="16">
        <v>3.2</v>
      </c>
      <c r="E64" s="16">
        <v>0.68799999999999994</v>
      </c>
      <c r="F64" s="16">
        <v>2.8</v>
      </c>
      <c r="G64" s="16">
        <v>87</v>
      </c>
      <c r="H64" s="16">
        <v>3.9</v>
      </c>
      <c r="I64" s="16">
        <v>90</v>
      </c>
      <c r="J64" s="21">
        <f>(800+932)/266.4</f>
        <v>6.5015015015015019</v>
      </c>
      <c r="K64" s="16">
        <v>0</v>
      </c>
      <c r="L64" s="16">
        <v>0</v>
      </c>
      <c r="M64" s="16">
        <v>1</v>
      </c>
      <c r="N64" s="16">
        <v>0</v>
      </c>
      <c r="O64" s="16">
        <v>66.400000000000006</v>
      </c>
      <c r="P64" s="16">
        <v>17.5</v>
      </c>
      <c r="Q64" s="16">
        <v>6.6</v>
      </c>
      <c r="R64" s="16">
        <v>25.9</v>
      </c>
      <c r="S64" s="16">
        <v>0</v>
      </c>
      <c r="T64" s="16">
        <v>76.400000000000006</v>
      </c>
      <c r="U64" s="16">
        <v>5.8</v>
      </c>
      <c r="V64" s="16">
        <v>6.8</v>
      </c>
      <c r="W64" s="16">
        <v>25.9</v>
      </c>
      <c r="X64" s="16">
        <v>0</v>
      </c>
      <c r="Y64" s="16">
        <v>228.9</v>
      </c>
      <c r="Z64" s="16">
        <v>16.100000000000001</v>
      </c>
      <c r="AA64" s="16">
        <v>20.8</v>
      </c>
      <c r="AB64" s="16">
        <v>71.099999999999994</v>
      </c>
      <c r="AC64" s="16">
        <v>0</v>
      </c>
    </row>
    <row r="65" spans="1:29" x14ac:dyDescent="0.3">
      <c r="A65" s="16">
        <v>0.46600000000000003</v>
      </c>
      <c r="B65" s="16">
        <v>0.26400000000000001</v>
      </c>
      <c r="C65" s="16">
        <v>0.48</v>
      </c>
      <c r="D65" s="16">
        <v>3.2</v>
      </c>
      <c r="E65" s="16">
        <v>0.68799999999999994</v>
      </c>
      <c r="F65" s="16">
        <v>2.8</v>
      </c>
      <c r="G65" s="16">
        <v>87</v>
      </c>
      <c r="H65" s="16">
        <v>3.9</v>
      </c>
      <c r="I65" s="16">
        <v>90</v>
      </c>
      <c r="J65" s="21">
        <f>(1035+1776)/266.4</f>
        <v>10.551801801801803</v>
      </c>
      <c r="K65" s="16">
        <v>0</v>
      </c>
      <c r="L65" s="16">
        <v>0</v>
      </c>
      <c r="M65" s="16">
        <v>0</v>
      </c>
      <c r="N65" s="16">
        <v>1</v>
      </c>
      <c r="O65" s="16">
        <v>47.5</v>
      </c>
      <c r="P65" s="16">
        <v>22.1</v>
      </c>
      <c r="Q65" s="16">
        <v>6.6</v>
      </c>
      <c r="R65" s="16">
        <v>25.9</v>
      </c>
      <c r="S65" s="16">
        <v>0</v>
      </c>
      <c r="T65" s="16">
        <v>54.6</v>
      </c>
      <c r="U65" s="16">
        <v>7.4</v>
      </c>
      <c r="V65" s="16">
        <v>6.8</v>
      </c>
      <c r="W65" s="16">
        <v>25.9</v>
      </c>
      <c r="X65" s="16">
        <v>0</v>
      </c>
      <c r="Y65" s="16">
        <v>163.69999999999999</v>
      </c>
      <c r="Z65" s="16">
        <v>20.3</v>
      </c>
      <c r="AA65" s="16">
        <v>20.8</v>
      </c>
      <c r="AB65" s="16">
        <v>71.099999999999994</v>
      </c>
      <c r="AC65" s="16">
        <v>0</v>
      </c>
    </row>
    <row r="66" spans="1:29" x14ac:dyDescent="0.3">
      <c r="A66" s="16">
        <v>0.34899999999999998</v>
      </c>
      <c r="B66" s="16">
        <v>0.26400000000000001</v>
      </c>
      <c r="C66" s="16">
        <v>0.48</v>
      </c>
      <c r="D66" s="16">
        <v>3.2</v>
      </c>
      <c r="E66" s="16">
        <v>0.68799999999999994</v>
      </c>
      <c r="F66" s="16">
        <v>2.8</v>
      </c>
      <c r="G66" s="16">
        <v>87</v>
      </c>
      <c r="H66" s="16">
        <v>3.9</v>
      </c>
      <c r="I66" s="16">
        <v>90</v>
      </c>
      <c r="J66" s="21">
        <f t="shared" ref="J66:J83" si="3">(1035+1776)/266.4</f>
        <v>10.551801801801803</v>
      </c>
      <c r="K66" s="16">
        <v>0</v>
      </c>
      <c r="L66" s="16">
        <v>0</v>
      </c>
      <c r="M66" s="16">
        <v>0</v>
      </c>
      <c r="N66" s="16">
        <v>1</v>
      </c>
      <c r="O66" s="16">
        <v>41.8</v>
      </c>
      <c r="P66" s="16">
        <v>22</v>
      </c>
      <c r="Q66" s="16">
        <v>6.6</v>
      </c>
      <c r="R66" s="16">
        <v>25.9</v>
      </c>
      <c r="S66" s="16">
        <v>0</v>
      </c>
      <c r="T66" s="16">
        <v>48</v>
      </c>
      <c r="U66" s="16">
        <v>7.4</v>
      </c>
      <c r="V66" s="16">
        <v>6.8</v>
      </c>
      <c r="W66" s="16">
        <v>25.9</v>
      </c>
      <c r="X66" s="16">
        <v>0</v>
      </c>
      <c r="Y66" s="16">
        <v>143.9</v>
      </c>
      <c r="Z66" s="16">
        <v>20.3</v>
      </c>
      <c r="AA66" s="16">
        <v>20.8</v>
      </c>
      <c r="AB66" s="16">
        <v>71.099999999999994</v>
      </c>
      <c r="AC66" s="16">
        <v>0</v>
      </c>
    </row>
    <row r="67" spans="1:29" x14ac:dyDescent="0.3">
      <c r="A67" s="16">
        <v>0.23300000000000001</v>
      </c>
      <c r="B67" s="16">
        <v>0.26400000000000001</v>
      </c>
      <c r="C67" s="16">
        <v>0.48</v>
      </c>
      <c r="D67" s="16">
        <v>3.2</v>
      </c>
      <c r="E67" s="16">
        <v>0.68799999999999994</v>
      </c>
      <c r="F67" s="16">
        <v>2.8</v>
      </c>
      <c r="G67" s="16">
        <v>87</v>
      </c>
      <c r="H67" s="16">
        <v>3.9</v>
      </c>
      <c r="I67" s="16">
        <v>90</v>
      </c>
      <c r="J67" s="21">
        <f t="shared" si="3"/>
        <v>10.551801801801803</v>
      </c>
      <c r="K67" s="16">
        <v>0</v>
      </c>
      <c r="L67" s="16">
        <v>0</v>
      </c>
      <c r="M67" s="16">
        <v>0</v>
      </c>
      <c r="N67" s="16">
        <v>1</v>
      </c>
      <c r="O67" s="16">
        <v>36.200000000000003</v>
      </c>
      <c r="P67" s="16">
        <v>22</v>
      </c>
      <c r="Q67" s="16">
        <v>6.6</v>
      </c>
      <c r="R67" s="16">
        <v>25.9</v>
      </c>
      <c r="S67" s="16">
        <v>0</v>
      </c>
      <c r="T67" s="16">
        <v>41.6</v>
      </c>
      <c r="U67" s="16">
        <v>7.4</v>
      </c>
      <c r="V67" s="16">
        <v>6.8</v>
      </c>
      <c r="W67" s="16">
        <v>25.9</v>
      </c>
      <c r="X67" s="16">
        <v>0</v>
      </c>
      <c r="Y67" s="16">
        <v>124.6</v>
      </c>
      <c r="Z67" s="16">
        <v>20.3</v>
      </c>
      <c r="AA67" s="16">
        <v>20.8</v>
      </c>
      <c r="AB67" s="16">
        <v>71.099999999999994</v>
      </c>
      <c r="AC67" s="16">
        <v>0</v>
      </c>
    </row>
    <row r="68" spans="1:29" x14ac:dyDescent="0.3">
      <c r="A68" s="16">
        <v>0.46600000000000003</v>
      </c>
      <c r="B68" s="16">
        <v>0.23100000000000001</v>
      </c>
      <c r="C68" s="16">
        <v>0.48</v>
      </c>
      <c r="D68" s="16">
        <v>3.2</v>
      </c>
      <c r="E68" s="16">
        <v>0.68799999999999994</v>
      </c>
      <c r="F68" s="16">
        <v>2.8</v>
      </c>
      <c r="G68" s="16">
        <v>87</v>
      </c>
      <c r="H68" s="16">
        <v>3.9</v>
      </c>
      <c r="I68" s="16">
        <v>90</v>
      </c>
      <c r="J68" s="21">
        <f t="shared" si="3"/>
        <v>10.551801801801803</v>
      </c>
      <c r="K68" s="16">
        <v>0</v>
      </c>
      <c r="L68" s="16">
        <v>0</v>
      </c>
      <c r="M68" s="16">
        <v>0</v>
      </c>
      <c r="N68" s="16">
        <v>1</v>
      </c>
      <c r="O68" s="16">
        <v>46.9</v>
      </c>
      <c r="P68" s="16">
        <v>22</v>
      </c>
      <c r="Q68" s="16">
        <v>6.6</v>
      </c>
      <c r="R68" s="16">
        <v>25.9</v>
      </c>
      <c r="S68" s="16">
        <v>0</v>
      </c>
      <c r="T68" s="16">
        <v>53.9</v>
      </c>
      <c r="U68" s="16">
        <v>7.4</v>
      </c>
      <c r="V68" s="16">
        <v>6.8</v>
      </c>
      <c r="W68" s="16">
        <v>25.9</v>
      </c>
      <c r="X68" s="16">
        <v>0</v>
      </c>
      <c r="Y68" s="16">
        <v>161.5</v>
      </c>
      <c r="Z68" s="16">
        <v>20.2</v>
      </c>
      <c r="AA68" s="16">
        <v>20.8</v>
      </c>
      <c r="AB68" s="16">
        <v>71.099999999999994</v>
      </c>
      <c r="AC68" s="16">
        <v>0</v>
      </c>
    </row>
    <row r="69" spans="1:29" x14ac:dyDescent="0.3">
      <c r="A69" s="16">
        <v>0.46600000000000003</v>
      </c>
      <c r="B69" s="16">
        <v>0.20599999999999999</v>
      </c>
      <c r="C69" s="16">
        <v>0.48</v>
      </c>
      <c r="D69" s="16">
        <v>3.2</v>
      </c>
      <c r="E69" s="16">
        <v>0.68799999999999994</v>
      </c>
      <c r="F69" s="16">
        <v>2.8</v>
      </c>
      <c r="G69" s="16">
        <v>87</v>
      </c>
      <c r="H69" s="16">
        <v>3.9</v>
      </c>
      <c r="I69" s="16">
        <v>90</v>
      </c>
      <c r="J69" s="21">
        <f t="shared" si="3"/>
        <v>10.551801801801803</v>
      </c>
      <c r="K69" s="16">
        <v>0</v>
      </c>
      <c r="L69" s="16">
        <v>0</v>
      </c>
      <c r="M69" s="16">
        <v>0</v>
      </c>
      <c r="N69" s="16">
        <v>1</v>
      </c>
      <c r="O69" s="16">
        <v>46.4</v>
      </c>
      <c r="P69" s="16">
        <v>21.9</v>
      </c>
      <c r="Q69" s="16">
        <v>6.6</v>
      </c>
      <c r="R69" s="16">
        <v>25.9</v>
      </c>
      <c r="S69" s="16">
        <v>0</v>
      </c>
      <c r="T69" s="16">
        <v>53.3</v>
      </c>
      <c r="U69" s="16">
        <v>7.3</v>
      </c>
      <c r="V69" s="16">
        <v>6.8</v>
      </c>
      <c r="W69" s="16">
        <v>25.9</v>
      </c>
      <c r="X69" s="16">
        <v>0</v>
      </c>
      <c r="Y69" s="16">
        <v>159.9</v>
      </c>
      <c r="Z69" s="16">
        <v>20.2</v>
      </c>
      <c r="AA69" s="16">
        <v>20.8</v>
      </c>
      <c r="AB69" s="16">
        <v>71.099999999999994</v>
      </c>
      <c r="AC69" s="16">
        <v>0</v>
      </c>
    </row>
    <row r="70" spans="1:29" x14ac:dyDescent="0.3">
      <c r="A70" s="16">
        <v>0.46600000000000003</v>
      </c>
      <c r="B70" s="16">
        <v>0.26400000000000001</v>
      </c>
      <c r="C70" s="16">
        <v>0.35699999999999998</v>
      </c>
      <c r="D70" s="16">
        <v>3.2</v>
      </c>
      <c r="E70" s="16">
        <v>0.68799999999999994</v>
      </c>
      <c r="F70" s="16">
        <v>2.8</v>
      </c>
      <c r="G70" s="16">
        <v>87</v>
      </c>
      <c r="H70" s="16">
        <v>3.9</v>
      </c>
      <c r="I70" s="16">
        <v>90</v>
      </c>
      <c r="J70" s="21">
        <f t="shared" si="3"/>
        <v>10.551801801801803</v>
      </c>
      <c r="K70" s="16">
        <v>0</v>
      </c>
      <c r="L70" s="16">
        <v>0</v>
      </c>
      <c r="M70" s="16">
        <v>0</v>
      </c>
      <c r="N70" s="16">
        <v>1</v>
      </c>
      <c r="O70" s="16">
        <v>46</v>
      </c>
      <c r="P70" s="16">
        <v>22.2</v>
      </c>
      <c r="Q70" s="16">
        <v>6.6</v>
      </c>
      <c r="R70" s="16">
        <v>25.9</v>
      </c>
      <c r="S70" s="16">
        <v>0</v>
      </c>
      <c r="T70" s="16">
        <v>52.9</v>
      </c>
      <c r="U70" s="16">
        <v>7.4</v>
      </c>
      <c r="V70" s="16">
        <v>6.8</v>
      </c>
      <c r="W70" s="16">
        <v>25.9</v>
      </c>
      <c r="X70" s="16">
        <v>0</v>
      </c>
      <c r="Y70" s="16">
        <v>158.5</v>
      </c>
      <c r="Z70" s="16">
        <v>20.399999999999999</v>
      </c>
      <c r="AA70" s="16">
        <v>20.8</v>
      </c>
      <c r="AB70" s="16">
        <v>71.099999999999994</v>
      </c>
      <c r="AC70" s="16">
        <v>0</v>
      </c>
    </row>
    <row r="71" spans="1:29" x14ac:dyDescent="0.3">
      <c r="A71" s="16">
        <v>0.46600000000000003</v>
      </c>
      <c r="B71" s="16">
        <v>0.26400000000000001</v>
      </c>
      <c r="C71" s="16">
        <v>0.23699999999999999</v>
      </c>
      <c r="D71" s="16">
        <v>3.2</v>
      </c>
      <c r="E71" s="16">
        <v>0.68799999999999994</v>
      </c>
      <c r="F71" s="16">
        <v>2.8</v>
      </c>
      <c r="G71" s="16">
        <v>87</v>
      </c>
      <c r="H71" s="16">
        <v>3.9</v>
      </c>
      <c r="I71" s="16">
        <v>90</v>
      </c>
      <c r="J71" s="21">
        <f t="shared" si="3"/>
        <v>10.551801801801803</v>
      </c>
      <c r="K71" s="16">
        <v>0</v>
      </c>
      <c r="L71" s="16">
        <v>0</v>
      </c>
      <c r="M71" s="16">
        <v>0</v>
      </c>
      <c r="N71" s="16">
        <v>1</v>
      </c>
      <c r="O71" s="16">
        <v>44.5</v>
      </c>
      <c r="P71" s="16">
        <v>22.3</v>
      </c>
      <c r="Q71" s="16">
        <v>6.6</v>
      </c>
      <c r="R71" s="16">
        <v>25.9</v>
      </c>
      <c r="S71" s="16">
        <v>0</v>
      </c>
      <c r="T71" s="16">
        <v>51.2</v>
      </c>
      <c r="U71" s="16">
        <v>7.5</v>
      </c>
      <c r="V71" s="16">
        <v>6.8</v>
      </c>
      <c r="W71" s="16">
        <v>25.9</v>
      </c>
      <c r="X71" s="16">
        <v>0</v>
      </c>
      <c r="Y71" s="16">
        <v>153.5</v>
      </c>
      <c r="Z71" s="16">
        <v>20.5</v>
      </c>
      <c r="AA71" s="16">
        <v>20.8</v>
      </c>
      <c r="AB71" s="16">
        <v>71.099999999999994</v>
      </c>
      <c r="AC71" s="16">
        <v>0</v>
      </c>
    </row>
    <row r="72" spans="1:29" x14ac:dyDescent="0.3">
      <c r="A72" s="16">
        <v>0.46600000000000003</v>
      </c>
      <c r="B72" s="16">
        <v>0.26400000000000001</v>
      </c>
      <c r="C72" s="16">
        <v>0.48</v>
      </c>
      <c r="D72" s="16">
        <v>2.35</v>
      </c>
      <c r="E72" s="16">
        <v>0.68799999999999994</v>
      </c>
      <c r="F72" s="16">
        <v>2.8</v>
      </c>
      <c r="G72" s="16">
        <v>87</v>
      </c>
      <c r="H72" s="16">
        <v>3.9</v>
      </c>
      <c r="I72" s="16">
        <v>90</v>
      </c>
      <c r="J72" s="21">
        <f t="shared" si="3"/>
        <v>10.551801801801803</v>
      </c>
      <c r="K72" s="16">
        <v>0</v>
      </c>
      <c r="L72" s="16">
        <v>0</v>
      </c>
      <c r="M72" s="16">
        <v>0</v>
      </c>
      <c r="N72" s="16">
        <v>1</v>
      </c>
      <c r="O72" s="16">
        <v>45</v>
      </c>
      <c r="P72" s="16">
        <v>22.2</v>
      </c>
      <c r="Q72" s="16">
        <v>6.6</v>
      </c>
      <c r="R72" s="16">
        <v>25.9</v>
      </c>
      <c r="S72" s="16">
        <v>0</v>
      </c>
      <c r="T72" s="16">
        <v>51.8</v>
      </c>
      <c r="U72" s="16">
        <v>7.4</v>
      </c>
      <c r="V72" s="16">
        <v>6.8</v>
      </c>
      <c r="W72" s="16">
        <v>25.9</v>
      </c>
      <c r="X72" s="16">
        <v>0</v>
      </c>
      <c r="Y72" s="16">
        <v>155.19999999999999</v>
      </c>
      <c r="Z72" s="16">
        <v>20.5</v>
      </c>
      <c r="AA72" s="16">
        <v>20.8</v>
      </c>
      <c r="AB72" s="16">
        <v>71.099999999999994</v>
      </c>
      <c r="AC72" s="16">
        <v>0</v>
      </c>
    </row>
    <row r="73" spans="1:29" x14ac:dyDescent="0.3">
      <c r="A73" s="16">
        <v>0.46600000000000003</v>
      </c>
      <c r="B73" s="16">
        <v>0.26400000000000001</v>
      </c>
      <c r="C73" s="16">
        <v>0.48</v>
      </c>
      <c r="D73" s="16">
        <v>1.5</v>
      </c>
      <c r="E73" s="16">
        <v>0.68799999999999994</v>
      </c>
      <c r="F73" s="16">
        <v>2.8</v>
      </c>
      <c r="G73" s="16">
        <v>87</v>
      </c>
      <c r="H73" s="16">
        <v>3.9</v>
      </c>
      <c r="I73" s="16">
        <v>90</v>
      </c>
      <c r="J73" s="21">
        <f t="shared" si="3"/>
        <v>10.551801801801803</v>
      </c>
      <c r="K73" s="16">
        <v>0</v>
      </c>
      <c r="L73" s="16">
        <v>0</v>
      </c>
      <c r="M73" s="16">
        <v>0</v>
      </c>
      <c r="N73" s="16">
        <v>1</v>
      </c>
      <c r="O73" s="16">
        <v>42.6</v>
      </c>
      <c r="P73" s="16">
        <v>22.3</v>
      </c>
      <c r="Q73" s="16">
        <v>6.6</v>
      </c>
      <c r="R73" s="16">
        <v>25.9</v>
      </c>
      <c r="S73" s="16">
        <v>0</v>
      </c>
      <c r="T73" s="16">
        <v>48.9</v>
      </c>
      <c r="U73" s="16">
        <v>7.5</v>
      </c>
      <c r="V73" s="16">
        <v>6.8</v>
      </c>
      <c r="W73" s="16">
        <v>25.9</v>
      </c>
      <c r="X73" s="16">
        <v>0</v>
      </c>
      <c r="Y73" s="16">
        <v>146.69999999999999</v>
      </c>
      <c r="Z73" s="16">
        <v>20.6</v>
      </c>
      <c r="AA73" s="16">
        <v>20.8</v>
      </c>
      <c r="AB73" s="16">
        <v>71.099999999999994</v>
      </c>
      <c r="AC73" s="16">
        <v>0</v>
      </c>
    </row>
    <row r="74" spans="1:29" x14ac:dyDescent="0.3">
      <c r="A74" s="16">
        <v>0.46600000000000003</v>
      </c>
      <c r="B74" s="16">
        <v>0.26400000000000001</v>
      </c>
      <c r="C74" s="16">
        <v>0.48</v>
      </c>
      <c r="D74" s="16">
        <v>3.2</v>
      </c>
      <c r="E74" s="16">
        <v>0.46</v>
      </c>
      <c r="F74" s="16">
        <v>2.8</v>
      </c>
      <c r="G74" s="16">
        <v>87</v>
      </c>
      <c r="H74" s="16">
        <v>3.9</v>
      </c>
      <c r="I74" s="16">
        <v>90</v>
      </c>
      <c r="J74" s="21">
        <f t="shared" si="3"/>
        <v>10.551801801801803</v>
      </c>
      <c r="K74" s="16">
        <v>0</v>
      </c>
      <c r="L74" s="16">
        <v>0</v>
      </c>
      <c r="M74" s="16">
        <v>0</v>
      </c>
      <c r="N74" s="16">
        <v>1</v>
      </c>
      <c r="O74" s="16">
        <v>51.4</v>
      </c>
      <c r="P74" s="16">
        <v>18.8</v>
      </c>
      <c r="Q74" s="16">
        <v>6.6</v>
      </c>
      <c r="R74" s="16">
        <v>25.9</v>
      </c>
      <c r="S74" s="16">
        <v>0</v>
      </c>
      <c r="T74" s="16">
        <v>59.1</v>
      </c>
      <c r="U74" s="16">
        <v>6.3</v>
      </c>
      <c r="V74" s="16">
        <v>6.8</v>
      </c>
      <c r="W74" s="16">
        <v>25.9</v>
      </c>
      <c r="X74" s="16">
        <v>0</v>
      </c>
      <c r="Y74" s="16">
        <v>177.1</v>
      </c>
      <c r="Z74" s="16">
        <v>17.2</v>
      </c>
      <c r="AA74" s="16">
        <v>20.8</v>
      </c>
      <c r="AB74" s="16">
        <v>71.099999999999994</v>
      </c>
      <c r="AC74" s="16">
        <v>0</v>
      </c>
    </row>
    <row r="75" spans="1:29" x14ac:dyDescent="0.3">
      <c r="A75" s="16">
        <v>0.46600000000000003</v>
      </c>
      <c r="B75" s="16">
        <v>0.26400000000000001</v>
      </c>
      <c r="C75" s="16">
        <v>0.48</v>
      </c>
      <c r="D75" s="16">
        <v>3.2</v>
      </c>
      <c r="E75" s="16">
        <v>0.23</v>
      </c>
      <c r="F75" s="16">
        <v>2.8</v>
      </c>
      <c r="G75" s="16">
        <v>87</v>
      </c>
      <c r="H75" s="16">
        <v>3.9</v>
      </c>
      <c r="I75" s="16">
        <v>90</v>
      </c>
      <c r="J75" s="21">
        <f t="shared" si="3"/>
        <v>10.551801801801803</v>
      </c>
      <c r="K75" s="16">
        <v>0</v>
      </c>
      <c r="L75" s="16">
        <v>0</v>
      </c>
      <c r="M75" s="16">
        <v>0</v>
      </c>
      <c r="N75" s="16">
        <v>1</v>
      </c>
      <c r="O75" s="16">
        <v>55.6</v>
      </c>
      <c r="P75" s="16">
        <v>16.100000000000001</v>
      </c>
      <c r="Q75" s="16">
        <v>6.6</v>
      </c>
      <c r="R75" s="16">
        <v>25.9</v>
      </c>
      <c r="S75" s="16">
        <v>0</v>
      </c>
      <c r="T75" s="16">
        <v>63.9</v>
      </c>
      <c r="U75" s="16">
        <v>5.4</v>
      </c>
      <c r="V75" s="16">
        <v>6.8</v>
      </c>
      <c r="W75" s="16">
        <v>25.9</v>
      </c>
      <c r="X75" s="16">
        <v>0</v>
      </c>
      <c r="Y75" s="16">
        <v>191.4</v>
      </c>
      <c r="Z75" s="16">
        <v>14.8</v>
      </c>
      <c r="AA75" s="16">
        <v>20.8</v>
      </c>
      <c r="AB75" s="16">
        <v>71.099999999999994</v>
      </c>
      <c r="AC75" s="16">
        <v>0</v>
      </c>
    </row>
    <row r="76" spans="1:29" x14ac:dyDescent="0.3">
      <c r="A76" s="16">
        <v>0.46600000000000003</v>
      </c>
      <c r="B76" s="16">
        <v>0.26400000000000001</v>
      </c>
      <c r="C76" s="16">
        <v>0.48</v>
      </c>
      <c r="D76" s="16">
        <v>3.2</v>
      </c>
      <c r="E76" s="16">
        <v>0.68799999999999994</v>
      </c>
      <c r="F76" s="16">
        <v>2.15</v>
      </c>
      <c r="G76" s="16">
        <v>87</v>
      </c>
      <c r="H76" s="16">
        <v>3.9</v>
      </c>
      <c r="I76" s="16">
        <v>90</v>
      </c>
      <c r="J76" s="21">
        <f t="shared" si="3"/>
        <v>10.551801801801803</v>
      </c>
      <c r="K76" s="16">
        <v>0</v>
      </c>
      <c r="L76" s="16">
        <v>0</v>
      </c>
      <c r="M76" s="16">
        <v>0</v>
      </c>
      <c r="N76" s="16">
        <v>1</v>
      </c>
      <c r="O76" s="16">
        <v>47.3</v>
      </c>
      <c r="P76" s="16">
        <v>22.1</v>
      </c>
      <c r="Q76" s="16">
        <v>6.6</v>
      </c>
      <c r="R76" s="16">
        <v>25.9</v>
      </c>
      <c r="S76" s="16">
        <v>0</v>
      </c>
      <c r="T76" s="16">
        <v>54.4</v>
      </c>
      <c r="U76" s="16">
        <v>7.4</v>
      </c>
      <c r="V76" s="16">
        <v>6.8</v>
      </c>
      <c r="W76" s="16">
        <v>25.9</v>
      </c>
      <c r="X76" s="16">
        <v>0</v>
      </c>
      <c r="Y76" s="16">
        <v>163.1</v>
      </c>
      <c r="Z76" s="16">
        <v>20.3</v>
      </c>
      <c r="AA76" s="16">
        <v>20.8</v>
      </c>
      <c r="AB76" s="16">
        <v>71.099999999999994</v>
      </c>
      <c r="AC76" s="16">
        <v>0</v>
      </c>
    </row>
    <row r="77" spans="1:29" x14ac:dyDescent="0.3">
      <c r="A77" s="16">
        <v>0.46600000000000003</v>
      </c>
      <c r="B77" s="16">
        <v>0.26400000000000001</v>
      </c>
      <c r="C77" s="16">
        <v>0.48</v>
      </c>
      <c r="D77" s="16">
        <v>3.2</v>
      </c>
      <c r="E77" s="16">
        <v>0.68799999999999994</v>
      </c>
      <c r="F77" s="16">
        <v>1.5</v>
      </c>
      <c r="G77" s="16">
        <v>87</v>
      </c>
      <c r="H77" s="16">
        <v>3.9</v>
      </c>
      <c r="I77" s="16">
        <v>90</v>
      </c>
      <c r="J77" s="21">
        <f t="shared" si="3"/>
        <v>10.551801801801803</v>
      </c>
      <c r="K77" s="16">
        <v>0</v>
      </c>
      <c r="L77" s="16">
        <v>0</v>
      </c>
      <c r="M77" s="16">
        <v>0</v>
      </c>
      <c r="N77" s="16">
        <v>1</v>
      </c>
      <c r="O77" s="16">
        <v>47.2</v>
      </c>
      <c r="P77" s="16">
        <v>22.1</v>
      </c>
      <c r="Q77" s="16">
        <v>6.6</v>
      </c>
      <c r="R77" s="16">
        <v>25.9</v>
      </c>
      <c r="S77" s="16">
        <v>0</v>
      </c>
      <c r="T77" s="16">
        <v>54.2</v>
      </c>
      <c r="U77" s="16">
        <v>7.4</v>
      </c>
      <c r="V77" s="16">
        <v>6.8</v>
      </c>
      <c r="W77" s="16">
        <v>25.9</v>
      </c>
      <c r="X77" s="16">
        <v>0</v>
      </c>
      <c r="Y77" s="16">
        <v>162.6</v>
      </c>
      <c r="Z77" s="16">
        <v>20.3</v>
      </c>
      <c r="AA77" s="16">
        <v>20.8</v>
      </c>
      <c r="AB77" s="16">
        <v>71.099999999999994</v>
      </c>
      <c r="AC77" s="16">
        <v>0</v>
      </c>
    </row>
    <row r="78" spans="1:29" x14ac:dyDescent="0.3">
      <c r="A78" s="16">
        <v>0.46600000000000003</v>
      </c>
      <c r="B78" s="16">
        <v>0.26400000000000001</v>
      </c>
      <c r="C78" s="16">
        <v>0.48</v>
      </c>
      <c r="D78" s="16">
        <v>3.2</v>
      </c>
      <c r="E78" s="16">
        <v>0.68799999999999994</v>
      </c>
      <c r="F78" s="16">
        <v>2.8</v>
      </c>
      <c r="G78" s="16">
        <v>94</v>
      </c>
      <c r="H78" s="16">
        <v>3.9</v>
      </c>
      <c r="I78" s="16">
        <v>90</v>
      </c>
      <c r="J78" s="21">
        <f t="shared" si="3"/>
        <v>10.551801801801803</v>
      </c>
      <c r="K78" s="16">
        <v>0</v>
      </c>
      <c r="L78" s="16">
        <v>0</v>
      </c>
      <c r="M78" s="16">
        <v>0</v>
      </c>
      <c r="N78" s="16">
        <v>1</v>
      </c>
      <c r="O78" s="16">
        <v>47.5</v>
      </c>
      <c r="P78" s="16">
        <v>22.1</v>
      </c>
      <c r="Q78" s="16">
        <v>6.6</v>
      </c>
      <c r="R78" s="16">
        <v>25.9</v>
      </c>
      <c r="S78" s="16">
        <v>0</v>
      </c>
      <c r="T78" s="16">
        <v>50.5</v>
      </c>
      <c r="U78" s="16">
        <v>7.4</v>
      </c>
      <c r="V78" s="16">
        <v>6.8</v>
      </c>
      <c r="W78" s="16">
        <v>25.9</v>
      </c>
      <c r="X78" s="16">
        <v>0</v>
      </c>
      <c r="Y78" s="16">
        <v>151.5</v>
      </c>
      <c r="Z78" s="16">
        <v>20.3</v>
      </c>
      <c r="AA78" s="16">
        <v>20.8</v>
      </c>
      <c r="AB78" s="16">
        <v>71.099999999999994</v>
      </c>
      <c r="AC78" s="16">
        <v>0</v>
      </c>
    </row>
    <row r="79" spans="1:29" x14ac:dyDescent="0.3">
      <c r="A79" s="16">
        <v>0.46600000000000003</v>
      </c>
      <c r="B79" s="16">
        <v>0.26400000000000001</v>
      </c>
      <c r="C79" s="16">
        <v>0.48</v>
      </c>
      <c r="D79" s="16">
        <v>3.2</v>
      </c>
      <c r="E79" s="16">
        <v>0.68799999999999994</v>
      </c>
      <c r="F79" s="16">
        <v>2.8</v>
      </c>
      <c r="G79" s="16">
        <v>100</v>
      </c>
      <c r="H79" s="16">
        <v>3.9</v>
      </c>
      <c r="I79" s="16">
        <v>90</v>
      </c>
      <c r="J79" s="21">
        <f t="shared" si="3"/>
        <v>10.551801801801803</v>
      </c>
      <c r="K79" s="16">
        <v>0</v>
      </c>
      <c r="L79" s="16">
        <v>0</v>
      </c>
      <c r="M79" s="16">
        <v>0</v>
      </c>
      <c r="N79" s="16">
        <v>1</v>
      </c>
      <c r="O79" s="16">
        <v>47.5</v>
      </c>
      <c r="P79" s="16">
        <v>22.1</v>
      </c>
      <c r="Q79" s="16">
        <v>6.6</v>
      </c>
      <c r="R79" s="16">
        <v>25.9</v>
      </c>
      <c r="S79" s="16">
        <v>0</v>
      </c>
      <c r="T79" s="16">
        <v>47.5</v>
      </c>
      <c r="U79" s="16">
        <v>7.4</v>
      </c>
      <c r="V79" s="16">
        <v>6.8</v>
      </c>
      <c r="W79" s="16">
        <v>25.9</v>
      </c>
      <c r="X79" s="16">
        <v>0</v>
      </c>
      <c r="Y79" s="16">
        <v>142.4</v>
      </c>
      <c r="Z79" s="16">
        <v>20.3</v>
      </c>
      <c r="AA79" s="16">
        <v>20.8</v>
      </c>
      <c r="AB79" s="16">
        <v>71.099999999999994</v>
      </c>
      <c r="AC79" s="16">
        <v>0</v>
      </c>
    </row>
    <row r="80" spans="1:29" x14ac:dyDescent="0.3">
      <c r="A80" s="16">
        <v>0.46600000000000003</v>
      </c>
      <c r="B80" s="16">
        <v>0.26400000000000001</v>
      </c>
      <c r="C80" s="16">
        <v>0.48</v>
      </c>
      <c r="D80" s="16">
        <v>3.2</v>
      </c>
      <c r="E80" s="16">
        <v>0.68799999999999994</v>
      </c>
      <c r="F80" s="16">
        <v>2.8</v>
      </c>
      <c r="G80" s="16">
        <v>87</v>
      </c>
      <c r="H80" s="16">
        <v>4.2</v>
      </c>
      <c r="I80" s="16">
        <v>90</v>
      </c>
      <c r="J80" s="21">
        <f t="shared" si="3"/>
        <v>10.551801801801803</v>
      </c>
      <c r="K80" s="16">
        <v>0</v>
      </c>
      <c r="L80" s="16">
        <v>0</v>
      </c>
      <c r="M80" s="16">
        <v>0</v>
      </c>
      <c r="N80" s="16">
        <v>1</v>
      </c>
      <c r="O80" s="16">
        <v>47.5</v>
      </c>
      <c r="P80" s="16">
        <v>22.1</v>
      </c>
      <c r="Q80" s="16">
        <v>6.6</v>
      </c>
      <c r="R80" s="16">
        <v>25.9</v>
      </c>
      <c r="S80" s="16">
        <v>0</v>
      </c>
      <c r="T80" s="16">
        <v>54.6</v>
      </c>
      <c r="U80" s="16">
        <v>6.9</v>
      </c>
      <c r="V80" s="16">
        <v>6.8</v>
      </c>
      <c r="W80" s="16">
        <v>25.9</v>
      </c>
      <c r="X80" s="16">
        <v>0</v>
      </c>
      <c r="Y80" s="16">
        <v>163.69999999999999</v>
      </c>
      <c r="Z80" s="16">
        <v>18.899999999999999</v>
      </c>
      <c r="AA80" s="16">
        <v>20.8</v>
      </c>
      <c r="AB80" s="16">
        <v>71.099999999999994</v>
      </c>
      <c r="AC80" s="16">
        <v>0</v>
      </c>
    </row>
    <row r="81" spans="1:29" x14ac:dyDescent="0.3">
      <c r="A81" s="16">
        <v>0.46600000000000003</v>
      </c>
      <c r="B81" s="16">
        <v>0.26400000000000001</v>
      </c>
      <c r="C81" s="16">
        <v>0.48</v>
      </c>
      <c r="D81" s="16">
        <v>3.2</v>
      </c>
      <c r="E81" s="16">
        <v>0.68799999999999994</v>
      </c>
      <c r="F81" s="16">
        <v>2.8</v>
      </c>
      <c r="G81" s="16">
        <v>87</v>
      </c>
      <c r="H81" s="16">
        <v>4.5</v>
      </c>
      <c r="I81" s="16">
        <v>90</v>
      </c>
      <c r="J81" s="21">
        <f t="shared" si="3"/>
        <v>10.551801801801803</v>
      </c>
      <c r="K81" s="16">
        <v>0</v>
      </c>
      <c r="L81" s="16">
        <v>0</v>
      </c>
      <c r="M81" s="16">
        <v>0</v>
      </c>
      <c r="N81" s="16">
        <v>1</v>
      </c>
      <c r="O81" s="16">
        <v>47.5</v>
      </c>
      <c r="P81" s="16">
        <v>22.1</v>
      </c>
      <c r="Q81" s="16">
        <v>6.6</v>
      </c>
      <c r="R81" s="16">
        <v>25.9</v>
      </c>
      <c r="S81" s="16">
        <v>0</v>
      </c>
      <c r="T81" s="16">
        <v>54.6</v>
      </c>
      <c r="U81" s="16">
        <v>6.4</v>
      </c>
      <c r="V81" s="16">
        <v>6.8</v>
      </c>
      <c r="W81" s="16">
        <v>25.9</v>
      </c>
      <c r="X81" s="16">
        <v>0</v>
      </c>
      <c r="Y81" s="16">
        <v>163.69999999999999</v>
      </c>
      <c r="Z81" s="16">
        <v>17.600000000000001</v>
      </c>
      <c r="AA81" s="16">
        <v>20.8</v>
      </c>
      <c r="AB81" s="16">
        <v>71.099999999999994</v>
      </c>
      <c r="AC81" s="16">
        <v>0</v>
      </c>
    </row>
    <row r="82" spans="1:29" x14ac:dyDescent="0.3">
      <c r="A82" s="16">
        <v>0.46600000000000003</v>
      </c>
      <c r="B82" s="16">
        <v>0.26400000000000001</v>
      </c>
      <c r="C82" s="16">
        <v>0.48</v>
      </c>
      <c r="D82" s="16">
        <v>3.2</v>
      </c>
      <c r="E82" s="16">
        <v>0.68799999999999994</v>
      </c>
      <c r="F82" s="16">
        <v>2.8</v>
      </c>
      <c r="G82" s="16">
        <v>87</v>
      </c>
      <c r="H82" s="16">
        <v>3.9</v>
      </c>
      <c r="I82" s="16">
        <v>95</v>
      </c>
      <c r="J82" s="21">
        <f t="shared" si="3"/>
        <v>10.551801801801803</v>
      </c>
      <c r="K82" s="16">
        <v>0</v>
      </c>
      <c r="L82" s="16">
        <v>0</v>
      </c>
      <c r="M82" s="16">
        <v>0</v>
      </c>
      <c r="N82" s="16">
        <v>1</v>
      </c>
      <c r="O82" s="16">
        <v>47.5</v>
      </c>
      <c r="P82" s="16">
        <v>22.1</v>
      </c>
      <c r="Q82" s="16">
        <v>6.6</v>
      </c>
      <c r="R82" s="16">
        <v>25.9</v>
      </c>
      <c r="S82" s="16">
        <v>0</v>
      </c>
      <c r="T82" s="16">
        <v>54.6</v>
      </c>
      <c r="U82" s="16">
        <v>7.4</v>
      </c>
      <c r="V82" s="16">
        <v>6.8</v>
      </c>
      <c r="W82" s="16">
        <v>25.9</v>
      </c>
      <c r="X82" s="16">
        <v>0</v>
      </c>
      <c r="Y82" s="16">
        <v>163.69999999999999</v>
      </c>
      <c r="Z82" s="16">
        <v>20.3</v>
      </c>
      <c r="AA82" s="16">
        <v>20.8</v>
      </c>
      <c r="AB82" s="16">
        <v>71.099999999999994</v>
      </c>
      <c r="AC82" s="16">
        <v>0</v>
      </c>
    </row>
    <row r="83" spans="1:29" x14ac:dyDescent="0.3">
      <c r="A83" s="16">
        <v>0.46600000000000003</v>
      </c>
      <c r="B83" s="16">
        <v>0.26400000000000001</v>
      </c>
      <c r="C83" s="16">
        <v>0.48</v>
      </c>
      <c r="D83" s="16">
        <v>3.2</v>
      </c>
      <c r="E83" s="16">
        <v>0.68799999999999994</v>
      </c>
      <c r="F83" s="16">
        <v>2.8</v>
      </c>
      <c r="G83" s="16">
        <v>87</v>
      </c>
      <c r="H83" s="16">
        <v>3.9</v>
      </c>
      <c r="I83" s="16">
        <v>100</v>
      </c>
      <c r="J83" s="21">
        <f t="shared" si="3"/>
        <v>10.551801801801803</v>
      </c>
      <c r="K83" s="16">
        <v>0</v>
      </c>
      <c r="L83" s="16">
        <v>0</v>
      </c>
      <c r="M83" s="16">
        <v>0</v>
      </c>
      <c r="N83" s="16">
        <v>1</v>
      </c>
      <c r="O83" s="16">
        <v>47.5</v>
      </c>
      <c r="P83" s="16">
        <v>22.1</v>
      </c>
      <c r="Q83" s="16">
        <v>6.6</v>
      </c>
      <c r="R83" s="16">
        <v>25.9</v>
      </c>
      <c r="S83" s="16">
        <v>0</v>
      </c>
      <c r="T83" s="16">
        <v>54.6</v>
      </c>
      <c r="U83" s="16">
        <v>7.4</v>
      </c>
      <c r="V83" s="16">
        <v>6.8</v>
      </c>
      <c r="W83" s="16">
        <v>25.9</v>
      </c>
      <c r="X83" s="16">
        <v>0</v>
      </c>
      <c r="Y83" s="16">
        <v>163.69999999999999</v>
      </c>
      <c r="Z83" s="16">
        <v>20.3</v>
      </c>
      <c r="AA83" s="16">
        <v>20.8</v>
      </c>
      <c r="AB83" s="16">
        <v>71.099999999999994</v>
      </c>
      <c r="AC83" s="16">
        <v>0</v>
      </c>
    </row>
    <row r="84" spans="1:29" x14ac:dyDescent="0.3">
      <c r="A84" s="16">
        <v>0.46600000000000003</v>
      </c>
      <c r="B84" s="16">
        <v>0.26400000000000001</v>
      </c>
      <c r="C84" s="16">
        <v>0.48</v>
      </c>
      <c r="D84" s="16">
        <v>3.2</v>
      </c>
      <c r="E84" s="16">
        <v>0.68799999999999994</v>
      </c>
      <c r="F84" s="16">
        <v>2.8</v>
      </c>
      <c r="G84" s="16">
        <v>87</v>
      </c>
      <c r="H84" s="16">
        <v>3.9</v>
      </c>
      <c r="I84" s="16">
        <v>90</v>
      </c>
      <c r="J84" s="21">
        <f>(955+1310)/266.4</f>
        <v>8.5022522522522532</v>
      </c>
      <c r="K84" s="16">
        <v>0</v>
      </c>
      <c r="L84" s="16">
        <v>0</v>
      </c>
      <c r="M84" s="16">
        <v>0</v>
      </c>
      <c r="N84" s="16">
        <v>1</v>
      </c>
      <c r="O84" s="16">
        <v>49.6</v>
      </c>
      <c r="P84" s="16">
        <v>20.7</v>
      </c>
      <c r="Q84" s="16">
        <v>6.6</v>
      </c>
      <c r="R84" s="16">
        <v>25.9</v>
      </c>
      <c r="S84" s="16">
        <v>0</v>
      </c>
      <c r="T84" s="16">
        <v>57</v>
      </c>
      <c r="U84" s="16">
        <v>6.9</v>
      </c>
      <c r="V84" s="16">
        <v>6.8</v>
      </c>
      <c r="W84" s="16">
        <v>25.9</v>
      </c>
      <c r="X84" s="16">
        <v>0</v>
      </c>
      <c r="Y84" s="16">
        <v>171</v>
      </c>
      <c r="Z84" s="16">
        <v>19.100000000000001</v>
      </c>
      <c r="AA84" s="16">
        <v>20.8</v>
      </c>
      <c r="AB84" s="16">
        <v>71.099999999999994</v>
      </c>
      <c r="AC84" s="16">
        <v>0</v>
      </c>
    </row>
    <row r="85" spans="1:29" x14ac:dyDescent="0.3">
      <c r="A85" s="16">
        <v>0.46600000000000003</v>
      </c>
      <c r="B85" s="16">
        <v>0.26400000000000001</v>
      </c>
      <c r="C85" s="16">
        <v>0.48</v>
      </c>
      <c r="D85" s="16">
        <v>3.2</v>
      </c>
      <c r="E85" s="16">
        <v>0.68799999999999994</v>
      </c>
      <c r="F85" s="16">
        <v>2.8</v>
      </c>
      <c r="G85" s="16">
        <v>87</v>
      </c>
      <c r="H85" s="16">
        <v>3.9</v>
      </c>
      <c r="I85" s="16">
        <v>90</v>
      </c>
      <c r="J85" s="21">
        <f>(800+932)/266.4</f>
        <v>6.5015015015015019</v>
      </c>
      <c r="K85" s="16">
        <v>0</v>
      </c>
      <c r="L85" s="16">
        <v>0</v>
      </c>
      <c r="M85" s="16">
        <v>0</v>
      </c>
      <c r="N85" s="16">
        <v>1</v>
      </c>
      <c r="O85" s="16">
        <v>51.7</v>
      </c>
      <c r="P85" s="16">
        <v>19.100000000000001</v>
      </c>
      <c r="Q85" s="16">
        <v>6.6</v>
      </c>
      <c r="R85" s="16">
        <v>25.9</v>
      </c>
      <c r="S85" s="16">
        <v>0</v>
      </c>
      <c r="T85" s="16">
        <v>59.5</v>
      </c>
      <c r="U85" s="16">
        <v>6.4</v>
      </c>
      <c r="V85" s="16">
        <v>6.8</v>
      </c>
      <c r="W85" s="16">
        <v>25.9</v>
      </c>
      <c r="X85" s="16">
        <v>0</v>
      </c>
      <c r="Y85" s="16">
        <v>178.3</v>
      </c>
      <c r="Z85" s="16">
        <v>17.5</v>
      </c>
      <c r="AA85" s="16">
        <v>20.8</v>
      </c>
      <c r="AB85" s="16">
        <v>71.099999999999994</v>
      </c>
      <c r="AC85" s="16">
        <v>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I626"/>
  <sheetViews>
    <sheetView workbookViewId="0"/>
    <sheetView tabSelected="1" topLeftCell="H1" workbookViewId="1"/>
  </sheetViews>
  <sheetFormatPr defaultRowHeight="26.25" x14ac:dyDescent="0.3"/>
  <cols>
    <col min="1" max="2" width="9" style="15"/>
    <col min="3" max="3" width="100.625" style="15" customWidth="1"/>
    <col min="4" max="4" width="9" style="15"/>
    <col min="5" max="5" width="100.625" style="15" customWidth="1"/>
    <col min="6" max="6" width="9" style="15"/>
    <col min="7" max="7" width="100.625" style="15" customWidth="1"/>
    <col min="8" max="8" width="9" style="15"/>
    <col min="9" max="9" width="100.625" style="15" customWidth="1"/>
    <col min="10" max="10" width="6" style="15" customWidth="1"/>
    <col min="11" max="16384" width="9" style="15"/>
  </cols>
  <sheetData>
    <row r="1" spans="2:9" x14ac:dyDescent="0.3">
      <c r="C1" s="15" t="s">
        <v>107</v>
      </c>
      <c r="E1" s="15" t="s">
        <v>108</v>
      </c>
      <c r="G1" s="15" t="s">
        <v>109</v>
      </c>
      <c r="I1" s="15" t="s">
        <v>110</v>
      </c>
    </row>
    <row r="3" spans="2:9" x14ac:dyDescent="0.3">
      <c r="B3" s="15" t="s">
        <v>111</v>
      </c>
      <c r="D3" s="15" t="s">
        <v>111</v>
      </c>
      <c r="F3" s="15" t="s">
        <v>111</v>
      </c>
      <c r="H3" s="15" t="s">
        <v>111</v>
      </c>
    </row>
    <row r="7" spans="2:9" ht="14.45" customHeight="1" x14ac:dyDescent="0.3">
      <c r="B7" s="15">
        <v>1</v>
      </c>
      <c r="D7" s="15">
        <v>1</v>
      </c>
      <c r="F7" s="15">
        <v>1</v>
      </c>
      <c r="H7" s="15">
        <v>1</v>
      </c>
    </row>
    <row r="8" spans="2:9" ht="14.45" customHeight="1" x14ac:dyDescent="0.3"/>
    <row r="9" spans="2:9" ht="14.45" customHeight="1" x14ac:dyDescent="0.3"/>
    <row r="10" spans="2:9" ht="14.45" customHeight="1" x14ac:dyDescent="0.3"/>
    <row r="11" spans="2:9" ht="14.45" customHeight="1" x14ac:dyDescent="0.3"/>
    <row r="12" spans="2:9" ht="14.45" customHeight="1" x14ac:dyDescent="0.3"/>
    <row r="13" spans="2:9" ht="14.45" customHeight="1" x14ac:dyDescent="0.3">
      <c r="B13" s="15">
        <v>2</v>
      </c>
      <c r="D13" s="15">
        <v>2</v>
      </c>
      <c r="F13" s="15">
        <v>2</v>
      </c>
      <c r="H13" s="15">
        <v>2</v>
      </c>
    </row>
    <row r="14" spans="2:9" ht="14.45" customHeight="1" x14ac:dyDescent="0.3"/>
    <row r="15" spans="2:9" ht="14.45" customHeight="1" x14ac:dyDescent="0.3"/>
    <row r="16" spans="2:9" ht="14.45" customHeight="1" x14ac:dyDescent="0.3"/>
    <row r="17" spans="2:8" ht="14.45" customHeight="1" x14ac:dyDescent="0.3"/>
    <row r="18" spans="2:8" ht="14.45" customHeight="1" x14ac:dyDescent="0.3"/>
    <row r="19" spans="2:8" ht="14.45" customHeight="1" x14ac:dyDescent="0.3">
      <c r="B19" s="15">
        <v>3</v>
      </c>
      <c r="D19" s="15">
        <v>3</v>
      </c>
      <c r="F19" s="15">
        <v>3</v>
      </c>
      <c r="H19" s="15">
        <v>3</v>
      </c>
    </row>
    <row r="20" spans="2:8" ht="14.45" customHeight="1" x14ac:dyDescent="0.3"/>
    <row r="21" spans="2:8" ht="14.45" customHeight="1" x14ac:dyDescent="0.3"/>
    <row r="22" spans="2:8" ht="14.45" customHeight="1" x14ac:dyDescent="0.3"/>
    <row r="23" spans="2:8" ht="14.45" customHeight="1" x14ac:dyDescent="0.3"/>
    <row r="24" spans="2:8" ht="14.45" customHeight="1" x14ac:dyDescent="0.3"/>
    <row r="25" spans="2:8" ht="14.45" customHeight="1" x14ac:dyDescent="0.3">
      <c r="B25" s="15">
        <v>4</v>
      </c>
      <c r="D25" s="15">
        <v>4</v>
      </c>
      <c r="F25" s="15">
        <v>4</v>
      </c>
      <c r="H25" s="15">
        <v>4</v>
      </c>
    </row>
    <row r="26" spans="2:8" ht="14.45" customHeight="1" x14ac:dyDescent="0.3"/>
    <row r="27" spans="2:8" ht="14.45" customHeight="1" x14ac:dyDescent="0.3"/>
    <row r="28" spans="2:8" ht="14.45" customHeight="1" x14ac:dyDescent="0.3"/>
    <row r="29" spans="2:8" ht="14.45" customHeight="1" x14ac:dyDescent="0.3"/>
    <row r="30" spans="2:8" ht="14.45" customHeight="1" x14ac:dyDescent="0.3"/>
    <row r="31" spans="2:8" ht="14.45" customHeight="1" x14ac:dyDescent="0.3">
      <c r="B31" s="15">
        <v>5</v>
      </c>
      <c r="D31" s="15">
        <v>5</v>
      </c>
      <c r="F31" s="15">
        <v>5</v>
      </c>
      <c r="H31" s="15">
        <v>5</v>
      </c>
    </row>
    <row r="32" spans="2:8" ht="14.45" customHeight="1" x14ac:dyDescent="0.3"/>
    <row r="33" spans="2:8" ht="14.45" customHeight="1" x14ac:dyDescent="0.3"/>
    <row r="34" spans="2:8" ht="14.45" customHeight="1" x14ac:dyDescent="0.3"/>
    <row r="35" spans="2:8" ht="14.45" customHeight="1" x14ac:dyDescent="0.3"/>
    <row r="36" spans="2:8" ht="14.45" customHeight="1" x14ac:dyDescent="0.3"/>
    <row r="37" spans="2:8" ht="14.45" customHeight="1" x14ac:dyDescent="0.3">
      <c r="B37" s="15">
        <v>6</v>
      </c>
      <c r="D37" s="15">
        <v>6</v>
      </c>
      <c r="F37" s="15">
        <v>6</v>
      </c>
      <c r="H37" s="15">
        <v>6</v>
      </c>
    </row>
    <row r="38" spans="2:8" ht="14.45" customHeight="1" x14ac:dyDescent="0.3"/>
    <row r="39" spans="2:8" ht="14.45" customHeight="1" x14ac:dyDescent="0.3"/>
    <row r="40" spans="2:8" ht="14.45" customHeight="1" x14ac:dyDescent="0.3"/>
    <row r="41" spans="2:8" ht="14.45" customHeight="1" x14ac:dyDescent="0.3"/>
    <row r="42" spans="2:8" ht="14.45" customHeight="1" x14ac:dyDescent="0.3"/>
    <row r="43" spans="2:8" ht="14.45" customHeight="1" x14ac:dyDescent="0.3">
      <c r="B43" s="15">
        <v>7</v>
      </c>
      <c r="D43" s="15">
        <v>7</v>
      </c>
      <c r="F43" s="15">
        <v>7</v>
      </c>
      <c r="H43" s="15">
        <v>7</v>
      </c>
    </row>
    <row r="44" spans="2:8" ht="14.45" customHeight="1" x14ac:dyDescent="0.3"/>
    <row r="45" spans="2:8" ht="14.45" customHeight="1" x14ac:dyDescent="0.3"/>
    <row r="46" spans="2:8" ht="14.45" customHeight="1" x14ac:dyDescent="0.3"/>
    <row r="47" spans="2:8" ht="14.45" customHeight="1" x14ac:dyDescent="0.3"/>
    <row r="48" spans="2:8" ht="14.45" customHeight="1" x14ac:dyDescent="0.3"/>
    <row r="49" spans="2:8" ht="14.45" customHeight="1" x14ac:dyDescent="0.3">
      <c r="B49" s="15">
        <v>8</v>
      </c>
      <c r="D49" s="15">
        <v>8</v>
      </c>
      <c r="F49" s="15">
        <v>8</v>
      </c>
      <c r="H49" s="15">
        <v>8</v>
      </c>
    </row>
    <row r="50" spans="2:8" ht="14.45" customHeight="1" x14ac:dyDescent="0.3"/>
    <row r="51" spans="2:8" ht="14.45" customHeight="1" x14ac:dyDescent="0.3"/>
    <row r="52" spans="2:8" ht="14.45" customHeight="1" x14ac:dyDescent="0.3"/>
    <row r="53" spans="2:8" ht="14.45" customHeight="1" x14ac:dyDescent="0.3"/>
    <row r="54" spans="2:8" ht="14.45" customHeight="1" x14ac:dyDescent="0.3"/>
    <row r="55" spans="2:8" ht="14.45" customHeight="1" x14ac:dyDescent="0.3">
      <c r="B55" s="15">
        <v>9</v>
      </c>
      <c r="D55" s="15">
        <v>9</v>
      </c>
      <c r="F55" s="15">
        <v>9</v>
      </c>
      <c r="H55" s="15">
        <v>9</v>
      </c>
    </row>
    <row r="56" spans="2:8" ht="14.45" customHeight="1" x14ac:dyDescent="0.3"/>
    <row r="57" spans="2:8" ht="14.45" customHeight="1" x14ac:dyDescent="0.3"/>
    <row r="58" spans="2:8" ht="14.45" customHeight="1" x14ac:dyDescent="0.3"/>
    <row r="59" spans="2:8" ht="14.45" customHeight="1" x14ac:dyDescent="0.3"/>
    <row r="60" spans="2:8" ht="14.45" customHeight="1" x14ac:dyDescent="0.3"/>
    <row r="61" spans="2:8" ht="14.45" customHeight="1" x14ac:dyDescent="0.3">
      <c r="B61" s="15">
        <v>10</v>
      </c>
      <c r="D61" s="15">
        <v>10</v>
      </c>
      <c r="F61" s="15">
        <v>10</v>
      </c>
      <c r="H61" s="15">
        <v>10</v>
      </c>
    </row>
    <row r="62" spans="2:8" ht="14.45" customHeight="1" x14ac:dyDescent="0.3"/>
    <row r="63" spans="2:8" ht="14.45" customHeight="1" x14ac:dyDescent="0.3"/>
    <row r="64" spans="2:8" ht="14.45" customHeight="1" x14ac:dyDescent="0.3"/>
    <row r="65" spans="2:8" ht="14.45" customHeight="1" x14ac:dyDescent="0.3"/>
    <row r="66" spans="2:8" ht="14.45" customHeight="1" x14ac:dyDescent="0.3"/>
    <row r="67" spans="2:8" ht="14.45" customHeight="1" x14ac:dyDescent="0.3">
      <c r="B67" s="15">
        <v>11</v>
      </c>
      <c r="D67" s="15">
        <v>11</v>
      </c>
      <c r="F67" s="15">
        <v>11</v>
      </c>
      <c r="H67" s="15">
        <v>11</v>
      </c>
    </row>
    <row r="68" spans="2:8" ht="14.45" customHeight="1" x14ac:dyDescent="0.3"/>
    <row r="69" spans="2:8" ht="14.45" customHeight="1" x14ac:dyDescent="0.3"/>
    <row r="70" spans="2:8" ht="14.45" customHeight="1" x14ac:dyDescent="0.3"/>
    <row r="71" spans="2:8" ht="14.45" customHeight="1" x14ac:dyDescent="0.3"/>
    <row r="72" spans="2:8" ht="14.45" customHeight="1" x14ac:dyDescent="0.3"/>
    <row r="73" spans="2:8" ht="14.45" customHeight="1" x14ac:dyDescent="0.3">
      <c r="B73" s="15">
        <v>12</v>
      </c>
      <c r="D73" s="15">
        <v>12</v>
      </c>
      <c r="F73" s="15">
        <v>12</v>
      </c>
      <c r="H73" s="15">
        <v>12</v>
      </c>
    </row>
    <row r="74" spans="2:8" ht="14.45" customHeight="1" x14ac:dyDescent="0.3"/>
    <row r="75" spans="2:8" ht="14.45" customHeight="1" x14ac:dyDescent="0.3"/>
    <row r="76" spans="2:8" ht="14.45" customHeight="1" x14ac:dyDescent="0.3"/>
    <row r="77" spans="2:8" ht="14.45" customHeight="1" x14ac:dyDescent="0.3"/>
    <row r="78" spans="2:8" ht="14.45" customHeight="1" x14ac:dyDescent="0.3"/>
    <row r="79" spans="2:8" ht="14.45" customHeight="1" x14ac:dyDescent="0.3">
      <c r="B79" s="15">
        <v>13</v>
      </c>
      <c r="D79" s="15">
        <v>13</v>
      </c>
      <c r="F79" s="15">
        <v>13</v>
      </c>
      <c r="H79" s="15">
        <v>13</v>
      </c>
    </row>
    <row r="80" spans="2:8" ht="14.45" customHeight="1" x14ac:dyDescent="0.3"/>
    <row r="81" spans="2:8" ht="14.45" customHeight="1" x14ac:dyDescent="0.3"/>
    <row r="82" spans="2:8" ht="14.45" customHeight="1" x14ac:dyDescent="0.3"/>
    <row r="83" spans="2:8" ht="14.45" customHeight="1" x14ac:dyDescent="0.3"/>
    <row r="84" spans="2:8" ht="14.45" customHeight="1" x14ac:dyDescent="0.3"/>
    <row r="85" spans="2:8" ht="14.45" customHeight="1" x14ac:dyDescent="0.3">
      <c r="B85" s="15">
        <v>14</v>
      </c>
      <c r="D85" s="15">
        <v>14</v>
      </c>
      <c r="F85" s="15">
        <v>14</v>
      </c>
      <c r="H85" s="15">
        <v>14</v>
      </c>
    </row>
    <row r="86" spans="2:8" ht="14.45" customHeight="1" x14ac:dyDescent="0.3"/>
    <row r="87" spans="2:8" ht="14.45" customHeight="1" x14ac:dyDescent="0.3"/>
    <row r="88" spans="2:8" ht="14.45" customHeight="1" x14ac:dyDescent="0.3"/>
    <row r="89" spans="2:8" ht="14.45" customHeight="1" x14ac:dyDescent="0.3"/>
    <row r="90" spans="2:8" ht="14.45" customHeight="1" x14ac:dyDescent="0.3"/>
    <row r="91" spans="2:8" ht="14.45" customHeight="1" x14ac:dyDescent="0.3">
      <c r="B91" s="15">
        <v>15</v>
      </c>
      <c r="D91" s="15">
        <v>15</v>
      </c>
      <c r="F91" s="15">
        <v>15</v>
      </c>
      <c r="H91" s="15">
        <v>15</v>
      </c>
    </row>
    <row r="92" spans="2:8" ht="14.45" customHeight="1" x14ac:dyDescent="0.3"/>
    <row r="93" spans="2:8" ht="14.45" customHeight="1" x14ac:dyDescent="0.3"/>
    <row r="94" spans="2:8" ht="14.45" customHeight="1" x14ac:dyDescent="0.3"/>
    <row r="95" spans="2:8" ht="14.45" customHeight="1" x14ac:dyDescent="0.3"/>
    <row r="96" spans="2:8" ht="14.45" customHeight="1" x14ac:dyDescent="0.3"/>
    <row r="97" spans="2:8" ht="14.45" customHeight="1" x14ac:dyDescent="0.3">
      <c r="B97" s="15">
        <v>16</v>
      </c>
      <c r="D97" s="15">
        <v>16</v>
      </c>
      <c r="F97" s="15">
        <v>16</v>
      </c>
      <c r="H97" s="15">
        <v>16</v>
      </c>
    </row>
    <row r="98" spans="2:8" ht="14.45" customHeight="1" x14ac:dyDescent="0.3"/>
    <row r="99" spans="2:8" ht="14.45" customHeight="1" x14ac:dyDescent="0.3"/>
    <row r="100" spans="2:8" ht="14.45" customHeight="1" x14ac:dyDescent="0.3"/>
    <row r="101" spans="2:8" ht="14.45" customHeight="1" x14ac:dyDescent="0.3"/>
    <row r="102" spans="2:8" ht="14.45" customHeight="1" x14ac:dyDescent="0.3"/>
    <row r="103" spans="2:8" ht="14.45" customHeight="1" x14ac:dyDescent="0.3">
      <c r="B103" s="15">
        <v>17</v>
      </c>
      <c r="D103" s="15">
        <v>17</v>
      </c>
      <c r="F103" s="15">
        <v>17</v>
      </c>
      <c r="H103" s="15">
        <v>17</v>
      </c>
    </row>
    <row r="104" spans="2:8" ht="14.45" customHeight="1" x14ac:dyDescent="0.3"/>
    <row r="105" spans="2:8" ht="14.45" customHeight="1" x14ac:dyDescent="0.3"/>
    <row r="106" spans="2:8" ht="14.45" customHeight="1" x14ac:dyDescent="0.3"/>
    <row r="107" spans="2:8" ht="14.45" customHeight="1" x14ac:dyDescent="0.3"/>
    <row r="108" spans="2:8" ht="14.45" customHeight="1" x14ac:dyDescent="0.3"/>
    <row r="109" spans="2:8" ht="14.45" customHeight="1" x14ac:dyDescent="0.3">
      <c r="B109" s="15">
        <v>18</v>
      </c>
      <c r="D109" s="15">
        <v>18</v>
      </c>
      <c r="F109" s="15">
        <v>18</v>
      </c>
      <c r="H109" s="15">
        <v>18</v>
      </c>
    </row>
    <row r="110" spans="2:8" ht="14.45" customHeight="1" x14ac:dyDescent="0.3"/>
    <row r="111" spans="2:8" ht="14.45" customHeight="1" x14ac:dyDescent="0.3"/>
    <row r="112" spans="2:8" ht="14.45" customHeight="1" x14ac:dyDescent="0.3"/>
    <row r="113" spans="2:8" ht="14.45" customHeight="1" x14ac:dyDescent="0.3"/>
    <row r="114" spans="2:8" ht="14.45" customHeight="1" x14ac:dyDescent="0.3"/>
    <row r="115" spans="2:8" ht="14.45" customHeight="1" x14ac:dyDescent="0.3">
      <c r="B115" s="15">
        <v>19</v>
      </c>
      <c r="D115" s="15">
        <v>19</v>
      </c>
      <c r="F115" s="15">
        <v>19</v>
      </c>
      <c r="H115" s="15">
        <v>19</v>
      </c>
    </row>
    <row r="116" spans="2:8" ht="14.45" customHeight="1" x14ac:dyDescent="0.3"/>
    <row r="117" spans="2:8" ht="14.45" customHeight="1" x14ac:dyDescent="0.3"/>
    <row r="118" spans="2:8" ht="14.45" customHeight="1" x14ac:dyDescent="0.3"/>
    <row r="119" spans="2:8" ht="14.45" customHeight="1" x14ac:dyDescent="0.3"/>
    <row r="120" spans="2:8" ht="14.45" customHeight="1" x14ac:dyDescent="0.3"/>
    <row r="121" spans="2:8" ht="14.45" customHeight="1" x14ac:dyDescent="0.3">
      <c r="B121" s="15">
        <v>20</v>
      </c>
      <c r="D121" s="15">
        <v>20</v>
      </c>
      <c r="F121" s="15">
        <v>20</v>
      </c>
      <c r="H121" s="15">
        <v>20</v>
      </c>
    </row>
    <row r="122" spans="2:8" ht="14.45" customHeight="1" x14ac:dyDescent="0.3"/>
    <row r="123" spans="2:8" ht="14.45" customHeight="1" x14ac:dyDescent="0.3"/>
    <row r="124" spans="2:8" ht="14.45" customHeight="1" x14ac:dyDescent="0.3"/>
    <row r="125" spans="2:8" ht="14.45" customHeight="1" x14ac:dyDescent="0.3"/>
    <row r="126" spans="2:8" ht="14.45" customHeight="1" x14ac:dyDescent="0.3"/>
    <row r="127" spans="2:8" ht="14.45" customHeight="1" x14ac:dyDescent="0.3"/>
    <row r="128" spans="2:8" ht="14.45" customHeight="1" x14ac:dyDescent="0.3"/>
    <row r="129" ht="14.45" customHeight="1" x14ac:dyDescent="0.3"/>
    <row r="130" ht="14.45" customHeight="1" x14ac:dyDescent="0.3"/>
    <row r="131" ht="14.45" customHeight="1" x14ac:dyDescent="0.3"/>
    <row r="132" ht="14.45" customHeight="1" x14ac:dyDescent="0.3"/>
    <row r="133" ht="14.45" customHeight="1" x14ac:dyDescent="0.3"/>
    <row r="134" ht="14.45" customHeight="1" x14ac:dyDescent="0.3"/>
    <row r="135" ht="14.45" customHeight="1" x14ac:dyDescent="0.3"/>
    <row r="136" ht="14.45" customHeight="1" x14ac:dyDescent="0.3"/>
    <row r="137" ht="14.45" customHeight="1" x14ac:dyDescent="0.3"/>
    <row r="138" ht="14.45" customHeight="1" x14ac:dyDescent="0.3"/>
    <row r="139" ht="14.45" customHeight="1" x14ac:dyDescent="0.3"/>
    <row r="140" ht="14.45" customHeight="1" x14ac:dyDescent="0.3"/>
    <row r="141" ht="14.45" customHeight="1" x14ac:dyDescent="0.3"/>
    <row r="142" ht="14.45" customHeight="1" x14ac:dyDescent="0.3"/>
    <row r="143" ht="14.45" customHeight="1" x14ac:dyDescent="0.3"/>
    <row r="144" ht="14.45" customHeight="1" x14ac:dyDescent="0.3"/>
    <row r="145" ht="14.45" customHeight="1" x14ac:dyDescent="0.3"/>
    <row r="146" ht="14.45" customHeight="1" x14ac:dyDescent="0.3"/>
    <row r="147" ht="14.45" customHeight="1" x14ac:dyDescent="0.3"/>
    <row r="148" ht="14.45" customHeight="1" x14ac:dyDescent="0.3"/>
    <row r="149" ht="14.45" customHeight="1" x14ac:dyDescent="0.3"/>
    <row r="150" ht="14.45" customHeight="1" x14ac:dyDescent="0.3"/>
    <row r="151" ht="14.45" customHeight="1" x14ac:dyDescent="0.3"/>
    <row r="152" ht="14.45" customHeight="1" x14ac:dyDescent="0.3"/>
    <row r="153" ht="14.45" customHeight="1" x14ac:dyDescent="0.3"/>
    <row r="154" ht="14.45" customHeight="1" x14ac:dyDescent="0.3"/>
    <row r="155" ht="14.45" customHeight="1" x14ac:dyDescent="0.3"/>
    <row r="156" ht="14.45" customHeight="1" x14ac:dyDescent="0.3"/>
    <row r="157" ht="14.45" customHeight="1" x14ac:dyDescent="0.3"/>
    <row r="158" ht="14.45" customHeight="1" x14ac:dyDescent="0.3"/>
    <row r="159" ht="14.45" customHeight="1" x14ac:dyDescent="0.3"/>
    <row r="160" ht="14.45" customHeight="1" x14ac:dyDescent="0.3"/>
    <row r="161" ht="14.45" customHeight="1" x14ac:dyDescent="0.3"/>
    <row r="162" ht="14.45" customHeight="1" x14ac:dyDescent="0.3"/>
    <row r="163" ht="14.45" customHeight="1" x14ac:dyDescent="0.3"/>
    <row r="164" ht="14.45" customHeight="1" x14ac:dyDescent="0.3"/>
    <row r="165" ht="14.45" customHeight="1" x14ac:dyDescent="0.3"/>
    <row r="166" ht="14.45" customHeight="1" x14ac:dyDescent="0.3"/>
    <row r="167" ht="14.45" customHeight="1" x14ac:dyDescent="0.3"/>
    <row r="168" ht="14.45" customHeight="1" x14ac:dyDescent="0.3"/>
    <row r="169" ht="14.45" customHeight="1" x14ac:dyDescent="0.3"/>
    <row r="170" ht="14.45" customHeight="1" x14ac:dyDescent="0.3"/>
    <row r="171" ht="14.45" customHeight="1" x14ac:dyDescent="0.3"/>
    <row r="172" ht="14.45" customHeight="1" x14ac:dyDescent="0.3"/>
    <row r="173" ht="14.45" customHeight="1" x14ac:dyDescent="0.3"/>
    <row r="174" ht="14.45" customHeight="1" x14ac:dyDescent="0.3"/>
    <row r="175" ht="14.45" customHeight="1" x14ac:dyDescent="0.3"/>
    <row r="176" ht="14.45" customHeight="1" x14ac:dyDescent="0.3"/>
    <row r="177" ht="14.45" customHeight="1" x14ac:dyDescent="0.3"/>
    <row r="178" ht="14.45" customHeight="1" x14ac:dyDescent="0.3"/>
    <row r="179" ht="14.45" customHeight="1" x14ac:dyDescent="0.3"/>
    <row r="180" ht="14.45" customHeight="1" x14ac:dyDescent="0.3"/>
    <row r="181" ht="14.45" customHeight="1" x14ac:dyDescent="0.3"/>
    <row r="182" ht="14.45" customHeight="1" x14ac:dyDescent="0.3"/>
    <row r="183" ht="14.45" customHeight="1" x14ac:dyDescent="0.3"/>
    <row r="184" ht="14.45" customHeight="1" x14ac:dyDescent="0.3"/>
    <row r="185" ht="14.45" customHeight="1" x14ac:dyDescent="0.3"/>
    <row r="186" ht="14.45" customHeight="1" x14ac:dyDescent="0.3"/>
    <row r="187" ht="14.45" customHeight="1" x14ac:dyDescent="0.3"/>
    <row r="188" ht="14.45" customHeight="1" x14ac:dyDescent="0.3"/>
    <row r="189" ht="14.45" customHeight="1" x14ac:dyDescent="0.3"/>
    <row r="190" ht="14.45" customHeight="1" x14ac:dyDescent="0.3"/>
    <row r="191" ht="14.45" customHeight="1" x14ac:dyDescent="0.3"/>
    <row r="192" ht="14.45" customHeight="1" x14ac:dyDescent="0.3"/>
    <row r="193" ht="14.45" customHeight="1" x14ac:dyDescent="0.3"/>
    <row r="194" ht="14.45" customHeight="1" x14ac:dyDescent="0.3"/>
    <row r="195" ht="14.45" customHeight="1" x14ac:dyDescent="0.3"/>
    <row r="196" ht="14.45" customHeight="1" x14ac:dyDescent="0.3"/>
    <row r="197" ht="14.45" customHeight="1" x14ac:dyDescent="0.3"/>
    <row r="198" ht="14.45" customHeight="1" x14ac:dyDescent="0.3"/>
    <row r="199" ht="14.45" customHeight="1" x14ac:dyDescent="0.3"/>
    <row r="200" ht="14.45" customHeight="1" x14ac:dyDescent="0.3"/>
    <row r="201" ht="14.45" customHeight="1" x14ac:dyDescent="0.3"/>
    <row r="202" ht="14.45" customHeight="1" x14ac:dyDescent="0.3"/>
    <row r="203" ht="14.45" customHeight="1" x14ac:dyDescent="0.3"/>
    <row r="204" ht="14.45" customHeight="1" x14ac:dyDescent="0.3"/>
    <row r="205" ht="14.45" customHeight="1" x14ac:dyDescent="0.3"/>
    <row r="206" ht="14.45" customHeight="1" x14ac:dyDescent="0.3"/>
    <row r="207" ht="14.45" customHeight="1" x14ac:dyDescent="0.3"/>
    <row r="208" ht="14.45" customHeight="1" x14ac:dyDescent="0.3"/>
    <row r="209" ht="14.45" customHeight="1" x14ac:dyDescent="0.3"/>
    <row r="210" ht="14.45" customHeight="1" x14ac:dyDescent="0.3"/>
    <row r="211" ht="14.45" customHeight="1" x14ac:dyDescent="0.3"/>
    <row r="212" ht="14.45" customHeight="1" x14ac:dyDescent="0.3"/>
    <row r="213" ht="14.45" customHeight="1" x14ac:dyDescent="0.3"/>
    <row r="214" ht="14.45" customHeight="1" x14ac:dyDescent="0.3"/>
    <row r="215" ht="14.45" customHeight="1" x14ac:dyDescent="0.3"/>
    <row r="216" ht="14.45" customHeight="1" x14ac:dyDescent="0.3"/>
    <row r="217" ht="14.45" customHeight="1" x14ac:dyDescent="0.3"/>
    <row r="218" ht="14.45" customHeight="1" x14ac:dyDescent="0.3"/>
    <row r="219" ht="14.45" customHeight="1" x14ac:dyDescent="0.3"/>
    <row r="220" ht="14.45" customHeight="1" x14ac:dyDescent="0.3"/>
    <row r="221" ht="14.45" customHeight="1" x14ac:dyDescent="0.3"/>
    <row r="222" ht="14.45" customHeight="1" x14ac:dyDescent="0.3"/>
    <row r="223" ht="14.45" customHeight="1" x14ac:dyDescent="0.3"/>
    <row r="224" ht="14.45" customHeight="1" x14ac:dyDescent="0.3"/>
    <row r="225" ht="14.45" customHeight="1" x14ac:dyDescent="0.3"/>
    <row r="226" ht="14.45" customHeight="1" x14ac:dyDescent="0.3"/>
    <row r="227" ht="14.45" customHeight="1" x14ac:dyDescent="0.3"/>
    <row r="228" ht="14.45" customHeight="1" x14ac:dyDescent="0.3"/>
    <row r="229" ht="14.45" customHeight="1" x14ac:dyDescent="0.3"/>
    <row r="230" ht="14.45" customHeight="1" x14ac:dyDescent="0.3"/>
    <row r="231" ht="14.45" customHeight="1" x14ac:dyDescent="0.3"/>
    <row r="232" ht="14.45" customHeight="1" x14ac:dyDescent="0.3"/>
    <row r="233" ht="14.45" customHeight="1" x14ac:dyDescent="0.3"/>
    <row r="234" ht="14.45" customHeight="1" x14ac:dyDescent="0.3"/>
    <row r="235" ht="14.45" customHeight="1" x14ac:dyDescent="0.3"/>
    <row r="236" ht="14.45" customHeight="1" x14ac:dyDescent="0.3"/>
    <row r="237" ht="14.45" customHeight="1" x14ac:dyDescent="0.3"/>
    <row r="238" ht="14.45" customHeight="1" x14ac:dyDescent="0.3"/>
    <row r="239" ht="14.45" customHeight="1" x14ac:dyDescent="0.3"/>
    <row r="240" ht="14.45" customHeight="1" x14ac:dyDescent="0.3"/>
    <row r="241" ht="14.45" customHeight="1" x14ac:dyDescent="0.3"/>
    <row r="242" ht="14.45" customHeight="1" x14ac:dyDescent="0.3"/>
    <row r="243" ht="14.45" customHeight="1" x14ac:dyDescent="0.3"/>
    <row r="244" ht="14.45" customHeight="1" x14ac:dyDescent="0.3"/>
    <row r="245" ht="14.45" customHeight="1" x14ac:dyDescent="0.3"/>
    <row r="246" ht="14.45" customHeight="1" x14ac:dyDescent="0.3"/>
    <row r="247" ht="14.45" customHeight="1" x14ac:dyDescent="0.3"/>
    <row r="248" ht="14.45" customHeight="1" x14ac:dyDescent="0.3"/>
    <row r="249" ht="14.45" customHeight="1" x14ac:dyDescent="0.3"/>
    <row r="250" ht="14.45" customHeight="1" x14ac:dyDescent="0.3"/>
    <row r="251" ht="14.45" customHeight="1" x14ac:dyDescent="0.3"/>
    <row r="252" ht="14.45" customHeight="1" x14ac:dyDescent="0.3"/>
    <row r="253" ht="14.45" customHeight="1" x14ac:dyDescent="0.3"/>
    <row r="254" ht="14.45" customHeight="1" x14ac:dyDescent="0.3"/>
    <row r="255" ht="14.45" customHeight="1" x14ac:dyDescent="0.3"/>
    <row r="256" ht="14.45" customHeight="1" x14ac:dyDescent="0.3"/>
    <row r="257" ht="14.45" customHeight="1" x14ac:dyDescent="0.3"/>
    <row r="258" ht="14.45" customHeight="1" x14ac:dyDescent="0.3"/>
    <row r="259" ht="14.45" customHeight="1" x14ac:dyDescent="0.3"/>
    <row r="260" ht="14.45" customHeight="1" x14ac:dyDescent="0.3"/>
    <row r="261" ht="14.45" customHeight="1" x14ac:dyDescent="0.3"/>
    <row r="262" ht="14.45" customHeight="1" x14ac:dyDescent="0.3"/>
    <row r="263" ht="14.45" customHeight="1" x14ac:dyDescent="0.3"/>
    <row r="264" ht="14.45" customHeight="1" x14ac:dyDescent="0.3"/>
    <row r="265" ht="14.45" customHeight="1" x14ac:dyDescent="0.3"/>
    <row r="266" ht="14.45" customHeight="1" x14ac:dyDescent="0.3"/>
    <row r="267" ht="14.45" customHeight="1" x14ac:dyDescent="0.3"/>
    <row r="268" ht="14.45" customHeight="1" x14ac:dyDescent="0.3"/>
    <row r="269" ht="14.45" customHeight="1" x14ac:dyDescent="0.3"/>
    <row r="270" ht="14.45" customHeight="1" x14ac:dyDescent="0.3"/>
    <row r="271" ht="14.45" customHeight="1" x14ac:dyDescent="0.3"/>
    <row r="272" ht="14.45" customHeight="1" x14ac:dyDescent="0.3"/>
    <row r="273" ht="14.45" customHeight="1" x14ac:dyDescent="0.3"/>
    <row r="274" ht="14.45" customHeight="1" x14ac:dyDescent="0.3"/>
    <row r="275" ht="14.45" customHeight="1" x14ac:dyDescent="0.3"/>
    <row r="276" ht="14.45" customHeight="1" x14ac:dyDescent="0.3"/>
    <row r="277" ht="14.45" customHeight="1" x14ac:dyDescent="0.3"/>
    <row r="278" ht="14.45" customHeight="1" x14ac:dyDescent="0.3"/>
    <row r="279" ht="14.45" customHeight="1" x14ac:dyDescent="0.3"/>
    <row r="280" ht="14.45" customHeight="1" x14ac:dyDescent="0.3"/>
    <row r="281" ht="14.45" customHeight="1" x14ac:dyDescent="0.3"/>
    <row r="282" ht="14.45" customHeight="1" x14ac:dyDescent="0.3"/>
    <row r="283" ht="14.45" customHeight="1" x14ac:dyDescent="0.3"/>
    <row r="284" ht="14.45" customHeight="1" x14ac:dyDescent="0.3"/>
    <row r="285" ht="14.45" customHeight="1" x14ac:dyDescent="0.3"/>
    <row r="286" ht="14.45" customHeight="1" x14ac:dyDescent="0.3"/>
    <row r="287" ht="14.45" customHeight="1" x14ac:dyDescent="0.3"/>
    <row r="288" ht="14.45" customHeight="1" x14ac:dyDescent="0.3"/>
    <row r="289" ht="14.45" customHeight="1" x14ac:dyDescent="0.3"/>
    <row r="290" ht="14.45" customHeight="1" x14ac:dyDescent="0.3"/>
    <row r="291" ht="14.45" customHeight="1" x14ac:dyDescent="0.3"/>
    <row r="292" ht="14.45" customHeight="1" x14ac:dyDescent="0.3"/>
    <row r="293" ht="14.45" customHeight="1" x14ac:dyDescent="0.3"/>
    <row r="294" ht="14.45" customHeight="1" x14ac:dyDescent="0.3"/>
    <row r="295" ht="14.45" customHeight="1" x14ac:dyDescent="0.3"/>
    <row r="296" ht="14.45" customHeight="1" x14ac:dyDescent="0.3"/>
    <row r="297" ht="14.45" customHeight="1" x14ac:dyDescent="0.3"/>
    <row r="298" ht="14.45" customHeight="1" x14ac:dyDescent="0.3"/>
    <row r="299" ht="14.45" customHeight="1" x14ac:dyDescent="0.3"/>
    <row r="300" ht="14.45" customHeight="1" x14ac:dyDescent="0.3"/>
    <row r="301" ht="14.45" customHeight="1" x14ac:dyDescent="0.3"/>
    <row r="302" ht="14.45" customHeight="1" x14ac:dyDescent="0.3"/>
    <row r="303" ht="14.45" customHeight="1" x14ac:dyDescent="0.3"/>
    <row r="304" ht="14.45" customHeight="1" x14ac:dyDescent="0.3"/>
    <row r="305" ht="14.45" customHeight="1" x14ac:dyDescent="0.3"/>
    <row r="306" ht="14.45" customHeight="1" x14ac:dyDescent="0.3"/>
    <row r="307" ht="14.45" customHeight="1" x14ac:dyDescent="0.3"/>
    <row r="308" ht="14.45" customHeight="1" x14ac:dyDescent="0.3"/>
    <row r="309" ht="14.45" customHeight="1" x14ac:dyDescent="0.3"/>
    <row r="310" ht="14.45" customHeight="1" x14ac:dyDescent="0.3"/>
    <row r="311" ht="14.45" customHeight="1" x14ac:dyDescent="0.3"/>
    <row r="312" ht="14.45" customHeight="1" x14ac:dyDescent="0.3"/>
    <row r="313" ht="14.45" customHeight="1" x14ac:dyDescent="0.3"/>
    <row r="314" ht="14.45" customHeight="1" x14ac:dyDescent="0.3"/>
    <row r="315" ht="14.45" customHeight="1" x14ac:dyDescent="0.3"/>
    <row r="316" ht="14.45" customHeight="1" x14ac:dyDescent="0.3"/>
    <row r="317" ht="14.45" customHeight="1" x14ac:dyDescent="0.3"/>
    <row r="318" ht="14.45" customHeight="1" x14ac:dyDescent="0.3"/>
    <row r="319" ht="14.45" customHeight="1" x14ac:dyDescent="0.3"/>
    <row r="320" ht="14.45" customHeight="1" x14ac:dyDescent="0.3"/>
    <row r="321" ht="14.45" customHeight="1" x14ac:dyDescent="0.3"/>
    <row r="322" ht="14.45" customHeight="1" x14ac:dyDescent="0.3"/>
    <row r="323" ht="14.45" customHeight="1" x14ac:dyDescent="0.3"/>
    <row r="324" ht="14.45" customHeight="1" x14ac:dyDescent="0.3"/>
    <row r="325" ht="14.45" customHeight="1" x14ac:dyDescent="0.3"/>
    <row r="326" ht="14.45" customHeight="1" x14ac:dyDescent="0.3"/>
    <row r="327" ht="14.45" customHeight="1" x14ac:dyDescent="0.3"/>
    <row r="328" ht="14.45" customHeight="1" x14ac:dyDescent="0.3"/>
    <row r="329" ht="14.45" customHeight="1" x14ac:dyDescent="0.3"/>
    <row r="330" ht="14.45" customHeight="1" x14ac:dyDescent="0.3"/>
    <row r="331" ht="14.45" customHeight="1" x14ac:dyDescent="0.3"/>
    <row r="332" ht="14.45" customHeight="1" x14ac:dyDescent="0.3"/>
    <row r="333" ht="14.45" customHeight="1" x14ac:dyDescent="0.3"/>
    <row r="334" ht="14.45" customHeight="1" x14ac:dyDescent="0.3"/>
    <row r="335" ht="14.45" customHeight="1" x14ac:dyDescent="0.3"/>
    <row r="336" ht="14.45" customHeight="1" x14ac:dyDescent="0.3"/>
    <row r="337" ht="14.45" customHeight="1" x14ac:dyDescent="0.3"/>
    <row r="338" ht="14.45" customHeight="1" x14ac:dyDescent="0.3"/>
    <row r="339" ht="14.45" customHeight="1" x14ac:dyDescent="0.3"/>
    <row r="340" ht="14.45" customHeight="1" x14ac:dyDescent="0.3"/>
    <row r="341" ht="14.45" customHeight="1" x14ac:dyDescent="0.3"/>
    <row r="342" ht="14.45" customHeight="1" x14ac:dyDescent="0.3"/>
    <row r="343" ht="14.45" customHeight="1" x14ac:dyDescent="0.3"/>
    <row r="344" ht="14.45" customHeight="1" x14ac:dyDescent="0.3"/>
    <row r="345" ht="14.45" customHeight="1" x14ac:dyDescent="0.3"/>
    <row r="346" ht="14.45" customHeight="1" x14ac:dyDescent="0.3"/>
    <row r="347" ht="14.45" customHeight="1" x14ac:dyDescent="0.3"/>
    <row r="348" ht="14.45" customHeight="1" x14ac:dyDescent="0.3"/>
    <row r="349" ht="14.45" customHeight="1" x14ac:dyDescent="0.3"/>
    <row r="350" ht="14.45" customHeight="1" x14ac:dyDescent="0.3"/>
    <row r="351" ht="14.45" customHeight="1" x14ac:dyDescent="0.3"/>
    <row r="352" ht="14.45" customHeight="1" x14ac:dyDescent="0.3"/>
    <row r="353" ht="14.45" customHeight="1" x14ac:dyDescent="0.3"/>
    <row r="354" ht="14.45" customHeight="1" x14ac:dyDescent="0.3"/>
    <row r="355" ht="14.45" customHeight="1" x14ac:dyDescent="0.3"/>
    <row r="356" ht="14.45" customHeight="1" x14ac:dyDescent="0.3"/>
    <row r="357" ht="14.45" customHeight="1" x14ac:dyDescent="0.3"/>
    <row r="358" ht="14.45" customHeight="1" x14ac:dyDescent="0.3"/>
    <row r="359" ht="14.45" customHeight="1" x14ac:dyDescent="0.3"/>
    <row r="360" ht="14.45" customHeight="1" x14ac:dyDescent="0.3"/>
    <row r="361" ht="14.45" customHeight="1" x14ac:dyDescent="0.3"/>
    <row r="362" ht="14.45" customHeight="1" x14ac:dyDescent="0.3"/>
    <row r="363" ht="14.45" customHeight="1" x14ac:dyDescent="0.3"/>
    <row r="364" ht="14.45" customHeight="1" x14ac:dyDescent="0.3"/>
    <row r="365" ht="14.45" customHeight="1" x14ac:dyDescent="0.3"/>
    <row r="366" ht="14.45" customHeight="1" x14ac:dyDescent="0.3"/>
    <row r="367" ht="14.45" customHeight="1" x14ac:dyDescent="0.3"/>
    <row r="368" ht="14.45" customHeight="1" x14ac:dyDescent="0.3"/>
    <row r="369" ht="14.45" customHeight="1" x14ac:dyDescent="0.3"/>
    <row r="370" ht="14.45" customHeight="1" x14ac:dyDescent="0.3"/>
    <row r="371" ht="14.45" customHeight="1" x14ac:dyDescent="0.3"/>
    <row r="372" ht="14.45" customHeight="1" x14ac:dyDescent="0.3"/>
    <row r="373" ht="14.45" customHeight="1" x14ac:dyDescent="0.3"/>
    <row r="374" ht="14.45" customHeight="1" x14ac:dyDescent="0.3"/>
    <row r="375" ht="14.45" customHeight="1" x14ac:dyDescent="0.3"/>
    <row r="376" ht="14.45" customHeight="1" x14ac:dyDescent="0.3"/>
    <row r="377" ht="14.45" customHeight="1" x14ac:dyDescent="0.3"/>
    <row r="378" ht="14.45" customHeight="1" x14ac:dyDescent="0.3"/>
    <row r="379" ht="14.45" customHeight="1" x14ac:dyDescent="0.3"/>
    <row r="380" ht="14.45" customHeight="1" x14ac:dyDescent="0.3"/>
    <row r="381" ht="14.45" customHeight="1" x14ac:dyDescent="0.3"/>
    <row r="382" ht="14.45" customHeight="1" x14ac:dyDescent="0.3"/>
    <row r="383" ht="14.45" customHeight="1" x14ac:dyDescent="0.3"/>
    <row r="384" ht="14.45" customHeight="1" x14ac:dyDescent="0.3"/>
    <row r="385" ht="14.45" customHeight="1" x14ac:dyDescent="0.3"/>
    <row r="386" ht="14.45" customHeight="1" x14ac:dyDescent="0.3"/>
    <row r="387" ht="14.45" customHeight="1" x14ac:dyDescent="0.3"/>
    <row r="388" ht="14.45" customHeight="1" x14ac:dyDescent="0.3"/>
    <row r="389" ht="14.45" customHeight="1" x14ac:dyDescent="0.3"/>
    <row r="390" ht="14.45" customHeight="1" x14ac:dyDescent="0.3"/>
    <row r="391" ht="14.45" customHeight="1" x14ac:dyDescent="0.3"/>
    <row r="392" ht="14.45" customHeight="1" x14ac:dyDescent="0.3"/>
    <row r="393" ht="14.45" customHeight="1" x14ac:dyDescent="0.3"/>
    <row r="394" ht="14.45" customHeight="1" x14ac:dyDescent="0.3"/>
    <row r="395" ht="14.45" customHeight="1" x14ac:dyDescent="0.3"/>
    <row r="396" ht="14.45" customHeight="1" x14ac:dyDescent="0.3"/>
    <row r="397" ht="14.45" customHeight="1" x14ac:dyDescent="0.3"/>
    <row r="398" ht="14.45" customHeight="1" x14ac:dyDescent="0.3"/>
    <row r="399" ht="14.45" customHeight="1" x14ac:dyDescent="0.3"/>
    <row r="400" ht="14.45" customHeight="1" x14ac:dyDescent="0.3"/>
    <row r="401" ht="14.45" customHeight="1" x14ac:dyDescent="0.3"/>
    <row r="402" ht="14.45" customHeight="1" x14ac:dyDescent="0.3"/>
    <row r="403" ht="14.45" customHeight="1" x14ac:dyDescent="0.3"/>
    <row r="404" ht="14.45" customHeight="1" x14ac:dyDescent="0.3"/>
    <row r="405" ht="14.45" customHeight="1" x14ac:dyDescent="0.3"/>
    <row r="406" ht="14.45" customHeight="1" x14ac:dyDescent="0.3"/>
    <row r="407" ht="14.45" customHeight="1" x14ac:dyDescent="0.3"/>
    <row r="408" ht="14.45" customHeight="1" x14ac:dyDescent="0.3"/>
    <row r="409" ht="14.45" customHeight="1" x14ac:dyDescent="0.3"/>
    <row r="410" ht="14.45" customHeight="1" x14ac:dyDescent="0.3"/>
    <row r="411" ht="14.45" customHeight="1" x14ac:dyDescent="0.3"/>
    <row r="412" ht="14.45" customHeight="1" x14ac:dyDescent="0.3"/>
    <row r="413" ht="14.45" customHeight="1" x14ac:dyDescent="0.3"/>
    <row r="414" ht="14.45" customHeight="1" x14ac:dyDescent="0.3"/>
    <row r="415" ht="14.45" customHeight="1" x14ac:dyDescent="0.3"/>
    <row r="416" ht="14.45" customHeight="1" x14ac:dyDescent="0.3"/>
    <row r="417" ht="14.45" customHeight="1" x14ac:dyDescent="0.3"/>
    <row r="418" ht="14.45" customHeight="1" x14ac:dyDescent="0.3"/>
    <row r="419" ht="14.45" customHeight="1" x14ac:dyDescent="0.3"/>
    <row r="420" ht="14.45" customHeight="1" x14ac:dyDescent="0.3"/>
    <row r="421" ht="14.45" customHeight="1" x14ac:dyDescent="0.3"/>
    <row r="422" ht="14.45" customHeight="1" x14ac:dyDescent="0.3"/>
    <row r="423" ht="14.45" customHeight="1" x14ac:dyDescent="0.3"/>
    <row r="424" ht="14.45" customHeight="1" x14ac:dyDescent="0.3"/>
    <row r="425" ht="14.45" customHeight="1" x14ac:dyDescent="0.3"/>
    <row r="426" ht="14.45" customHeight="1" x14ac:dyDescent="0.3"/>
    <row r="427" ht="14.45" customHeight="1" x14ac:dyDescent="0.3"/>
    <row r="428" ht="14.45" customHeight="1" x14ac:dyDescent="0.3"/>
    <row r="429" ht="14.45" customHeight="1" x14ac:dyDescent="0.3"/>
    <row r="430" ht="14.45" customHeight="1" x14ac:dyDescent="0.3"/>
    <row r="431" ht="14.45" customHeight="1" x14ac:dyDescent="0.3"/>
    <row r="432" ht="14.45" customHeight="1" x14ac:dyDescent="0.3"/>
    <row r="433" ht="14.45" customHeight="1" x14ac:dyDescent="0.3"/>
    <row r="434" ht="14.45" customHeight="1" x14ac:dyDescent="0.3"/>
    <row r="435" ht="14.45" customHeight="1" x14ac:dyDescent="0.3"/>
    <row r="436" ht="14.45" customHeight="1" x14ac:dyDescent="0.3"/>
    <row r="437" ht="14.45" customHeight="1" x14ac:dyDescent="0.3"/>
    <row r="438" ht="14.45" customHeight="1" x14ac:dyDescent="0.3"/>
    <row r="439" ht="14.45" customHeight="1" x14ac:dyDescent="0.3"/>
    <row r="440" ht="14.45" customHeight="1" x14ac:dyDescent="0.3"/>
    <row r="441" ht="14.45" customHeight="1" x14ac:dyDescent="0.3"/>
    <row r="442" ht="14.45" customHeight="1" x14ac:dyDescent="0.3"/>
    <row r="443" ht="14.45" customHeight="1" x14ac:dyDescent="0.3"/>
    <row r="444" ht="14.45" customHeight="1" x14ac:dyDescent="0.3"/>
    <row r="445" ht="14.45" customHeight="1" x14ac:dyDescent="0.3"/>
    <row r="446" ht="14.45" customHeight="1" x14ac:dyDescent="0.3"/>
    <row r="447" ht="14.45" customHeight="1" x14ac:dyDescent="0.3"/>
    <row r="448" ht="14.45" customHeight="1" x14ac:dyDescent="0.3"/>
    <row r="449" ht="14.45" customHeight="1" x14ac:dyDescent="0.3"/>
    <row r="450" ht="14.45" customHeight="1" x14ac:dyDescent="0.3"/>
    <row r="451" ht="14.45" customHeight="1" x14ac:dyDescent="0.3"/>
    <row r="452" ht="14.45" customHeight="1" x14ac:dyDescent="0.3"/>
    <row r="453" ht="14.45" customHeight="1" x14ac:dyDescent="0.3"/>
    <row r="454" ht="14.45" customHeight="1" x14ac:dyDescent="0.3"/>
    <row r="455" ht="14.45" customHeight="1" x14ac:dyDescent="0.3"/>
    <row r="456" ht="14.45" customHeight="1" x14ac:dyDescent="0.3"/>
    <row r="457" ht="14.45" customHeight="1" x14ac:dyDescent="0.3"/>
    <row r="458" ht="14.45" customHeight="1" x14ac:dyDescent="0.3"/>
    <row r="459" ht="14.45" customHeight="1" x14ac:dyDescent="0.3"/>
    <row r="460" ht="14.45" customHeight="1" x14ac:dyDescent="0.3"/>
    <row r="461" ht="14.45" customHeight="1" x14ac:dyDescent="0.3"/>
    <row r="462" ht="14.45" customHeight="1" x14ac:dyDescent="0.3"/>
    <row r="463" ht="14.45" customHeight="1" x14ac:dyDescent="0.3"/>
    <row r="464" ht="14.45" customHeight="1" x14ac:dyDescent="0.3"/>
    <row r="465" ht="14.45" customHeight="1" x14ac:dyDescent="0.3"/>
    <row r="466" ht="14.45" customHeight="1" x14ac:dyDescent="0.3"/>
    <row r="467" ht="14.45" customHeight="1" x14ac:dyDescent="0.3"/>
    <row r="468" ht="14.45" customHeight="1" x14ac:dyDescent="0.3"/>
    <row r="469" ht="14.45" customHeight="1" x14ac:dyDescent="0.3"/>
    <row r="470" ht="14.45" customHeight="1" x14ac:dyDescent="0.3"/>
    <row r="471" ht="14.45" customHeight="1" x14ac:dyDescent="0.3"/>
    <row r="472" ht="14.45" customHeight="1" x14ac:dyDescent="0.3"/>
    <row r="473" ht="14.45" customHeight="1" x14ac:dyDescent="0.3"/>
    <row r="474" ht="14.45" customHeight="1" x14ac:dyDescent="0.3"/>
    <row r="475" ht="14.45" customHeight="1" x14ac:dyDescent="0.3"/>
    <row r="476" ht="14.45" customHeight="1" x14ac:dyDescent="0.3"/>
    <row r="477" ht="14.45" customHeight="1" x14ac:dyDescent="0.3"/>
    <row r="478" ht="14.45" customHeight="1" x14ac:dyDescent="0.3"/>
    <row r="479" ht="14.45" customHeight="1" x14ac:dyDescent="0.3"/>
    <row r="480" ht="14.45" customHeight="1" x14ac:dyDescent="0.3"/>
    <row r="481" ht="14.45" customHeight="1" x14ac:dyDescent="0.3"/>
    <row r="482" ht="14.45" customHeight="1" x14ac:dyDescent="0.3"/>
    <row r="483" ht="14.45" customHeight="1" x14ac:dyDescent="0.3"/>
    <row r="484" ht="14.45" customHeight="1" x14ac:dyDescent="0.3"/>
    <row r="485" ht="14.45" customHeight="1" x14ac:dyDescent="0.3"/>
    <row r="486" ht="14.45" customHeight="1" x14ac:dyDescent="0.3"/>
    <row r="487" ht="14.45" customHeight="1" x14ac:dyDescent="0.3"/>
    <row r="488" ht="14.45" customHeight="1" x14ac:dyDescent="0.3"/>
    <row r="489" ht="14.45" customHeight="1" x14ac:dyDescent="0.3"/>
    <row r="490" ht="14.45" customHeight="1" x14ac:dyDescent="0.3"/>
    <row r="491" ht="14.45" customHeight="1" x14ac:dyDescent="0.3"/>
    <row r="492" ht="14.45" customHeight="1" x14ac:dyDescent="0.3"/>
    <row r="493" ht="14.45" customHeight="1" x14ac:dyDescent="0.3"/>
    <row r="494" ht="14.45" customHeight="1" x14ac:dyDescent="0.3"/>
    <row r="495" ht="14.45" customHeight="1" x14ac:dyDescent="0.3"/>
    <row r="496" ht="14.45" customHeight="1" x14ac:dyDescent="0.3"/>
    <row r="497" ht="14.45" customHeight="1" x14ac:dyDescent="0.3"/>
    <row r="498" ht="14.45" customHeight="1" x14ac:dyDescent="0.3"/>
    <row r="499" ht="14.45" customHeight="1" x14ac:dyDescent="0.3"/>
    <row r="500" ht="14.45" customHeight="1" x14ac:dyDescent="0.3"/>
    <row r="501" ht="14.45" customHeight="1" x14ac:dyDescent="0.3"/>
    <row r="502" ht="14.45" customHeight="1" x14ac:dyDescent="0.3"/>
    <row r="503" ht="14.45" customHeight="1" x14ac:dyDescent="0.3"/>
    <row r="504" ht="14.45" customHeight="1" x14ac:dyDescent="0.3"/>
    <row r="505" ht="14.45" customHeight="1" x14ac:dyDescent="0.3"/>
    <row r="506" ht="14.45" customHeight="1" x14ac:dyDescent="0.3"/>
    <row r="507" ht="14.45" customHeight="1" x14ac:dyDescent="0.3"/>
    <row r="508" ht="14.45" customHeight="1" x14ac:dyDescent="0.3"/>
    <row r="509" ht="14.45" customHeight="1" x14ac:dyDescent="0.3"/>
    <row r="510" ht="14.45" customHeight="1" x14ac:dyDescent="0.3"/>
    <row r="511" ht="14.45" customHeight="1" x14ac:dyDescent="0.3"/>
    <row r="512" ht="14.45" customHeight="1" x14ac:dyDescent="0.3"/>
    <row r="513" ht="14.45" customHeight="1" x14ac:dyDescent="0.3"/>
    <row r="514" ht="14.45" customHeight="1" x14ac:dyDescent="0.3"/>
    <row r="515" ht="14.45" customHeight="1" x14ac:dyDescent="0.3"/>
    <row r="516" ht="14.45" customHeight="1" x14ac:dyDescent="0.3"/>
    <row r="517" ht="14.45" customHeight="1" x14ac:dyDescent="0.3"/>
    <row r="518" ht="14.45" customHeight="1" x14ac:dyDescent="0.3"/>
    <row r="519" ht="14.45" customHeight="1" x14ac:dyDescent="0.3"/>
    <row r="520" ht="14.45" customHeight="1" x14ac:dyDescent="0.3"/>
    <row r="521" ht="14.45" customHeight="1" x14ac:dyDescent="0.3"/>
    <row r="522" ht="14.45" customHeight="1" x14ac:dyDescent="0.3"/>
    <row r="523" ht="14.45" customHeight="1" x14ac:dyDescent="0.3"/>
    <row r="524" ht="14.45" customHeight="1" x14ac:dyDescent="0.3"/>
    <row r="525" ht="14.45" customHeight="1" x14ac:dyDescent="0.3"/>
    <row r="526" ht="14.45" customHeight="1" x14ac:dyDescent="0.3"/>
    <row r="527" ht="14.45" customHeight="1" x14ac:dyDescent="0.3"/>
    <row r="528" ht="14.45" customHeight="1" x14ac:dyDescent="0.3"/>
    <row r="529" ht="14.45" customHeight="1" x14ac:dyDescent="0.3"/>
    <row r="530" ht="14.45" customHeight="1" x14ac:dyDescent="0.3"/>
    <row r="531" ht="14.45" customHeight="1" x14ac:dyDescent="0.3"/>
    <row r="532" ht="14.45" customHeight="1" x14ac:dyDescent="0.3"/>
    <row r="533" ht="14.45" customHeight="1" x14ac:dyDescent="0.3"/>
    <row r="534" ht="14.45" customHeight="1" x14ac:dyDescent="0.3"/>
    <row r="535" ht="14.45" customHeight="1" x14ac:dyDescent="0.3"/>
    <row r="536" ht="14.45" customHeight="1" x14ac:dyDescent="0.3"/>
    <row r="537" ht="14.45" customHeight="1" x14ac:dyDescent="0.3"/>
    <row r="538" ht="14.45" customHeight="1" x14ac:dyDescent="0.3"/>
    <row r="539" ht="14.45" customHeight="1" x14ac:dyDescent="0.3"/>
    <row r="540" ht="14.45" customHeight="1" x14ac:dyDescent="0.3"/>
    <row r="541" ht="14.45" customHeight="1" x14ac:dyDescent="0.3"/>
    <row r="542" ht="14.45" customHeight="1" x14ac:dyDescent="0.3"/>
    <row r="543" ht="14.45" customHeight="1" x14ac:dyDescent="0.3"/>
    <row r="544" ht="14.45" customHeight="1" x14ac:dyDescent="0.3"/>
    <row r="545" ht="14.45" customHeight="1" x14ac:dyDescent="0.3"/>
    <row r="546" ht="14.45" customHeight="1" x14ac:dyDescent="0.3"/>
    <row r="547" ht="14.45" customHeight="1" x14ac:dyDescent="0.3"/>
    <row r="548" ht="14.45" customHeight="1" x14ac:dyDescent="0.3"/>
    <row r="549" ht="14.45" customHeight="1" x14ac:dyDescent="0.3"/>
    <row r="550" ht="14.45" customHeight="1" x14ac:dyDescent="0.3"/>
    <row r="551" ht="14.45" customHeight="1" x14ac:dyDescent="0.3"/>
    <row r="552" ht="14.45" customHeight="1" x14ac:dyDescent="0.3"/>
    <row r="553" ht="14.45" customHeight="1" x14ac:dyDescent="0.3"/>
    <row r="554" ht="14.45" customHeight="1" x14ac:dyDescent="0.3"/>
    <row r="555" ht="14.45" customHeight="1" x14ac:dyDescent="0.3"/>
    <row r="556" ht="14.45" customHeight="1" x14ac:dyDescent="0.3"/>
    <row r="557" ht="14.45" customHeight="1" x14ac:dyDescent="0.3"/>
    <row r="558" ht="14.45" customHeight="1" x14ac:dyDescent="0.3"/>
    <row r="559" ht="14.45" customHeight="1" x14ac:dyDescent="0.3"/>
    <row r="560" ht="14.45" customHeight="1" x14ac:dyDescent="0.3"/>
    <row r="561" ht="14.45" customHeight="1" x14ac:dyDescent="0.3"/>
    <row r="562" ht="14.45" customHeight="1" x14ac:dyDescent="0.3"/>
    <row r="563" ht="14.45" customHeight="1" x14ac:dyDescent="0.3"/>
    <row r="564" ht="14.45" customHeight="1" x14ac:dyDescent="0.3"/>
    <row r="565" ht="14.45" customHeight="1" x14ac:dyDescent="0.3"/>
    <row r="566" ht="14.45" customHeight="1" x14ac:dyDescent="0.3"/>
    <row r="567" ht="14.45" customHeight="1" x14ac:dyDescent="0.3"/>
    <row r="568" ht="14.45" customHeight="1" x14ac:dyDescent="0.3"/>
    <row r="569" ht="14.45" customHeight="1" x14ac:dyDescent="0.3"/>
    <row r="570" ht="14.45" customHeight="1" x14ac:dyDescent="0.3"/>
    <row r="571" ht="14.45" customHeight="1" x14ac:dyDescent="0.3"/>
    <row r="572" ht="14.45" customHeight="1" x14ac:dyDescent="0.3"/>
    <row r="573" ht="14.45" customHeight="1" x14ac:dyDescent="0.3"/>
    <row r="574" ht="14.45" customHeight="1" x14ac:dyDescent="0.3"/>
    <row r="575" ht="14.45" customHeight="1" x14ac:dyDescent="0.3"/>
    <row r="576" ht="14.45" customHeight="1" x14ac:dyDescent="0.3"/>
    <row r="577" ht="14.45" customHeight="1" x14ac:dyDescent="0.3"/>
    <row r="578" ht="14.45" customHeight="1" x14ac:dyDescent="0.3"/>
    <row r="579" ht="14.45" customHeight="1" x14ac:dyDescent="0.3"/>
    <row r="580" ht="14.45" customHeight="1" x14ac:dyDescent="0.3"/>
    <row r="581" ht="14.45" customHeight="1" x14ac:dyDescent="0.3"/>
    <row r="582" ht="14.45" customHeight="1" x14ac:dyDescent="0.3"/>
    <row r="583" ht="14.45" customHeight="1" x14ac:dyDescent="0.3"/>
    <row r="584" ht="14.45" customHeight="1" x14ac:dyDescent="0.3"/>
    <row r="585" ht="14.45" customHeight="1" x14ac:dyDescent="0.3"/>
    <row r="586" ht="14.45" customHeight="1" x14ac:dyDescent="0.3"/>
    <row r="587" ht="14.45" customHeight="1" x14ac:dyDescent="0.3"/>
    <row r="588" ht="14.45" customHeight="1" x14ac:dyDescent="0.3"/>
    <row r="589" ht="14.45" customHeight="1" x14ac:dyDescent="0.3"/>
    <row r="590" ht="14.45" customHeight="1" x14ac:dyDescent="0.3"/>
    <row r="591" ht="14.45" customHeight="1" x14ac:dyDescent="0.3"/>
    <row r="592" ht="14.45" customHeight="1" x14ac:dyDescent="0.3"/>
    <row r="593" ht="14.45" customHeight="1" x14ac:dyDescent="0.3"/>
    <row r="594" ht="14.45" customHeight="1" x14ac:dyDescent="0.3"/>
    <row r="595" ht="14.45" customHeight="1" x14ac:dyDescent="0.3"/>
    <row r="596" ht="14.45" customHeight="1" x14ac:dyDescent="0.3"/>
    <row r="597" ht="14.45" customHeight="1" x14ac:dyDescent="0.3"/>
    <row r="598" ht="14.45" customHeight="1" x14ac:dyDescent="0.3"/>
    <row r="599" ht="14.45" customHeight="1" x14ac:dyDescent="0.3"/>
    <row r="600" ht="14.45" customHeight="1" x14ac:dyDescent="0.3"/>
    <row r="601" ht="14.45" customHeight="1" x14ac:dyDescent="0.3"/>
    <row r="602" ht="14.45" customHeight="1" x14ac:dyDescent="0.3"/>
    <row r="603" ht="14.45" customHeight="1" x14ac:dyDescent="0.3"/>
    <row r="604" ht="14.45" customHeight="1" x14ac:dyDescent="0.3"/>
    <row r="605" ht="14.45" customHeight="1" x14ac:dyDescent="0.3"/>
    <row r="606" ht="14.45" customHeight="1" x14ac:dyDescent="0.3"/>
    <row r="607" ht="14.45" customHeight="1" x14ac:dyDescent="0.3"/>
    <row r="608" ht="14.45" customHeight="1" x14ac:dyDescent="0.3"/>
    <row r="609" ht="14.45" customHeight="1" x14ac:dyDescent="0.3"/>
    <row r="610" ht="14.45" customHeight="1" x14ac:dyDescent="0.3"/>
    <row r="611" ht="14.45" customHeight="1" x14ac:dyDescent="0.3"/>
    <row r="612" ht="14.45" customHeight="1" x14ac:dyDescent="0.3"/>
    <row r="613" ht="14.45" customHeight="1" x14ac:dyDescent="0.3"/>
    <row r="614" ht="14.45" customHeight="1" x14ac:dyDescent="0.3"/>
    <row r="615" ht="14.45" customHeight="1" x14ac:dyDescent="0.3"/>
    <row r="616" ht="14.45" customHeight="1" x14ac:dyDescent="0.3"/>
    <row r="617" ht="14.45" customHeight="1" x14ac:dyDescent="0.3"/>
    <row r="618" ht="14.45" customHeight="1" x14ac:dyDescent="0.3"/>
    <row r="619" ht="14.45" customHeight="1" x14ac:dyDescent="0.3"/>
    <row r="620" ht="14.45" customHeight="1" x14ac:dyDescent="0.3"/>
    <row r="621" ht="14.45" customHeight="1" x14ac:dyDescent="0.3"/>
    <row r="622" ht="14.45" customHeight="1" x14ac:dyDescent="0.3"/>
    <row r="623" ht="14.45" customHeight="1" x14ac:dyDescent="0.3"/>
    <row r="624" ht="14.45" customHeight="1" x14ac:dyDescent="0.3"/>
    <row r="625" ht="14.45" customHeight="1" x14ac:dyDescent="0.3"/>
    <row r="626" ht="14.45" customHeight="1" x14ac:dyDescent="0.3"/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G88"/>
  <sheetViews>
    <sheetView zoomScale="70" zoomScaleNormal="70" workbookViewId="0">
      <pane xSplit="4" ySplit="4" topLeftCell="F47" activePane="bottomRight" state="frozen"/>
      <selection pane="topRight" activeCell="E1" sqref="E1"/>
      <selection pane="bottomLeft" activeCell="A5" sqref="A5"/>
      <selection pane="bottomRight" activeCell="D4" sqref="D4:AG88"/>
    </sheetView>
    <sheetView workbookViewId="1"/>
  </sheetViews>
  <sheetFormatPr defaultRowHeight="16.5" x14ac:dyDescent="0.3"/>
  <cols>
    <col min="3" max="3" width="15.875" style="1" customWidth="1"/>
    <col min="4" max="4" width="23.5" customWidth="1"/>
    <col min="5" max="7" width="9.625" customWidth="1"/>
    <col min="8" max="8" width="13" bestFit="1" customWidth="1"/>
    <col min="9" max="14" width="9.625" customWidth="1"/>
    <col min="15" max="28" width="9" customWidth="1"/>
    <col min="29" max="29" width="11.5" customWidth="1"/>
  </cols>
  <sheetData>
    <row r="2" spans="2:33" x14ac:dyDescent="0.3">
      <c r="O2" t="s">
        <v>0</v>
      </c>
      <c r="S2" t="s">
        <v>19</v>
      </c>
      <c r="X2" t="s">
        <v>24</v>
      </c>
      <c r="AC2" t="s">
        <v>25</v>
      </c>
    </row>
    <row r="3" spans="2:33" x14ac:dyDescent="0.3">
      <c r="E3" s="12" t="s">
        <v>9</v>
      </c>
      <c r="F3" s="12"/>
      <c r="G3" s="12"/>
      <c r="H3" s="12" t="s">
        <v>7</v>
      </c>
      <c r="I3" s="12"/>
      <c r="J3" s="1" t="s">
        <v>26</v>
      </c>
      <c r="K3" t="s">
        <v>12</v>
      </c>
      <c r="L3" t="s">
        <v>14</v>
      </c>
      <c r="M3" t="s">
        <v>18</v>
      </c>
      <c r="N3" t="s">
        <v>17</v>
      </c>
    </row>
    <row r="4" spans="2:33" x14ac:dyDescent="0.3">
      <c r="E4" t="s">
        <v>136</v>
      </c>
      <c r="F4" t="s">
        <v>137</v>
      </c>
      <c r="G4" t="s">
        <v>5</v>
      </c>
      <c r="H4" t="s">
        <v>138</v>
      </c>
      <c r="I4" t="s">
        <v>10</v>
      </c>
      <c r="J4" t="s">
        <v>139</v>
      </c>
      <c r="K4" t="s">
        <v>140</v>
      </c>
      <c r="L4" t="s">
        <v>141</v>
      </c>
      <c r="M4" t="s">
        <v>142</v>
      </c>
      <c r="N4" t="s">
        <v>143</v>
      </c>
      <c r="O4" t="s">
        <v>1</v>
      </c>
      <c r="P4" t="s">
        <v>2</v>
      </c>
      <c r="Q4" t="s">
        <v>3</v>
      </c>
      <c r="R4" t="s">
        <v>4</v>
      </c>
      <c r="S4" t="s">
        <v>20</v>
      </c>
      <c r="T4" t="s">
        <v>21</v>
      </c>
      <c r="U4" t="s">
        <v>22</v>
      </c>
      <c r="V4" t="s">
        <v>17</v>
      </c>
      <c r="W4" t="s">
        <v>23</v>
      </c>
      <c r="X4" t="s">
        <v>20</v>
      </c>
      <c r="Y4" t="s">
        <v>21</v>
      </c>
      <c r="Z4" t="s">
        <v>22</v>
      </c>
      <c r="AA4" t="s">
        <v>17</v>
      </c>
      <c r="AB4" t="s">
        <v>23</v>
      </c>
      <c r="AC4" t="s">
        <v>20</v>
      </c>
      <c r="AD4" t="s">
        <v>21</v>
      </c>
      <c r="AE4" t="s">
        <v>22</v>
      </c>
      <c r="AF4" t="s">
        <v>17</v>
      </c>
      <c r="AG4" t="s">
        <v>23</v>
      </c>
    </row>
    <row r="5" spans="2:33" x14ac:dyDescent="0.3">
      <c r="B5">
        <v>1</v>
      </c>
      <c r="D5" t="s">
        <v>112</v>
      </c>
      <c r="E5">
        <v>0.46600000000000003</v>
      </c>
      <c r="F5">
        <v>0.26400000000000001</v>
      </c>
      <c r="G5">
        <v>0.48</v>
      </c>
      <c r="H5">
        <v>3.2</v>
      </c>
      <c r="I5">
        <v>0.68799999999999994</v>
      </c>
      <c r="J5">
        <v>2.8</v>
      </c>
      <c r="K5">
        <v>87</v>
      </c>
      <c r="L5">
        <v>3.9</v>
      </c>
      <c r="M5">
        <v>90</v>
      </c>
      <c r="N5" s="6">
        <f>(1035+1776)/266.4</f>
        <v>10.551801801801803</v>
      </c>
      <c r="O5">
        <v>1</v>
      </c>
      <c r="P5">
        <v>0</v>
      </c>
      <c r="Q5">
        <v>0</v>
      </c>
      <c r="R5">
        <v>0</v>
      </c>
      <c r="S5">
        <v>100</v>
      </c>
      <c r="T5">
        <v>9.1</v>
      </c>
      <c r="U5">
        <v>6.6</v>
      </c>
      <c r="V5">
        <v>25.9</v>
      </c>
      <c r="W5">
        <v>0</v>
      </c>
      <c r="X5">
        <v>114.9</v>
      </c>
      <c r="Y5">
        <v>2.9</v>
      </c>
      <c r="Z5">
        <v>6.8</v>
      </c>
      <c r="AA5">
        <v>25.9</v>
      </c>
      <c r="AB5">
        <v>0</v>
      </c>
      <c r="AC5">
        <v>344.5</v>
      </c>
      <c r="AD5">
        <v>8.1</v>
      </c>
      <c r="AE5">
        <v>20.8</v>
      </c>
      <c r="AF5">
        <v>71.099999999999994</v>
      </c>
      <c r="AG5">
        <v>0</v>
      </c>
    </row>
    <row r="6" spans="2:33" s="2" customFormat="1" x14ac:dyDescent="0.3">
      <c r="B6" s="10" t="s">
        <v>47</v>
      </c>
      <c r="C6" s="13" t="s">
        <v>8</v>
      </c>
      <c r="D6" s="2" t="s">
        <v>122</v>
      </c>
      <c r="E6" s="3">
        <v>0.34899999999999998</v>
      </c>
      <c r="F6">
        <v>0.26400000000000001</v>
      </c>
      <c r="G6">
        <v>0.48</v>
      </c>
      <c r="H6">
        <v>3.2</v>
      </c>
      <c r="I6">
        <v>0.68799999999999994</v>
      </c>
      <c r="J6">
        <v>2.8</v>
      </c>
      <c r="K6">
        <v>87</v>
      </c>
      <c r="L6">
        <v>3.9</v>
      </c>
      <c r="M6">
        <v>90</v>
      </c>
      <c r="N6" s="6">
        <f t="shared" ref="N6:N23" si="0">(1035+1776)/266.4</f>
        <v>10.551801801801803</v>
      </c>
      <c r="O6" s="2">
        <v>1</v>
      </c>
      <c r="P6" s="2">
        <v>0</v>
      </c>
      <c r="Q6" s="2">
        <v>0</v>
      </c>
      <c r="R6" s="2">
        <v>0</v>
      </c>
      <c r="S6" s="2">
        <v>89.6</v>
      </c>
      <c r="T6" s="2">
        <v>9.6</v>
      </c>
      <c r="U6">
        <v>6.6</v>
      </c>
      <c r="V6">
        <v>25.9</v>
      </c>
      <c r="W6">
        <v>0</v>
      </c>
      <c r="X6" s="2">
        <v>103</v>
      </c>
      <c r="Y6" s="2">
        <v>3.1</v>
      </c>
      <c r="Z6">
        <v>6.8</v>
      </c>
      <c r="AA6">
        <v>25.9</v>
      </c>
      <c r="AB6">
        <v>0</v>
      </c>
      <c r="AC6" s="2">
        <v>308.7</v>
      </c>
      <c r="AD6" s="2">
        <v>8.6</v>
      </c>
      <c r="AE6">
        <v>20.8</v>
      </c>
      <c r="AF6">
        <v>71.099999999999994</v>
      </c>
      <c r="AG6">
        <v>0</v>
      </c>
    </row>
    <row r="7" spans="2:33" x14ac:dyDescent="0.3">
      <c r="B7" s="9" t="s">
        <v>48</v>
      </c>
      <c r="C7" s="20"/>
      <c r="D7" t="s">
        <v>123</v>
      </c>
      <c r="E7" s="4">
        <v>0.23300000000000001</v>
      </c>
      <c r="F7">
        <v>0.26400000000000001</v>
      </c>
      <c r="G7">
        <v>0.48</v>
      </c>
      <c r="H7">
        <v>3.2</v>
      </c>
      <c r="I7">
        <v>0.68799999999999994</v>
      </c>
      <c r="J7">
        <v>2.8</v>
      </c>
      <c r="K7">
        <v>87</v>
      </c>
      <c r="L7">
        <v>3.9</v>
      </c>
      <c r="M7">
        <v>90</v>
      </c>
      <c r="N7" s="6">
        <f t="shared" si="0"/>
        <v>10.551801801801803</v>
      </c>
      <c r="O7">
        <v>1</v>
      </c>
      <c r="P7">
        <v>0</v>
      </c>
      <c r="Q7">
        <v>0</v>
      </c>
      <c r="R7">
        <v>0</v>
      </c>
      <c r="S7">
        <v>79.400000000000006</v>
      </c>
      <c r="T7">
        <v>10.3</v>
      </c>
      <c r="U7">
        <v>6.6</v>
      </c>
      <c r="V7">
        <v>25.9</v>
      </c>
      <c r="W7">
        <v>0</v>
      </c>
      <c r="X7">
        <v>91.2</v>
      </c>
      <c r="Y7">
        <v>3.4</v>
      </c>
      <c r="Z7">
        <v>6.8</v>
      </c>
      <c r="AA7">
        <v>25.9</v>
      </c>
      <c r="AB7">
        <v>0</v>
      </c>
      <c r="AC7">
        <v>273.39999999999998</v>
      </c>
      <c r="AD7">
        <v>9.3000000000000007</v>
      </c>
      <c r="AE7">
        <v>20.8</v>
      </c>
      <c r="AF7">
        <v>71.099999999999994</v>
      </c>
      <c r="AG7">
        <v>0</v>
      </c>
    </row>
    <row r="8" spans="2:33" x14ac:dyDescent="0.3">
      <c r="B8" s="9" t="s">
        <v>66</v>
      </c>
      <c r="C8" s="20"/>
      <c r="D8" t="s">
        <v>124</v>
      </c>
      <c r="E8">
        <v>0.46600000000000003</v>
      </c>
      <c r="F8" s="4">
        <v>0.23100000000000001</v>
      </c>
      <c r="G8">
        <v>0.48</v>
      </c>
      <c r="H8">
        <v>3.2</v>
      </c>
      <c r="I8">
        <v>0.68799999999999994</v>
      </c>
      <c r="J8">
        <v>2.8</v>
      </c>
      <c r="K8">
        <v>87</v>
      </c>
      <c r="L8">
        <v>3.9</v>
      </c>
      <c r="M8">
        <v>90</v>
      </c>
      <c r="N8" s="6">
        <f t="shared" si="0"/>
        <v>10.551801801801803</v>
      </c>
      <c r="O8">
        <v>1</v>
      </c>
      <c r="P8">
        <v>0</v>
      </c>
      <c r="Q8">
        <v>0</v>
      </c>
      <c r="R8">
        <v>0</v>
      </c>
      <c r="S8">
        <v>98.8</v>
      </c>
      <c r="T8">
        <v>9.1</v>
      </c>
      <c r="U8">
        <v>6.6</v>
      </c>
      <c r="V8">
        <v>25.9</v>
      </c>
      <c r="W8">
        <v>0</v>
      </c>
      <c r="X8">
        <v>113.6</v>
      </c>
      <c r="Y8">
        <v>2.9</v>
      </c>
      <c r="Z8">
        <v>6.8</v>
      </c>
      <c r="AA8">
        <v>25.9</v>
      </c>
      <c r="AB8">
        <v>0</v>
      </c>
      <c r="AC8">
        <v>340.5</v>
      </c>
      <c r="AD8">
        <v>8.1</v>
      </c>
      <c r="AE8">
        <v>20.8</v>
      </c>
      <c r="AF8">
        <v>71.099999999999994</v>
      </c>
      <c r="AG8">
        <v>0</v>
      </c>
    </row>
    <row r="9" spans="2:33" x14ac:dyDescent="0.3">
      <c r="B9" s="9" t="s">
        <v>49</v>
      </c>
      <c r="C9" s="20"/>
      <c r="D9" t="s">
        <v>125</v>
      </c>
      <c r="E9">
        <v>0.46600000000000003</v>
      </c>
      <c r="F9" s="4">
        <v>0.20599999999999999</v>
      </c>
      <c r="G9">
        <v>0.48</v>
      </c>
      <c r="H9">
        <v>3.2</v>
      </c>
      <c r="I9">
        <v>0.68799999999999994</v>
      </c>
      <c r="J9">
        <v>2.8</v>
      </c>
      <c r="K9">
        <v>87</v>
      </c>
      <c r="L9">
        <v>3.9</v>
      </c>
      <c r="M9">
        <v>90</v>
      </c>
      <c r="N9" s="6">
        <f t="shared" si="0"/>
        <v>10.551801801801803</v>
      </c>
      <c r="O9">
        <v>1</v>
      </c>
      <c r="P9">
        <v>0</v>
      </c>
      <c r="Q9">
        <v>0</v>
      </c>
      <c r="R9">
        <v>0</v>
      </c>
      <c r="S9">
        <v>98</v>
      </c>
      <c r="T9">
        <v>9.1</v>
      </c>
      <c r="U9">
        <v>6.6</v>
      </c>
      <c r="V9">
        <v>25.9</v>
      </c>
      <c r="W9">
        <v>0</v>
      </c>
      <c r="X9">
        <v>112.6</v>
      </c>
      <c r="Y9">
        <v>2.9</v>
      </c>
      <c r="Z9">
        <v>6.8</v>
      </c>
      <c r="AA9">
        <v>25.9</v>
      </c>
      <c r="AB9">
        <v>0</v>
      </c>
      <c r="AC9">
        <v>337.5</v>
      </c>
      <c r="AD9">
        <v>8.1</v>
      </c>
      <c r="AE9">
        <v>20.8</v>
      </c>
      <c r="AF9">
        <v>71.099999999999994</v>
      </c>
      <c r="AG9">
        <v>0</v>
      </c>
    </row>
    <row r="10" spans="2:33" x14ac:dyDescent="0.3">
      <c r="B10" s="9" t="s">
        <v>50</v>
      </c>
      <c r="C10" s="20"/>
      <c r="D10" t="s">
        <v>116</v>
      </c>
      <c r="E10">
        <v>0.46600000000000003</v>
      </c>
      <c r="F10">
        <v>0.26400000000000001</v>
      </c>
      <c r="G10" s="4">
        <v>0.35699999999999998</v>
      </c>
      <c r="H10">
        <v>3.2</v>
      </c>
      <c r="I10">
        <v>0.68799999999999994</v>
      </c>
      <c r="J10">
        <v>2.8</v>
      </c>
      <c r="K10">
        <v>87</v>
      </c>
      <c r="L10">
        <v>3.9</v>
      </c>
      <c r="M10">
        <v>90</v>
      </c>
      <c r="N10" s="6">
        <f t="shared" si="0"/>
        <v>10.551801801801803</v>
      </c>
      <c r="O10">
        <v>1</v>
      </c>
      <c r="P10">
        <v>0</v>
      </c>
      <c r="Q10">
        <v>0</v>
      </c>
      <c r="R10">
        <v>0</v>
      </c>
      <c r="S10">
        <v>97.2</v>
      </c>
      <c r="T10">
        <v>9.3000000000000007</v>
      </c>
      <c r="U10">
        <v>6.6</v>
      </c>
      <c r="V10">
        <v>25.9</v>
      </c>
      <c r="W10">
        <v>0</v>
      </c>
      <c r="X10">
        <v>111.8</v>
      </c>
      <c r="Y10">
        <v>3</v>
      </c>
      <c r="Z10">
        <v>6.8</v>
      </c>
      <c r="AA10">
        <v>25.9</v>
      </c>
      <c r="AB10">
        <v>0</v>
      </c>
      <c r="AC10">
        <v>335</v>
      </c>
      <c r="AD10">
        <v>8.3000000000000007</v>
      </c>
      <c r="AE10">
        <v>20.8</v>
      </c>
      <c r="AF10">
        <v>71.099999999999994</v>
      </c>
      <c r="AG10">
        <v>0</v>
      </c>
    </row>
    <row r="11" spans="2:33" x14ac:dyDescent="0.3">
      <c r="B11" s="9" t="s">
        <v>51</v>
      </c>
      <c r="C11" s="20"/>
      <c r="D11" t="s">
        <v>117</v>
      </c>
      <c r="E11">
        <v>0.46600000000000003</v>
      </c>
      <c r="F11">
        <v>0.26400000000000001</v>
      </c>
      <c r="G11" s="4">
        <v>0.23699999999999999</v>
      </c>
      <c r="H11">
        <v>3.2</v>
      </c>
      <c r="I11">
        <v>0.68799999999999994</v>
      </c>
      <c r="J11">
        <v>2.8</v>
      </c>
      <c r="K11">
        <v>87</v>
      </c>
      <c r="L11">
        <v>3.9</v>
      </c>
      <c r="M11">
        <v>90</v>
      </c>
      <c r="N11" s="6">
        <f t="shared" si="0"/>
        <v>10.551801801801803</v>
      </c>
      <c r="O11">
        <v>1</v>
      </c>
      <c r="P11">
        <v>0</v>
      </c>
      <c r="Q11">
        <v>0</v>
      </c>
      <c r="R11">
        <v>0</v>
      </c>
      <c r="S11">
        <v>94.6</v>
      </c>
      <c r="T11">
        <v>9.5</v>
      </c>
      <c r="U11">
        <v>6.6</v>
      </c>
      <c r="V11">
        <v>25.9</v>
      </c>
      <c r="W11">
        <v>0</v>
      </c>
      <c r="X11">
        <v>108.7</v>
      </c>
      <c r="Y11">
        <v>3.1</v>
      </c>
      <c r="Z11">
        <v>6.8</v>
      </c>
      <c r="AA11">
        <v>25.9</v>
      </c>
      <c r="AB11">
        <v>0</v>
      </c>
      <c r="AC11">
        <v>325.8</v>
      </c>
      <c r="AD11">
        <v>8.5</v>
      </c>
      <c r="AE11">
        <v>20.8</v>
      </c>
      <c r="AF11">
        <v>71.099999999999994</v>
      </c>
      <c r="AG11">
        <v>0</v>
      </c>
    </row>
    <row r="12" spans="2:33" x14ac:dyDescent="0.3">
      <c r="B12" s="9" t="s">
        <v>52</v>
      </c>
      <c r="C12" s="12" t="s">
        <v>6</v>
      </c>
      <c r="D12" t="s">
        <v>126</v>
      </c>
      <c r="E12">
        <v>0.46600000000000003</v>
      </c>
      <c r="F12">
        <v>0.26400000000000001</v>
      </c>
      <c r="G12">
        <v>0.48</v>
      </c>
      <c r="H12" s="4">
        <v>2.35</v>
      </c>
      <c r="I12">
        <v>0.68799999999999994</v>
      </c>
      <c r="J12">
        <v>2.8</v>
      </c>
      <c r="K12">
        <v>87</v>
      </c>
      <c r="L12">
        <v>3.9</v>
      </c>
      <c r="M12">
        <v>90</v>
      </c>
      <c r="N12" s="6">
        <f t="shared" si="0"/>
        <v>10.551801801801803</v>
      </c>
      <c r="O12">
        <v>1</v>
      </c>
      <c r="P12">
        <v>0</v>
      </c>
      <c r="Q12">
        <v>0</v>
      </c>
      <c r="R12">
        <v>0</v>
      </c>
      <c r="S12">
        <v>95.5</v>
      </c>
      <c r="T12">
        <v>9.4</v>
      </c>
      <c r="U12">
        <v>6.6</v>
      </c>
      <c r="V12">
        <v>25.9</v>
      </c>
      <c r="W12">
        <v>0</v>
      </c>
      <c r="X12">
        <v>109.7</v>
      </c>
      <c r="Y12">
        <v>3</v>
      </c>
      <c r="Z12">
        <v>6.8</v>
      </c>
      <c r="AA12">
        <v>25.9</v>
      </c>
      <c r="AB12">
        <v>0</v>
      </c>
      <c r="AC12">
        <v>328.9</v>
      </c>
      <c r="AD12">
        <v>8.3000000000000007</v>
      </c>
      <c r="AE12">
        <v>20.8</v>
      </c>
      <c r="AF12">
        <v>71.099999999999994</v>
      </c>
      <c r="AG12">
        <v>0</v>
      </c>
    </row>
    <row r="13" spans="2:33" x14ac:dyDescent="0.3">
      <c r="B13" s="9" t="s">
        <v>53</v>
      </c>
      <c r="C13" s="12"/>
      <c r="D13" t="s">
        <v>127</v>
      </c>
      <c r="E13">
        <v>0.46600000000000003</v>
      </c>
      <c r="F13">
        <v>0.26400000000000001</v>
      </c>
      <c r="G13">
        <v>0.48</v>
      </c>
      <c r="H13" s="4">
        <v>1.5</v>
      </c>
      <c r="I13">
        <v>0.68799999999999994</v>
      </c>
      <c r="J13">
        <v>2.8</v>
      </c>
      <c r="K13">
        <v>87</v>
      </c>
      <c r="L13">
        <v>3.9</v>
      </c>
      <c r="M13">
        <v>90</v>
      </c>
      <c r="N13" s="6">
        <f t="shared" si="0"/>
        <v>10.551801801801803</v>
      </c>
      <c r="O13">
        <v>1</v>
      </c>
      <c r="P13">
        <v>0</v>
      </c>
      <c r="Q13">
        <v>0</v>
      </c>
      <c r="R13">
        <v>0</v>
      </c>
      <c r="S13">
        <v>91</v>
      </c>
      <c r="T13">
        <v>9.6</v>
      </c>
      <c r="U13">
        <v>6.6</v>
      </c>
      <c r="V13">
        <v>25.9</v>
      </c>
      <c r="W13">
        <v>0</v>
      </c>
      <c r="X13">
        <v>104.5</v>
      </c>
      <c r="Y13">
        <v>3.1</v>
      </c>
      <c r="Z13">
        <v>6.8</v>
      </c>
      <c r="AA13">
        <v>25.9</v>
      </c>
      <c r="AB13">
        <v>0</v>
      </c>
      <c r="AC13">
        <v>313.39999999999998</v>
      </c>
      <c r="AD13">
        <v>8.6</v>
      </c>
      <c r="AE13">
        <v>20.8</v>
      </c>
      <c r="AF13">
        <v>71.099999999999994</v>
      </c>
      <c r="AG13">
        <v>0</v>
      </c>
    </row>
    <row r="14" spans="2:33" x14ac:dyDescent="0.3">
      <c r="B14" s="9" t="s">
        <v>54</v>
      </c>
      <c r="C14" s="12"/>
      <c r="D14" t="s">
        <v>118</v>
      </c>
      <c r="E14">
        <v>0.46600000000000003</v>
      </c>
      <c r="F14">
        <v>0.26400000000000001</v>
      </c>
      <c r="G14">
        <v>0.48</v>
      </c>
      <c r="H14">
        <v>3.2</v>
      </c>
      <c r="I14" s="4">
        <v>0.46</v>
      </c>
      <c r="J14">
        <v>2.8</v>
      </c>
      <c r="K14">
        <v>87</v>
      </c>
      <c r="L14">
        <v>3.9</v>
      </c>
      <c r="M14">
        <v>90</v>
      </c>
      <c r="N14" s="6">
        <f t="shared" si="0"/>
        <v>10.551801801801803</v>
      </c>
      <c r="O14">
        <v>1</v>
      </c>
      <c r="P14">
        <v>0</v>
      </c>
      <c r="Q14">
        <v>0</v>
      </c>
      <c r="R14">
        <v>0</v>
      </c>
      <c r="S14">
        <v>106.2</v>
      </c>
      <c r="T14">
        <v>7.1</v>
      </c>
      <c r="U14">
        <v>6.6</v>
      </c>
      <c r="V14">
        <v>25.9</v>
      </c>
      <c r="W14">
        <v>0</v>
      </c>
      <c r="X14">
        <v>122.1</v>
      </c>
      <c r="Y14">
        <v>2.33</v>
      </c>
      <c r="Z14">
        <v>6.8</v>
      </c>
      <c r="AA14">
        <v>25.9</v>
      </c>
      <c r="AB14">
        <v>0</v>
      </c>
      <c r="AC14">
        <v>365.9</v>
      </c>
      <c r="AD14">
        <v>6.4</v>
      </c>
      <c r="AE14">
        <v>20.8</v>
      </c>
      <c r="AF14">
        <v>71.099999999999994</v>
      </c>
      <c r="AG14">
        <v>0</v>
      </c>
    </row>
    <row r="15" spans="2:33" x14ac:dyDescent="0.3">
      <c r="B15" s="9" t="s">
        <v>55</v>
      </c>
      <c r="C15" s="12"/>
      <c r="D15" t="s">
        <v>119</v>
      </c>
      <c r="E15">
        <v>0.46600000000000003</v>
      </c>
      <c r="F15">
        <v>0.26400000000000001</v>
      </c>
      <c r="G15">
        <v>0.48</v>
      </c>
      <c r="H15">
        <v>3.2</v>
      </c>
      <c r="I15" s="4">
        <v>0.23</v>
      </c>
      <c r="J15">
        <v>2.8</v>
      </c>
      <c r="K15">
        <v>87</v>
      </c>
      <c r="L15">
        <v>3.9</v>
      </c>
      <c r="M15">
        <v>90</v>
      </c>
      <c r="N15" s="6">
        <f t="shared" si="0"/>
        <v>10.551801801801803</v>
      </c>
      <c r="O15">
        <v>1</v>
      </c>
      <c r="P15">
        <v>0</v>
      </c>
      <c r="Q15">
        <v>0</v>
      </c>
      <c r="R15">
        <v>0</v>
      </c>
      <c r="S15">
        <v>112.8</v>
      </c>
      <c r="T15">
        <v>5.3</v>
      </c>
      <c r="U15">
        <v>6.6</v>
      </c>
      <c r="V15">
        <v>25.9</v>
      </c>
      <c r="W15">
        <v>0</v>
      </c>
      <c r="X15">
        <v>129.6</v>
      </c>
      <c r="Y15">
        <v>1.9</v>
      </c>
      <c r="Z15">
        <v>6.8</v>
      </c>
      <c r="AA15">
        <v>25.9</v>
      </c>
      <c r="AB15">
        <v>0</v>
      </c>
      <c r="AC15">
        <v>388.5</v>
      </c>
      <c r="AD15">
        <v>5.0999999999999996</v>
      </c>
      <c r="AE15">
        <v>20.8</v>
      </c>
      <c r="AF15">
        <v>71.099999999999994</v>
      </c>
      <c r="AG15">
        <v>0</v>
      </c>
    </row>
    <row r="16" spans="2:33" x14ac:dyDescent="0.3">
      <c r="B16" s="9" t="s">
        <v>56</v>
      </c>
      <c r="C16" s="12" t="s">
        <v>26</v>
      </c>
      <c r="D16" t="s">
        <v>128</v>
      </c>
      <c r="E16">
        <v>0.46600000000000003</v>
      </c>
      <c r="F16">
        <v>0.26400000000000001</v>
      </c>
      <c r="G16">
        <v>0.48</v>
      </c>
      <c r="H16">
        <v>3.2</v>
      </c>
      <c r="I16">
        <v>0.68799999999999994</v>
      </c>
      <c r="J16" s="4">
        <v>2.15</v>
      </c>
      <c r="K16">
        <v>87</v>
      </c>
      <c r="L16">
        <v>3.9</v>
      </c>
      <c r="M16">
        <v>90</v>
      </c>
      <c r="N16" s="6">
        <f t="shared" si="0"/>
        <v>10.551801801801803</v>
      </c>
      <c r="O16">
        <v>1</v>
      </c>
      <c r="P16">
        <v>0</v>
      </c>
      <c r="Q16">
        <v>0</v>
      </c>
      <c r="R16">
        <v>0</v>
      </c>
      <c r="S16">
        <v>99.7</v>
      </c>
      <c r="T16">
        <v>9.1</v>
      </c>
      <c r="U16">
        <v>6.6</v>
      </c>
      <c r="V16">
        <v>25.9</v>
      </c>
      <c r="W16">
        <v>0</v>
      </c>
      <c r="X16">
        <v>114.6</v>
      </c>
      <c r="Y16">
        <v>3</v>
      </c>
      <c r="Z16">
        <v>6.8</v>
      </c>
      <c r="AA16">
        <v>25.9</v>
      </c>
      <c r="AB16">
        <v>0</v>
      </c>
      <c r="AC16">
        <v>343.5</v>
      </c>
      <c r="AD16">
        <v>8.1</v>
      </c>
      <c r="AE16">
        <v>20.8</v>
      </c>
      <c r="AF16">
        <v>71.099999999999994</v>
      </c>
      <c r="AG16">
        <v>0</v>
      </c>
    </row>
    <row r="17" spans="2:33" x14ac:dyDescent="0.3">
      <c r="B17" s="9" t="s">
        <v>57</v>
      </c>
      <c r="C17" s="12"/>
      <c r="D17" t="s">
        <v>129</v>
      </c>
      <c r="E17">
        <v>0.46600000000000003</v>
      </c>
      <c r="F17">
        <v>0.26400000000000001</v>
      </c>
      <c r="G17">
        <v>0.48</v>
      </c>
      <c r="H17">
        <v>3.2</v>
      </c>
      <c r="I17">
        <v>0.68799999999999994</v>
      </c>
      <c r="J17" s="4">
        <v>1.5</v>
      </c>
      <c r="K17">
        <v>87</v>
      </c>
      <c r="L17">
        <v>3.9</v>
      </c>
      <c r="M17">
        <v>90</v>
      </c>
      <c r="N17" s="6">
        <f t="shared" si="0"/>
        <v>10.551801801801803</v>
      </c>
      <c r="O17">
        <v>1</v>
      </c>
      <c r="P17">
        <v>0</v>
      </c>
      <c r="Q17">
        <v>0</v>
      </c>
      <c r="R17">
        <v>0</v>
      </c>
      <c r="S17">
        <v>99.4</v>
      </c>
      <c r="T17">
        <v>9.1</v>
      </c>
      <c r="U17">
        <v>6.6</v>
      </c>
      <c r="V17">
        <v>25.9</v>
      </c>
      <c r="W17">
        <v>0</v>
      </c>
      <c r="X17">
        <v>114.3</v>
      </c>
      <c r="Y17">
        <v>3</v>
      </c>
      <c r="Z17">
        <v>6.8</v>
      </c>
      <c r="AA17">
        <v>25.9</v>
      </c>
      <c r="AB17">
        <v>0</v>
      </c>
      <c r="AC17">
        <v>342.5</v>
      </c>
      <c r="AD17">
        <v>8.1</v>
      </c>
      <c r="AE17">
        <v>20.8</v>
      </c>
      <c r="AF17">
        <v>71.099999999999994</v>
      </c>
      <c r="AG17">
        <v>0</v>
      </c>
    </row>
    <row r="18" spans="2:33" x14ac:dyDescent="0.3">
      <c r="B18" s="9" t="s">
        <v>58</v>
      </c>
      <c r="C18" s="12" t="s">
        <v>11</v>
      </c>
      <c r="D18" t="s">
        <v>130</v>
      </c>
      <c r="E18">
        <v>0.46600000000000003</v>
      </c>
      <c r="F18">
        <v>0.26400000000000001</v>
      </c>
      <c r="G18">
        <v>0.48</v>
      </c>
      <c r="H18">
        <v>3.2</v>
      </c>
      <c r="I18">
        <v>0.68799999999999994</v>
      </c>
      <c r="J18">
        <v>2.8</v>
      </c>
      <c r="K18" s="4">
        <v>94</v>
      </c>
      <c r="L18">
        <v>3.9</v>
      </c>
      <c r="M18">
        <v>90</v>
      </c>
      <c r="N18" s="6">
        <f t="shared" si="0"/>
        <v>10.551801801801803</v>
      </c>
      <c r="O18">
        <v>1</v>
      </c>
      <c r="P18">
        <v>0</v>
      </c>
      <c r="Q18">
        <v>0</v>
      </c>
      <c r="R18">
        <v>0</v>
      </c>
      <c r="S18">
        <v>100</v>
      </c>
      <c r="T18">
        <v>9.1</v>
      </c>
      <c r="U18">
        <v>6.6</v>
      </c>
      <c r="V18">
        <v>25.9</v>
      </c>
      <c r="W18">
        <v>0</v>
      </c>
      <c r="X18">
        <v>106.4</v>
      </c>
      <c r="Y18">
        <v>2.9</v>
      </c>
      <c r="Z18">
        <v>6.8</v>
      </c>
      <c r="AA18">
        <v>25.9</v>
      </c>
      <c r="AB18">
        <v>0</v>
      </c>
      <c r="AC18">
        <v>318.89999999999998</v>
      </c>
      <c r="AD18">
        <v>8.1</v>
      </c>
      <c r="AE18">
        <v>20.8</v>
      </c>
      <c r="AF18">
        <v>71.099999999999994</v>
      </c>
      <c r="AG18">
        <v>0</v>
      </c>
    </row>
    <row r="19" spans="2:33" x14ac:dyDescent="0.3">
      <c r="B19" s="9" t="s">
        <v>59</v>
      </c>
      <c r="C19" s="12"/>
      <c r="D19" t="s">
        <v>131</v>
      </c>
      <c r="E19">
        <v>0.46600000000000003</v>
      </c>
      <c r="F19">
        <v>0.26400000000000001</v>
      </c>
      <c r="G19">
        <v>0.48</v>
      </c>
      <c r="H19">
        <v>3.2</v>
      </c>
      <c r="I19">
        <v>0.68799999999999994</v>
      </c>
      <c r="J19">
        <v>2.8</v>
      </c>
      <c r="K19" s="4">
        <v>100</v>
      </c>
      <c r="L19">
        <v>3.9</v>
      </c>
      <c r="M19">
        <v>90</v>
      </c>
      <c r="N19" s="6">
        <f t="shared" si="0"/>
        <v>10.551801801801803</v>
      </c>
      <c r="O19">
        <v>1</v>
      </c>
      <c r="P19">
        <v>0</v>
      </c>
      <c r="Q19">
        <v>0</v>
      </c>
      <c r="R19">
        <v>0</v>
      </c>
      <c r="S19">
        <v>100</v>
      </c>
      <c r="T19">
        <v>9.1</v>
      </c>
      <c r="U19">
        <v>6.6</v>
      </c>
      <c r="V19">
        <v>25.9</v>
      </c>
      <c r="W19">
        <v>0</v>
      </c>
      <c r="X19">
        <v>100</v>
      </c>
      <c r="Y19">
        <v>2.9</v>
      </c>
      <c r="Z19">
        <v>6.8</v>
      </c>
      <c r="AA19">
        <v>25.9</v>
      </c>
      <c r="AB19">
        <v>0</v>
      </c>
      <c r="AC19">
        <v>299.7</v>
      </c>
      <c r="AD19">
        <v>8.1</v>
      </c>
      <c r="AE19">
        <v>20.8</v>
      </c>
      <c r="AF19">
        <v>71.099999999999994</v>
      </c>
      <c r="AG19">
        <v>0</v>
      </c>
    </row>
    <row r="20" spans="2:33" x14ac:dyDescent="0.3">
      <c r="B20" s="9" t="s">
        <v>60</v>
      </c>
      <c r="C20" s="12" t="s">
        <v>13</v>
      </c>
      <c r="D20" t="s">
        <v>132</v>
      </c>
      <c r="E20">
        <v>0.46600000000000003</v>
      </c>
      <c r="F20">
        <v>0.26400000000000001</v>
      </c>
      <c r="G20">
        <v>0.48</v>
      </c>
      <c r="H20">
        <v>3.2</v>
      </c>
      <c r="I20">
        <v>0.68799999999999994</v>
      </c>
      <c r="J20">
        <v>2.8</v>
      </c>
      <c r="K20">
        <v>87</v>
      </c>
      <c r="L20" s="4">
        <v>4.2</v>
      </c>
      <c r="M20">
        <v>90</v>
      </c>
      <c r="N20" s="6">
        <f t="shared" si="0"/>
        <v>10.551801801801803</v>
      </c>
      <c r="O20">
        <v>1</v>
      </c>
      <c r="P20">
        <v>0</v>
      </c>
      <c r="Q20">
        <v>0</v>
      </c>
      <c r="R20">
        <v>0</v>
      </c>
      <c r="S20">
        <v>100</v>
      </c>
      <c r="T20">
        <v>9.1</v>
      </c>
      <c r="U20">
        <v>6.6</v>
      </c>
      <c r="V20">
        <v>25.9</v>
      </c>
      <c r="W20">
        <v>0</v>
      </c>
      <c r="X20">
        <v>114.9</v>
      </c>
      <c r="Y20">
        <v>2.7</v>
      </c>
      <c r="Z20">
        <v>6.8</v>
      </c>
      <c r="AA20">
        <v>25.9</v>
      </c>
      <c r="AB20">
        <v>0</v>
      </c>
      <c r="AC20">
        <v>344.5</v>
      </c>
      <c r="AD20">
        <v>7.5</v>
      </c>
      <c r="AE20">
        <v>20.8</v>
      </c>
      <c r="AF20">
        <v>71.099999999999994</v>
      </c>
      <c r="AG20">
        <v>0</v>
      </c>
    </row>
    <row r="21" spans="2:33" x14ac:dyDescent="0.3">
      <c r="B21" s="9" t="s">
        <v>61</v>
      </c>
      <c r="C21" s="12"/>
      <c r="D21" t="s">
        <v>133</v>
      </c>
      <c r="E21">
        <v>0.46600000000000003</v>
      </c>
      <c r="F21">
        <v>0.26400000000000001</v>
      </c>
      <c r="G21">
        <v>0.48</v>
      </c>
      <c r="H21">
        <v>3.2</v>
      </c>
      <c r="I21">
        <v>0.68799999999999994</v>
      </c>
      <c r="J21">
        <v>2.8</v>
      </c>
      <c r="K21">
        <v>87</v>
      </c>
      <c r="L21" s="4">
        <v>4.5</v>
      </c>
      <c r="M21">
        <v>90</v>
      </c>
      <c r="N21" s="6">
        <f t="shared" si="0"/>
        <v>10.551801801801803</v>
      </c>
      <c r="O21">
        <v>1</v>
      </c>
      <c r="P21">
        <v>0</v>
      </c>
      <c r="Q21">
        <v>0</v>
      </c>
      <c r="R21">
        <v>0</v>
      </c>
      <c r="S21">
        <v>100</v>
      </c>
      <c r="T21">
        <v>9.1</v>
      </c>
      <c r="U21">
        <v>6.6</v>
      </c>
      <c r="V21">
        <v>25.9</v>
      </c>
      <c r="W21">
        <v>0</v>
      </c>
      <c r="X21">
        <v>114.9</v>
      </c>
      <c r="Y21">
        <v>2.6</v>
      </c>
      <c r="Z21">
        <v>6.8</v>
      </c>
      <c r="AA21">
        <v>25.9</v>
      </c>
      <c r="AB21">
        <v>0</v>
      </c>
      <c r="AC21">
        <v>344.5</v>
      </c>
      <c r="AD21">
        <v>7</v>
      </c>
      <c r="AE21">
        <v>20.8</v>
      </c>
      <c r="AF21">
        <v>71.099999999999994</v>
      </c>
      <c r="AG21">
        <v>0</v>
      </c>
    </row>
    <row r="22" spans="2:33" x14ac:dyDescent="0.3">
      <c r="B22" s="9" t="s">
        <v>62</v>
      </c>
      <c r="C22" s="12" t="s">
        <v>15</v>
      </c>
      <c r="D22" t="s">
        <v>134</v>
      </c>
      <c r="E22">
        <v>0.46600000000000003</v>
      </c>
      <c r="F22">
        <v>0.26400000000000001</v>
      </c>
      <c r="G22">
        <v>0.48</v>
      </c>
      <c r="H22">
        <v>3.2</v>
      </c>
      <c r="I22">
        <v>0.68799999999999994</v>
      </c>
      <c r="J22">
        <v>2.8</v>
      </c>
      <c r="K22">
        <v>87</v>
      </c>
      <c r="L22">
        <v>3.9</v>
      </c>
      <c r="M22" s="4">
        <v>95</v>
      </c>
      <c r="N22" s="6">
        <f t="shared" si="0"/>
        <v>10.551801801801803</v>
      </c>
      <c r="O22">
        <v>1</v>
      </c>
      <c r="P22">
        <v>0</v>
      </c>
      <c r="Q22">
        <v>0</v>
      </c>
      <c r="R22">
        <v>0</v>
      </c>
      <c r="S22">
        <v>100</v>
      </c>
      <c r="T22">
        <v>9.1</v>
      </c>
      <c r="U22">
        <v>6.6</v>
      </c>
      <c r="V22">
        <v>25.9</v>
      </c>
      <c r="W22">
        <v>0</v>
      </c>
      <c r="X22">
        <v>114.9</v>
      </c>
      <c r="Y22">
        <v>2.9</v>
      </c>
      <c r="Z22">
        <v>6.8</v>
      </c>
      <c r="AA22">
        <v>25.9</v>
      </c>
      <c r="AB22">
        <v>0</v>
      </c>
      <c r="AC22">
        <v>344.5</v>
      </c>
      <c r="AD22">
        <v>8.1</v>
      </c>
      <c r="AE22">
        <v>20.8</v>
      </c>
      <c r="AF22">
        <v>71.099999999999994</v>
      </c>
      <c r="AG22">
        <v>0</v>
      </c>
    </row>
    <row r="23" spans="2:33" x14ac:dyDescent="0.3">
      <c r="B23" s="9" t="s">
        <v>63</v>
      </c>
      <c r="C23" s="12"/>
      <c r="D23" t="s">
        <v>135</v>
      </c>
      <c r="E23">
        <v>0.46600000000000003</v>
      </c>
      <c r="F23">
        <v>0.26400000000000001</v>
      </c>
      <c r="G23">
        <v>0.48</v>
      </c>
      <c r="H23">
        <v>3.2</v>
      </c>
      <c r="I23">
        <v>0.68799999999999994</v>
      </c>
      <c r="J23">
        <v>2.8</v>
      </c>
      <c r="K23">
        <v>87</v>
      </c>
      <c r="L23">
        <v>3.9</v>
      </c>
      <c r="M23" s="4">
        <v>100</v>
      </c>
      <c r="N23" s="6">
        <f t="shared" si="0"/>
        <v>10.551801801801803</v>
      </c>
      <c r="O23">
        <v>1</v>
      </c>
      <c r="P23">
        <v>0</v>
      </c>
      <c r="Q23">
        <v>0</v>
      </c>
      <c r="R23">
        <v>0</v>
      </c>
      <c r="S23">
        <v>100</v>
      </c>
      <c r="T23">
        <v>9.1</v>
      </c>
      <c r="U23">
        <v>6.6</v>
      </c>
      <c r="V23">
        <v>25.9</v>
      </c>
      <c r="W23">
        <v>0</v>
      </c>
      <c r="X23">
        <v>114.9</v>
      </c>
      <c r="Y23">
        <v>2.9</v>
      </c>
      <c r="Z23">
        <v>6.8</v>
      </c>
      <c r="AA23">
        <v>25.9</v>
      </c>
      <c r="AB23">
        <v>0</v>
      </c>
      <c r="AC23">
        <v>344.5</v>
      </c>
      <c r="AD23">
        <v>8.1</v>
      </c>
      <c r="AE23">
        <v>20.8</v>
      </c>
      <c r="AF23">
        <v>71.099999999999994</v>
      </c>
      <c r="AG23">
        <v>0</v>
      </c>
    </row>
    <row r="24" spans="2:33" x14ac:dyDescent="0.3">
      <c r="B24" s="9" t="s">
        <v>64</v>
      </c>
      <c r="C24" s="12" t="s">
        <v>16</v>
      </c>
      <c r="D24" t="s">
        <v>120</v>
      </c>
      <c r="E24">
        <v>0.46600000000000003</v>
      </c>
      <c r="F24">
        <v>0.26400000000000001</v>
      </c>
      <c r="G24">
        <v>0.48</v>
      </c>
      <c r="H24">
        <v>3.2</v>
      </c>
      <c r="I24">
        <v>0.68799999999999994</v>
      </c>
      <c r="J24">
        <v>2.8</v>
      </c>
      <c r="K24">
        <v>87</v>
      </c>
      <c r="L24">
        <v>3.9</v>
      </c>
      <c r="M24">
        <v>90</v>
      </c>
      <c r="N24" s="7">
        <f>(955+1310)/266.4</f>
        <v>8.5022522522522532</v>
      </c>
      <c r="O24">
        <v>1</v>
      </c>
      <c r="P24">
        <v>0</v>
      </c>
      <c r="Q24">
        <v>0</v>
      </c>
      <c r="R24">
        <v>0</v>
      </c>
      <c r="S24">
        <v>102.6</v>
      </c>
      <c r="T24">
        <v>8</v>
      </c>
      <c r="U24">
        <v>6.6</v>
      </c>
      <c r="V24">
        <v>25.9</v>
      </c>
      <c r="W24">
        <v>0</v>
      </c>
      <c r="X24">
        <v>118</v>
      </c>
      <c r="Y24">
        <v>2.6</v>
      </c>
      <c r="Z24">
        <v>6.8</v>
      </c>
      <c r="AA24">
        <v>25.9</v>
      </c>
      <c r="AB24">
        <v>0</v>
      </c>
      <c r="AC24">
        <v>353.7</v>
      </c>
      <c r="AD24">
        <v>7.1</v>
      </c>
      <c r="AE24">
        <v>20.8</v>
      </c>
      <c r="AF24">
        <v>71.099999999999994</v>
      </c>
      <c r="AG24">
        <v>0</v>
      </c>
    </row>
    <row r="25" spans="2:33" s="5" customFormat="1" x14ac:dyDescent="0.3">
      <c r="B25" s="11" t="s">
        <v>65</v>
      </c>
      <c r="C25" s="14"/>
      <c r="D25" t="s">
        <v>121</v>
      </c>
      <c r="E25">
        <v>0.46600000000000003</v>
      </c>
      <c r="F25">
        <v>0.26400000000000001</v>
      </c>
      <c r="G25">
        <v>0.48</v>
      </c>
      <c r="H25">
        <v>3.2</v>
      </c>
      <c r="I25">
        <v>0.68799999999999994</v>
      </c>
      <c r="J25">
        <v>2.8</v>
      </c>
      <c r="K25">
        <v>87</v>
      </c>
      <c r="L25">
        <v>3.9</v>
      </c>
      <c r="M25">
        <v>90</v>
      </c>
      <c r="N25" s="8">
        <f>(800+932)/266.4</f>
        <v>6.5015015015015019</v>
      </c>
      <c r="O25" s="5">
        <v>1</v>
      </c>
      <c r="P25" s="5">
        <v>0</v>
      </c>
      <c r="Q25" s="5">
        <v>0</v>
      </c>
      <c r="R25" s="5">
        <v>0</v>
      </c>
      <c r="S25" s="5">
        <v>105.3</v>
      </c>
      <c r="T25" s="5">
        <v>7</v>
      </c>
      <c r="U25">
        <v>6.6</v>
      </c>
      <c r="V25">
        <v>25.9</v>
      </c>
      <c r="W25">
        <v>0</v>
      </c>
      <c r="X25" s="5">
        <v>121</v>
      </c>
      <c r="Y25" s="5">
        <v>2.2999999999999998</v>
      </c>
      <c r="Z25">
        <v>6.8</v>
      </c>
      <c r="AA25">
        <v>25.9</v>
      </c>
      <c r="AB25">
        <v>0</v>
      </c>
      <c r="AC25" s="5">
        <v>362.7</v>
      </c>
      <c r="AD25" s="5">
        <v>6.3</v>
      </c>
      <c r="AE25">
        <v>20.8</v>
      </c>
      <c r="AF25">
        <v>71.099999999999994</v>
      </c>
      <c r="AG25">
        <v>0</v>
      </c>
    </row>
    <row r="26" spans="2:33" s="19" customFormat="1" x14ac:dyDescent="0.3">
      <c r="B26" s="17">
        <v>2</v>
      </c>
      <c r="C26" s="18"/>
      <c r="D26" t="s">
        <v>113</v>
      </c>
      <c r="E26">
        <v>0.46600000000000003</v>
      </c>
      <c r="F26">
        <v>0.26400000000000001</v>
      </c>
      <c r="G26">
        <v>0.48</v>
      </c>
      <c r="H26">
        <v>3.2</v>
      </c>
      <c r="I26">
        <v>0.68799999999999994</v>
      </c>
      <c r="J26">
        <v>2.8</v>
      </c>
      <c r="K26">
        <v>87</v>
      </c>
      <c r="L26">
        <v>3.9</v>
      </c>
      <c r="M26">
        <v>90</v>
      </c>
      <c r="N26" s="6">
        <f>(1035+1776)/266.4</f>
        <v>10.551801801801803</v>
      </c>
      <c r="O26">
        <v>0</v>
      </c>
      <c r="P26">
        <v>1</v>
      </c>
      <c r="Q26">
        <v>0</v>
      </c>
      <c r="R26">
        <v>0</v>
      </c>
      <c r="S26" s="16">
        <v>80.8</v>
      </c>
      <c r="T26" s="16">
        <v>5.9</v>
      </c>
      <c r="U26">
        <v>6.6</v>
      </c>
      <c r="V26">
        <v>25.9</v>
      </c>
      <c r="W26">
        <v>0</v>
      </c>
      <c r="X26" s="16">
        <v>92.9</v>
      </c>
      <c r="Y26" s="16">
        <v>2.1</v>
      </c>
      <c r="Z26">
        <v>6.8</v>
      </c>
      <c r="AA26">
        <v>25.9</v>
      </c>
      <c r="AB26">
        <v>0</v>
      </c>
      <c r="AC26" s="16">
        <v>278.39999999999998</v>
      </c>
      <c r="AD26" s="16">
        <v>8.6999999999999993</v>
      </c>
      <c r="AE26">
        <v>20.8</v>
      </c>
      <c r="AF26">
        <v>71.099999999999994</v>
      </c>
      <c r="AG26">
        <v>0</v>
      </c>
    </row>
    <row r="27" spans="2:33" x14ac:dyDescent="0.3">
      <c r="B27" s="9" t="s">
        <v>27</v>
      </c>
      <c r="C27" s="13" t="s">
        <v>8</v>
      </c>
      <c r="D27" s="2" t="s">
        <v>122</v>
      </c>
      <c r="E27" s="3">
        <v>0.34899999999999998</v>
      </c>
      <c r="F27">
        <v>0.26400000000000001</v>
      </c>
      <c r="G27">
        <v>0.48</v>
      </c>
      <c r="H27">
        <v>3.2</v>
      </c>
      <c r="I27">
        <v>0.68799999999999994</v>
      </c>
      <c r="J27">
        <v>2.8</v>
      </c>
      <c r="K27">
        <v>87</v>
      </c>
      <c r="L27">
        <v>3.9</v>
      </c>
      <c r="M27">
        <v>90</v>
      </c>
      <c r="N27" s="6">
        <f t="shared" ref="N27:N44" si="1">(1035+1776)/266.4</f>
        <v>10.551801801801803</v>
      </c>
      <c r="O27">
        <v>0</v>
      </c>
      <c r="P27">
        <v>1</v>
      </c>
      <c r="Q27">
        <v>0</v>
      </c>
      <c r="R27">
        <v>0</v>
      </c>
      <c r="S27" s="16">
        <v>71.900000000000006</v>
      </c>
      <c r="T27" s="16">
        <v>6.5</v>
      </c>
      <c r="U27">
        <v>6.6</v>
      </c>
      <c r="V27">
        <v>25.9</v>
      </c>
      <c r="W27">
        <v>0</v>
      </c>
      <c r="X27" s="16">
        <v>82.6</v>
      </c>
      <c r="Y27" s="16">
        <v>2.2999999999999998</v>
      </c>
      <c r="Z27">
        <v>6.8</v>
      </c>
      <c r="AA27">
        <v>25.9</v>
      </c>
      <c r="AB27">
        <v>0</v>
      </c>
      <c r="AC27" s="16">
        <v>247.7</v>
      </c>
      <c r="AD27" s="16">
        <v>6.2</v>
      </c>
      <c r="AE27">
        <v>20.8</v>
      </c>
      <c r="AF27">
        <v>71.099999999999994</v>
      </c>
      <c r="AG27">
        <v>0</v>
      </c>
    </row>
    <row r="28" spans="2:33" x14ac:dyDescent="0.3">
      <c r="B28" s="9" t="s">
        <v>28</v>
      </c>
      <c r="C28" s="20"/>
      <c r="D28" t="s">
        <v>123</v>
      </c>
      <c r="E28" s="4">
        <v>0.23300000000000001</v>
      </c>
      <c r="F28">
        <v>0.26400000000000001</v>
      </c>
      <c r="G28">
        <v>0.48</v>
      </c>
      <c r="H28">
        <v>3.2</v>
      </c>
      <c r="I28">
        <v>0.68799999999999994</v>
      </c>
      <c r="J28">
        <v>2.8</v>
      </c>
      <c r="K28">
        <v>87</v>
      </c>
      <c r="L28">
        <v>3.9</v>
      </c>
      <c r="M28">
        <v>90</v>
      </c>
      <c r="N28" s="6">
        <f t="shared" si="1"/>
        <v>10.551801801801803</v>
      </c>
      <c r="O28">
        <v>0</v>
      </c>
      <c r="P28">
        <v>1</v>
      </c>
      <c r="Q28">
        <v>0</v>
      </c>
      <c r="R28">
        <v>0</v>
      </c>
      <c r="S28" s="16">
        <v>63.3</v>
      </c>
      <c r="T28" s="16">
        <v>7.3</v>
      </c>
      <c r="U28">
        <v>6.6</v>
      </c>
      <c r="V28">
        <v>25.9</v>
      </c>
      <c r="W28">
        <v>0</v>
      </c>
      <c r="X28" s="16">
        <v>72.8</v>
      </c>
      <c r="Y28" s="16">
        <v>2.6</v>
      </c>
      <c r="Z28">
        <v>6.8</v>
      </c>
      <c r="AA28">
        <v>25.9</v>
      </c>
      <c r="AB28">
        <v>0</v>
      </c>
      <c r="AC28" s="16">
        <v>218.2</v>
      </c>
      <c r="AD28" s="16">
        <v>7.1</v>
      </c>
      <c r="AE28">
        <v>20.8</v>
      </c>
      <c r="AF28">
        <v>71.099999999999994</v>
      </c>
      <c r="AG28">
        <v>0</v>
      </c>
    </row>
    <row r="29" spans="2:33" x14ac:dyDescent="0.3">
      <c r="B29" s="9" t="s">
        <v>29</v>
      </c>
      <c r="C29" s="20"/>
      <c r="D29" t="s">
        <v>124</v>
      </c>
      <c r="E29">
        <v>0.46600000000000003</v>
      </c>
      <c r="F29" s="4">
        <v>0.23100000000000001</v>
      </c>
      <c r="G29">
        <v>0.48</v>
      </c>
      <c r="H29">
        <v>3.2</v>
      </c>
      <c r="I29">
        <v>0.68799999999999994</v>
      </c>
      <c r="J29">
        <v>2.8</v>
      </c>
      <c r="K29">
        <v>87</v>
      </c>
      <c r="L29">
        <v>3.9</v>
      </c>
      <c r="M29">
        <v>90</v>
      </c>
      <c r="N29" s="6">
        <f t="shared" si="1"/>
        <v>10.551801801801803</v>
      </c>
      <c r="O29">
        <v>0</v>
      </c>
      <c r="P29">
        <v>1</v>
      </c>
      <c r="Q29">
        <v>0</v>
      </c>
      <c r="R29">
        <v>0</v>
      </c>
      <c r="S29" s="16">
        <v>79.8</v>
      </c>
      <c r="T29" s="16">
        <v>5.9</v>
      </c>
      <c r="U29">
        <v>6.6</v>
      </c>
      <c r="V29">
        <v>25.9</v>
      </c>
      <c r="W29">
        <v>0</v>
      </c>
      <c r="X29" s="16">
        <v>91.8</v>
      </c>
      <c r="Y29" s="16">
        <v>2.1</v>
      </c>
      <c r="Z29">
        <v>6.8</v>
      </c>
      <c r="AA29">
        <v>25.9</v>
      </c>
      <c r="AB29">
        <v>0</v>
      </c>
      <c r="AC29" s="16">
        <v>275</v>
      </c>
      <c r="AD29" s="16">
        <v>5.7</v>
      </c>
      <c r="AE29">
        <v>20.8</v>
      </c>
      <c r="AF29">
        <v>71.099999999999994</v>
      </c>
      <c r="AG29">
        <v>0</v>
      </c>
    </row>
    <row r="30" spans="2:33" x14ac:dyDescent="0.3">
      <c r="B30" s="9" t="s">
        <v>30</v>
      </c>
      <c r="C30" s="20"/>
      <c r="D30" t="s">
        <v>125</v>
      </c>
      <c r="E30">
        <v>0.46600000000000003</v>
      </c>
      <c r="F30" s="4">
        <v>0.20599999999999999</v>
      </c>
      <c r="G30">
        <v>0.48</v>
      </c>
      <c r="H30">
        <v>3.2</v>
      </c>
      <c r="I30">
        <v>0.68799999999999994</v>
      </c>
      <c r="J30">
        <v>2.8</v>
      </c>
      <c r="K30">
        <v>87</v>
      </c>
      <c r="L30">
        <v>3.9</v>
      </c>
      <c r="M30">
        <v>90</v>
      </c>
      <c r="N30" s="6">
        <f t="shared" si="1"/>
        <v>10.551801801801803</v>
      </c>
      <c r="O30">
        <v>0</v>
      </c>
      <c r="P30">
        <v>1</v>
      </c>
      <c r="Q30">
        <v>0</v>
      </c>
      <c r="R30">
        <v>0</v>
      </c>
      <c r="S30" s="16">
        <v>79.099999999999994</v>
      </c>
      <c r="T30" s="16">
        <v>5.9</v>
      </c>
      <c r="U30">
        <v>6.6</v>
      </c>
      <c r="V30">
        <v>25.9</v>
      </c>
      <c r="W30">
        <v>0</v>
      </c>
      <c r="X30" s="16">
        <v>90.9</v>
      </c>
      <c r="Y30" s="16">
        <v>2.1</v>
      </c>
      <c r="Z30">
        <v>6.8</v>
      </c>
      <c r="AA30">
        <v>25.9</v>
      </c>
      <c r="AB30">
        <v>0</v>
      </c>
      <c r="AC30" s="16">
        <v>272.5</v>
      </c>
      <c r="AD30" s="16">
        <v>5.7</v>
      </c>
      <c r="AE30">
        <v>20.8</v>
      </c>
      <c r="AF30">
        <v>71.099999999999994</v>
      </c>
      <c r="AG30">
        <v>0</v>
      </c>
    </row>
    <row r="31" spans="2:33" x14ac:dyDescent="0.3">
      <c r="B31" s="9" t="s">
        <v>31</v>
      </c>
      <c r="C31" s="20"/>
      <c r="D31" t="s">
        <v>116</v>
      </c>
      <c r="E31">
        <v>0.46600000000000003</v>
      </c>
      <c r="F31">
        <v>0.26400000000000001</v>
      </c>
      <c r="G31" s="4">
        <v>0.35699999999999998</v>
      </c>
      <c r="H31">
        <v>3.2</v>
      </c>
      <c r="I31">
        <v>0.68799999999999994</v>
      </c>
      <c r="J31">
        <v>2.8</v>
      </c>
      <c r="K31">
        <v>87</v>
      </c>
      <c r="L31">
        <v>3.9</v>
      </c>
      <c r="M31">
        <v>90</v>
      </c>
      <c r="N31" s="6">
        <f t="shared" si="1"/>
        <v>10.551801801801803</v>
      </c>
      <c r="O31">
        <v>0</v>
      </c>
      <c r="P31">
        <v>1</v>
      </c>
      <c r="Q31">
        <v>0</v>
      </c>
      <c r="R31">
        <v>0</v>
      </c>
      <c r="S31" s="16">
        <v>78.400000000000006</v>
      </c>
      <c r="T31" s="16">
        <v>6.1</v>
      </c>
      <c r="U31">
        <v>6.6</v>
      </c>
      <c r="V31">
        <v>25.9</v>
      </c>
      <c r="W31">
        <v>0</v>
      </c>
      <c r="X31" s="16">
        <v>90.1</v>
      </c>
      <c r="Y31" s="16">
        <v>2.2000000000000002</v>
      </c>
      <c r="Z31">
        <v>6.8</v>
      </c>
      <c r="AA31">
        <v>25.9</v>
      </c>
      <c r="AB31">
        <v>0</v>
      </c>
      <c r="AC31" s="16">
        <v>270</v>
      </c>
      <c r="AD31" s="16">
        <v>5.9</v>
      </c>
      <c r="AE31">
        <v>20.8</v>
      </c>
      <c r="AF31">
        <v>71.099999999999994</v>
      </c>
      <c r="AG31">
        <v>0</v>
      </c>
    </row>
    <row r="32" spans="2:33" x14ac:dyDescent="0.3">
      <c r="B32" s="9" t="s">
        <v>32</v>
      </c>
      <c r="C32" s="20"/>
      <c r="D32" t="s">
        <v>117</v>
      </c>
      <c r="E32">
        <v>0.46600000000000003</v>
      </c>
      <c r="F32">
        <v>0.26400000000000001</v>
      </c>
      <c r="G32" s="4">
        <v>0.23699999999999999</v>
      </c>
      <c r="H32">
        <v>3.2</v>
      </c>
      <c r="I32">
        <v>0.68799999999999994</v>
      </c>
      <c r="J32">
        <v>2.8</v>
      </c>
      <c r="K32">
        <v>87</v>
      </c>
      <c r="L32">
        <v>3.9</v>
      </c>
      <c r="M32">
        <v>90</v>
      </c>
      <c r="N32" s="6">
        <f t="shared" si="1"/>
        <v>10.551801801801803</v>
      </c>
      <c r="O32">
        <v>0</v>
      </c>
      <c r="P32">
        <v>1</v>
      </c>
      <c r="Q32">
        <v>0</v>
      </c>
      <c r="R32">
        <v>0</v>
      </c>
      <c r="S32" s="16">
        <v>76.099999999999994</v>
      </c>
      <c r="T32" s="16">
        <v>6.3</v>
      </c>
      <c r="U32">
        <v>6.6</v>
      </c>
      <c r="V32">
        <v>25.9</v>
      </c>
      <c r="W32">
        <v>0</v>
      </c>
      <c r="X32" s="16">
        <v>87.4</v>
      </c>
      <c r="Y32" s="16">
        <v>2.2000000000000002</v>
      </c>
      <c r="Z32">
        <v>6.8</v>
      </c>
      <c r="AA32">
        <v>25.9</v>
      </c>
      <c r="AB32">
        <v>0</v>
      </c>
      <c r="AC32" s="16">
        <v>262.10000000000002</v>
      </c>
      <c r="AD32" s="16">
        <v>6.1</v>
      </c>
      <c r="AE32">
        <v>20.8</v>
      </c>
      <c r="AF32">
        <v>71.099999999999994</v>
      </c>
      <c r="AG32">
        <v>0</v>
      </c>
    </row>
    <row r="33" spans="2:33" x14ac:dyDescent="0.3">
      <c r="B33" s="9" t="s">
        <v>33</v>
      </c>
      <c r="C33" s="12" t="s">
        <v>6</v>
      </c>
      <c r="D33" t="s">
        <v>126</v>
      </c>
      <c r="E33">
        <v>0.46600000000000003</v>
      </c>
      <c r="F33">
        <v>0.26400000000000001</v>
      </c>
      <c r="G33">
        <v>0.48</v>
      </c>
      <c r="H33" s="4">
        <v>2.35</v>
      </c>
      <c r="I33">
        <v>0.68799999999999994</v>
      </c>
      <c r="J33">
        <v>2.8</v>
      </c>
      <c r="K33">
        <v>87</v>
      </c>
      <c r="L33">
        <v>3.9</v>
      </c>
      <c r="M33">
        <v>90</v>
      </c>
      <c r="N33" s="6">
        <f t="shared" si="1"/>
        <v>10.551801801801803</v>
      </c>
      <c r="O33">
        <v>0</v>
      </c>
      <c r="P33">
        <v>1</v>
      </c>
      <c r="Q33">
        <v>0</v>
      </c>
      <c r="R33">
        <v>0</v>
      </c>
      <c r="S33" s="16">
        <v>76.900000000000006</v>
      </c>
      <c r="T33" s="16">
        <v>6.2</v>
      </c>
      <c r="U33">
        <v>6.6</v>
      </c>
      <c r="V33">
        <v>25.9</v>
      </c>
      <c r="W33">
        <v>0</v>
      </c>
      <c r="X33" s="16">
        <v>88.3</v>
      </c>
      <c r="Y33" s="16">
        <v>2.2000000000000002</v>
      </c>
      <c r="Z33">
        <v>6.8</v>
      </c>
      <c r="AA33">
        <v>25.9</v>
      </c>
      <c r="AB33">
        <v>0</v>
      </c>
      <c r="AC33" s="16">
        <v>264.8</v>
      </c>
      <c r="AD33" s="16">
        <v>6</v>
      </c>
      <c r="AE33">
        <v>20.8</v>
      </c>
      <c r="AF33">
        <v>71.099999999999994</v>
      </c>
      <c r="AG33">
        <v>0</v>
      </c>
    </row>
    <row r="34" spans="2:33" x14ac:dyDescent="0.3">
      <c r="B34" s="9" t="s">
        <v>34</v>
      </c>
      <c r="C34" s="12"/>
      <c r="D34" t="s">
        <v>127</v>
      </c>
      <c r="E34">
        <v>0.46600000000000003</v>
      </c>
      <c r="F34">
        <v>0.26400000000000001</v>
      </c>
      <c r="G34">
        <v>0.48</v>
      </c>
      <c r="H34" s="4">
        <v>1.5</v>
      </c>
      <c r="I34">
        <v>0.68799999999999994</v>
      </c>
      <c r="J34">
        <v>2.8</v>
      </c>
      <c r="K34">
        <v>87</v>
      </c>
      <c r="L34">
        <v>3.9</v>
      </c>
      <c r="M34">
        <v>90</v>
      </c>
      <c r="N34" s="6">
        <f t="shared" si="1"/>
        <v>10.551801801801803</v>
      </c>
      <c r="O34">
        <v>0</v>
      </c>
      <c r="P34">
        <v>1</v>
      </c>
      <c r="Q34">
        <v>0</v>
      </c>
      <c r="R34">
        <v>0</v>
      </c>
      <c r="S34" s="16">
        <v>72.900000000000006</v>
      </c>
      <c r="T34" s="16">
        <v>6.5</v>
      </c>
      <c r="U34">
        <v>6.6</v>
      </c>
      <c r="V34">
        <v>25.9</v>
      </c>
      <c r="W34">
        <v>0</v>
      </c>
      <c r="X34" s="16">
        <v>83.8</v>
      </c>
      <c r="Y34" s="16">
        <v>2.2999999999999998</v>
      </c>
      <c r="Z34">
        <v>6.8</v>
      </c>
      <c r="AA34">
        <v>25.9</v>
      </c>
      <c r="AB34">
        <v>0</v>
      </c>
      <c r="AC34" s="16">
        <v>251.2</v>
      </c>
      <c r="AD34" s="16">
        <v>6.3</v>
      </c>
      <c r="AE34">
        <v>20.8</v>
      </c>
      <c r="AF34">
        <v>71.099999999999994</v>
      </c>
      <c r="AG34">
        <v>0</v>
      </c>
    </row>
    <row r="35" spans="2:33" x14ac:dyDescent="0.3">
      <c r="B35" s="9" t="s">
        <v>35</v>
      </c>
      <c r="C35" s="12"/>
      <c r="D35" t="s">
        <v>118</v>
      </c>
      <c r="E35">
        <v>0.46600000000000003</v>
      </c>
      <c r="F35">
        <v>0.26400000000000001</v>
      </c>
      <c r="G35">
        <v>0.48</v>
      </c>
      <c r="H35">
        <v>3.2</v>
      </c>
      <c r="I35" s="4">
        <v>0.46</v>
      </c>
      <c r="J35">
        <v>2.8</v>
      </c>
      <c r="K35">
        <v>87</v>
      </c>
      <c r="L35">
        <v>3.9</v>
      </c>
      <c r="M35">
        <v>90</v>
      </c>
      <c r="N35" s="6">
        <f t="shared" si="1"/>
        <v>10.551801801801803</v>
      </c>
      <c r="O35">
        <v>0</v>
      </c>
      <c r="P35">
        <v>1</v>
      </c>
      <c r="Q35">
        <v>0</v>
      </c>
      <c r="R35">
        <v>0</v>
      </c>
      <c r="S35" s="16">
        <v>87.3</v>
      </c>
      <c r="T35" s="16">
        <v>1.2</v>
      </c>
      <c r="U35">
        <v>6.6</v>
      </c>
      <c r="V35">
        <v>25.9</v>
      </c>
      <c r="W35">
        <v>0</v>
      </c>
      <c r="X35" s="16">
        <v>100.4</v>
      </c>
      <c r="Y35" s="16">
        <v>1.6</v>
      </c>
      <c r="Z35">
        <v>6.8</v>
      </c>
      <c r="AA35">
        <v>25.9</v>
      </c>
      <c r="AB35">
        <v>0</v>
      </c>
      <c r="AC35" s="16">
        <v>300.89999999999998</v>
      </c>
      <c r="AD35" s="16">
        <v>4.3</v>
      </c>
      <c r="AE35">
        <v>20.8</v>
      </c>
      <c r="AF35">
        <v>71.099999999999994</v>
      </c>
      <c r="AG35">
        <v>0</v>
      </c>
    </row>
    <row r="36" spans="2:33" x14ac:dyDescent="0.3">
      <c r="B36" s="9" t="s">
        <v>36</v>
      </c>
      <c r="C36" s="12"/>
      <c r="D36" t="s">
        <v>119</v>
      </c>
      <c r="E36">
        <v>0.46600000000000003</v>
      </c>
      <c r="F36">
        <v>0.26400000000000001</v>
      </c>
      <c r="G36">
        <v>0.48</v>
      </c>
      <c r="H36">
        <v>3.2</v>
      </c>
      <c r="I36" s="4">
        <v>0.23</v>
      </c>
      <c r="J36">
        <v>2.8</v>
      </c>
      <c r="K36">
        <v>87</v>
      </c>
      <c r="L36">
        <v>3.9</v>
      </c>
      <c r="M36">
        <v>90</v>
      </c>
      <c r="N36" s="6">
        <f t="shared" si="1"/>
        <v>10.551801801801803</v>
      </c>
      <c r="O36">
        <v>0</v>
      </c>
      <c r="P36">
        <v>1</v>
      </c>
      <c r="Q36">
        <v>0</v>
      </c>
      <c r="R36">
        <v>0</v>
      </c>
      <c r="S36" s="16">
        <v>94.5</v>
      </c>
      <c r="T36" s="16">
        <v>2.6</v>
      </c>
      <c r="U36">
        <v>6.6</v>
      </c>
      <c r="V36">
        <v>25.9</v>
      </c>
      <c r="W36">
        <v>0</v>
      </c>
      <c r="X36" s="16">
        <v>108.6</v>
      </c>
      <c r="Y36" s="16">
        <v>1</v>
      </c>
      <c r="Z36">
        <v>6.8</v>
      </c>
      <c r="AA36">
        <v>25.9</v>
      </c>
      <c r="AB36">
        <v>0</v>
      </c>
      <c r="AC36" s="16">
        <v>325.5</v>
      </c>
      <c r="AD36" s="16">
        <v>2.9</v>
      </c>
      <c r="AE36">
        <v>20.8</v>
      </c>
      <c r="AF36">
        <v>71.099999999999994</v>
      </c>
      <c r="AG36">
        <v>0</v>
      </c>
    </row>
    <row r="37" spans="2:33" x14ac:dyDescent="0.3">
      <c r="B37" s="9" t="s">
        <v>37</v>
      </c>
      <c r="C37" s="12" t="s">
        <v>26</v>
      </c>
      <c r="D37" t="s">
        <v>128</v>
      </c>
      <c r="E37">
        <v>0.46600000000000003</v>
      </c>
      <c r="F37">
        <v>0.26400000000000001</v>
      </c>
      <c r="G37">
        <v>0.48</v>
      </c>
      <c r="H37">
        <v>3.2</v>
      </c>
      <c r="I37">
        <v>0.68799999999999994</v>
      </c>
      <c r="J37" s="4">
        <v>2.15</v>
      </c>
      <c r="K37">
        <v>87</v>
      </c>
      <c r="L37">
        <v>3.9</v>
      </c>
      <c r="M37">
        <v>90</v>
      </c>
      <c r="N37" s="6">
        <f t="shared" si="1"/>
        <v>10.551801801801803</v>
      </c>
      <c r="O37">
        <v>0</v>
      </c>
      <c r="P37">
        <v>1</v>
      </c>
      <c r="Q37">
        <v>0</v>
      </c>
      <c r="R37">
        <v>0</v>
      </c>
      <c r="S37" s="16">
        <v>80.599999999999994</v>
      </c>
      <c r="T37" s="16">
        <v>5.9</v>
      </c>
      <c r="U37">
        <v>6.6</v>
      </c>
      <c r="V37">
        <v>25.9</v>
      </c>
      <c r="W37">
        <v>0</v>
      </c>
      <c r="X37" s="16">
        <v>92.6</v>
      </c>
      <c r="Y37" s="16">
        <v>2.1</v>
      </c>
      <c r="Z37">
        <v>6.8</v>
      </c>
      <c r="AA37">
        <v>25.9</v>
      </c>
      <c r="AB37">
        <v>0</v>
      </c>
      <c r="AC37" s="16">
        <v>277.5</v>
      </c>
      <c r="AD37" s="16">
        <v>5.7</v>
      </c>
      <c r="AE37">
        <v>20.8</v>
      </c>
      <c r="AF37">
        <v>71.099999999999994</v>
      </c>
      <c r="AG37">
        <v>0</v>
      </c>
    </row>
    <row r="38" spans="2:33" x14ac:dyDescent="0.3">
      <c r="B38" s="9" t="s">
        <v>38</v>
      </c>
      <c r="C38" s="12"/>
      <c r="D38" t="s">
        <v>129</v>
      </c>
      <c r="E38">
        <v>0.46600000000000003</v>
      </c>
      <c r="F38">
        <v>0.26400000000000001</v>
      </c>
      <c r="G38">
        <v>0.48</v>
      </c>
      <c r="H38">
        <v>3.2</v>
      </c>
      <c r="I38">
        <v>0.68799999999999994</v>
      </c>
      <c r="J38" s="4">
        <v>1.5</v>
      </c>
      <c r="K38">
        <v>87</v>
      </c>
      <c r="L38">
        <v>3.9</v>
      </c>
      <c r="M38">
        <v>90</v>
      </c>
      <c r="N38" s="6">
        <f t="shared" si="1"/>
        <v>10.551801801801803</v>
      </c>
      <c r="O38">
        <v>0</v>
      </c>
      <c r="P38">
        <v>1</v>
      </c>
      <c r="Q38">
        <v>0</v>
      </c>
      <c r="R38">
        <v>0</v>
      </c>
      <c r="S38" s="16">
        <v>80.3</v>
      </c>
      <c r="T38" s="16">
        <v>5.9</v>
      </c>
      <c r="U38">
        <v>6.6</v>
      </c>
      <c r="V38">
        <v>25.9</v>
      </c>
      <c r="W38">
        <v>0</v>
      </c>
      <c r="X38" s="16">
        <v>92.3</v>
      </c>
      <c r="Y38" s="16">
        <v>2.1</v>
      </c>
      <c r="Z38">
        <v>6.8</v>
      </c>
      <c r="AA38">
        <v>25.9</v>
      </c>
      <c r="AB38">
        <v>0</v>
      </c>
      <c r="AC38" s="16">
        <v>276.60000000000002</v>
      </c>
      <c r="AD38" s="16">
        <v>5.8</v>
      </c>
      <c r="AE38">
        <v>20.8</v>
      </c>
      <c r="AF38">
        <v>71.099999999999994</v>
      </c>
      <c r="AG38">
        <v>0</v>
      </c>
    </row>
    <row r="39" spans="2:33" x14ac:dyDescent="0.3">
      <c r="B39" s="9" t="s">
        <v>39</v>
      </c>
      <c r="C39" s="12" t="s">
        <v>11</v>
      </c>
      <c r="D39" t="s">
        <v>130</v>
      </c>
      <c r="E39">
        <v>0.46600000000000003</v>
      </c>
      <c r="F39">
        <v>0.26400000000000001</v>
      </c>
      <c r="G39">
        <v>0.48</v>
      </c>
      <c r="H39">
        <v>3.2</v>
      </c>
      <c r="I39">
        <v>0.68799999999999994</v>
      </c>
      <c r="J39">
        <v>2.8</v>
      </c>
      <c r="K39" s="4">
        <v>94</v>
      </c>
      <c r="L39">
        <v>3.9</v>
      </c>
      <c r="M39">
        <v>90</v>
      </c>
      <c r="N39" s="6">
        <f t="shared" si="1"/>
        <v>10.551801801801803</v>
      </c>
      <c r="O39">
        <v>0</v>
      </c>
      <c r="P39">
        <v>1</v>
      </c>
      <c r="Q39">
        <v>0</v>
      </c>
      <c r="R39">
        <v>0</v>
      </c>
      <c r="S39" s="16">
        <v>80.8</v>
      </c>
      <c r="T39" s="16">
        <v>5.9</v>
      </c>
      <c r="U39">
        <v>6.6</v>
      </c>
      <c r="V39">
        <v>25.9</v>
      </c>
      <c r="W39">
        <v>0</v>
      </c>
      <c r="X39" s="16">
        <v>86</v>
      </c>
      <c r="Y39" s="16">
        <v>2.1</v>
      </c>
      <c r="Z39">
        <v>6.8</v>
      </c>
      <c r="AA39">
        <v>25.9</v>
      </c>
      <c r="AB39">
        <v>0</v>
      </c>
      <c r="AC39" s="16">
        <v>257.7</v>
      </c>
      <c r="AD39" s="16">
        <v>5.7</v>
      </c>
      <c r="AE39">
        <v>20.8</v>
      </c>
      <c r="AF39">
        <v>71.099999999999994</v>
      </c>
      <c r="AG39">
        <v>0</v>
      </c>
    </row>
    <row r="40" spans="2:33" x14ac:dyDescent="0.3">
      <c r="B40" s="9" t="s">
        <v>40</v>
      </c>
      <c r="C40" s="12"/>
      <c r="D40" t="s">
        <v>131</v>
      </c>
      <c r="E40">
        <v>0.46600000000000003</v>
      </c>
      <c r="F40">
        <v>0.26400000000000001</v>
      </c>
      <c r="G40">
        <v>0.48</v>
      </c>
      <c r="H40">
        <v>3.2</v>
      </c>
      <c r="I40">
        <v>0.68799999999999994</v>
      </c>
      <c r="J40">
        <v>2.8</v>
      </c>
      <c r="K40" s="4">
        <v>100</v>
      </c>
      <c r="L40">
        <v>3.9</v>
      </c>
      <c r="M40">
        <v>90</v>
      </c>
      <c r="N40" s="6">
        <f t="shared" si="1"/>
        <v>10.551801801801803</v>
      </c>
      <c r="O40">
        <v>0</v>
      </c>
      <c r="P40">
        <v>1</v>
      </c>
      <c r="Q40">
        <v>0</v>
      </c>
      <c r="R40">
        <v>0</v>
      </c>
      <c r="S40" s="16">
        <v>80.8</v>
      </c>
      <c r="T40" s="16">
        <v>5.9</v>
      </c>
      <c r="U40">
        <v>6.6</v>
      </c>
      <c r="V40">
        <v>25.9</v>
      </c>
      <c r="W40">
        <v>0</v>
      </c>
      <c r="X40" s="16">
        <v>80.8</v>
      </c>
      <c r="Y40" s="16">
        <v>2.1</v>
      </c>
      <c r="Z40">
        <v>6.8</v>
      </c>
      <c r="AA40">
        <v>25.9</v>
      </c>
      <c r="AB40">
        <v>0</v>
      </c>
      <c r="AC40" s="16">
        <v>242.2</v>
      </c>
      <c r="AD40" s="16">
        <v>5.7</v>
      </c>
      <c r="AE40">
        <v>20.8</v>
      </c>
      <c r="AF40">
        <v>71.099999999999994</v>
      </c>
      <c r="AG40">
        <v>0</v>
      </c>
    </row>
    <row r="41" spans="2:33" x14ac:dyDescent="0.3">
      <c r="B41" s="9" t="s">
        <v>41</v>
      </c>
      <c r="C41" s="12" t="s">
        <v>13</v>
      </c>
      <c r="D41" t="s">
        <v>132</v>
      </c>
      <c r="E41">
        <v>0.46600000000000003</v>
      </c>
      <c r="F41">
        <v>0.26400000000000001</v>
      </c>
      <c r="G41">
        <v>0.48</v>
      </c>
      <c r="H41">
        <v>3.2</v>
      </c>
      <c r="I41">
        <v>0.68799999999999994</v>
      </c>
      <c r="J41">
        <v>2.8</v>
      </c>
      <c r="K41">
        <v>87</v>
      </c>
      <c r="L41" s="4">
        <v>4.2</v>
      </c>
      <c r="M41">
        <v>90</v>
      </c>
      <c r="N41" s="6">
        <f t="shared" si="1"/>
        <v>10.551801801801803</v>
      </c>
      <c r="O41">
        <v>0</v>
      </c>
      <c r="P41">
        <v>1</v>
      </c>
      <c r="Q41">
        <v>0</v>
      </c>
      <c r="R41">
        <v>0</v>
      </c>
      <c r="S41" s="16">
        <v>80.8</v>
      </c>
      <c r="T41" s="16">
        <v>5.9</v>
      </c>
      <c r="U41">
        <v>6.6</v>
      </c>
      <c r="V41">
        <v>25.9</v>
      </c>
      <c r="W41">
        <v>0</v>
      </c>
      <c r="X41" s="16">
        <v>92.9</v>
      </c>
      <c r="Y41" s="16">
        <v>1.9</v>
      </c>
      <c r="Z41">
        <v>6.8</v>
      </c>
      <c r="AA41">
        <v>25.9</v>
      </c>
      <c r="AB41">
        <v>0</v>
      </c>
      <c r="AC41" s="16">
        <v>278.39999999999998</v>
      </c>
      <c r="AD41" s="16">
        <v>5.3</v>
      </c>
      <c r="AE41">
        <v>20.8</v>
      </c>
      <c r="AF41">
        <v>71.099999999999994</v>
      </c>
      <c r="AG41">
        <v>0</v>
      </c>
    </row>
    <row r="42" spans="2:33" x14ac:dyDescent="0.3">
      <c r="B42" s="9" t="s">
        <v>42</v>
      </c>
      <c r="C42" s="12"/>
      <c r="D42" t="s">
        <v>133</v>
      </c>
      <c r="E42">
        <v>0.46600000000000003</v>
      </c>
      <c r="F42">
        <v>0.26400000000000001</v>
      </c>
      <c r="G42">
        <v>0.48</v>
      </c>
      <c r="H42">
        <v>3.2</v>
      </c>
      <c r="I42">
        <v>0.68799999999999994</v>
      </c>
      <c r="J42">
        <v>2.8</v>
      </c>
      <c r="K42">
        <v>87</v>
      </c>
      <c r="L42" s="4">
        <v>4.5</v>
      </c>
      <c r="M42">
        <v>90</v>
      </c>
      <c r="N42" s="6">
        <f t="shared" si="1"/>
        <v>10.551801801801803</v>
      </c>
      <c r="O42">
        <v>0</v>
      </c>
      <c r="P42">
        <v>1</v>
      </c>
      <c r="Q42">
        <v>0</v>
      </c>
      <c r="R42">
        <v>0</v>
      </c>
      <c r="S42" s="16">
        <v>80.8</v>
      </c>
      <c r="T42" s="16">
        <v>5.9</v>
      </c>
      <c r="U42">
        <v>6.6</v>
      </c>
      <c r="V42">
        <v>25.9</v>
      </c>
      <c r="W42">
        <v>0</v>
      </c>
      <c r="X42" s="16">
        <v>92.9</v>
      </c>
      <c r="Y42" s="16">
        <v>1.8</v>
      </c>
      <c r="Z42">
        <v>6.8</v>
      </c>
      <c r="AA42">
        <v>25.9</v>
      </c>
      <c r="AB42">
        <v>0</v>
      </c>
      <c r="AC42" s="16">
        <v>278.39999999999998</v>
      </c>
      <c r="AD42" s="16">
        <v>5</v>
      </c>
      <c r="AE42">
        <v>20.8</v>
      </c>
      <c r="AF42">
        <v>71.099999999999994</v>
      </c>
      <c r="AG42">
        <v>0</v>
      </c>
    </row>
    <row r="43" spans="2:33" x14ac:dyDescent="0.3">
      <c r="B43" s="9" t="s">
        <v>43</v>
      </c>
      <c r="C43" s="12" t="s">
        <v>15</v>
      </c>
      <c r="D43" t="s">
        <v>134</v>
      </c>
      <c r="E43">
        <v>0.46600000000000003</v>
      </c>
      <c r="F43">
        <v>0.26400000000000001</v>
      </c>
      <c r="G43">
        <v>0.48</v>
      </c>
      <c r="H43">
        <v>3.2</v>
      </c>
      <c r="I43">
        <v>0.68799999999999994</v>
      </c>
      <c r="J43">
        <v>2.8</v>
      </c>
      <c r="K43">
        <v>87</v>
      </c>
      <c r="L43">
        <v>3.9</v>
      </c>
      <c r="M43" s="4">
        <v>95</v>
      </c>
      <c r="N43" s="6">
        <f t="shared" si="1"/>
        <v>10.551801801801803</v>
      </c>
      <c r="O43">
        <v>0</v>
      </c>
      <c r="P43">
        <v>1</v>
      </c>
      <c r="Q43">
        <v>0</v>
      </c>
      <c r="R43">
        <v>0</v>
      </c>
      <c r="S43" s="16">
        <v>80.8</v>
      </c>
      <c r="T43" s="16">
        <v>5.9</v>
      </c>
      <c r="U43">
        <v>6.6</v>
      </c>
      <c r="V43">
        <v>25.9</v>
      </c>
      <c r="W43">
        <v>0</v>
      </c>
      <c r="X43" s="16">
        <v>92.9</v>
      </c>
      <c r="Y43" s="16">
        <v>2.1</v>
      </c>
      <c r="Z43">
        <v>6.8</v>
      </c>
      <c r="AA43">
        <v>25.9</v>
      </c>
      <c r="AB43">
        <v>0</v>
      </c>
      <c r="AC43" s="16">
        <v>278.39999999999998</v>
      </c>
      <c r="AD43" s="16">
        <v>5.7</v>
      </c>
      <c r="AE43">
        <v>20.8</v>
      </c>
      <c r="AF43">
        <v>71.099999999999994</v>
      </c>
      <c r="AG43">
        <v>0</v>
      </c>
    </row>
    <row r="44" spans="2:33" x14ac:dyDescent="0.3">
      <c r="B44" s="9" t="s">
        <v>44</v>
      </c>
      <c r="C44" s="12"/>
      <c r="D44" t="s">
        <v>135</v>
      </c>
      <c r="E44">
        <v>0.46600000000000003</v>
      </c>
      <c r="F44">
        <v>0.26400000000000001</v>
      </c>
      <c r="G44">
        <v>0.48</v>
      </c>
      <c r="H44">
        <v>3.2</v>
      </c>
      <c r="I44">
        <v>0.68799999999999994</v>
      </c>
      <c r="J44">
        <v>2.8</v>
      </c>
      <c r="K44">
        <v>87</v>
      </c>
      <c r="L44">
        <v>3.9</v>
      </c>
      <c r="M44" s="4">
        <v>100</v>
      </c>
      <c r="N44" s="6">
        <f t="shared" si="1"/>
        <v>10.551801801801803</v>
      </c>
      <c r="O44">
        <v>0</v>
      </c>
      <c r="P44">
        <v>1</v>
      </c>
      <c r="Q44">
        <v>0</v>
      </c>
      <c r="R44">
        <v>0</v>
      </c>
      <c r="S44" s="16">
        <v>80.8</v>
      </c>
      <c r="T44" s="16">
        <v>5.9</v>
      </c>
      <c r="U44">
        <v>6.6</v>
      </c>
      <c r="V44">
        <v>25.9</v>
      </c>
      <c r="W44">
        <v>0</v>
      </c>
      <c r="X44" s="16">
        <v>92.9</v>
      </c>
      <c r="Y44" s="16">
        <v>2.1</v>
      </c>
      <c r="Z44">
        <v>6.8</v>
      </c>
      <c r="AA44">
        <v>25.9</v>
      </c>
      <c r="AB44">
        <v>0</v>
      </c>
      <c r="AC44" s="16">
        <v>278.39999999999998</v>
      </c>
      <c r="AD44" s="16">
        <v>5.7</v>
      </c>
      <c r="AE44">
        <v>20.8</v>
      </c>
      <c r="AF44">
        <v>71.099999999999994</v>
      </c>
      <c r="AG44">
        <v>0</v>
      </c>
    </row>
    <row r="45" spans="2:33" x14ac:dyDescent="0.3">
      <c r="B45" s="9" t="s">
        <v>45</v>
      </c>
      <c r="C45" s="12" t="s">
        <v>16</v>
      </c>
      <c r="D45" t="s">
        <v>120</v>
      </c>
      <c r="E45">
        <v>0.46600000000000003</v>
      </c>
      <c r="F45">
        <v>0.26400000000000001</v>
      </c>
      <c r="G45">
        <v>0.48</v>
      </c>
      <c r="H45">
        <v>3.2</v>
      </c>
      <c r="I45">
        <v>0.68799999999999994</v>
      </c>
      <c r="J45">
        <v>2.8</v>
      </c>
      <c r="K45">
        <v>87</v>
      </c>
      <c r="L45">
        <v>3.9</v>
      </c>
      <c r="M45">
        <v>90</v>
      </c>
      <c r="N45" s="7">
        <f>(955+1310)/266.4</f>
        <v>8.5022522522522532</v>
      </c>
      <c r="O45">
        <v>0</v>
      </c>
      <c r="P45">
        <v>1</v>
      </c>
      <c r="Q45">
        <v>0</v>
      </c>
      <c r="R45">
        <v>0</v>
      </c>
      <c r="S45">
        <v>83.2</v>
      </c>
      <c r="T45" s="16">
        <v>5</v>
      </c>
      <c r="U45">
        <v>6.6</v>
      </c>
      <c r="V45">
        <v>25.9</v>
      </c>
      <c r="W45">
        <v>0</v>
      </c>
      <c r="X45" s="16">
        <v>95.7</v>
      </c>
      <c r="Y45" s="16">
        <v>1.8</v>
      </c>
      <c r="Z45">
        <v>6.8</v>
      </c>
      <c r="AA45">
        <v>25.9</v>
      </c>
      <c r="AB45">
        <v>0</v>
      </c>
      <c r="AC45" s="16">
        <v>286.7</v>
      </c>
      <c r="AD45" s="16">
        <v>5.0999999999999996</v>
      </c>
      <c r="AE45">
        <v>20.8</v>
      </c>
      <c r="AF45">
        <v>71.099999999999994</v>
      </c>
      <c r="AG45">
        <v>0</v>
      </c>
    </row>
    <row r="46" spans="2:33" x14ac:dyDescent="0.3">
      <c r="B46" s="11" t="s">
        <v>46</v>
      </c>
      <c r="C46" s="14"/>
      <c r="D46" t="s">
        <v>121</v>
      </c>
      <c r="E46">
        <v>0.46600000000000003</v>
      </c>
      <c r="F46">
        <v>0.26400000000000001</v>
      </c>
      <c r="G46">
        <v>0.48</v>
      </c>
      <c r="H46">
        <v>3.2</v>
      </c>
      <c r="I46">
        <v>0.68799999999999994</v>
      </c>
      <c r="J46">
        <v>2.8</v>
      </c>
      <c r="K46">
        <v>87</v>
      </c>
      <c r="L46">
        <v>3.9</v>
      </c>
      <c r="M46">
        <v>90</v>
      </c>
      <c r="N46" s="8">
        <f>(800+932)/266.4</f>
        <v>6.5015015015015019</v>
      </c>
      <c r="O46">
        <v>0</v>
      </c>
      <c r="P46">
        <v>1</v>
      </c>
      <c r="Q46">
        <v>0</v>
      </c>
      <c r="R46">
        <v>0</v>
      </c>
      <c r="S46">
        <v>85.8</v>
      </c>
      <c r="T46" s="16">
        <v>4.2</v>
      </c>
      <c r="U46">
        <v>6.6</v>
      </c>
      <c r="V46">
        <v>25.9</v>
      </c>
      <c r="W46">
        <v>0</v>
      </c>
      <c r="X46" s="16">
        <v>98.6</v>
      </c>
      <c r="Y46" s="16">
        <v>1.6</v>
      </c>
      <c r="Z46">
        <v>6.8</v>
      </c>
      <c r="AA46">
        <v>25.9</v>
      </c>
      <c r="AB46">
        <v>0</v>
      </c>
      <c r="AC46" s="16">
        <v>295.7</v>
      </c>
      <c r="AD46" s="16">
        <v>4.3</v>
      </c>
      <c r="AE46">
        <v>20.8</v>
      </c>
      <c r="AF46">
        <v>71.099999999999994</v>
      </c>
      <c r="AG46">
        <v>0</v>
      </c>
    </row>
    <row r="47" spans="2:33" x14ac:dyDescent="0.3">
      <c r="B47" s="17"/>
      <c r="C47" s="18"/>
      <c r="D47" t="s">
        <v>114</v>
      </c>
      <c r="E47">
        <v>0.46600000000000003</v>
      </c>
      <c r="F47">
        <v>0.26400000000000001</v>
      </c>
      <c r="G47">
        <v>0.48</v>
      </c>
      <c r="H47">
        <v>3.2</v>
      </c>
      <c r="I47">
        <v>0.68799999999999994</v>
      </c>
      <c r="J47">
        <v>2.8</v>
      </c>
      <c r="K47">
        <v>87</v>
      </c>
      <c r="L47">
        <v>3.9</v>
      </c>
      <c r="M47">
        <v>90</v>
      </c>
      <c r="N47" s="6">
        <f>(1035+1776)/266.4</f>
        <v>10.551801801801803</v>
      </c>
      <c r="O47" s="2">
        <v>0</v>
      </c>
      <c r="P47" s="2">
        <v>0</v>
      </c>
      <c r="Q47" s="2">
        <v>1</v>
      </c>
      <c r="R47" s="2">
        <v>0</v>
      </c>
      <c r="S47" s="16">
        <v>62.2</v>
      </c>
      <c r="T47" s="16">
        <v>20.5</v>
      </c>
      <c r="U47">
        <v>6.6</v>
      </c>
      <c r="V47">
        <v>25.9</v>
      </c>
      <c r="W47">
        <v>0</v>
      </c>
      <c r="X47" s="2">
        <v>71.5</v>
      </c>
      <c r="Y47" s="16">
        <v>6.8</v>
      </c>
      <c r="Z47">
        <v>6.8</v>
      </c>
      <c r="AA47">
        <v>25.9</v>
      </c>
      <c r="AB47">
        <v>0</v>
      </c>
      <c r="AC47" s="16">
        <v>214.2</v>
      </c>
      <c r="AD47" s="16">
        <v>18.600000000000001</v>
      </c>
      <c r="AE47">
        <v>20.8</v>
      </c>
      <c r="AF47">
        <v>71.099999999999994</v>
      </c>
      <c r="AG47">
        <v>0</v>
      </c>
    </row>
    <row r="48" spans="2:33" s="2" customFormat="1" x14ac:dyDescent="0.3">
      <c r="B48" s="9" t="s">
        <v>67</v>
      </c>
      <c r="C48" s="13" t="s">
        <v>8</v>
      </c>
      <c r="D48" s="2" t="s">
        <v>122</v>
      </c>
      <c r="E48" s="3">
        <v>0.34899999999999998</v>
      </c>
      <c r="F48">
        <v>0.26400000000000001</v>
      </c>
      <c r="G48">
        <v>0.48</v>
      </c>
      <c r="H48">
        <v>3.2</v>
      </c>
      <c r="I48">
        <v>0.68799999999999994</v>
      </c>
      <c r="J48">
        <v>2.8</v>
      </c>
      <c r="K48">
        <v>87</v>
      </c>
      <c r="L48">
        <v>3.9</v>
      </c>
      <c r="M48">
        <v>90</v>
      </c>
      <c r="N48" s="6">
        <f t="shared" ref="N48:N65" si="2">(1035+1776)/266.4</f>
        <v>10.551801801801803</v>
      </c>
      <c r="O48" s="2">
        <v>0</v>
      </c>
      <c r="P48" s="2">
        <v>0</v>
      </c>
      <c r="Q48" s="2">
        <v>1</v>
      </c>
      <c r="R48" s="2">
        <v>0</v>
      </c>
      <c r="S48" s="2">
        <v>55.1</v>
      </c>
      <c r="T48" s="2">
        <v>20.9</v>
      </c>
      <c r="U48">
        <v>6.6</v>
      </c>
      <c r="V48">
        <v>25.9</v>
      </c>
      <c r="W48">
        <v>0</v>
      </c>
      <c r="X48" s="16">
        <v>63.4</v>
      </c>
      <c r="Y48" s="2">
        <v>6.9</v>
      </c>
      <c r="Z48">
        <v>6.8</v>
      </c>
      <c r="AA48">
        <v>25.9</v>
      </c>
      <c r="AB48">
        <v>0</v>
      </c>
      <c r="AC48" s="2">
        <v>189.9</v>
      </c>
      <c r="AD48" s="2">
        <v>19.100000000000001</v>
      </c>
      <c r="AE48">
        <v>20.8</v>
      </c>
      <c r="AF48">
        <v>71.099999999999994</v>
      </c>
      <c r="AG48">
        <v>0</v>
      </c>
    </row>
    <row r="49" spans="2:33" x14ac:dyDescent="0.3">
      <c r="B49" s="9" t="s">
        <v>68</v>
      </c>
      <c r="C49" s="20"/>
      <c r="D49" t="s">
        <v>123</v>
      </c>
      <c r="E49" s="4">
        <v>0.23300000000000001</v>
      </c>
      <c r="F49">
        <v>0.26400000000000001</v>
      </c>
      <c r="G49">
        <v>0.48</v>
      </c>
      <c r="H49">
        <v>3.2</v>
      </c>
      <c r="I49">
        <v>0.68799999999999994</v>
      </c>
      <c r="J49">
        <v>2.8</v>
      </c>
      <c r="K49">
        <v>87</v>
      </c>
      <c r="L49">
        <v>3.9</v>
      </c>
      <c r="M49">
        <v>90</v>
      </c>
      <c r="N49" s="6">
        <f t="shared" si="2"/>
        <v>10.551801801801803</v>
      </c>
      <c r="O49">
        <v>0</v>
      </c>
      <c r="P49">
        <v>0</v>
      </c>
      <c r="Q49">
        <v>1</v>
      </c>
      <c r="R49">
        <v>0</v>
      </c>
      <c r="S49" s="16">
        <v>48.2</v>
      </c>
      <c r="T49" s="16">
        <v>21.2</v>
      </c>
      <c r="U49">
        <v>6.6</v>
      </c>
      <c r="V49">
        <v>25.9</v>
      </c>
      <c r="W49">
        <v>0</v>
      </c>
      <c r="X49" s="16">
        <v>55.4</v>
      </c>
      <c r="Y49" s="16">
        <v>6.9</v>
      </c>
      <c r="Z49">
        <v>6.8</v>
      </c>
      <c r="AA49">
        <v>25.9</v>
      </c>
      <c r="AB49">
        <v>0</v>
      </c>
      <c r="AC49" s="16">
        <v>166.1</v>
      </c>
      <c r="AD49" s="16">
        <v>19.100000000000001</v>
      </c>
      <c r="AE49">
        <v>20.8</v>
      </c>
      <c r="AF49">
        <v>71.099999999999994</v>
      </c>
      <c r="AG49">
        <v>0</v>
      </c>
    </row>
    <row r="50" spans="2:33" x14ac:dyDescent="0.3">
      <c r="B50" s="9" t="s">
        <v>69</v>
      </c>
      <c r="C50" s="20"/>
      <c r="D50" t="s">
        <v>124</v>
      </c>
      <c r="E50">
        <v>0.46600000000000003</v>
      </c>
      <c r="F50" s="4">
        <v>0.23100000000000001</v>
      </c>
      <c r="G50">
        <v>0.48</v>
      </c>
      <c r="H50">
        <v>3.2</v>
      </c>
      <c r="I50">
        <v>0.68799999999999994</v>
      </c>
      <c r="J50">
        <v>2.8</v>
      </c>
      <c r="K50">
        <v>87</v>
      </c>
      <c r="L50">
        <v>3.9</v>
      </c>
      <c r="M50">
        <v>90</v>
      </c>
      <c r="N50" s="6">
        <f t="shared" si="2"/>
        <v>10.551801801801803</v>
      </c>
      <c r="O50">
        <v>0</v>
      </c>
      <c r="P50">
        <v>0</v>
      </c>
      <c r="Q50">
        <v>1</v>
      </c>
      <c r="R50">
        <v>0</v>
      </c>
      <c r="S50" s="16">
        <v>61.4</v>
      </c>
      <c r="T50" s="16">
        <v>20.399999999999999</v>
      </c>
      <c r="U50">
        <v>6.6</v>
      </c>
      <c r="V50">
        <v>25.9</v>
      </c>
      <c r="W50">
        <v>0</v>
      </c>
      <c r="X50" s="16">
        <v>70.599999999999994</v>
      </c>
      <c r="Y50" s="16">
        <v>6.7</v>
      </c>
      <c r="Z50">
        <v>6.8</v>
      </c>
      <c r="AA50">
        <v>25.9</v>
      </c>
      <c r="AB50">
        <v>0</v>
      </c>
      <c r="AC50" s="16">
        <v>211.5</v>
      </c>
      <c r="AD50" s="16">
        <v>18.5</v>
      </c>
      <c r="AE50">
        <v>20.8</v>
      </c>
      <c r="AF50">
        <v>71.099999999999994</v>
      </c>
      <c r="AG50">
        <v>0</v>
      </c>
    </row>
    <row r="51" spans="2:33" x14ac:dyDescent="0.3">
      <c r="B51" s="9" t="s">
        <v>70</v>
      </c>
      <c r="C51" s="20"/>
      <c r="D51" t="s">
        <v>125</v>
      </c>
      <c r="E51">
        <v>0.46600000000000003</v>
      </c>
      <c r="F51" s="4">
        <v>0.20599999999999999</v>
      </c>
      <c r="G51">
        <v>0.48</v>
      </c>
      <c r="H51">
        <v>3.2</v>
      </c>
      <c r="I51">
        <v>0.68799999999999994</v>
      </c>
      <c r="J51">
        <v>2.8</v>
      </c>
      <c r="K51">
        <v>87</v>
      </c>
      <c r="L51">
        <v>3.9</v>
      </c>
      <c r="M51">
        <v>90</v>
      </c>
      <c r="N51" s="6">
        <f t="shared" si="2"/>
        <v>10.551801801801803</v>
      </c>
      <c r="O51">
        <v>0</v>
      </c>
      <c r="P51">
        <v>0</v>
      </c>
      <c r="Q51">
        <v>1</v>
      </c>
      <c r="R51">
        <v>0</v>
      </c>
      <c r="S51" s="16">
        <v>60.8</v>
      </c>
      <c r="T51" s="16">
        <v>20.399999999999999</v>
      </c>
      <c r="U51">
        <v>6.6</v>
      </c>
      <c r="V51">
        <v>25.9</v>
      </c>
      <c r="W51">
        <v>0</v>
      </c>
      <c r="X51" s="16">
        <v>69.900000000000006</v>
      </c>
      <c r="Y51" s="16">
        <v>6.7</v>
      </c>
      <c r="Z51">
        <v>6.8</v>
      </c>
      <c r="AA51">
        <v>25.9</v>
      </c>
      <c r="AB51">
        <v>0</v>
      </c>
      <c r="AC51" s="16">
        <v>209.5</v>
      </c>
      <c r="AD51" s="16">
        <v>18.5</v>
      </c>
      <c r="AE51">
        <v>20.8</v>
      </c>
      <c r="AF51">
        <v>71.099999999999994</v>
      </c>
      <c r="AG51">
        <v>0</v>
      </c>
    </row>
    <row r="52" spans="2:33" x14ac:dyDescent="0.3">
      <c r="B52" s="9" t="s">
        <v>71</v>
      </c>
      <c r="C52" s="20"/>
      <c r="D52" t="s">
        <v>116</v>
      </c>
      <c r="E52">
        <v>0.46600000000000003</v>
      </c>
      <c r="F52">
        <v>0.26400000000000001</v>
      </c>
      <c r="G52" s="4">
        <v>0.35699999999999998</v>
      </c>
      <c r="H52">
        <v>3.2</v>
      </c>
      <c r="I52">
        <v>0.68799999999999994</v>
      </c>
      <c r="J52">
        <v>2.8</v>
      </c>
      <c r="K52">
        <v>87</v>
      </c>
      <c r="L52">
        <v>3.9</v>
      </c>
      <c r="M52">
        <v>90</v>
      </c>
      <c r="N52" s="6">
        <f t="shared" si="2"/>
        <v>10.551801801801803</v>
      </c>
      <c r="O52">
        <v>0</v>
      </c>
      <c r="P52">
        <v>0</v>
      </c>
      <c r="Q52">
        <v>1</v>
      </c>
      <c r="R52">
        <v>0</v>
      </c>
      <c r="S52" s="16">
        <v>60.2</v>
      </c>
      <c r="T52" s="16">
        <v>20.9</v>
      </c>
      <c r="U52">
        <v>6.6</v>
      </c>
      <c r="V52">
        <v>25.9</v>
      </c>
      <c r="W52">
        <v>0</v>
      </c>
      <c r="X52" s="16">
        <v>69.2</v>
      </c>
      <c r="Y52" s="16">
        <v>6.9</v>
      </c>
      <c r="Z52">
        <v>6.8</v>
      </c>
      <c r="AA52">
        <v>25.9</v>
      </c>
      <c r="AB52">
        <v>0</v>
      </c>
      <c r="AC52" s="16">
        <v>207.6</v>
      </c>
      <c r="AD52" s="16">
        <v>19</v>
      </c>
      <c r="AE52">
        <v>20.8</v>
      </c>
      <c r="AF52">
        <v>71.099999999999994</v>
      </c>
      <c r="AG52">
        <v>0</v>
      </c>
    </row>
    <row r="53" spans="2:33" x14ac:dyDescent="0.3">
      <c r="B53" s="9" t="s">
        <v>72</v>
      </c>
      <c r="C53" s="20"/>
      <c r="D53" t="s">
        <v>117</v>
      </c>
      <c r="E53">
        <v>0.46600000000000003</v>
      </c>
      <c r="F53">
        <v>0.26400000000000001</v>
      </c>
      <c r="G53" s="4">
        <v>0.23699999999999999</v>
      </c>
      <c r="H53">
        <v>3.2</v>
      </c>
      <c r="I53">
        <v>0.68799999999999994</v>
      </c>
      <c r="J53">
        <v>2.8</v>
      </c>
      <c r="K53">
        <v>87</v>
      </c>
      <c r="L53">
        <v>3.9</v>
      </c>
      <c r="M53">
        <v>90</v>
      </c>
      <c r="N53" s="6">
        <f t="shared" si="2"/>
        <v>10.551801801801803</v>
      </c>
      <c r="O53">
        <v>0</v>
      </c>
      <c r="P53">
        <v>0</v>
      </c>
      <c r="Q53">
        <v>1</v>
      </c>
      <c r="R53">
        <v>0</v>
      </c>
      <c r="S53" s="16">
        <v>58.4</v>
      </c>
      <c r="T53" s="16">
        <v>21.1</v>
      </c>
      <c r="U53">
        <v>6.6</v>
      </c>
      <c r="V53">
        <v>25.9</v>
      </c>
      <c r="W53">
        <v>0</v>
      </c>
      <c r="X53" s="16">
        <v>67.099999999999994</v>
      </c>
      <c r="Y53" s="16">
        <v>7</v>
      </c>
      <c r="Z53">
        <v>6.8</v>
      </c>
      <c r="AA53">
        <v>25.9</v>
      </c>
      <c r="AB53">
        <v>0</v>
      </c>
      <c r="AC53" s="16">
        <v>201.1</v>
      </c>
      <c r="AD53" s="16">
        <v>19.2</v>
      </c>
      <c r="AE53">
        <v>20.8</v>
      </c>
      <c r="AF53">
        <v>71.099999999999994</v>
      </c>
      <c r="AG53">
        <v>0</v>
      </c>
    </row>
    <row r="54" spans="2:33" x14ac:dyDescent="0.3">
      <c r="B54" s="9" t="s">
        <v>73</v>
      </c>
      <c r="C54" s="12" t="s">
        <v>6</v>
      </c>
      <c r="D54" t="s">
        <v>126</v>
      </c>
      <c r="E54">
        <v>0.46600000000000003</v>
      </c>
      <c r="F54">
        <v>0.26400000000000001</v>
      </c>
      <c r="G54">
        <v>0.48</v>
      </c>
      <c r="H54" s="4">
        <v>2.35</v>
      </c>
      <c r="I54">
        <v>0.68799999999999994</v>
      </c>
      <c r="J54">
        <v>2.8</v>
      </c>
      <c r="K54">
        <v>87</v>
      </c>
      <c r="L54">
        <v>3.9</v>
      </c>
      <c r="M54">
        <v>90</v>
      </c>
      <c r="N54" s="6">
        <f t="shared" si="2"/>
        <v>10.551801801801803</v>
      </c>
      <c r="O54">
        <v>0</v>
      </c>
      <c r="P54">
        <v>0</v>
      </c>
      <c r="Q54">
        <v>1</v>
      </c>
      <c r="R54">
        <v>0</v>
      </c>
      <c r="S54" s="16">
        <v>59</v>
      </c>
      <c r="T54" s="16">
        <v>20.9</v>
      </c>
      <c r="U54">
        <v>6.6</v>
      </c>
      <c r="V54">
        <v>25.9</v>
      </c>
      <c r="W54">
        <v>0</v>
      </c>
      <c r="X54" s="16">
        <v>67.8</v>
      </c>
      <c r="Y54" s="16">
        <v>6.9</v>
      </c>
      <c r="Z54">
        <v>6.8</v>
      </c>
      <c r="AA54">
        <v>25.9</v>
      </c>
      <c r="AB54">
        <v>0</v>
      </c>
      <c r="AC54" s="16">
        <v>203.3</v>
      </c>
      <c r="AD54" s="16">
        <v>19.100000000000001</v>
      </c>
      <c r="AE54">
        <v>20.8</v>
      </c>
      <c r="AF54">
        <v>71.099999999999994</v>
      </c>
      <c r="AG54">
        <v>0</v>
      </c>
    </row>
    <row r="55" spans="2:33" x14ac:dyDescent="0.3">
      <c r="B55" s="9" t="s">
        <v>74</v>
      </c>
      <c r="C55" s="12"/>
      <c r="D55" t="s">
        <v>127</v>
      </c>
      <c r="E55">
        <v>0.46600000000000003</v>
      </c>
      <c r="F55">
        <v>0.26400000000000001</v>
      </c>
      <c r="G55">
        <v>0.48</v>
      </c>
      <c r="H55" s="4">
        <v>1.5</v>
      </c>
      <c r="I55">
        <v>0.68799999999999994</v>
      </c>
      <c r="J55">
        <v>2.8</v>
      </c>
      <c r="K55">
        <v>87</v>
      </c>
      <c r="L55">
        <v>3.9</v>
      </c>
      <c r="M55">
        <v>90</v>
      </c>
      <c r="N55" s="6">
        <f t="shared" si="2"/>
        <v>10.551801801801803</v>
      </c>
      <c r="O55">
        <v>0</v>
      </c>
      <c r="P55">
        <v>0</v>
      </c>
      <c r="Q55">
        <v>1</v>
      </c>
      <c r="R55">
        <v>0</v>
      </c>
      <c r="S55" s="16">
        <v>55.9</v>
      </c>
      <c r="T55" s="16">
        <v>21.2</v>
      </c>
      <c r="U55">
        <v>6.6</v>
      </c>
      <c r="V55">
        <v>25.9</v>
      </c>
      <c r="W55">
        <v>0</v>
      </c>
      <c r="X55" s="16">
        <v>64.2</v>
      </c>
      <c r="Y55" s="16">
        <v>7</v>
      </c>
      <c r="Z55">
        <v>6.8</v>
      </c>
      <c r="AA55">
        <v>25.9</v>
      </c>
      <c r="AB55">
        <v>0</v>
      </c>
      <c r="AC55" s="16">
        <v>192.5</v>
      </c>
      <c r="AD55" s="16">
        <v>19.3</v>
      </c>
      <c r="AE55">
        <v>20.8</v>
      </c>
      <c r="AF55">
        <v>71.099999999999994</v>
      </c>
      <c r="AG55">
        <v>0</v>
      </c>
    </row>
    <row r="56" spans="2:33" x14ac:dyDescent="0.3">
      <c r="B56" s="9" t="s">
        <v>75</v>
      </c>
      <c r="C56" s="12"/>
      <c r="D56" t="s">
        <v>118</v>
      </c>
      <c r="E56">
        <v>0.46600000000000003</v>
      </c>
      <c r="F56">
        <v>0.26400000000000001</v>
      </c>
      <c r="G56">
        <v>0.48</v>
      </c>
      <c r="H56">
        <v>3.2</v>
      </c>
      <c r="I56" s="4">
        <v>0.46</v>
      </c>
      <c r="J56">
        <v>2.8</v>
      </c>
      <c r="K56">
        <v>87</v>
      </c>
      <c r="L56">
        <v>3.9</v>
      </c>
      <c r="M56">
        <v>90</v>
      </c>
      <c r="N56" s="6">
        <f t="shared" si="2"/>
        <v>10.551801801801803</v>
      </c>
      <c r="O56">
        <v>0</v>
      </c>
      <c r="P56">
        <v>0</v>
      </c>
      <c r="Q56">
        <v>1</v>
      </c>
      <c r="R56">
        <v>0</v>
      </c>
      <c r="S56" s="16">
        <v>67.900000000000006</v>
      </c>
      <c r="T56" s="16">
        <v>17.2</v>
      </c>
      <c r="U56">
        <v>6.6</v>
      </c>
      <c r="V56">
        <v>25.9</v>
      </c>
      <c r="W56">
        <v>0</v>
      </c>
      <c r="X56" s="16">
        <v>78</v>
      </c>
      <c r="Y56" s="16">
        <v>5.8</v>
      </c>
      <c r="Z56">
        <v>6.8</v>
      </c>
      <c r="AA56">
        <v>25.9</v>
      </c>
      <c r="AB56">
        <v>0</v>
      </c>
      <c r="AC56" s="16">
        <v>233.8</v>
      </c>
      <c r="AD56" s="16">
        <v>16</v>
      </c>
      <c r="AE56">
        <v>20.8</v>
      </c>
      <c r="AF56">
        <v>71.099999999999994</v>
      </c>
      <c r="AG56">
        <v>0</v>
      </c>
    </row>
    <row r="57" spans="2:33" x14ac:dyDescent="0.3">
      <c r="B57" s="9" t="s">
        <v>76</v>
      </c>
      <c r="C57" s="12"/>
      <c r="D57" t="s">
        <v>119</v>
      </c>
      <c r="E57">
        <v>0.46600000000000003</v>
      </c>
      <c r="F57">
        <v>0.26400000000000001</v>
      </c>
      <c r="G57">
        <v>0.48</v>
      </c>
      <c r="H57">
        <v>3.2</v>
      </c>
      <c r="I57" s="4">
        <v>0.23</v>
      </c>
      <c r="J57">
        <v>2.8</v>
      </c>
      <c r="K57">
        <v>87</v>
      </c>
      <c r="L57">
        <v>3.9</v>
      </c>
      <c r="M57">
        <v>90</v>
      </c>
      <c r="N57" s="6">
        <f t="shared" si="2"/>
        <v>10.551801801801803</v>
      </c>
      <c r="O57">
        <v>0</v>
      </c>
      <c r="P57">
        <v>0</v>
      </c>
      <c r="Q57">
        <v>1</v>
      </c>
      <c r="R57">
        <v>0</v>
      </c>
      <c r="S57" s="16">
        <v>74.400000000000006</v>
      </c>
      <c r="T57" s="16">
        <v>13.9</v>
      </c>
      <c r="U57">
        <v>6.6</v>
      </c>
      <c r="V57">
        <v>25.9</v>
      </c>
      <c r="W57">
        <v>0</v>
      </c>
      <c r="X57" s="16">
        <v>85.5</v>
      </c>
      <c r="Y57" s="16">
        <v>4.7</v>
      </c>
      <c r="Z57">
        <v>6.8</v>
      </c>
      <c r="AA57">
        <v>25.9</v>
      </c>
      <c r="AB57">
        <v>0</v>
      </c>
      <c r="AC57" s="16">
        <v>256.2</v>
      </c>
      <c r="AD57" s="16">
        <v>12.9</v>
      </c>
      <c r="AE57">
        <v>20.8</v>
      </c>
      <c r="AF57">
        <v>71.099999999999994</v>
      </c>
      <c r="AG57">
        <v>0</v>
      </c>
    </row>
    <row r="58" spans="2:33" x14ac:dyDescent="0.3">
      <c r="B58" s="9" t="s">
        <v>77</v>
      </c>
      <c r="C58" s="12" t="s">
        <v>26</v>
      </c>
      <c r="D58" t="s">
        <v>128</v>
      </c>
      <c r="E58">
        <v>0.46600000000000003</v>
      </c>
      <c r="F58">
        <v>0.26400000000000001</v>
      </c>
      <c r="G58">
        <v>0.48</v>
      </c>
      <c r="H58">
        <v>3.2</v>
      </c>
      <c r="I58">
        <v>0.68799999999999994</v>
      </c>
      <c r="J58" s="4">
        <v>2.15</v>
      </c>
      <c r="K58">
        <v>87</v>
      </c>
      <c r="L58">
        <v>3.9</v>
      </c>
      <c r="M58">
        <v>90</v>
      </c>
      <c r="N58" s="6">
        <f t="shared" si="2"/>
        <v>10.551801801801803</v>
      </c>
      <c r="O58">
        <v>0</v>
      </c>
      <c r="P58">
        <v>0</v>
      </c>
      <c r="Q58">
        <v>1</v>
      </c>
      <c r="R58">
        <v>0</v>
      </c>
      <c r="S58" s="16">
        <v>62</v>
      </c>
      <c r="T58" s="16">
        <v>20.5</v>
      </c>
      <c r="U58">
        <v>6.6</v>
      </c>
      <c r="V58">
        <v>25.9</v>
      </c>
      <c r="W58">
        <v>0</v>
      </c>
      <c r="X58" s="16">
        <v>71.2</v>
      </c>
      <c r="Y58" s="16">
        <v>6.8</v>
      </c>
      <c r="Z58">
        <v>6.8</v>
      </c>
      <c r="AA58">
        <v>25.9</v>
      </c>
      <c r="AB58">
        <v>0</v>
      </c>
      <c r="AC58" s="16">
        <v>213.5</v>
      </c>
      <c r="AD58" s="16">
        <v>18.600000000000001</v>
      </c>
      <c r="AE58">
        <v>20.8</v>
      </c>
      <c r="AF58">
        <v>71.099999999999994</v>
      </c>
      <c r="AG58">
        <v>0</v>
      </c>
    </row>
    <row r="59" spans="2:33" x14ac:dyDescent="0.3">
      <c r="B59" s="9" t="s">
        <v>78</v>
      </c>
      <c r="C59" s="12"/>
      <c r="D59" t="s">
        <v>129</v>
      </c>
      <c r="E59">
        <v>0.46600000000000003</v>
      </c>
      <c r="F59">
        <v>0.26400000000000001</v>
      </c>
      <c r="G59">
        <v>0.48</v>
      </c>
      <c r="H59">
        <v>3.2</v>
      </c>
      <c r="I59">
        <v>0.68799999999999994</v>
      </c>
      <c r="J59" s="4">
        <v>1.5</v>
      </c>
      <c r="K59">
        <v>87</v>
      </c>
      <c r="L59">
        <v>3.9</v>
      </c>
      <c r="M59">
        <v>90</v>
      </c>
      <c r="N59" s="6">
        <f t="shared" si="2"/>
        <v>10.551801801801803</v>
      </c>
      <c r="O59">
        <v>0</v>
      </c>
      <c r="P59">
        <v>0</v>
      </c>
      <c r="Q59">
        <v>1</v>
      </c>
      <c r="R59">
        <v>0</v>
      </c>
      <c r="S59" s="16">
        <v>61.8</v>
      </c>
      <c r="T59" s="16">
        <v>20.5</v>
      </c>
      <c r="U59">
        <v>6.6</v>
      </c>
      <c r="V59">
        <v>25.9</v>
      </c>
      <c r="W59">
        <v>0</v>
      </c>
      <c r="X59" s="16">
        <v>71</v>
      </c>
      <c r="Y59" s="16">
        <v>6.8</v>
      </c>
      <c r="Z59">
        <v>6.8</v>
      </c>
      <c r="AA59">
        <v>25.9</v>
      </c>
      <c r="AB59">
        <v>0</v>
      </c>
      <c r="AC59" s="16">
        <v>212.8</v>
      </c>
      <c r="AD59" s="16">
        <v>18.600000000000001</v>
      </c>
      <c r="AE59">
        <v>20.8</v>
      </c>
      <c r="AF59">
        <v>71.099999999999994</v>
      </c>
      <c r="AG59">
        <v>0</v>
      </c>
    </row>
    <row r="60" spans="2:33" x14ac:dyDescent="0.3">
      <c r="B60" s="9" t="s">
        <v>79</v>
      </c>
      <c r="C60" s="12" t="s">
        <v>11</v>
      </c>
      <c r="D60" t="s">
        <v>130</v>
      </c>
      <c r="E60">
        <v>0.46600000000000003</v>
      </c>
      <c r="F60">
        <v>0.26400000000000001</v>
      </c>
      <c r="G60">
        <v>0.48</v>
      </c>
      <c r="H60">
        <v>3.2</v>
      </c>
      <c r="I60">
        <v>0.68799999999999994</v>
      </c>
      <c r="J60">
        <v>2.8</v>
      </c>
      <c r="K60" s="4">
        <v>94</v>
      </c>
      <c r="L60">
        <v>3.9</v>
      </c>
      <c r="M60">
        <v>90</v>
      </c>
      <c r="N60" s="6">
        <f t="shared" si="2"/>
        <v>10.551801801801803</v>
      </c>
      <c r="O60">
        <v>0</v>
      </c>
      <c r="P60">
        <v>0</v>
      </c>
      <c r="Q60">
        <v>1</v>
      </c>
      <c r="R60">
        <v>0</v>
      </c>
      <c r="S60" s="16">
        <v>62.2</v>
      </c>
      <c r="T60" s="16">
        <v>20.5</v>
      </c>
      <c r="U60">
        <v>6.6</v>
      </c>
      <c r="V60">
        <v>25.9</v>
      </c>
      <c r="W60">
        <v>0</v>
      </c>
      <c r="X60" s="16">
        <v>66.099999999999994</v>
      </c>
      <c r="Y60" s="16">
        <v>6.8</v>
      </c>
      <c r="Z60">
        <v>6.8</v>
      </c>
      <c r="AA60">
        <v>25.9</v>
      </c>
      <c r="AB60">
        <v>0</v>
      </c>
      <c r="AC60" s="16">
        <v>198.3</v>
      </c>
      <c r="AD60" s="16">
        <v>18.600000000000001</v>
      </c>
      <c r="AE60">
        <v>20.8</v>
      </c>
      <c r="AF60">
        <v>71.099999999999994</v>
      </c>
      <c r="AG60">
        <v>0</v>
      </c>
    </row>
    <row r="61" spans="2:33" x14ac:dyDescent="0.3">
      <c r="B61" s="9" t="s">
        <v>80</v>
      </c>
      <c r="C61" s="12"/>
      <c r="D61" t="s">
        <v>131</v>
      </c>
      <c r="E61">
        <v>0.46600000000000003</v>
      </c>
      <c r="F61">
        <v>0.26400000000000001</v>
      </c>
      <c r="G61">
        <v>0.48</v>
      </c>
      <c r="H61">
        <v>3.2</v>
      </c>
      <c r="I61">
        <v>0.68799999999999994</v>
      </c>
      <c r="J61">
        <v>2.8</v>
      </c>
      <c r="K61" s="4">
        <v>100</v>
      </c>
      <c r="L61">
        <v>3.9</v>
      </c>
      <c r="M61">
        <v>90</v>
      </c>
      <c r="N61" s="6">
        <f t="shared" si="2"/>
        <v>10.551801801801803</v>
      </c>
      <c r="O61">
        <v>0</v>
      </c>
      <c r="P61">
        <v>0</v>
      </c>
      <c r="Q61">
        <v>1</v>
      </c>
      <c r="R61">
        <v>0</v>
      </c>
      <c r="S61" s="16">
        <v>62.2</v>
      </c>
      <c r="T61" s="16">
        <v>20.5</v>
      </c>
      <c r="U61">
        <v>6.6</v>
      </c>
      <c r="V61">
        <v>25.9</v>
      </c>
      <c r="W61">
        <v>0</v>
      </c>
      <c r="X61" s="16">
        <v>62.2</v>
      </c>
      <c r="Y61" s="16">
        <v>6.8</v>
      </c>
      <c r="Z61">
        <v>6.8</v>
      </c>
      <c r="AA61">
        <v>25.9</v>
      </c>
      <c r="AB61">
        <v>0</v>
      </c>
      <c r="AC61" s="16">
        <v>186.4</v>
      </c>
      <c r="AD61" s="16">
        <v>18.600000000000001</v>
      </c>
      <c r="AE61">
        <v>20.8</v>
      </c>
      <c r="AF61">
        <v>71.099999999999994</v>
      </c>
      <c r="AG61">
        <v>0</v>
      </c>
    </row>
    <row r="62" spans="2:33" x14ac:dyDescent="0.3">
      <c r="B62" s="9" t="s">
        <v>81</v>
      </c>
      <c r="C62" s="12" t="s">
        <v>13</v>
      </c>
      <c r="D62" t="s">
        <v>132</v>
      </c>
      <c r="E62">
        <v>0.46600000000000003</v>
      </c>
      <c r="F62">
        <v>0.26400000000000001</v>
      </c>
      <c r="G62">
        <v>0.48</v>
      </c>
      <c r="H62">
        <v>3.2</v>
      </c>
      <c r="I62">
        <v>0.68799999999999994</v>
      </c>
      <c r="J62">
        <v>2.8</v>
      </c>
      <c r="K62">
        <v>87</v>
      </c>
      <c r="L62" s="4">
        <v>4.2</v>
      </c>
      <c r="M62">
        <v>90</v>
      </c>
      <c r="N62" s="6">
        <f t="shared" si="2"/>
        <v>10.551801801801803</v>
      </c>
      <c r="O62">
        <v>0</v>
      </c>
      <c r="P62">
        <v>0</v>
      </c>
      <c r="Q62">
        <v>1</v>
      </c>
      <c r="R62">
        <v>0</v>
      </c>
      <c r="S62" s="16">
        <v>62.2</v>
      </c>
      <c r="T62" s="16">
        <v>20.5</v>
      </c>
      <c r="U62">
        <v>6.6</v>
      </c>
      <c r="V62">
        <v>25.9</v>
      </c>
      <c r="W62">
        <v>0</v>
      </c>
      <c r="X62" s="16">
        <v>71.5</v>
      </c>
      <c r="Y62" s="16">
        <v>6.3</v>
      </c>
      <c r="Z62">
        <v>6.8</v>
      </c>
      <c r="AA62">
        <v>25.9</v>
      </c>
      <c r="AB62">
        <v>0</v>
      </c>
      <c r="AC62" s="16">
        <v>214.2</v>
      </c>
      <c r="AD62" s="16">
        <v>17.3</v>
      </c>
      <c r="AE62">
        <v>20.8</v>
      </c>
      <c r="AF62">
        <v>71.099999999999994</v>
      </c>
      <c r="AG62">
        <v>0</v>
      </c>
    </row>
    <row r="63" spans="2:33" x14ac:dyDescent="0.3">
      <c r="B63" s="9" t="s">
        <v>82</v>
      </c>
      <c r="C63" s="12"/>
      <c r="D63" t="s">
        <v>133</v>
      </c>
      <c r="E63">
        <v>0.46600000000000003</v>
      </c>
      <c r="F63">
        <v>0.26400000000000001</v>
      </c>
      <c r="G63">
        <v>0.48</v>
      </c>
      <c r="H63">
        <v>3.2</v>
      </c>
      <c r="I63">
        <v>0.68799999999999994</v>
      </c>
      <c r="J63">
        <v>2.8</v>
      </c>
      <c r="K63">
        <v>87</v>
      </c>
      <c r="L63" s="4">
        <v>4.5</v>
      </c>
      <c r="M63">
        <v>90</v>
      </c>
      <c r="N63" s="6">
        <f t="shared" si="2"/>
        <v>10.551801801801803</v>
      </c>
      <c r="O63">
        <v>0</v>
      </c>
      <c r="P63">
        <v>0</v>
      </c>
      <c r="Q63">
        <v>1</v>
      </c>
      <c r="R63">
        <v>0</v>
      </c>
      <c r="S63" s="16">
        <v>62.2</v>
      </c>
      <c r="T63" s="16">
        <v>20.5</v>
      </c>
      <c r="U63">
        <v>6.6</v>
      </c>
      <c r="V63">
        <v>25.9</v>
      </c>
      <c r="W63">
        <v>0</v>
      </c>
      <c r="X63" s="16">
        <v>71.5</v>
      </c>
      <c r="Y63" s="16">
        <v>5.9</v>
      </c>
      <c r="Z63">
        <v>6.8</v>
      </c>
      <c r="AA63">
        <v>25.9</v>
      </c>
      <c r="AB63">
        <v>0</v>
      </c>
      <c r="AC63" s="16">
        <v>214.2</v>
      </c>
      <c r="AD63" s="16">
        <v>16.100000000000001</v>
      </c>
      <c r="AE63">
        <v>20.8</v>
      </c>
      <c r="AF63">
        <v>71.099999999999994</v>
      </c>
      <c r="AG63">
        <v>0</v>
      </c>
    </row>
    <row r="64" spans="2:33" x14ac:dyDescent="0.3">
      <c r="B64" s="9" t="s">
        <v>83</v>
      </c>
      <c r="C64" s="12" t="s">
        <v>15</v>
      </c>
      <c r="D64" t="s">
        <v>134</v>
      </c>
      <c r="E64">
        <v>0.46600000000000003</v>
      </c>
      <c r="F64">
        <v>0.26400000000000001</v>
      </c>
      <c r="G64">
        <v>0.48</v>
      </c>
      <c r="H64">
        <v>3.2</v>
      </c>
      <c r="I64">
        <v>0.68799999999999994</v>
      </c>
      <c r="J64">
        <v>2.8</v>
      </c>
      <c r="K64">
        <v>87</v>
      </c>
      <c r="L64">
        <v>3.9</v>
      </c>
      <c r="M64" s="4">
        <v>95</v>
      </c>
      <c r="N64" s="6">
        <f t="shared" si="2"/>
        <v>10.551801801801803</v>
      </c>
      <c r="O64">
        <v>0</v>
      </c>
      <c r="P64">
        <v>0</v>
      </c>
      <c r="Q64">
        <v>1</v>
      </c>
      <c r="R64">
        <v>0</v>
      </c>
      <c r="S64" s="16">
        <v>62.2</v>
      </c>
      <c r="T64" s="16">
        <v>20.5</v>
      </c>
      <c r="U64">
        <v>6.6</v>
      </c>
      <c r="V64">
        <v>25.9</v>
      </c>
      <c r="W64">
        <v>0</v>
      </c>
      <c r="X64" s="16">
        <v>71.5</v>
      </c>
      <c r="Y64" s="16">
        <v>6.8</v>
      </c>
      <c r="Z64">
        <v>6.8</v>
      </c>
      <c r="AA64">
        <v>25.9</v>
      </c>
      <c r="AB64">
        <v>0</v>
      </c>
      <c r="AC64" s="16">
        <v>214.2</v>
      </c>
      <c r="AD64" s="16">
        <v>18.600000000000001</v>
      </c>
      <c r="AE64">
        <v>20.8</v>
      </c>
      <c r="AF64">
        <v>71.099999999999994</v>
      </c>
      <c r="AG64">
        <v>0</v>
      </c>
    </row>
    <row r="65" spans="2:33" x14ac:dyDescent="0.3">
      <c r="B65" s="9" t="s">
        <v>84</v>
      </c>
      <c r="C65" s="12"/>
      <c r="D65" t="s">
        <v>135</v>
      </c>
      <c r="E65">
        <v>0.46600000000000003</v>
      </c>
      <c r="F65">
        <v>0.26400000000000001</v>
      </c>
      <c r="G65">
        <v>0.48</v>
      </c>
      <c r="H65">
        <v>3.2</v>
      </c>
      <c r="I65">
        <v>0.68799999999999994</v>
      </c>
      <c r="J65">
        <v>2.8</v>
      </c>
      <c r="K65">
        <v>87</v>
      </c>
      <c r="L65">
        <v>3.9</v>
      </c>
      <c r="M65" s="4">
        <v>100</v>
      </c>
      <c r="N65" s="6">
        <f t="shared" si="2"/>
        <v>10.551801801801803</v>
      </c>
      <c r="O65">
        <v>0</v>
      </c>
      <c r="P65">
        <v>0</v>
      </c>
      <c r="Q65">
        <v>1</v>
      </c>
      <c r="R65">
        <v>0</v>
      </c>
      <c r="S65" s="16">
        <v>62.2</v>
      </c>
      <c r="T65" s="16">
        <v>20.5</v>
      </c>
      <c r="U65">
        <v>6.6</v>
      </c>
      <c r="V65">
        <v>25.9</v>
      </c>
      <c r="W65">
        <v>0</v>
      </c>
      <c r="X65" s="16">
        <v>71.5</v>
      </c>
      <c r="Y65" s="16">
        <v>6.8</v>
      </c>
      <c r="Z65">
        <v>6.8</v>
      </c>
      <c r="AA65">
        <v>25.9</v>
      </c>
      <c r="AB65">
        <v>0</v>
      </c>
      <c r="AC65" s="16">
        <v>214.2</v>
      </c>
      <c r="AD65" s="16">
        <v>18.600000000000001</v>
      </c>
      <c r="AE65">
        <v>20.8</v>
      </c>
      <c r="AF65">
        <v>71.099999999999994</v>
      </c>
      <c r="AG65">
        <v>0</v>
      </c>
    </row>
    <row r="66" spans="2:33" x14ac:dyDescent="0.3">
      <c r="B66" s="9" t="s">
        <v>85</v>
      </c>
      <c r="C66" s="12" t="s">
        <v>16</v>
      </c>
      <c r="D66" t="s">
        <v>120</v>
      </c>
      <c r="E66">
        <v>0.46600000000000003</v>
      </c>
      <c r="F66">
        <v>0.26400000000000001</v>
      </c>
      <c r="G66">
        <v>0.48</v>
      </c>
      <c r="H66">
        <v>3.2</v>
      </c>
      <c r="I66">
        <v>0.68799999999999994</v>
      </c>
      <c r="J66">
        <v>2.8</v>
      </c>
      <c r="K66">
        <v>87</v>
      </c>
      <c r="L66">
        <v>3.9</v>
      </c>
      <c r="M66">
        <v>90</v>
      </c>
      <c r="N66" s="7">
        <f>(955+1310)/266.4</f>
        <v>8.5022522522522532</v>
      </c>
      <c r="O66">
        <v>0</v>
      </c>
      <c r="P66">
        <v>0</v>
      </c>
      <c r="Q66">
        <v>1</v>
      </c>
      <c r="R66">
        <v>0</v>
      </c>
      <c r="S66">
        <v>64.3</v>
      </c>
      <c r="T66">
        <v>19</v>
      </c>
      <c r="U66">
        <v>6.6</v>
      </c>
      <c r="V66">
        <v>25.9</v>
      </c>
      <c r="W66">
        <v>0</v>
      </c>
      <c r="X66" s="16">
        <v>73.900000000000006</v>
      </c>
      <c r="Y66" s="16">
        <v>6.4</v>
      </c>
      <c r="Z66">
        <v>6.8</v>
      </c>
      <c r="AA66">
        <v>25.9</v>
      </c>
      <c r="AB66">
        <v>0</v>
      </c>
      <c r="AC66" s="16">
        <v>221.6</v>
      </c>
      <c r="AD66" s="16">
        <v>17.5</v>
      </c>
      <c r="AE66">
        <v>20.8</v>
      </c>
      <c r="AF66">
        <v>71.099999999999994</v>
      </c>
      <c r="AG66">
        <v>0</v>
      </c>
    </row>
    <row r="67" spans="2:33" s="5" customFormat="1" x14ac:dyDescent="0.3">
      <c r="B67" s="11" t="s">
        <v>86</v>
      </c>
      <c r="C67" s="14"/>
      <c r="D67" t="s">
        <v>121</v>
      </c>
      <c r="E67">
        <v>0.46600000000000003</v>
      </c>
      <c r="F67">
        <v>0.26400000000000001</v>
      </c>
      <c r="G67">
        <v>0.48</v>
      </c>
      <c r="H67">
        <v>3.2</v>
      </c>
      <c r="I67">
        <v>0.68799999999999994</v>
      </c>
      <c r="J67">
        <v>2.8</v>
      </c>
      <c r="K67">
        <v>87</v>
      </c>
      <c r="L67">
        <v>3.9</v>
      </c>
      <c r="M67">
        <v>90</v>
      </c>
      <c r="N67" s="8">
        <f>(800+932)/266.4</f>
        <v>6.5015015015015019</v>
      </c>
      <c r="O67" s="5">
        <v>0</v>
      </c>
      <c r="P67" s="5">
        <v>0</v>
      </c>
      <c r="Q67" s="5">
        <v>1</v>
      </c>
      <c r="R67" s="5">
        <v>0</v>
      </c>
      <c r="S67" s="5">
        <v>66.400000000000006</v>
      </c>
      <c r="T67" s="5">
        <v>17.5</v>
      </c>
      <c r="U67">
        <v>6.6</v>
      </c>
      <c r="V67">
        <v>25.9</v>
      </c>
      <c r="W67">
        <v>0</v>
      </c>
      <c r="X67" s="5">
        <v>76.400000000000006</v>
      </c>
      <c r="Y67" s="5">
        <v>5.8</v>
      </c>
      <c r="Z67">
        <v>6.8</v>
      </c>
      <c r="AA67">
        <v>25.9</v>
      </c>
      <c r="AB67">
        <v>0</v>
      </c>
      <c r="AC67" s="5">
        <v>228.9</v>
      </c>
      <c r="AD67" s="5">
        <v>16.100000000000001</v>
      </c>
      <c r="AE67">
        <v>20.8</v>
      </c>
      <c r="AF67">
        <v>71.099999999999994</v>
      </c>
      <c r="AG67">
        <v>0</v>
      </c>
    </row>
    <row r="68" spans="2:33" s="19" customFormat="1" x14ac:dyDescent="0.3">
      <c r="B68" s="17"/>
      <c r="C68" s="18"/>
      <c r="D68" t="s">
        <v>115</v>
      </c>
      <c r="E68">
        <v>0.46600000000000003</v>
      </c>
      <c r="F68">
        <v>0.26400000000000001</v>
      </c>
      <c r="G68">
        <v>0.48</v>
      </c>
      <c r="H68">
        <v>3.2</v>
      </c>
      <c r="I68">
        <v>0.68799999999999994</v>
      </c>
      <c r="J68">
        <v>2.8</v>
      </c>
      <c r="K68">
        <v>87</v>
      </c>
      <c r="L68">
        <v>3.9</v>
      </c>
      <c r="M68">
        <v>90</v>
      </c>
      <c r="N68" s="6">
        <f>(1035+1776)/266.4</f>
        <v>10.551801801801803</v>
      </c>
      <c r="O68" s="2">
        <v>0</v>
      </c>
      <c r="P68" s="2">
        <v>0</v>
      </c>
      <c r="Q68" s="2">
        <v>0</v>
      </c>
      <c r="R68" s="2">
        <v>1</v>
      </c>
      <c r="S68" s="16">
        <v>47.5</v>
      </c>
      <c r="T68" s="16">
        <v>22.1</v>
      </c>
      <c r="U68">
        <v>6.6</v>
      </c>
      <c r="V68">
        <v>25.9</v>
      </c>
      <c r="W68">
        <v>0</v>
      </c>
      <c r="X68" s="16">
        <v>54.6</v>
      </c>
      <c r="Y68" s="16">
        <v>7.4</v>
      </c>
      <c r="Z68">
        <v>6.8</v>
      </c>
      <c r="AA68">
        <v>25.9</v>
      </c>
      <c r="AB68">
        <v>0</v>
      </c>
      <c r="AC68" s="16">
        <v>163.69999999999999</v>
      </c>
      <c r="AD68" s="16">
        <v>20.3</v>
      </c>
      <c r="AE68">
        <v>20.8</v>
      </c>
      <c r="AF68">
        <v>71.099999999999994</v>
      </c>
      <c r="AG68">
        <v>0</v>
      </c>
    </row>
    <row r="69" spans="2:33" s="2" customFormat="1" x14ac:dyDescent="0.3">
      <c r="B69" s="9" t="s">
        <v>87</v>
      </c>
      <c r="C69" s="13" t="s">
        <v>8</v>
      </c>
      <c r="D69" s="2" t="s">
        <v>122</v>
      </c>
      <c r="E69" s="3">
        <v>0.34899999999999998</v>
      </c>
      <c r="F69">
        <v>0.26400000000000001</v>
      </c>
      <c r="G69">
        <v>0.48</v>
      </c>
      <c r="H69">
        <v>3.2</v>
      </c>
      <c r="I69">
        <v>0.68799999999999994</v>
      </c>
      <c r="J69">
        <v>2.8</v>
      </c>
      <c r="K69">
        <v>87</v>
      </c>
      <c r="L69">
        <v>3.9</v>
      </c>
      <c r="M69">
        <v>90</v>
      </c>
      <c r="N69" s="6">
        <f t="shared" ref="N69:N86" si="3">(1035+1776)/266.4</f>
        <v>10.551801801801803</v>
      </c>
      <c r="O69" s="2">
        <v>0</v>
      </c>
      <c r="P69" s="2">
        <v>0</v>
      </c>
      <c r="Q69" s="2">
        <v>0</v>
      </c>
      <c r="R69" s="2">
        <v>1</v>
      </c>
      <c r="S69" s="2">
        <v>41.8</v>
      </c>
      <c r="T69" s="2">
        <v>22</v>
      </c>
      <c r="U69">
        <v>6.6</v>
      </c>
      <c r="V69">
        <v>25.9</v>
      </c>
      <c r="W69">
        <v>0</v>
      </c>
      <c r="X69" s="2">
        <v>48</v>
      </c>
      <c r="Y69" s="2">
        <v>7.4</v>
      </c>
      <c r="Z69">
        <v>6.8</v>
      </c>
      <c r="AA69">
        <v>25.9</v>
      </c>
      <c r="AB69">
        <v>0</v>
      </c>
      <c r="AC69" s="2">
        <v>143.9</v>
      </c>
      <c r="AD69" s="2">
        <v>20.3</v>
      </c>
      <c r="AE69">
        <v>20.8</v>
      </c>
      <c r="AF69">
        <v>71.099999999999994</v>
      </c>
      <c r="AG69">
        <v>0</v>
      </c>
    </row>
    <row r="70" spans="2:33" x14ac:dyDescent="0.3">
      <c r="B70" s="9" t="s">
        <v>88</v>
      </c>
      <c r="C70" s="20"/>
      <c r="D70" t="s">
        <v>123</v>
      </c>
      <c r="E70" s="4">
        <v>0.23300000000000001</v>
      </c>
      <c r="F70">
        <v>0.26400000000000001</v>
      </c>
      <c r="G70">
        <v>0.48</v>
      </c>
      <c r="H70">
        <v>3.2</v>
      </c>
      <c r="I70">
        <v>0.68799999999999994</v>
      </c>
      <c r="J70">
        <v>2.8</v>
      </c>
      <c r="K70">
        <v>87</v>
      </c>
      <c r="L70">
        <v>3.9</v>
      </c>
      <c r="M70">
        <v>90</v>
      </c>
      <c r="N70" s="6">
        <f t="shared" si="3"/>
        <v>10.551801801801803</v>
      </c>
      <c r="O70">
        <v>0</v>
      </c>
      <c r="P70">
        <v>0</v>
      </c>
      <c r="Q70">
        <v>0</v>
      </c>
      <c r="R70">
        <v>1</v>
      </c>
      <c r="S70" s="16">
        <v>36.200000000000003</v>
      </c>
      <c r="T70" s="16">
        <v>22</v>
      </c>
      <c r="U70">
        <v>6.6</v>
      </c>
      <c r="V70">
        <v>25.9</v>
      </c>
      <c r="W70">
        <v>0</v>
      </c>
      <c r="X70" s="16">
        <v>41.6</v>
      </c>
      <c r="Y70" s="16">
        <v>7.4</v>
      </c>
      <c r="Z70">
        <v>6.8</v>
      </c>
      <c r="AA70">
        <v>25.9</v>
      </c>
      <c r="AB70">
        <v>0</v>
      </c>
      <c r="AC70" s="16">
        <v>124.6</v>
      </c>
      <c r="AD70" s="16">
        <v>20.3</v>
      </c>
      <c r="AE70">
        <v>20.8</v>
      </c>
      <c r="AF70">
        <v>71.099999999999994</v>
      </c>
      <c r="AG70">
        <v>0</v>
      </c>
    </row>
    <row r="71" spans="2:33" x14ac:dyDescent="0.3">
      <c r="B71" s="9" t="s">
        <v>89</v>
      </c>
      <c r="C71" s="20"/>
      <c r="D71" t="s">
        <v>124</v>
      </c>
      <c r="E71">
        <v>0.46600000000000003</v>
      </c>
      <c r="F71" s="4">
        <v>0.23100000000000001</v>
      </c>
      <c r="G71">
        <v>0.48</v>
      </c>
      <c r="H71">
        <v>3.2</v>
      </c>
      <c r="I71">
        <v>0.68799999999999994</v>
      </c>
      <c r="J71">
        <v>2.8</v>
      </c>
      <c r="K71">
        <v>87</v>
      </c>
      <c r="L71">
        <v>3.9</v>
      </c>
      <c r="M71">
        <v>90</v>
      </c>
      <c r="N71" s="6">
        <f t="shared" si="3"/>
        <v>10.551801801801803</v>
      </c>
      <c r="O71">
        <v>0</v>
      </c>
      <c r="P71">
        <v>0</v>
      </c>
      <c r="Q71">
        <v>0</v>
      </c>
      <c r="R71">
        <v>1</v>
      </c>
      <c r="S71" s="16">
        <v>46.9</v>
      </c>
      <c r="T71" s="16">
        <v>22</v>
      </c>
      <c r="U71">
        <v>6.6</v>
      </c>
      <c r="V71">
        <v>25.9</v>
      </c>
      <c r="W71">
        <v>0</v>
      </c>
      <c r="X71" s="16">
        <v>53.9</v>
      </c>
      <c r="Y71" s="16">
        <v>7.4</v>
      </c>
      <c r="Z71">
        <v>6.8</v>
      </c>
      <c r="AA71">
        <v>25.9</v>
      </c>
      <c r="AB71">
        <v>0</v>
      </c>
      <c r="AC71" s="16">
        <v>161.5</v>
      </c>
      <c r="AD71" s="16">
        <v>20.2</v>
      </c>
      <c r="AE71">
        <v>20.8</v>
      </c>
      <c r="AF71">
        <v>71.099999999999994</v>
      </c>
      <c r="AG71">
        <v>0</v>
      </c>
    </row>
    <row r="72" spans="2:33" x14ac:dyDescent="0.3">
      <c r="B72" s="9" t="s">
        <v>90</v>
      </c>
      <c r="C72" s="20"/>
      <c r="D72" t="s">
        <v>125</v>
      </c>
      <c r="E72">
        <v>0.46600000000000003</v>
      </c>
      <c r="F72" s="4">
        <v>0.20599999999999999</v>
      </c>
      <c r="G72">
        <v>0.48</v>
      </c>
      <c r="H72">
        <v>3.2</v>
      </c>
      <c r="I72">
        <v>0.68799999999999994</v>
      </c>
      <c r="J72">
        <v>2.8</v>
      </c>
      <c r="K72">
        <v>87</v>
      </c>
      <c r="L72">
        <v>3.9</v>
      </c>
      <c r="M72">
        <v>90</v>
      </c>
      <c r="N72" s="6">
        <f t="shared" si="3"/>
        <v>10.551801801801803</v>
      </c>
      <c r="O72">
        <v>0</v>
      </c>
      <c r="P72">
        <v>0</v>
      </c>
      <c r="Q72">
        <v>0</v>
      </c>
      <c r="R72">
        <v>1</v>
      </c>
      <c r="S72" s="16">
        <v>46.4</v>
      </c>
      <c r="T72" s="16">
        <v>21.9</v>
      </c>
      <c r="U72">
        <v>6.6</v>
      </c>
      <c r="V72">
        <v>25.9</v>
      </c>
      <c r="W72">
        <v>0</v>
      </c>
      <c r="X72" s="16">
        <v>53.3</v>
      </c>
      <c r="Y72" s="16">
        <v>7.3</v>
      </c>
      <c r="Z72">
        <v>6.8</v>
      </c>
      <c r="AA72">
        <v>25.9</v>
      </c>
      <c r="AB72">
        <v>0</v>
      </c>
      <c r="AC72" s="16">
        <v>159.9</v>
      </c>
      <c r="AD72" s="16">
        <v>20.2</v>
      </c>
      <c r="AE72">
        <v>20.8</v>
      </c>
      <c r="AF72">
        <v>71.099999999999994</v>
      </c>
      <c r="AG72">
        <v>0</v>
      </c>
    </row>
    <row r="73" spans="2:33" x14ac:dyDescent="0.3">
      <c r="B73" s="9" t="s">
        <v>91</v>
      </c>
      <c r="C73" s="20"/>
      <c r="D73" t="s">
        <v>116</v>
      </c>
      <c r="E73">
        <v>0.46600000000000003</v>
      </c>
      <c r="F73">
        <v>0.26400000000000001</v>
      </c>
      <c r="G73" s="4">
        <v>0.35699999999999998</v>
      </c>
      <c r="H73">
        <v>3.2</v>
      </c>
      <c r="I73">
        <v>0.68799999999999994</v>
      </c>
      <c r="J73">
        <v>2.8</v>
      </c>
      <c r="K73">
        <v>87</v>
      </c>
      <c r="L73">
        <v>3.9</v>
      </c>
      <c r="M73">
        <v>90</v>
      </c>
      <c r="N73" s="6">
        <f t="shared" si="3"/>
        <v>10.551801801801803</v>
      </c>
      <c r="O73">
        <v>0</v>
      </c>
      <c r="P73">
        <v>0</v>
      </c>
      <c r="Q73">
        <v>0</v>
      </c>
      <c r="R73">
        <v>1</v>
      </c>
      <c r="S73" s="16">
        <v>46</v>
      </c>
      <c r="T73" s="16">
        <v>22.2</v>
      </c>
      <c r="U73">
        <v>6.6</v>
      </c>
      <c r="V73">
        <v>25.9</v>
      </c>
      <c r="W73">
        <v>0</v>
      </c>
      <c r="X73" s="16">
        <v>52.9</v>
      </c>
      <c r="Y73" s="16">
        <v>7.4</v>
      </c>
      <c r="Z73">
        <v>6.8</v>
      </c>
      <c r="AA73">
        <v>25.9</v>
      </c>
      <c r="AB73">
        <v>0</v>
      </c>
      <c r="AC73" s="16">
        <v>158.5</v>
      </c>
      <c r="AD73" s="16">
        <v>20.399999999999999</v>
      </c>
      <c r="AE73">
        <v>20.8</v>
      </c>
      <c r="AF73">
        <v>71.099999999999994</v>
      </c>
      <c r="AG73">
        <v>0</v>
      </c>
    </row>
    <row r="74" spans="2:33" x14ac:dyDescent="0.3">
      <c r="B74" s="9" t="s">
        <v>92</v>
      </c>
      <c r="C74" s="20"/>
      <c r="D74" t="s">
        <v>117</v>
      </c>
      <c r="E74">
        <v>0.46600000000000003</v>
      </c>
      <c r="F74">
        <v>0.26400000000000001</v>
      </c>
      <c r="G74" s="4">
        <v>0.23699999999999999</v>
      </c>
      <c r="H74">
        <v>3.2</v>
      </c>
      <c r="I74">
        <v>0.68799999999999994</v>
      </c>
      <c r="J74">
        <v>2.8</v>
      </c>
      <c r="K74">
        <v>87</v>
      </c>
      <c r="L74">
        <v>3.9</v>
      </c>
      <c r="M74">
        <v>90</v>
      </c>
      <c r="N74" s="6">
        <f t="shared" si="3"/>
        <v>10.551801801801803</v>
      </c>
      <c r="O74">
        <v>0</v>
      </c>
      <c r="P74">
        <v>0</v>
      </c>
      <c r="Q74">
        <v>0</v>
      </c>
      <c r="R74">
        <v>1</v>
      </c>
      <c r="S74" s="16">
        <v>44.5</v>
      </c>
      <c r="T74" s="16">
        <v>22.3</v>
      </c>
      <c r="U74">
        <v>6.6</v>
      </c>
      <c r="V74">
        <v>25.9</v>
      </c>
      <c r="W74">
        <v>0</v>
      </c>
      <c r="X74" s="16">
        <v>51.2</v>
      </c>
      <c r="Y74" s="16">
        <v>7.5</v>
      </c>
      <c r="Z74">
        <v>6.8</v>
      </c>
      <c r="AA74">
        <v>25.9</v>
      </c>
      <c r="AB74">
        <v>0</v>
      </c>
      <c r="AC74" s="16">
        <v>153.5</v>
      </c>
      <c r="AD74" s="16">
        <v>20.5</v>
      </c>
      <c r="AE74">
        <v>20.8</v>
      </c>
      <c r="AF74">
        <v>71.099999999999994</v>
      </c>
      <c r="AG74">
        <v>0</v>
      </c>
    </row>
    <row r="75" spans="2:33" x14ac:dyDescent="0.3">
      <c r="B75" s="9" t="s">
        <v>93</v>
      </c>
      <c r="C75" s="12" t="s">
        <v>6</v>
      </c>
      <c r="D75" t="s">
        <v>126</v>
      </c>
      <c r="E75">
        <v>0.46600000000000003</v>
      </c>
      <c r="F75">
        <v>0.26400000000000001</v>
      </c>
      <c r="G75">
        <v>0.48</v>
      </c>
      <c r="H75" s="4">
        <v>2.35</v>
      </c>
      <c r="I75">
        <v>0.68799999999999994</v>
      </c>
      <c r="J75">
        <v>2.8</v>
      </c>
      <c r="K75">
        <v>87</v>
      </c>
      <c r="L75">
        <v>3.9</v>
      </c>
      <c r="M75">
        <v>90</v>
      </c>
      <c r="N75" s="6">
        <f t="shared" si="3"/>
        <v>10.551801801801803</v>
      </c>
      <c r="O75">
        <v>0</v>
      </c>
      <c r="P75">
        <v>0</v>
      </c>
      <c r="Q75">
        <v>0</v>
      </c>
      <c r="R75">
        <v>1</v>
      </c>
      <c r="S75" s="16">
        <v>45</v>
      </c>
      <c r="T75" s="16">
        <v>22.2</v>
      </c>
      <c r="U75">
        <v>6.6</v>
      </c>
      <c r="V75">
        <v>25.9</v>
      </c>
      <c r="W75">
        <v>0</v>
      </c>
      <c r="X75" s="16">
        <v>51.8</v>
      </c>
      <c r="Y75" s="16">
        <v>7.4</v>
      </c>
      <c r="Z75">
        <v>6.8</v>
      </c>
      <c r="AA75">
        <v>25.9</v>
      </c>
      <c r="AB75">
        <v>0</v>
      </c>
      <c r="AC75" s="16">
        <v>155.19999999999999</v>
      </c>
      <c r="AD75" s="16">
        <v>20.5</v>
      </c>
      <c r="AE75">
        <v>20.8</v>
      </c>
      <c r="AF75">
        <v>71.099999999999994</v>
      </c>
      <c r="AG75">
        <v>0</v>
      </c>
    </row>
    <row r="76" spans="2:33" x14ac:dyDescent="0.3">
      <c r="B76" s="9" t="s">
        <v>94</v>
      </c>
      <c r="C76" s="12"/>
      <c r="D76" t="s">
        <v>127</v>
      </c>
      <c r="E76">
        <v>0.46600000000000003</v>
      </c>
      <c r="F76">
        <v>0.26400000000000001</v>
      </c>
      <c r="G76">
        <v>0.48</v>
      </c>
      <c r="H76" s="4">
        <v>1.5</v>
      </c>
      <c r="I76">
        <v>0.68799999999999994</v>
      </c>
      <c r="J76">
        <v>2.8</v>
      </c>
      <c r="K76">
        <v>87</v>
      </c>
      <c r="L76">
        <v>3.9</v>
      </c>
      <c r="M76">
        <v>90</v>
      </c>
      <c r="N76" s="6">
        <f t="shared" si="3"/>
        <v>10.551801801801803</v>
      </c>
      <c r="O76">
        <v>0</v>
      </c>
      <c r="P76">
        <v>0</v>
      </c>
      <c r="Q76">
        <v>0</v>
      </c>
      <c r="R76">
        <v>1</v>
      </c>
      <c r="S76" s="16">
        <v>42.6</v>
      </c>
      <c r="T76" s="16">
        <v>22.3</v>
      </c>
      <c r="U76">
        <v>6.6</v>
      </c>
      <c r="V76">
        <v>25.9</v>
      </c>
      <c r="W76">
        <v>0</v>
      </c>
      <c r="X76" s="16">
        <v>48.9</v>
      </c>
      <c r="Y76" s="16">
        <v>7.5</v>
      </c>
      <c r="Z76">
        <v>6.8</v>
      </c>
      <c r="AA76">
        <v>25.9</v>
      </c>
      <c r="AB76">
        <v>0</v>
      </c>
      <c r="AC76" s="16">
        <v>146.69999999999999</v>
      </c>
      <c r="AD76" s="16">
        <v>20.6</v>
      </c>
      <c r="AE76">
        <v>20.8</v>
      </c>
      <c r="AF76">
        <v>71.099999999999994</v>
      </c>
      <c r="AG76">
        <v>0</v>
      </c>
    </row>
    <row r="77" spans="2:33" x14ac:dyDescent="0.3">
      <c r="B77" s="9" t="s">
        <v>95</v>
      </c>
      <c r="C77" s="12"/>
      <c r="D77" t="s">
        <v>118</v>
      </c>
      <c r="E77">
        <v>0.46600000000000003</v>
      </c>
      <c r="F77">
        <v>0.26400000000000001</v>
      </c>
      <c r="G77">
        <v>0.48</v>
      </c>
      <c r="H77">
        <v>3.2</v>
      </c>
      <c r="I77" s="4">
        <v>0.46</v>
      </c>
      <c r="J77">
        <v>2.8</v>
      </c>
      <c r="K77">
        <v>87</v>
      </c>
      <c r="L77">
        <v>3.9</v>
      </c>
      <c r="M77">
        <v>90</v>
      </c>
      <c r="N77" s="6">
        <f t="shared" si="3"/>
        <v>10.551801801801803</v>
      </c>
      <c r="O77">
        <v>0</v>
      </c>
      <c r="P77">
        <v>0</v>
      </c>
      <c r="Q77">
        <v>0</v>
      </c>
      <c r="R77">
        <v>1</v>
      </c>
      <c r="S77" s="16">
        <v>51.4</v>
      </c>
      <c r="T77" s="16">
        <v>18.8</v>
      </c>
      <c r="U77">
        <v>6.6</v>
      </c>
      <c r="V77">
        <v>25.9</v>
      </c>
      <c r="W77">
        <v>0</v>
      </c>
      <c r="X77" s="16">
        <v>59.1</v>
      </c>
      <c r="Y77" s="16">
        <v>6.3</v>
      </c>
      <c r="Z77">
        <v>6.8</v>
      </c>
      <c r="AA77">
        <v>25.9</v>
      </c>
      <c r="AB77">
        <v>0</v>
      </c>
      <c r="AC77" s="16">
        <v>177.1</v>
      </c>
      <c r="AD77" s="16">
        <v>17.2</v>
      </c>
      <c r="AE77">
        <v>20.8</v>
      </c>
      <c r="AF77">
        <v>71.099999999999994</v>
      </c>
      <c r="AG77">
        <v>0</v>
      </c>
    </row>
    <row r="78" spans="2:33" x14ac:dyDescent="0.3">
      <c r="B78" s="9" t="s">
        <v>96</v>
      </c>
      <c r="C78" s="12"/>
      <c r="D78" t="s">
        <v>119</v>
      </c>
      <c r="E78">
        <v>0.46600000000000003</v>
      </c>
      <c r="F78">
        <v>0.26400000000000001</v>
      </c>
      <c r="G78">
        <v>0.48</v>
      </c>
      <c r="H78">
        <v>3.2</v>
      </c>
      <c r="I78" s="4">
        <v>0.23</v>
      </c>
      <c r="J78">
        <v>2.8</v>
      </c>
      <c r="K78">
        <v>87</v>
      </c>
      <c r="L78">
        <v>3.9</v>
      </c>
      <c r="M78">
        <v>90</v>
      </c>
      <c r="N78" s="6">
        <f t="shared" si="3"/>
        <v>10.551801801801803</v>
      </c>
      <c r="O78">
        <v>0</v>
      </c>
      <c r="P78">
        <v>0</v>
      </c>
      <c r="Q78">
        <v>0</v>
      </c>
      <c r="R78">
        <v>1</v>
      </c>
      <c r="S78" s="16">
        <v>55.6</v>
      </c>
      <c r="T78" s="16">
        <v>16.100000000000001</v>
      </c>
      <c r="U78">
        <v>6.6</v>
      </c>
      <c r="V78">
        <v>25.9</v>
      </c>
      <c r="W78">
        <v>0</v>
      </c>
      <c r="X78" s="16">
        <v>63.9</v>
      </c>
      <c r="Y78" s="16">
        <v>5.4</v>
      </c>
      <c r="Z78">
        <v>6.8</v>
      </c>
      <c r="AA78">
        <v>25.9</v>
      </c>
      <c r="AB78">
        <v>0</v>
      </c>
      <c r="AC78" s="16">
        <v>191.4</v>
      </c>
      <c r="AD78" s="16">
        <v>14.8</v>
      </c>
      <c r="AE78">
        <v>20.8</v>
      </c>
      <c r="AF78">
        <v>71.099999999999994</v>
      </c>
      <c r="AG78">
        <v>0</v>
      </c>
    </row>
    <row r="79" spans="2:33" x14ac:dyDescent="0.3">
      <c r="B79" s="9" t="s">
        <v>97</v>
      </c>
      <c r="C79" s="12" t="s">
        <v>26</v>
      </c>
      <c r="D79" t="s">
        <v>128</v>
      </c>
      <c r="E79">
        <v>0.46600000000000003</v>
      </c>
      <c r="F79">
        <v>0.26400000000000001</v>
      </c>
      <c r="G79">
        <v>0.48</v>
      </c>
      <c r="H79">
        <v>3.2</v>
      </c>
      <c r="I79">
        <v>0.68799999999999994</v>
      </c>
      <c r="J79" s="4">
        <v>2.15</v>
      </c>
      <c r="K79">
        <v>87</v>
      </c>
      <c r="L79">
        <v>3.9</v>
      </c>
      <c r="M79">
        <v>90</v>
      </c>
      <c r="N79" s="6">
        <f t="shared" si="3"/>
        <v>10.551801801801803</v>
      </c>
      <c r="O79">
        <v>0</v>
      </c>
      <c r="P79">
        <v>0</v>
      </c>
      <c r="Q79">
        <v>0</v>
      </c>
      <c r="R79">
        <v>1</v>
      </c>
      <c r="S79" s="16">
        <v>47.3</v>
      </c>
      <c r="T79" s="16">
        <v>22.1</v>
      </c>
      <c r="U79">
        <v>6.6</v>
      </c>
      <c r="V79">
        <v>25.9</v>
      </c>
      <c r="W79">
        <v>0</v>
      </c>
      <c r="X79" s="16">
        <v>54.4</v>
      </c>
      <c r="Y79" s="16">
        <v>7.4</v>
      </c>
      <c r="Z79">
        <v>6.8</v>
      </c>
      <c r="AA79">
        <v>25.9</v>
      </c>
      <c r="AB79">
        <v>0</v>
      </c>
      <c r="AC79" s="16">
        <v>163.1</v>
      </c>
      <c r="AD79" s="16">
        <v>20.3</v>
      </c>
      <c r="AE79">
        <v>20.8</v>
      </c>
      <c r="AF79">
        <v>71.099999999999994</v>
      </c>
      <c r="AG79">
        <v>0</v>
      </c>
    </row>
    <row r="80" spans="2:33" x14ac:dyDescent="0.3">
      <c r="B80" s="9" t="s">
        <v>98</v>
      </c>
      <c r="C80" s="12"/>
      <c r="D80" t="s">
        <v>129</v>
      </c>
      <c r="E80">
        <v>0.46600000000000003</v>
      </c>
      <c r="F80">
        <v>0.26400000000000001</v>
      </c>
      <c r="G80">
        <v>0.48</v>
      </c>
      <c r="H80">
        <v>3.2</v>
      </c>
      <c r="I80">
        <v>0.68799999999999994</v>
      </c>
      <c r="J80" s="4">
        <v>1.5</v>
      </c>
      <c r="K80">
        <v>87</v>
      </c>
      <c r="L80">
        <v>3.9</v>
      </c>
      <c r="M80">
        <v>90</v>
      </c>
      <c r="N80" s="6">
        <f t="shared" si="3"/>
        <v>10.551801801801803</v>
      </c>
      <c r="O80">
        <v>0</v>
      </c>
      <c r="P80">
        <v>0</v>
      </c>
      <c r="Q80">
        <v>0</v>
      </c>
      <c r="R80">
        <v>1</v>
      </c>
      <c r="S80" s="16">
        <v>47.2</v>
      </c>
      <c r="T80" s="16">
        <v>22.1</v>
      </c>
      <c r="U80">
        <v>6.6</v>
      </c>
      <c r="V80">
        <v>25.9</v>
      </c>
      <c r="W80">
        <v>0</v>
      </c>
      <c r="X80" s="16">
        <v>54.2</v>
      </c>
      <c r="Y80" s="16">
        <v>7.4</v>
      </c>
      <c r="Z80">
        <v>6.8</v>
      </c>
      <c r="AA80">
        <v>25.9</v>
      </c>
      <c r="AB80">
        <v>0</v>
      </c>
      <c r="AC80" s="16">
        <v>162.6</v>
      </c>
      <c r="AD80" s="16">
        <v>20.3</v>
      </c>
      <c r="AE80">
        <v>20.8</v>
      </c>
      <c r="AF80">
        <v>71.099999999999994</v>
      </c>
      <c r="AG80">
        <v>0</v>
      </c>
    </row>
    <row r="81" spans="2:33" x14ac:dyDescent="0.3">
      <c r="B81" s="9" t="s">
        <v>99</v>
      </c>
      <c r="C81" s="12" t="s">
        <v>11</v>
      </c>
      <c r="D81" t="s">
        <v>130</v>
      </c>
      <c r="E81">
        <v>0.46600000000000003</v>
      </c>
      <c r="F81">
        <v>0.26400000000000001</v>
      </c>
      <c r="G81">
        <v>0.48</v>
      </c>
      <c r="H81">
        <v>3.2</v>
      </c>
      <c r="I81">
        <v>0.68799999999999994</v>
      </c>
      <c r="J81">
        <v>2.8</v>
      </c>
      <c r="K81" s="4">
        <v>94</v>
      </c>
      <c r="L81">
        <v>3.9</v>
      </c>
      <c r="M81">
        <v>90</v>
      </c>
      <c r="N81" s="6">
        <f t="shared" si="3"/>
        <v>10.551801801801803</v>
      </c>
      <c r="O81">
        <v>0</v>
      </c>
      <c r="P81">
        <v>0</v>
      </c>
      <c r="Q81">
        <v>0</v>
      </c>
      <c r="R81">
        <v>1</v>
      </c>
      <c r="S81" s="16">
        <v>47.5</v>
      </c>
      <c r="T81" s="16">
        <v>22.1</v>
      </c>
      <c r="U81">
        <v>6.6</v>
      </c>
      <c r="V81">
        <v>25.9</v>
      </c>
      <c r="W81">
        <v>0</v>
      </c>
      <c r="X81" s="16">
        <v>50.5</v>
      </c>
      <c r="Y81" s="16">
        <v>7.4</v>
      </c>
      <c r="Z81">
        <v>6.8</v>
      </c>
      <c r="AA81">
        <v>25.9</v>
      </c>
      <c r="AB81">
        <v>0</v>
      </c>
      <c r="AC81" s="16">
        <v>151.5</v>
      </c>
      <c r="AD81" s="16">
        <v>20.3</v>
      </c>
      <c r="AE81">
        <v>20.8</v>
      </c>
      <c r="AF81">
        <v>71.099999999999994</v>
      </c>
      <c r="AG81">
        <v>0</v>
      </c>
    </row>
    <row r="82" spans="2:33" x14ac:dyDescent="0.3">
      <c r="B82" s="9" t="s">
        <v>100</v>
      </c>
      <c r="C82" s="12"/>
      <c r="D82" t="s">
        <v>131</v>
      </c>
      <c r="E82">
        <v>0.46600000000000003</v>
      </c>
      <c r="F82">
        <v>0.26400000000000001</v>
      </c>
      <c r="G82">
        <v>0.48</v>
      </c>
      <c r="H82">
        <v>3.2</v>
      </c>
      <c r="I82">
        <v>0.68799999999999994</v>
      </c>
      <c r="J82">
        <v>2.8</v>
      </c>
      <c r="K82" s="4">
        <v>100</v>
      </c>
      <c r="L82">
        <v>3.9</v>
      </c>
      <c r="M82">
        <v>90</v>
      </c>
      <c r="N82" s="6">
        <f t="shared" si="3"/>
        <v>10.551801801801803</v>
      </c>
      <c r="O82">
        <v>0</v>
      </c>
      <c r="P82">
        <v>0</v>
      </c>
      <c r="Q82">
        <v>0</v>
      </c>
      <c r="R82">
        <v>1</v>
      </c>
      <c r="S82" s="16">
        <v>47.5</v>
      </c>
      <c r="T82" s="16">
        <v>22.1</v>
      </c>
      <c r="U82">
        <v>6.6</v>
      </c>
      <c r="V82">
        <v>25.9</v>
      </c>
      <c r="W82">
        <v>0</v>
      </c>
      <c r="X82" s="16">
        <v>47.5</v>
      </c>
      <c r="Y82" s="16">
        <v>7.4</v>
      </c>
      <c r="Z82">
        <v>6.8</v>
      </c>
      <c r="AA82">
        <v>25.9</v>
      </c>
      <c r="AB82">
        <v>0</v>
      </c>
      <c r="AC82" s="16">
        <v>142.4</v>
      </c>
      <c r="AD82" s="16">
        <v>20.3</v>
      </c>
      <c r="AE82">
        <v>20.8</v>
      </c>
      <c r="AF82">
        <v>71.099999999999994</v>
      </c>
      <c r="AG82">
        <v>0</v>
      </c>
    </row>
    <row r="83" spans="2:33" x14ac:dyDescent="0.3">
      <c r="B83" s="9" t="s">
        <v>101</v>
      </c>
      <c r="C83" s="12" t="s">
        <v>13</v>
      </c>
      <c r="D83" t="s">
        <v>132</v>
      </c>
      <c r="E83">
        <v>0.46600000000000003</v>
      </c>
      <c r="F83">
        <v>0.26400000000000001</v>
      </c>
      <c r="G83">
        <v>0.48</v>
      </c>
      <c r="H83">
        <v>3.2</v>
      </c>
      <c r="I83">
        <v>0.68799999999999994</v>
      </c>
      <c r="J83">
        <v>2.8</v>
      </c>
      <c r="K83">
        <v>87</v>
      </c>
      <c r="L83" s="4">
        <v>4.2</v>
      </c>
      <c r="M83">
        <v>90</v>
      </c>
      <c r="N83" s="6">
        <f t="shared" si="3"/>
        <v>10.551801801801803</v>
      </c>
      <c r="O83">
        <v>0</v>
      </c>
      <c r="P83">
        <v>0</v>
      </c>
      <c r="Q83">
        <v>0</v>
      </c>
      <c r="R83">
        <v>1</v>
      </c>
      <c r="S83" s="16">
        <v>47.5</v>
      </c>
      <c r="T83" s="16">
        <v>22.1</v>
      </c>
      <c r="U83">
        <v>6.6</v>
      </c>
      <c r="V83">
        <v>25.9</v>
      </c>
      <c r="W83">
        <v>0</v>
      </c>
      <c r="X83" s="16">
        <v>54.6</v>
      </c>
      <c r="Y83" s="16">
        <v>6.9</v>
      </c>
      <c r="Z83">
        <v>6.8</v>
      </c>
      <c r="AA83">
        <v>25.9</v>
      </c>
      <c r="AB83">
        <v>0</v>
      </c>
      <c r="AC83" s="16">
        <v>163.69999999999999</v>
      </c>
      <c r="AD83" s="16">
        <v>18.899999999999999</v>
      </c>
      <c r="AE83">
        <v>20.8</v>
      </c>
      <c r="AF83">
        <v>71.099999999999994</v>
      </c>
      <c r="AG83">
        <v>0</v>
      </c>
    </row>
    <row r="84" spans="2:33" x14ac:dyDescent="0.3">
      <c r="B84" s="9" t="s">
        <v>102</v>
      </c>
      <c r="C84" s="12"/>
      <c r="D84" t="s">
        <v>133</v>
      </c>
      <c r="E84">
        <v>0.46600000000000003</v>
      </c>
      <c r="F84">
        <v>0.26400000000000001</v>
      </c>
      <c r="G84">
        <v>0.48</v>
      </c>
      <c r="H84">
        <v>3.2</v>
      </c>
      <c r="I84">
        <v>0.68799999999999994</v>
      </c>
      <c r="J84">
        <v>2.8</v>
      </c>
      <c r="K84">
        <v>87</v>
      </c>
      <c r="L84" s="4">
        <v>4.5</v>
      </c>
      <c r="M84">
        <v>90</v>
      </c>
      <c r="N84" s="6">
        <f t="shared" si="3"/>
        <v>10.551801801801803</v>
      </c>
      <c r="O84">
        <v>0</v>
      </c>
      <c r="P84">
        <v>0</v>
      </c>
      <c r="Q84">
        <v>0</v>
      </c>
      <c r="R84">
        <v>1</v>
      </c>
      <c r="S84" s="16">
        <v>47.5</v>
      </c>
      <c r="T84" s="16">
        <v>22.1</v>
      </c>
      <c r="U84">
        <v>6.6</v>
      </c>
      <c r="V84">
        <v>25.9</v>
      </c>
      <c r="W84">
        <v>0</v>
      </c>
      <c r="X84" s="16">
        <v>54.6</v>
      </c>
      <c r="Y84" s="16">
        <v>6.4</v>
      </c>
      <c r="Z84">
        <v>6.8</v>
      </c>
      <c r="AA84">
        <v>25.9</v>
      </c>
      <c r="AB84">
        <v>0</v>
      </c>
      <c r="AC84" s="16">
        <v>163.69999999999999</v>
      </c>
      <c r="AD84" s="16">
        <v>17.600000000000001</v>
      </c>
      <c r="AE84">
        <v>20.8</v>
      </c>
      <c r="AF84">
        <v>71.099999999999994</v>
      </c>
      <c r="AG84">
        <v>0</v>
      </c>
    </row>
    <row r="85" spans="2:33" x14ac:dyDescent="0.3">
      <c r="B85" s="9" t="s">
        <v>103</v>
      </c>
      <c r="C85" s="12" t="s">
        <v>15</v>
      </c>
      <c r="D85" t="s">
        <v>134</v>
      </c>
      <c r="E85">
        <v>0.46600000000000003</v>
      </c>
      <c r="F85">
        <v>0.26400000000000001</v>
      </c>
      <c r="G85">
        <v>0.48</v>
      </c>
      <c r="H85">
        <v>3.2</v>
      </c>
      <c r="I85">
        <v>0.68799999999999994</v>
      </c>
      <c r="J85">
        <v>2.8</v>
      </c>
      <c r="K85">
        <v>87</v>
      </c>
      <c r="L85">
        <v>3.9</v>
      </c>
      <c r="M85" s="4">
        <v>95</v>
      </c>
      <c r="N85" s="6">
        <f t="shared" si="3"/>
        <v>10.551801801801803</v>
      </c>
      <c r="O85">
        <v>0</v>
      </c>
      <c r="P85">
        <v>0</v>
      </c>
      <c r="Q85">
        <v>0</v>
      </c>
      <c r="R85">
        <v>1</v>
      </c>
      <c r="S85" s="16">
        <v>47.5</v>
      </c>
      <c r="T85" s="16">
        <v>22.1</v>
      </c>
      <c r="U85">
        <v>6.6</v>
      </c>
      <c r="V85">
        <v>25.9</v>
      </c>
      <c r="W85">
        <v>0</v>
      </c>
      <c r="X85" s="16">
        <v>54.6</v>
      </c>
      <c r="Y85" s="16">
        <v>7.4</v>
      </c>
      <c r="Z85">
        <v>6.8</v>
      </c>
      <c r="AA85">
        <v>25.9</v>
      </c>
      <c r="AB85">
        <v>0</v>
      </c>
      <c r="AC85" s="16">
        <v>163.69999999999999</v>
      </c>
      <c r="AD85" s="16">
        <v>20.3</v>
      </c>
      <c r="AE85">
        <v>20.8</v>
      </c>
      <c r="AF85">
        <v>71.099999999999994</v>
      </c>
      <c r="AG85">
        <v>0</v>
      </c>
    </row>
    <row r="86" spans="2:33" x14ac:dyDescent="0.3">
      <c r="B86" s="9" t="s">
        <v>104</v>
      </c>
      <c r="C86" s="12"/>
      <c r="D86" t="s">
        <v>135</v>
      </c>
      <c r="E86">
        <v>0.46600000000000003</v>
      </c>
      <c r="F86">
        <v>0.26400000000000001</v>
      </c>
      <c r="G86">
        <v>0.48</v>
      </c>
      <c r="H86">
        <v>3.2</v>
      </c>
      <c r="I86">
        <v>0.68799999999999994</v>
      </c>
      <c r="J86">
        <v>2.8</v>
      </c>
      <c r="K86">
        <v>87</v>
      </c>
      <c r="L86">
        <v>3.9</v>
      </c>
      <c r="M86" s="4">
        <v>100</v>
      </c>
      <c r="N86" s="6">
        <f t="shared" si="3"/>
        <v>10.551801801801803</v>
      </c>
      <c r="O86">
        <v>0</v>
      </c>
      <c r="P86">
        <v>0</v>
      </c>
      <c r="Q86">
        <v>0</v>
      </c>
      <c r="R86">
        <v>1</v>
      </c>
      <c r="S86" s="16">
        <v>47.5</v>
      </c>
      <c r="T86">
        <v>22.1</v>
      </c>
      <c r="U86">
        <v>6.6</v>
      </c>
      <c r="V86">
        <v>25.9</v>
      </c>
      <c r="W86">
        <v>0</v>
      </c>
      <c r="X86" s="16">
        <v>54.6</v>
      </c>
      <c r="Y86" s="16">
        <v>7.4</v>
      </c>
      <c r="Z86">
        <v>6.8</v>
      </c>
      <c r="AA86">
        <v>25.9</v>
      </c>
      <c r="AB86">
        <v>0</v>
      </c>
      <c r="AC86" s="16">
        <v>163.69999999999999</v>
      </c>
      <c r="AD86" s="16">
        <v>20.3</v>
      </c>
      <c r="AE86">
        <v>20.8</v>
      </c>
      <c r="AF86">
        <v>71.099999999999994</v>
      </c>
      <c r="AG86">
        <v>0</v>
      </c>
    </row>
    <row r="87" spans="2:33" x14ac:dyDescent="0.3">
      <c r="B87" s="9" t="s">
        <v>105</v>
      </c>
      <c r="C87" s="12" t="s">
        <v>16</v>
      </c>
      <c r="D87" t="s">
        <v>120</v>
      </c>
      <c r="E87">
        <v>0.46600000000000003</v>
      </c>
      <c r="F87">
        <v>0.26400000000000001</v>
      </c>
      <c r="G87">
        <v>0.48</v>
      </c>
      <c r="H87">
        <v>3.2</v>
      </c>
      <c r="I87">
        <v>0.68799999999999994</v>
      </c>
      <c r="J87">
        <v>2.8</v>
      </c>
      <c r="K87">
        <v>87</v>
      </c>
      <c r="L87">
        <v>3.9</v>
      </c>
      <c r="M87">
        <v>90</v>
      </c>
      <c r="N87" s="7">
        <f>(955+1310)/266.4</f>
        <v>8.5022522522522532</v>
      </c>
      <c r="O87">
        <v>0</v>
      </c>
      <c r="P87">
        <v>0</v>
      </c>
      <c r="Q87">
        <v>0</v>
      </c>
      <c r="R87">
        <v>1</v>
      </c>
      <c r="S87">
        <v>49.6</v>
      </c>
      <c r="T87">
        <v>20.7</v>
      </c>
      <c r="U87">
        <v>6.6</v>
      </c>
      <c r="V87">
        <v>25.9</v>
      </c>
      <c r="W87">
        <v>0</v>
      </c>
      <c r="X87" s="16">
        <v>57</v>
      </c>
      <c r="Y87" s="16">
        <v>6.9</v>
      </c>
      <c r="Z87">
        <v>6.8</v>
      </c>
      <c r="AA87">
        <v>25.9</v>
      </c>
      <c r="AB87">
        <v>0</v>
      </c>
      <c r="AC87" s="16">
        <v>171</v>
      </c>
      <c r="AD87" s="16">
        <v>19.100000000000001</v>
      </c>
      <c r="AE87">
        <v>20.8</v>
      </c>
      <c r="AF87">
        <v>71.099999999999994</v>
      </c>
      <c r="AG87">
        <v>0</v>
      </c>
    </row>
    <row r="88" spans="2:33" s="5" customFormat="1" x14ac:dyDescent="0.3">
      <c r="B88" s="11" t="s">
        <v>106</v>
      </c>
      <c r="C88" s="14"/>
      <c r="D88" t="s">
        <v>121</v>
      </c>
      <c r="E88">
        <v>0.46600000000000003</v>
      </c>
      <c r="F88">
        <v>0.26400000000000001</v>
      </c>
      <c r="G88">
        <v>0.48</v>
      </c>
      <c r="H88">
        <v>3.2</v>
      </c>
      <c r="I88">
        <v>0.68799999999999994</v>
      </c>
      <c r="J88">
        <v>2.8</v>
      </c>
      <c r="K88">
        <v>87</v>
      </c>
      <c r="L88">
        <v>3.9</v>
      </c>
      <c r="M88">
        <v>90</v>
      </c>
      <c r="N88" s="8">
        <f>(800+932)/266.4</f>
        <v>6.5015015015015019</v>
      </c>
      <c r="O88" s="5">
        <v>0</v>
      </c>
      <c r="P88" s="5">
        <v>0</v>
      </c>
      <c r="Q88" s="5">
        <v>0</v>
      </c>
      <c r="R88" s="5">
        <v>1</v>
      </c>
      <c r="S88" s="5">
        <v>51.7</v>
      </c>
      <c r="T88" s="5">
        <v>19.100000000000001</v>
      </c>
      <c r="U88">
        <v>6.6</v>
      </c>
      <c r="V88">
        <v>25.9</v>
      </c>
      <c r="W88">
        <v>0</v>
      </c>
      <c r="X88" s="5">
        <v>59.5</v>
      </c>
      <c r="Y88" s="5">
        <v>6.4</v>
      </c>
      <c r="Z88">
        <v>6.8</v>
      </c>
      <c r="AA88">
        <v>25.9</v>
      </c>
      <c r="AB88">
        <v>0</v>
      </c>
      <c r="AC88" s="5">
        <v>178.3</v>
      </c>
      <c r="AD88" s="5">
        <v>17.5</v>
      </c>
      <c r="AE88">
        <v>20.8</v>
      </c>
      <c r="AF88">
        <v>71.099999999999994</v>
      </c>
      <c r="AG88">
        <v>0</v>
      </c>
    </row>
  </sheetData>
  <mergeCells count="30">
    <mergeCell ref="C16:C17"/>
    <mergeCell ref="C12:C15"/>
    <mergeCell ref="C6:C11"/>
    <mergeCell ref="C62:C63"/>
    <mergeCell ref="C60:C61"/>
    <mergeCell ref="C37:C38"/>
    <mergeCell ref="C33:C36"/>
    <mergeCell ref="C27:C32"/>
    <mergeCell ref="C45:C46"/>
    <mergeCell ref="C43:C44"/>
    <mergeCell ref="C41:C42"/>
    <mergeCell ref="C39:C40"/>
    <mergeCell ref="C81:C82"/>
    <mergeCell ref="C83:C84"/>
    <mergeCell ref="C85:C86"/>
    <mergeCell ref="C87:C88"/>
    <mergeCell ref="C18:C19"/>
    <mergeCell ref="C20:C21"/>
    <mergeCell ref="C22:C23"/>
    <mergeCell ref="C24:C25"/>
    <mergeCell ref="C54:C57"/>
    <mergeCell ref="C79:C80"/>
    <mergeCell ref="C75:C78"/>
    <mergeCell ref="C69:C74"/>
    <mergeCell ref="C58:C59"/>
    <mergeCell ref="C48:C53"/>
    <mergeCell ref="C66:C67"/>
    <mergeCell ref="C64:C65"/>
    <mergeCell ref="H3:I3"/>
    <mergeCell ref="E3:G3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Sheet3 (2)</vt:lpstr>
      <vt:lpstr>Sheet3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shahn</dc:creator>
  <cp:lastModifiedBy>shahn</cp:lastModifiedBy>
  <dcterms:created xsi:type="dcterms:W3CDTF">2023-02-14T01:25:41Z</dcterms:created>
  <dcterms:modified xsi:type="dcterms:W3CDTF">2023-02-14T06:12:44Z</dcterms:modified>
</cp:coreProperties>
</file>