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iptimeCloud\projectSha\streamlit_ProJ\streamlit_PyGWalker_EAN\"/>
    </mc:Choice>
  </mc:AlternateContent>
  <xr:revisionPtr revIDLastSave="0" documentId="13_ncr:1_{F5BF16E3-538D-414D-AC00-076B680F7CF1}" xr6:coauthVersionLast="36" xr6:coauthVersionMax="47" xr10:uidLastSave="{00000000-0000-0000-0000-000000000000}"/>
  <bookViews>
    <workbookView xWindow="4710" yWindow="2940" windowWidth="16410" windowHeight="11295" xr2:uid="{00000000-000D-0000-FFFF-FFFF00000000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J3" i="10" s="1"/>
  <c r="G4" i="10"/>
  <c r="J4" i="10" s="1"/>
  <c r="G5" i="10"/>
  <c r="J5" i="10" s="1"/>
  <c r="G6" i="10"/>
  <c r="J6" i="10" s="1"/>
  <c r="K6" i="10" s="1"/>
  <c r="G7" i="10"/>
  <c r="J7" i="10" s="1"/>
  <c r="K7" i="10" s="1"/>
  <c r="G8" i="10"/>
  <c r="J8" i="10" s="1"/>
  <c r="G9" i="10"/>
  <c r="J9" i="10" s="1"/>
  <c r="G10" i="10"/>
  <c r="J10" i="10" s="1"/>
  <c r="K10" i="10" s="1"/>
  <c r="G11" i="10"/>
  <c r="J11" i="10" s="1"/>
  <c r="K11" i="10" s="1"/>
  <c r="G12" i="10"/>
  <c r="J12" i="10" s="1"/>
  <c r="K12" i="10" s="1"/>
  <c r="G13" i="10"/>
  <c r="J13" i="10" s="1"/>
  <c r="K13" i="10" s="1"/>
  <c r="G14" i="10"/>
  <c r="J14" i="10" s="1"/>
  <c r="K14" i="10" s="1"/>
  <c r="G15" i="10"/>
  <c r="J15" i="10" s="1"/>
  <c r="K15" i="10" s="1"/>
  <c r="G16" i="10"/>
  <c r="J16" i="10" s="1"/>
  <c r="K16" i="10" s="1"/>
  <c r="G17" i="10"/>
  <c r="J17" i="10" s="1"/>
  <c r="K17" i="10" s="1"/>
  <c r="G18" i="10"/>
  <c r="J18" i="10" s="1"/>
  <c r="K18" i="10" s="1"/>
  <c r="G2" i="10"/>
  <c r="J2" i="10" s="1"/>
  <c r="K2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2" i="10"/>
  <c r="K8" i="10" l="1"/>
  <c r="K5" i="10"/>
  <c r="K4" i="10"/>
  <c r="K9" i="10"/>
  <c r="K3" i="10"/>
</calcChain>
</file>

<file path=xl/sharedStrings.xml><?xml version="1.0" encoding="utf-8"?>
<sst xmlns="http://schemas.openxmlformats.org/spreadsheetml/2006/main" count="62" uniqueCount="34">
  <si>
    <t>R&amp;D</t>
  </si>
  <si>
    <t>용역명</t>
  </si>
  <si>
    <t>구분</t>
  </si>
  <si>
    <t>계약</t>
  </si>
  <si>
    <t>년도</t>
  </si>
  <si>
    <t>투입인원</t>
    <phoneticPr fontId="1" type="noConversion"/>
  </si>
  <si>
    <t>투입시간</t>
    <phoneticPr fontId="1" type="noConversion"/>
  </si>
  <si>
    <t>용역비</t>
    <phoneticPr fontId="1" type="noConversion"/>
  </si>
  <si>
    <t>투입 인원 X 시간</t>
    <phoneticPr fontId="1" type="noConversion"/>
  </si>
  <si>
    <t>외주비</t>
    <phoneticPr fontId="1" type="noConversion"/>
  </si>
  <si>
    <t>용역비-외주비</t>
    <phoneticPr fontId="1" type="noConversion"/>
  </si>
  <si>
    <t>(용역비-외주비)/투입인원</t>
    <phoneticPr fontId="1" type="noConversion"/>
  </si>
  <si>
    <t>ProJ 01</t>
    <phoneticPr fontId="1" type="noConversion"/>
  </si>
  <si>
    <t>ProJ 02</t>
  </si>
  <si>
    <t>ProJ 03</t>
  </si>
  <si>
    <t>ProJ 04</t>
  </si>
  <si>
    <t>ProJ 05</t>
  </si>
  <si>
    <t>ProJ 06</t>
  </si>
  <si>
    <t>ProJ 07</t>
  </si>
  <si>
    <t>ProJ 08</t>
  </si>
  <si>
    <t>ProJ 09</t>
  </si>
  <si>
    <t>ProJ 10</t>
  </si>
  <si>
    <t>ProJ 11</t>
  </si>
  <si>
    <t>ProJ 12</t>
  </si>
  <si>
    <t>ProJ 13</t>
  </si>
  <si>
    <t>ProJ 14</t>
  </si>
  <si>
    <t>ProJ 15</t>
  </si>
  <si>
    <t>ProJ 16</t>
  </si>
  <si>
    <t>ProJ 17</t>
  </si>
  <si>
    <t>테슬라</t>
    <phoneticPr fontId="1" type="noConversion"/>
  </si>
  <si>
    <t>애플</t>
    <phoneticPr fontId="1" type="noConversion"/>
  </si>
  <si>
    <t>코카콜라</t>
    <phoneticPr fontId="1" type="noConversion"/>
  </si>
  <si>
    <t>둥펑</t>
    <phoneticPr fontId="1" type="noConversion"/>
  </si>
  <si>
    <t>인증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</si>
</sst>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2590-AD7F-44D2-9CFA-9DFE60FDA109}">
  <dimension ref="A1:K18"/>
  <sheetViews>
    <sheetView tabSelected="1" zoomScale="85" zoomScaleNormal="85" workbookViewId="0">
      <selection activeCell="F19" sqref="F19"/>
    </sheetView>
  </sheetViews>
  <sheetFormatPr defaultRowHeight="16.5" x14ac:dyDescent="0.3"/>
  <cols>
    <col min="1" max="1" width="14.125" customWidth="1"/>
    <col min="2" max="2" width="16.25" customWidth="1"/>
    <col min="3" max="3" width="22" bestFit="1" customWidth="1"/>
    <col min="5" max="5" width="18.25" customWidth="1"/>
    <col min="6" max="6" width="16.25" customWidth="1"/>
    <col min="7" max="7" width="17.25" customWidth="1"/>
    <col min="8" max="8" width="21.25" customWidth="1"/>
    <col min="9" max="9" width="13.375" bestFit="1" customWidth="1"/>
    <col min="10" max="10" width="17.25" customWidth="1"/>
    <col min="11" max="11" width="29.625" customWidth="1"/>
  </cols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t="s">
        <v>12</v>
      </c>
      <c r="B2" t="s">
        <v>33</v>
      </c>
      <c r="C2" t="s">
        <v>29</v>
      </c>
      <c r="D2">
        <v>2021</v>
      </c>
      <c r="E2">
        <v>3</v>
      </c>
      <c r="F2">
        <v>363</v>
      </c>
      <c r="G2">
        <f ca="1">RANDBETWEEN(100000000,1000000000)</f>
        <v>229895820</v>
      </c>
      <c r="H2">
        <f>E2*F2</f>
        <v>1089</v>
      </c>
      <c r="J2">
        <f ca="1">G2-I2</f>
        <v>229895820</v>
      </c>
      <c r="K2">
        <f ca="1">J2/E2</f>
        <v>76631940</v>
      </c>
    </row>
    <row r="3" spans="1:11" x14ac:dyDescent="0.3">
      <c r="A3" t="s">
        <v>13</v>
      </c>
      <c r="B3" t="s">
        <v>33</v>
      </c>
      <c r="C3" t="s">
        <v>29</v>
      </c>
      <c r="D3">
        <v>2021</v>
      </c>
      <c r="E3">
        <v>3</v>
      </c>
      <c r="F3">
        <v>343</v>
      </c>
      <c r="G3">
        <f t="shared" ref="G3:G18" ca="1" si="0">RANDBETWEEN(100000000,1000000000)</f>
        <v>146636687</v>
      </c>
      <c r="H3">
        <f t="shared" ref="H3:H18" si="1">E3*F3</f>
        <v>1029</v>
      </c>
      <c r="J3">
        <f t="shared" ref="J3:J18" ca="1" si="2">G3-I3</f>
        <v>146636687</v>
      </c>
      <c r="K3">
        <f t="shared" ref="K3:K18" ca="1" si="3">J3/E3</f>
        <v>48878895.666666664</v>
      </c>
    </row>
    <row r="4" spans="1:11" x14ac:dyDescent="0.3">
      <c r="A4" t="s">
        <v>14</v>
      </c>
      <c r="B4" t="s">
        <v>33</v>
      </c>
      <c r="C4" t="s">
        <v>31</v>
      </c>
      <c r="D4">
        <v>2021</v>
      </c>
      <c r="E4">
        <v>3</v>
      </c>
      <c r="F4">
        <v>343</v>
      </c>
      <c r="G4">
        <f t="shared" ca="1" si="0"/>
        <v>423996054</v>
      </c>
      <c r="H4">
        <f t="shared" si="1"/>
        <v>1029</v>
      </c>
      <c r="J4">
        <f t="shared" ca="1" si="2"/>
        <v>423996054</v>
      </c>
      <c r="K4">
        <f t="shared" ca="1" si="3"/>
        <v>141332018</v>
      </c>
    </row>
    <row r="5" spans="1:11" x14ac:dyDescent="0.3">
      <c r="A5" t="s">
        <v>15</v>
      </c>
      <c r="B5" t="s">
        <v>0</v>
      </c>
      <c r="C5" t="s">
        <v>30</v>
      </c>
      <c r="D5">
        <v>2021</v>
      </c>
      <c r="E5">
        <v>5</v>
      </c>
      <c r="F5">
        <v>329</v>
      </c>
      <c r="G5">
        <f t="shared" ca="1" si="0"/>
        <v>602996318</v>
      </c>
      <c r="H5">
        <f t="shared" si="1"/>
        <v>1645</v>
      </c>
      <c r="J5">
        <f t="shared" ca="1" si="2"/>
        <v>602996318</v>
      </c>
      <c r="K5">
        <f t="shared" ca="1" si="3"/>
        <v>120599263.59999999</v>
      </c>
    </row>
    <row r="6" spans="1:11" x14ac:dyDescent="0.3">
      <c r="A6" t="s">
        <v>16</v>
      </c>
      <c r="B6" t="s">
        <v>33</v>
      </c>
      <c r="C6" t="s">
        <v>30</v>
      </c>
      <c r="D6">
        <v>2021</v>
      </c>
      <c r="E6">
        <v>2</v>
      </c>
      <c r="F6">
        <v>337</v>
      </c>
      <c r="G6">
        <f t="shared" ca="1" si="0"/>
        <v>392087004</v>
      </c>
      <c r="H6">
        <f t="shared" si="1"/>
        <v>674</v>
      </c>
      <c r="J6">
        <f t="shared" ca="1" si="2"/>
        <v>392087004</v>
      </c>
      <c r="K6">
        <f t="shared" ca="1" si="3"/>
        <v>196043502</v>
      </c>
    </row>
    <row r="7" spans="1:11" x14ac:dyDescent="0.3">
      <c r="A7" t="s">
        <v>17</v>
      </c>
      <c r="B7" t="s">
        <v>33</v>
      </c>
      <c r="C7" t="s">
        <v>30</v>
      </c>
      <c r="D7">
        <v>2021</v>
      </c>
      <c r="E7">
        <v>5</v>
      </c>
      <c r="F7">
        <v>167</v>
      </c>
      <c r="G7">
        <f t="shared" ca="1" si="0"/>
        <v>755369770</v>
      </c>
      <c r="H7">
        <f t="shared" si="1"/>
        <v>835</v>
      </c>
      <c r="J7">
        <f t="shared" ca="1" si="2"/>
        <v>755369770</v>
      </c>
      <c r="K7">
        <f t="shared" ca="1" si="3"/>
        <v>151073954</v>
      </c>
    </row>
    <row r="8" spans="1:11" x14ac:dyDescent="0.3">
      <c r="A8" t="s">
        <v>18</v>
      </c>
      <c r="B8" t="s">
        <v>0</v>
      </c>
      <c r="C8" t="s">
        <v>31</v>
      </c>
      <c r="D8">
        <v>2021</v>
      </c>
      <c r="E8">
        <v>3</v>
      </c>
      <c r="F8">
        <v>46</v>
      </c>
      <c r="G8">
        <f t="shared" ca="1" si="0"/>
        <v>368795254</v>
      </c>
      <c r="H8">
        <f t="shared" si="1"/>
        <v>138</v>
      </c>
      <c r="J8">
        <f t="shared" ca="1" si="2"/>
        <v>368795254</v>
      </c>
      <c r="K8">
        <f t="shared" ca="1" si="3"/>
        <v>122931751.33333333</v>
      </c>
    </row>
    <row r="9" spans="1:11" x14ac:dyDescent="0.3">
      <c r="A9" t="s">
        <v>19</v>
      </c>
      <c r="B9" t="s">
        <v>0</v>
      </c>
      <c r="C9" t="s">
        <v>31</v>
      </c>
      <c r="D9">
        <v>2021</v>
      </c>
      <c r="E9">
        <v>3</v>
      </c>
      <c r="F9">
        <v>19</v>
      </c>
      <c r="G9">
        <f t="shared" ca="1" si="0"/>
        <v>687974852</v>
      </c>
      <c r="H9">
        <f t="shared" si="1"/>
        <v>57</v>
      </c>
      <c r="J9">
        <f t="shared" ca="1" si="2"/>
        <v>687974852</v>
      </c>
      <c r="K9">
        <f t="shared" ca="1" si="3"/>
        <v>229324950.66666666</v>
      </c>
    </row>
    <row r="10" spans="1:11" x14ac:dyDescent="0.3">
      <c r="A10" t="s">
        <v>20</v>
      </c>
      <c r="B10" t="s">
        <v>33</v>
      </c>
      <c r="C10" t="s">
        <v>32</v>
      </c>
      <c r="D10">
        <v>2021</v>
      </c>
      <c r="E10">
        <v>6</v>
      </c>
      <c r="F10">
        <v>149</v>
      </c>
      <c r="G10">
        <f t="shared" ca="1" si="0"/>
        <v>565568444</v>
      </c>
      <c r="H10">
        <f t="shared" si="1"/>
        <v>894</v>
      </c>
      <c r="J10">
        <f t="shared" ca="1" si="2"/>
        <v>565568444</v>
      </c>
      <c r="K10">
        <f t="shared" ca="1" si="3"/>
        <v>94261407.333333328</v>
      </c>
    </row>
    <row r="11" spans="1:11" x14ac:dyDescent="0.3">
      <c r="A11" t="s">
        <v>21</v>
      </c>
      <c r="B11" t="s">
        <v>33</v>
      </c>
      <c r="C11" t="s">
        <v>32</v>
      </c>
      <c r="D11">
        <v>2022</v>
      </c>
      <c r="E11">
        <v>4</v>
      </c>
      <c r="F11">
        <v>496</v>
      </c>
      <c r="G11">
        <f t="shared" ca="1" si="0"/>
        <v>903388994</v>
      </c>
      <c r="H11">
        <f t="shared" si="1"/>
        <v>1984</v>
      </c>
      <c r="J11">
        <f t="shared" ca="1" si="2"/>
        <v>903388994</v>
      </c>
      <c r="K11">
        <f t="shared" ca="1" si="3"/>
        <v>225847248.5</v>
      </c>
    </row>
    <row r="12" spans="1:11" x14ac:dyDescent="0.3">
      <c r="A12" t="s">
        <v>22</v>
      </c>
      <c r="B12" t="s">
        <v>33</v>
      </c>
      <c r="C12" t="s">
        <v>32</v>
      </c>
      <c r="D12">
        <v>2022</v>
      </c>
      <c r="E12">
        <v>4</v>
      </c>
      <c r="F12">
        <v>496</v>
      </c>
      <c r="G12">
        <f t="shared" ca="1" si="0"/>
        <v>998256782</v>
      </c>
      <c r="H12">
        <f t="shared" si="1"/>
        <v>1984</v>
      </c>
      <c r="I12">
        <v>91850000</v>
      </c>
      <c r="J12">
        <f t="shared" ca="1" si="2"/>
        <v>906406782</v>
      </c>
      <c r="K12">
        <f t="shared" ca="1" si="3"/>
        <v>226601695.5</v>
      </c>
    </row>
    <row r="13" spans="1:11" x14ac:dyDescent="0.3">
      <c r="A13" t="s">
        <v>23</v>
      </c>
      <c r="B13" t="s">
        <v>0</v>
      </c>
      <c r="C13" t="s">
        <v>31</v>
      </c>
      <c r="D13">
        <v>2022</v>
      </c>
      <c r="E13">
        <v>1</v>
      </c>
      <c r="F13">
        <v>92</v>
      </c>
      <c r="G13">
        <f t="shared" ca="1" si="0"/>
        <v>686667299</v>
      </c>
      <c r="H13">
        <f t="shared" si="1"/>
        <v>92</v>
      </c>
      <c r="J13">
        <f t="shared" ca="1" si="2"/>
        <v>686667299</v>
      </c>
      <c r="K13">
        <f t="shared" ca="1" si="3"/>
        <v>686667299</v>
      </c>
    </row>
    <row r="14" spans="1:11" x14ac:dyDescent="0.3">
      <c r="A14" t="s">
        <v>24</v>
      </c>
      <c r="B14" t="s">
        <v>0</v>
      </c>
      <c r="C14" t="s">
        <v>29</v>
      </c>
      <c r="D14">
        <v>2022</v>
      </c>
      <c r="E14">
        <v>1</v>
      </c>
      <c r="F14">
        <v>182</v>
      </c>
      <c r="G14">
        <f t="shared" ca="1" si="0"/>
        <v>419469106</v>
      </c>
      <c r="H14">
        <f t="shared" si="1"/>
        <v>182</v>
      </c>
      <c r="I14">
        <v>77000000</v>
      </c>
      <c r="J14">
        <f t="shared" ca="1" si="2"/>
        <v>342469106</v>
      </c>
      <c r="K14">
        <f t="shared" ca="1" si="3"/>
        <v>342469106</v>
      </c>
    </row>
    <row r="15" spans="1:11" x14ac:dyDescent="0.3">
      <c r="A15" t="s">
        <v>25</v>
      </c>
      <c r="B15" t="s">
        <v>0</v>
      </c>
      <c r="C15" t="s">
        <v>29</v>
      </c>
      <c r="D15">
        <v>2023</v>
      </c>
      <c r="E15">
        <v>2</v>
      </c>
      <c r="F15">
        <v>151</v>
      </c>
      <c r="G15">
        <f t="shared" ca="1" si="0"/>
        <v>228996801</v>
      </c>
      <c r="H15">
        <f t="shared" si="1"/>
        <v>302</v>
      </c>
      <c r="J15">
        <f t="shared" ca="1" si="2"/>
        <v>228996801</v>
      </c>
      <c r="K15">
        <f t="shared" ca="1" si="3"/>
        <v>114498400.5</v>
      </c>
    </row>
    <row r="16" spans="1:11" x14ac:dyDescent="0.3">
      <c r="A16" t="s">
        <v>26</v>
      </c>
      <c r="B16" t="s">
        <v>33</v>
      </c>
      <c r="C16" t="s">
        <v>29</v>
      </c>
      <c r="D16">
        <v>2023</v>
      </c>
      <c r="E16">
        <v>3</v>
      </c>
      <c r="F16">
        <v>496</v>
      </c>
      <c r="G16">
        <f t="shared" ca="1" si="0"/>
        <v>495453750</v>
      </c>
      <c r="H16">
        <f t="shared" si="1"/>
        <v>1488</v>
      </c>
      <c r="I16">
        <v>69000000</v>
      </c>
      <c r="J16">
        <f t="shared" ca="1" si="2"/>
        <v>426453750</v>
      </c>
      <c r="K16">
        <f t="shared" ca="1" si="3"/>
        <v>142151250</v>
      </c>
    </row>
    <row r="17" spans="1:11" x14ac:dyDescent="0.3">
      <c r="A17" t="s">
        <v>27</v>
      </c>
      <c r="B17" t="s">
        <v>0</v>
      </c>
      <c r="C17" t="s">
        <v>30</v>
      </c>
      <c r="D17">
        <v>2023</v>
      </c>
      <c r="E17">
        <v>2</v>
      </c>
      <c r="F17">
        <v>233</v>
      </c>
      <c r="G17">
        <f t="shared" ca="1" si="0"/>
        <v>870316789</v>
      </c>
      <c r="H17">
        <f t="shared" si="1"/>
        <v>466</v>
      </c>
      <c r="J17">
        <f t="shared" ca="1" si="2"/>
        <v>870316789</v>
      </c>
      <c r="K17">
        <f t="shared" ca="1" si="3"/>
        <v>435158394.5</v>
      </c>
    </row>
    <row r="18" spans="1:11" x14ac:dyDescent="0.3">
      <c r="A18" t="s">
        <v>28</v>
      </c>
      <c r="B18" t="s">
        <v>33</v>
      </c>
      <c r="C18" t="s">
        <v>30</v>
      </c>
      <c r="D18">
        <v>2023</v>
      </c>
      <c r="E18">
        <v>1</v>
      </c>
      <c r="F18">
        <v>219</v>
      </c>
      <c r="G18">
        <f t="shared" ca="1" si="0"/>
        <v>497375746</v>
      </c>
      <c r="H18">
        <f t="shared" si="1"/>
        <v>219</v>
      </c>
      <c r="I18">
        <v>57000000</v>
      </c>
      <c r="J18">
        <f t="shared" ca="1" si="2"/>
        <v>440375746</v>
      </c>
      <c r="K18">
        <f t="shared" ca="1" si="3"/>
        <v>440375746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최준우</dc:creator>
  <cp:lastModifiedBy>Seungho Ahn</cp:lastModifiedBy>
  <cp:lastPrinted>2022-01-21T06:34:38Z</cp:lastPrinted>
  <dcterms:created xsi:type="dcterms:W3CDTF">2015-06-05T18:19:34Z</dcterms:created>
  <dcterms:modified xsi:type="dcterms:W3CDTF">2023-08-10T23:10:43Z</dcterms:modified>
</cp:coreProperties>
</file>