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ata\Good Design Macro\"/>
    </mc:Choice>
  </mc:AlternateContent>
  <xr:revisionPtr revIDLastSave="0" documentId="8_{8AEBB9C8-0415-427C-A514-E3E8DAB92CF0}" xr6:coauthVersionLast="47" xr6:coauthVersionMax="47" xr10:uidLastSave="{00000000-0000-0000-0000-000000000000}"/>
  <bookViews>
    <workbookView xWindow="-120" yWindow="-120" windowWidth="20730" windowHeight="11310" xr2:uid="{47D4A133-93C1-4C53-A07B-553266410CC8}"/>
  </bookViews>
  <sheets>
    <sheet name="Main" sheetId="4" r:id="rId1"/>
    <sheet name="Number" sheetId="5" r:id="rId2"/>
    <sheet name="Last" sheetId="7" r:id="rId3"/>
    <sheet name="Containts" sheetId="6" r:id="rId4"/>
    <sheet name="Starts-with" sheetId="8" r:id="rId5"/>
    <sheet name="Preceding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9" l="1" a="1"/>
  <c r="F10" i="9" s="1"/>
  <c r="F9" i="9" a="1"/>
  <c r="F9" i="9" s="1"/>
  <c r="F5" i="9"/>
  <c r="F4" i="9"/>
  <c r="F5" i="8"/>
  <c r="F6" i="8"/>
  <c r="F4" i="8"/>
  <c r="F5" i="6"/>
  <c r="F6" i="6"/>
  <c r="F4" i="6"/>
  <c r="F11" i="7"/>
  <c r="F12" i="7"/>
  <c r="F10" i="7"/>
  <c r="F5" i="7"/>
  <c r="F6" i="7"/>
  <c r="F4" i="7"/>
  <c r="F11" i="5" a="1"/>
  <c r="F11" i="5" s="1"/>
  <c r="F10" i="5" a="1"/>
  <c r="F10" i="5" s="1"/>
  <c r="F4" i="5"/>
  <c r="F5" i="5"/>
  <c r="F6" i="5"/>
  <c r="C5" i="4"/>
  <c r="C6" i="4"/>
  <c r="C4" i="4"/>
</calcChain>
</file>

<file path=xl/sharedStrings.xml><?xml version="1.0" encoding="utf-8"?>
<sst xmlns="http://schemas.openxmlformats.org/spreadsheetml/2006/main" count="61" uniqueCount="34">
  <si>
    <t>Data</t>
  </si>
  <si>
    <t>ABC 123 DEF 456 XY-1A ZY-2F XY-3F XY-4f xyz 123</t>
  </si>
  <si>
    <t>456 DEFS 456 XY-1A ZY-2F XY-3F XY-4f FGH 786</t>
  </si>
  <si>
    <t>456 ABC 2002 XY-1A ZY-2F FGFH 2002</t>
  </si>
  <si>
    <t>Contoh Kasus</t>
  </si>
  <si>
    <r>
      <t xml:space="preserve">Mangga Segar </t>
    </r>
    <r>
      <rPr>
        <b/>
        <sz val="11"/>
        <color rgb="FF7030A0"/>
        <rFont val="Calibri"/>
        <family val="2"/>
        <scheme val="minor"/>
      </rPr>
      <t>500</t>
    </r>
    <r>
      <rPr>
        <sz val="11"/>
        <color theme="1"/>
        <rFont val="Calibri"/>
        <family val="2"/>
        <scheme val="minor"/>
      </rPr>
      <t xml:space="preserve"> Kantong</t>
    </r>
  </si>
  <si>
    <r>
      <t xml:space="preserve">Semangka </t>
    </r>
    <r>
      <rPr>
        <b/>
        <sz val="11"/>
        <color rgb="FF7030A0"/>
        <rFont val="Calibri"/>
        <family val="2"/>
        <scheme val="minor"/>
      </rPr>
      <t>1200</t>
    </r>
    <r>
      <rPr>
        <sz val="11"/>
        <color theme="1"/>
        <rFont val="Calibri"/>
        <family val="2"/>
        <scheme val="minor"/>
      </rPr>
      <t xml:space="preserve"> kg dalam kemasan</t>
    </r>
  </si>
  <si>
    <r>
      <t xml:space="preserve">Durian khas Kalimantan </t>
    </r>
    <r>
      <rPr>
        <b/>
        <sz val="11"/>
        <color rgb="FF7030A0"/>
        <rFont val="Calibri"/>
        <family val="2"/>
        <scheme val="minor"/>
      </rPr>
      <t>170</t>
    </r>
    <r>
      <rPr>
        <sz val="11"/>
        <color theme="1"/>
        <rFont val="Calibri"/>
        <family val="2"/>
        <scheme val="minor"/>
      </rPr>
      <t xml:space="preserve"> Buah</t>
    </r>
  </si>
  <si>
    <t>Contoh Kasus 1</t>
  </si>
  <si>
    <t>Contoh Kasus 2</t>
  </si>
  <si>
    <t>412,123,321,Sakit,312,12,sakit,123</t>
  </si>
  <si>
    <t>Hasil yang diharapkan</t>
  </si>
  <si>
    <t>Hasil Formula</t>
  </si>
  <si>
    <t>izin,1,1,1,1,1,sakit,1,1,1,izin</t>
  </si>
  <si>
    <r>
      <t xml:space="preserve">Mangga Segar kode </t>
    </r>
    <r>
      <rPr>
        <b/>
        <sz val="11"/>
        <color rgb="FF7030A0"/>
        <rFont val="Calibri"/>
        <family val="2"/>
        <scheme val="minor"/>
      </rPr>
      <t>TS23145</t>
    </r>
  </si>
  <si>
    <t>TS23145</t>
  </si>
  <si>
    <r>
      <t xml:space="preserve">Semangka </t>
    </r>
    <r>
      <rPr>
        <b/>
        <sz val="11"/>
        <color rgb="FF7030A0"/>
        <rFont val="Calibri"/>
        <family val="2"/>
        <scheme val="minor"/>
      </rPr>
      <t>122TS12</t>
    </r>
    <r>
      <rPr>
        <sz val="11"/>
        <color theme="1"/>
        <rFont val="Calibri"/>
        <family val="2"/>
        <scheme val="minor"/>
      </rPr>
      <t xml:space="preserve"> kg dalam kemasan</t>
    </r>
  </si>
  <si>
    <t>122TS12</t>
  </si>
  <si>
    <t>2344TS1</t>
  </si>
  <si>
    <r>
      <t xml:space="preserve">Semangka </t>
    </r>
    <r>
      <rPr>
        <b/>
        <sz val="11"/>
        <color rgb="FF7030A0"/>
        <rFont val="Calibri"/>
        <family val="2"/>
        <scheme val="minor"/>
      </rPr>
      <t>122TS12</t>
    </r>
  </si>
  <si>
    <r>
      <t xml:space="preserve">Mangga Segar kode </t>
    </r>
    <r>
      <rPr>
        <b/>
        <sz val="11"/>
        <color rgb="FF7030A0"/>
        <rFont val="Calibri"/>
        <family val="2"/>
        <scheme val="minor"/>
      </rPr>
      <t>TS23145</t>
    </r>
    <r>
      <rPr>
        <sz val="11"/>
        <rFont val="Calibri"/>
        <family val="2"/>
        <scheme val="minor"/>
      </rPr>
      <t xml:space="preserve"> OK</t>
    </r>
  </si>
  <si>
    <r>
      <t xml:space="preserve">Semangka </t>
    </r>
    <r>
      <rPr>
        <b/>
        <sz val="11"/>
        <color rgb="FF7030A0"/>
        <rFont val="Calibri"/>
        <family val="2"/>
        <scheme val="minor"/>
      </rPr>
      <t>122TS12</t>
    </r>
    <r>
      <rPr>
        <sz val="11"/>
        <color theme="1"/>
        <rFont val="Calibri"/>
        <family val="2"/>
        <scheme val="minor"/>
      </rPr>
      <t xml:space="preserve"> OK</t>
    </r>
  </si>
  <si>
    <r>
      <t xml:space="preserve">Mangga Segar kode </t>
    </r>
    <r>
      <rPr>
        <b/>
        <sz val="11"/>
        <color rgb="FF7030A0"/>
        <rFont val="Calibri"/>
        <family val="2"/>
        <scheme val="minor"/>
      </rPr>
      <t>GG23145</t>
    </r>
  </si>
  <si>
    <r>
      <t xml:space="preserve">Semangka </t>
    </r>
    <r>
      <rPr>
        <b/>
        <sz val="11"/>
        <color rgb="FF7030A0"/>
        <rFont val="Calibri"/>
        <family val="2"/>
        <scheme val="minor"/>
      </rPr>
      <t>GG2TS12</t>
    </r>
    <r>
      <rPr>
        <sz val="11"/>
        <color theme="1"/>
        <rFont val="Calibri"/>
        <family val="2"/>
        <scheme val="minor"/>
      </rPr>
      <t xml:space="preserve"> kg dalam kemasan</t>
    </r>
  </si>
  <si>
    <r>
      <t xml:space="preserve">Durian khas Kalimantan </t>
    </r>
    <r>
      <rPr>
        <b/>
        <sz val="11"/>
        <color rgb="FF7030A0"/>
        <rFont val="Calibri"/>
        <family val="2"/>
        <scheme val="minor"/>
      </rPr>
      <t>GG44TS1</t>
    </r>
    <r>
      <rPr>
        <sz val="11"/>
        <color theme="1"/>
        <rFont val="Calibri"/>
        <family val="2"/>
        <scheme val="minor"/>
      </rPr>
      <t xml:space="preserve"> Buah</t>
    </r>
  </si>
  <si>
    <r>
      <t xml:space="preserve">Durian khas Kalimantan </t>
    </r>
    <r>
      <rPr>
        <b/>
        <sz val="11"/>
        <color rgb="FF7030A0"/>
        <rFont val="Calibri"/>
        <family val="2"/>
        <scheme val="minor"/>
      </rPr>
      <t>2344TS1</t>
    </r>
    <r>
      <rPr>
        <sz val="11"/>
        <color theme="1"/>
        <rFont val="Calibri"/>
        <family val="2"/>
        <scheme val="minor"/>
      </rPr>
      <t xml:space="preserve"> Buah</t>
    </r>
  </si>
  <si>
    <r>
      <t xml:space="preserve">Durian khas Kalimantan </t>
    </r>
    <r>
      <rPr>
        <b/>
        <sz val="11"/>
        <color rgb="FF7030A0"/>
        <rFont val="Calibri"/>
        <family val="2"/>
        <scheme val="minor"/>
      </rPr>
      <t>2344TS1</t>
    </r>
  </si>
  <si>
    <r>
      <t xml:space="preserve">Durian khas Kalimantan </t>
    </r>
    <r>
      <rPr>
        <b/>
        <sz val="11"/>
        <color rgb="FF7030A0"/>
        <rFont val="Calibri"/>
        <family val="2"/>
        <scheme val="minor"/>
      </rPr>
      <t>2344TS1</t>
    </r>
    <r>
      <rPr>
        <sz val="11"/>
        <color theme="1"/>
        <rFont val="Calibri"/>
        <family val="2"/>
        <scheme val="minor"/>
      </rPr>
      <t xml:space="preserve"> OK</t>
    </r>
  </si>
  <si>
    <r>
      <t>T123,</t>
    </r>
    <r>
      <rPr>
        <b/>
        <sz val="11"/>
        <color rgb="FF7030A0"/>
        <rFont val="Calibri"/>
        <family val="2"/>
        <scheme val="minor"/>
      </rPr>
      <t>456</t>
    </r>
    <r>
      <rPr>
        <sz val="11"/>
        <rFont val="Calibri"/>
        <family val="2"/>
        <scheme val="minor"/>
      </rPr>
      <t>,231,451,</t>
    </r>
    <r>
      <rPr>
        <b/>
        <sz val="11"/>
        <color rgb="FF7030A0"/>
        <rFont val="Calibri"/>
        <family val="2"/>
        <scheme val="minor"/>
      </rPr>
      <t>456</t>
    </r>
    <r>
      <rPr>
        <sz val="11"/>
        <rFont val="Calibri"/>
        <family val="2"/>
        <scheme val="minor"/>
      </rPr>
      <t>,890,670</t>
    </r>
  </si>
  <si>
    <r>
      <t>S3542,</t>
    </r>
    <r>
      <rPr>
        <b/>
        <sz val="11"/>
        <color rgb="FF7030A0"/>
        <rFont val="Calibri"/>
        <family val="2"/>
        <scheme val="minor"/>
      </rPr>
      <t>635</t>
    </r>
    <r>
      <rPr>
        <sz val="11"/>
        <color theme="1"/>
        <rFont val="Calibri"/>
        <family val="2"/>
        <scheme val="minor"/>
      </rPr>
      <t>,263,63578,2827,</t>
    </r>
    <r>
      <rPr>
        <b/>
        <sz val="11"/>
        <color rgb="FF7030A0"/>
        <rFont val="Calibri"/>
        <family val="2"/>
        <scheme val="minor"/>
      </rPr>
      <t>635</t>
    </r>
    <r>
      <rPr>
        <sz val="11"/>
        <color theme="1"/>
        <rFont val="Calibri"/>
        <family val="2"/>
        <scheme val="minor"/>
      </rPr>
      <t>,2726,265,</t>
    </r>
    <r>
      <rPr>
        <b/>
        <sz val="11"/>
        <color rgb="FF7030A0"/>
        <rFont val="Calibri"/>
        <family val="2"/>
        <scheme val="minor"/>
      </rPr>
      <t>635</t>
    </r>
  </si>
  <si>
    <r>
      <t xml:space="preserve">Mangga Segar kode </t>
    </r>
    <r>
      <rPr>
        <b/>
        <sz val="11"/>
        <color rgb="FF7030A0"/>
        <rFont val="Calibri"/>
        <family val="2"/>
        <scheme val="minor"/>
      </rPr>
      <t>TS23145</t>
    </r>
    <r>
      <rPr>
        <sz val="11"/>
        <rFont val="Calibri"/>
        <family val="2"/>
        <scheme val="minor"/>
      </rPr>
      <t xml:space="preserve"> ts1234</t>
    </r>
  </si>
  <si>
    <t>GG23145</t>
  </si>
  <si>
    <t>GG2TS12</t>
  </si>
  <si>
    <t>GG44TS1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</si>
</sst>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Inherit"/>
    </font>
    <font>
      <b/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left" vertical="center" indent="1"/>
    </xf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7355-69B5-47D4-8521-22DE66995ABB}">
  <sheetPr codeName="Sheet1"/>
  <dimension ref="B3:C6"/>
  <sheetViews>
    <sheetView tabSelected="1" workbookViewId="0">
      <selection activeCell="C6" sqref="C6"/>
    </sheetView>
  </sheetViews>
  <sheetFormatPr defaultRowHeight="15"/>
  <cols>
    <col min="2" max="2" width="46.85546875" customWidth="1"/>
  </cols>
  <sheetData>
    <row r="3" spans="2:3">
      <c r="B3" s="7" t="s">
        <v>0</v>
      </c>
    </row>
    <row r="4" spans="2:3" ht="18.75" customHeight="1">
      <c r="B4" s="8" t="s">
        <v>1</v>
      </c>
      <c r="C4" t="str">
        <f>_xlfn.FILTERXML("&lt;a&gt;&lt;b&gt;"&amp;SUBSTITUTE(B4," ","&lt;/b&gt;&lt;b&gt;")&amp;"&lt;/b&gt;&lt;/a&gt;","//b[3]")</f>
        <v>DEF</v>
      </c>
    </row>
    <row r="5" spans="2:3" ht="21" customHeight="1">
      <c r="B5" s="8" t="s">
        <v>2</v>
      </c>
      <c r="C5">
        <f t="shared" ref="C5:C6" si="0">_xlfn.FILTERXML("&lt;a&gt;&lt;b&gt;"&amp;SUBSTITUTE(B5," ","&lt;/b&gt;&lt;b&gt;")&amp;"&lt;/b&gt;&lt;/a&gt;","//b[3]")</f>
        <v>456</v>
      </c>
    </row>
    <row r="6" spans="2:3" ht="21.75" customHeight="1">
      <c r="B6" s="8" t="s">
        <v>3</v>
      </c>
      <c r="C6">
        <f t="shared" si="0"/>
        <v>2002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7E2F-1841-4D6F-8807-22F2EED5F9C2}">
  <sheetPr codeName="Sheet2"/>
  <dimension ref="B3:F11"/>
  <sheetViews>
    <sheetView workbookViewId="0">
      <selection activeCell="F11" sqref="F11"/>
    </sheetView>
  </sheetViews>
  <sheetFormatPr defaultRowHeight="15"/>
  <cols>
    <col min="2" max="2" width="33.42578125" customWidth="1"/>
    <col min="3" max="3" width="4.85546875" customWidth="1"/>
    <col min="4" max="4" width="23.5703125" customWidth="1"/>
    <col min="5" max="5" width="6.7109375" customWidth="1"/>
    <col min="6" max="6" width="25.7109375" customWidth="1"/>
  </cols>
  <sheetData>
    <row r="3" spans="2:6">
      <c r="B3" s="1" t="s">
        <v>8</v>
      </c>
      <c r="D3" s="2" t="s">
        <v>11</v>
      </c>
      <c r="F3" s="5" t="s">
        <v>12</v>
      </c>
    </row>
    <row r="4" spans="2:6">
      <c r="B4" s="3" t="s">
        <v>5</v>
      </c>
      <c r="D4" s="4">
        <v>500</v>
      </c>
      <c r="F4" s="6">
        <f>_xlfn.FILTERXML("&lt;a&gt;&lt;b&gt;"&amp;SUBSTITUTE(B4," ","&lt;/b&gt;&lt;b&gt;")&amp;"&lt;/b&gt;&lt;/a&gt;","//b[number()=.]")</f>
        <v>500</v>
      </c>
    </row>
    <row r="5" spans="2:6">
      <c r="B5" s="3" t="s">
        <v>6</v>
      </c>
      <c r="D5" s="4">
        <v>1200</v>
      </c>
      <c r="F5" s="6">
        <f t="shared" ref="F5:F6" si="0">_xlfn.FILTERXML("&lt;a&gt;&lt;b&gt;"&amp;SUBSTITUTE(B5," ","&lt;/b&gt;&lt;b&gt;")&amp;"&lt;/b&gt;&lt;/a&gt;","//b[number()=.]")</f>
        <v>1200</v>
      </c>
    </row>
    <row r="6" spans="2:6">
      <c r="B6" s="3" t="s">
        <v>7</v>
      </c>
      <c r="D6" s="4">
        <v>170</v>
      </c>
      <c r="F6" s="6">
        <f t="shared" si="0"/>
        <v>170</v>
      </c>
    </row>
    <row r="9" spans="2:6">
      <c r="B9" s="1" t="s">
        <v>9</v>
      </c>
      <c r="D9" s="2" t="s">
        <v>11</v>
      </c>
      <c r="F9" s="5" t="s">
        <v>12</v>
      </c>
    </row>
    <row r="10" spans="2:6">
      <c r="B10" s="3" t="s">
        <v>10</v>
      </c>
      <c r="D10" s="4">
        <v>6</v>
      </c>
      <c r="F10" s="6">
        <f t="array" ref="F10">COUNT(_xlfn.FILTERXML("&lt;a&gt;&lt;b&gt;"&amp;SUBSTITUTE(B10,",","&lt;/b&gt;&lt;b&gt;")&amp;"&lt;/b&gt;&lt;/a&gt;","//b[number()=.]"))</f>
        <v>6</v>
      </c>
    </row>
    <row r="11" spans="2:6">
      <c r="B11" s="3" t="s">
        <v>13</v>
      </c>
      <c r="D11" s="4">
        <v>8</v>
      </c>
      <c r="F11" s="6">
        <f t="array" ref="F11">COUNT(_xlfn.FILTERXML("&lt;a&gt;&lt;b&gt;"&amp;SUBSTITUTE(B11,",","&lt;/b&gt;&lt;b&gt;")&amp;"&lt;/b&gt;&lt;/a&gt;","//b[number()=.]"))</f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5A52-02D0-41B1-84F9-504E81AB5017}">
  <sheetPr codeName="Sheet3"/>
  <dimension ref="B3:F12"/>
  <sheetViews>
    <sheetView workbookViewId="0">
      <selection activeCell="F11" sqref="F11"/>
    </sheetView>
  </sheetViews>
  <sheetFormatPr defaultRowHeight="15"/>
  <cols>
    <col min="2" max="2" width="34.85546875" bestFit="1" customWidth="1"/>
    <col min="4" max="4" width="20.42578125" bestFit="1" customWidth="1"/>
    <col min="6" max="6" width="20.5703125" customWidth="1"/>
  </cols>
  <sheetData>
    <row r="3" spans="2:6">
      <c r="B3" s="1" t="s">
        <v>8</v>
      </c>
      <c r="D3" s="2" t="s">
        <v>11</v>
      </c>
      <c r="F3" s="5" t="s">
        <v>12</v>
      </c>
    </row>
    <row r="4" spans="2:6">
      <c r="B4" s="9" t="s">
        <v>14</v>
      </c>
      <c r="D4" s="4" t="s">
        <v>15</v>
      </c>
      <c r="F4" s="6" t="str">
        <f>_xlfn.FILTERXML("&lt;a&gt;&lt;b&gt;"&amp;SUBSTITUTE(B4," ","&lt;/b&gt;&lt;b&gt;")&amp;"&lt;/b&gt;&lt;/a&gt;","//b[last()]")</f>
        <v>TS23145</v>
      </c>
    </row>
    <row r="5" spans="2:6">
      <c r="B5" s="3" t="s">
        <v>19</v>
      </c>
      <c r="D5" s="4" t="s">
        <v>17</v>
      </c>
      <c r="F5" s="6" t="str">
        <f t="shared" ref="F5:F6" si="0">_xlfn.FILTERXML("&lt;a&gt;&lt;b&gt;"&amp;SUBSTITUTE(B5," ","&lt;/b&gt;&lt;b&gt;")&amp;"&lt;/b&gt;&lt;/a&gt;","//b[last()]")</f>
        <v>122TS12</v>
      </c>
    </row>
    <row r="6" spans="2:6">
      <c r="B6" s="3" t="s">
        <v>26</v>
      </c>
      <c r="D6" s="4" t="s">
        <v>18</v>
      </c>
      <c r="F6" s="6" t="str">
        <f t="shared" si="0"/>
        <v>2344TS1</v>
      </c>
    </row>
    <row r="9" spans="2:6">
      <c r="B9" s="1" t="s">
        <v>9</v>
      </c>
      <c r="D9" s="2" t="s">
        <v>11</v>
      </c>
      <c r="F9" s="5" t="s">
        <v>12</v>
      </c>
    </row>
    <row r="10" spans="2:6">
      <c r="B10" s="9" t="s">
        <v>20</v>
      </c>
      <c r="D10" s="4" t="s">
        <v>15</v>
      </c>
      <c r="F10" s="6" t="str">
        <f>_xlfn.FILTERXML("&lt;a&gt;&lt;b&gt;"&amp;SUBSTITUTE(B10," ","&lt;/b&gt;&lt;b&gt;")&amp;"&lt;/b&gt;&lt;/a&gt;","//b[last()-1]")</f>
        <v>TS23145</v>
      </c>
    </row>
    <row r="11" spans="2:6">
      <c r="B11" s="3" t="s">
        <v>21</v>
      </c>
      <c r="D11" s="4" t="s">
        <v>17</v>
      </c>
      <c r="F11" s="6" t="str">
        <f t="shared" ref="F11:F12" si="1">_xlfn.FILTERXML("&lt;a&gt;&lt;b&gt;"&amp;SUBSTITUTE(B11," ","&lt;/b&gt;&lt;b&gt;")&amp;"&lt;/b&gt;&lt;/a&gt;","//b[last()-1]")</f>
        <v>122TS12</v>
      </c>
    </row>
    <row r="12" spans="2:6">
      <c r="B12" s="3" t="s">
        <v>27</v>
      </c>
      <c r="D12" s="4" t="s">
        <v>18</v>
      </c>
      <c r="F12" s="6" t="str">
        <f t="shared" si="1"/>
        <v>2344TS1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8CB0-B11E-46AB-924D-A038F565002A}">
  <sheetPr codeName="Sheet4"/>
  <dimension ref="B3:F6"/>
  <sheetViews>
    <sheetView workbookViewId="0">
      <selection activeCell="F4" sqref="F4"/>
    </sheetView>
  </sheetViews>
  <sheetFormatPr defaultRowHeight="15"/>
  <cols>
    <col min="2" max="2" width="36.85546875" bestFit="1" customWidth="1"/>
    <col min="4" max="4" width="20.42578125" bestFit="1" customWidth="1"/>
    <col min="6" max="6" width="13.140625" bestFit="1" customWidth="1"/>
  </cols>
  <sheetData>
    <row r="3" spans="2:6">
      <c r="B3" s="1" t="s">
        <v>8</v>
      </c>
      <c r="D3" s="2" t="s">
        <v>11</v>
      </c>
      <c r="F3" s="5" t="s">
        <v>12</v>
      </c>
    </row>
    <row r="4" spans="2:6">
      <c r="B4" s="9" t="s">
        <v>30</v>
      </c>
      <c r="D4" s="4" t="s">
        <v>15</v>
      </c>
      <c r="F4" s="6" t="str">
        <f>_xlfn.FILTERXML("&lt;a&gt;&lt;b&gt;"&amp;SUBSTITUTE(B4," ","&lt;/b&gt;&lt;b&gt;")&amp;"&lt;/b&gt;&lt;/a&gt;","//b[contains(., 'TS')]")</f>
        <v>TS23145</v>
      </c>
    </row>
    <row r="5" spans="2:6">
      <c r="B5" s="3" t="s">
        <v>16</v>
      </c>
      <c r="D5" s="4" t="s">
        <v>17</v>
      </c>
      <c r="F5" s="6" t="str">
        <f t="shared" ref="F5:F6" si="0">_xlfn.FILTERXML("&lt;a&gt;&lt;b&gt;"&amp;SUBSTITUTE(B5," ","&lt;/b&gt;&lt;b&gt;")&amp;"&lt;/b&gt;&lt;/a&gt;","//b[contains(., 'TS')]")</f>
        <v>122TS12</v>
      </c>
    </row>
    <row r="6" spans="2:6">
      <c r="B6" s="3" t="s">
        <v>25</v>
      </c>
      <c r="D6" s="4" t="s">
        <v>18</v>
      </c>
      <c r="F6" s="6" t="str">
        <f t="shared" si="0"/>
        <v>2344TS1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EBFD-BFF6-4D2F-8A1E-76140526FBAA}">
  <sheetPr codeName="Sheet5"/>
  <dimension ref="B3:F6"/>
  <sheetViews>
    <sheetView workbookViewId="0">
      <selection activeCell="F4" sqref="F4"/>
    </sheetView>
  </sheetViews>
  <sheetFormatPr defaultRowHeight="15"/>
  <cols>
    <col min="2" max="2" width="34.85546875" bestFit="1" customWidth="1"/>
    <col min="4" max="4" width="21.85546875" customWidth="1"/>
    <col min="5" max="5" width="9.85546875" customWidth="1"/>
    <col min="6" max="6" width="17" customWidth="1"/>
  </cols>
  <sheetData>
    <row r="3" spans="2:6">
      <c r="B3" s="1" t="s">
        <v>4</v>
      </c>
      <c r="D3" s="2" t="s">
        <v>11</v>
      </c>
      <c r="F3" s="5" t="s">
        <v>12</v>
      </c>
    </row>
    <row r="4" spans="2:6">
      <c r="B4" s="9" t="s">
        <v>22</v>
      </c>
      <c r="D4" s="4" t="s">
        <v>31</v>
      </c>
      <c r="F4" s="6" t="str">
        <f>_xlfn.FILTERXML("&lt;a&gt;&lt;b&gt;"&amp;SUBSTITUTE(B4," ","&lt;/b&gt;&lt;b&gt;")&amp;"&lt;/b&gt;&lt;/a&gt;","//b[starts-with(., 'GG')]")</f>
        <v>GG23145</v>
      </c>
    </row>
    <row r="5" spans="2:6">
      <c r="B5" s="3" t="s">
        <v>23</v>
      </c>
      <c r="D5" s="4" t="s">
        <v>32</v>
      </c>
      <c r="F5" s="6" t="str">
        <f t="shared" ref="F5:F6" si="0">_xlfn.FILTERXML("&lt;a&gt;&lt;b&gt;"&amp;SUBSTITUTE(B5," ","&lt;/b&gt;&lt;b&gt;")&amp;"&lt;/b&gt;&lt;/a&gt;","//b[starts-with(., 'GG')]")</f>
        <v>GG2TS12</v>
      </c>
    </row>
    <row r="6" spans="2:6">
      <c r="B6" s="3" t="s">
        <v>24</v>
      </c>
      <c r="D6" s="4" t="s">
        <v>33</v>
      </c>
      <c r="F6" s="6" t="str">
        <f t="shared" si="0"/>
        <v>GG44TS1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2E07-391B-4052-B3D8-833BD190BDFB}">
  <sheetPr codeName="Sheet6"/>
  <dimension ref="B3:F10"/>
  <sheetViews>
    <sheetView workbookViewId="0">
      <selection activeCell="D17" sqref="D17"/>
    </sheetView>
  </sheetViews>
  <sheetFormatPr defaultRowHeight="15"/>
  <cols>
    <col min="2" max="2" width="39.5703125" bestFit="1" customWidth="1"/>
    <col min="4" max="4" width="20.42578125" bestFit="1" customWidth="1"/>
    <col min="6" max="6" width="16.42578125" customWidth="1"/>
  </cols>
  <sheetData>
    <row r="3" spans="2:6">
      <c r="B3" s="1" t="s">
        <v>4</v>
      </c>
      <c r="D3" s="2" t="s">
        <v>11</v>
      </c>
      <c r="F3" s="5" t="s">
        <v>12</v>
      </c>
    </row>
    <row r="4" spans="2:6">
      <c r="B4" s="9" t="s">
        <v>28</v>
      </c>
      <c r="D4" s="4">
        <v>456</v>
      </c>
      <c r="F4" s="6">
        <f>_xlfn.FILTERXML("&lt;a&gt;&lt;b&gt;"&amp;SUBSTITUTE(B4,",","&lt;/b&gt;&lt;b&gt;")&amp;"&lt;/b&gt;&lt;/a&gt;","//b[preceding::*=.]")</f>
        <v>456</v>
      </c>
    </row>
    <row r="5" spans="2:6">
      <c r="B5" s="3" t="s">
        <v>29</v>
      </c>
      <c r="D5" s="4">
        <v>635</v>
      </c>
      <c r="F5" s="6">
        <f>_xlfn.FILTERXML("&lt;a&gt;&lt;b&gt;"&amp;SUBSTITUTE(B5,",","&lt;/b&gt;&lt;b&gt;")&amp;"&lt;/b&gt;&lt;/a&gt;","//b[preceding::*=.]")</f>
        <v>635</v>
      </c>
    </row>
    <row r="6" spans="2:6">
      <c r="F6" s="6"/>
    </row>
    <row r="8" spans="2:6">
      <c r="B8" s="1" t="s">
        <v>9</v>
      </c>
      <c r="D8" s="2" t="s">
        <v>11</v>
      </c>
      <c r="F8" s="5" t="s">
        <v>12</v>
      </c>
    </row>
    <row r="9" spans="2:6">
      <c r="B9" s="9" t="s">
        <v>28</v>
      </c>
      <c r="D9" s="4">
        <v>2</v>
      </c>
      <c r="F9" s="6">
        <f t="array" ref="F9">COUNT(_xlfn.FILTERXML("&lt;a&gt;&lt;b&gt;"&amp;SUBSTITUTE(B9,",","&lt;/b&gt;&lt;b&gt;")&amp;"&lt;/b&gt;&lt;/a&gt;","//b[preceding::*=.]"))+1</f>
        <v>2</v>
      </c>
    </row>
    <row r="10" spans="2:6">
      <c r="B10" s="3" t="s">
        <v>29</v>
      </c>
      <c r="D10" s="4">
        <v>3</v>
      </c>
      <c r="F10" s="6">
        <f t="array" ref="F10">COUNT(_xlfn.FILTERXML("&lt;a&gt;&lt;b&gt;"&amp;SUBSTITUTE(B10,",","&lt;/b&gt;&lt;b&gt;")&amp;"&lt;/b&gt;&lt;/a&gt;","//b[preceding::*=.]"))+1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Number</vt:lpstr>
      <vt:lpstr>Last</vt:lpstr>
      <vt:lpstr>Containts</vt:lpstr>
      <vt:lpstr>Starts-with</vt:lpstr>
      <vt:lpstr>Preceding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2021-05-29T13:42:33Z</dcterms:created>
  <dcterms:modified xsi:type="dcterms:W3CDTF">2021-05-31T02:37:02Z</dcterms:modified>
</cp:coreProperties>
</file>