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9c2bead5a87975f/Documents/MDIA FEST 2023/"/>
    </mc:Choice>
  </mc:AlternateContent>
  <xr:revisionPtr revIDLastSave="4" documentId="11_2C44BDEC2040C98AC652E4BB5C71F6D41998AE2F" xr6:coauthVersionLast="47" xr6:coauthVersionMax="47" xr10:uidLastSave="{5EF064B7-09DF-4816-9517-CBC10902C906}"/>
  <bookViews>
    <workbookView xWindow="-98" yWindow="-98" windowWidth="24196" windowHeight="14476" xr2:uid="{00000000-000D-0000-FFFF-FFFF00000000}"/>
  </bookViews>
  <sheets>
    <sheet name="CANDIDATE SELECTING" sheetId="1" r:id="rId1"/>
  </sheets>
  <externalReferences>
    <externalReference r:id="rId2"/>
  </externalReferences>
  <definedNames>
    <definedName name="detailsof_candidates">'CANDIDATE SELECTING'!$C$7:$L$506</definedName>
    <definedName name="isCandidatesConfirmed">[1]BASIC!$G$52</definedName>
    <definedName name="listof_candidate_sections">'CANDIDATE SELECTING'!$F$7:$F$506</definedName>
    <definedName name="listof_chest_nos">[1]CANDIDATES!$C$7:$C$506</definedName>
    <definedName name="listof_result_chestnos">'[1]ADD RESULT'!$H$9:$H$10012</definedName>
    <definedName name="listof_result_owners">'[1]ADD RESULT'!$O$9:$O$10012</definedName>
    <definedName name="listof_result_status">'[1]ADD RESULT'!$Q$9:$Q$10012</definedName>
    <definedName name="listof_result_total_scores">'[1]ADD RESULT'!$N$9:$N$10012</definedName>
    <definedName name="listof_sections">[1]BASIC!$E$7:$E$16</definedName>
    <definedName name="listof_teamcodes">[1]TEAMS!$C$7:$C$10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07" i="1" l="1"/>
  <c r="H507" i="1"/>
  <c r="J507" i="1" s="1"/>
  <c r="I506" i="1"/>
  <c r="H506" i="1"/>
  <c r="J506" i="1" s="1"/>
  <c r="I505" i="1"/>
  <c r="H505" i="1"/>
  <c r="J505" i="1" s="1"/>
  <c r="I504" i="1"/>
  <c r="H504" i="1"/>
  <c r="J504" i="1" s="1"/>
  <c r="I503" i="1"/>
  <c r="H503" i="1"/>
  <c r="I502" i="1"/>
  <c r="H502" i="1"/>
  <c r="J502" i="1" s="1"/>
  <c r="I501" i="1"/>
  <c r="H501" i="1"/>
  <c r="J501" i="1" s="1"/>
  <c r="I500" i="1"/>
  <c r="H500" i="1"/>
  <c r="J500" i="1" s="1"/>
  <c r="I499" i="1"/>
  <c r="H499" i="1"/>
  <c r="J499" i="1" s="1"/>
  <c r="I498" i="1"/>
  <c r="H498" i="1"/>
  <c r="J498" i="1" s="1"/>
  <c r="I497" i="1"/>
  <c r="H497" i="1"/>
  <c r="J496" i="1"/>
  <c r="I496" i="1"/>
  <c r="H496" i="1"/>
  <c r="I495" i="1"/>
  <c r="H495" i="1"/>
  <c r="J495" i="1" s="1"/>
  <c r="I494" i="1"/>
  <c r="J494" i="1" s="1"/>
  <c r="H494" i="1"/>
  <c r="I493" i="1"/>
  <c r="H493" i="1"/>
  <c r="J493" i="1" s="1"/>
  <c r="J492" i="1"/>
  <c r="I492" i="1"/>
  <c r="H492" i="1"/>
  <c r="I491" i="1"/>
  <c r="H491" i="1"/>
  <c r="J491" i="1" s="1"/>
  <c r="I490" i="1"/>
  <c r="H490" i="1"/>
  <c r="J490" i="1" s="1"/>
  <c r="I489" i="1"/>
  <c r="H489" i="1"/>
  <c r="I488" i="1"/>
  <c r="H488" i="1"/>
  <c r="J488" i="1" s="1"/>
  <c r="I487" i="1"/>
  <c r="H487" i="1"/>
  <c r="I486" i="1"/>
  <c r="H486" i="1"/>
  <c r="J486" i="1" s="1"/>
  <c r="I485" i="1"/>
  <c r="H485" i="1"/>
  <c r="J485" i="1" s="1"/>
  <c r="I484" i="1"/>
  <c r="H484" i="1"/>
  <c r="J484" i="1" s="1"/>
  <c r="I483" i="1"/>
  <c r="H483" i="1"/>
  <c r="J483" i="1" s="1"/>
  <c r="I482" i="1"/>
  <c r="H482" i="1"/>
  <c r="J482" i="1" s="1"/>
  <c r="I481" i="1"/>
  <c r="H481" i="1"/>
  <c r="J480" i="1"/>
  <c r="I480" i="1"/>
  <c r="H480" i="1"/>
  <c r="I479" i="1"/>
  <c r="H479" i="1"/>
  <c r="J479" i="1" s="1"/>
  <c r="I478" i="1"/>
  <c r="J478" i="1" s="1"/>
  <c r="H478" i="1"/>
  <c r="I477" i="1"/>
  <c r="H477" i="1"/>
  <c r="J477" i="1" s="1"/>
  <c r="I476" i="1"/>
  <c r="H476" i="1"/>
  <c r="J476" i="1" s="1"/>
  <c r="I475" i="1"/>
  <c r="H475" i="1"/>
  <c r="J475" i="1" s="1"/>
  <c r="J474" i="1"/>
  <c r="I474" i="1"/>
  <c r="H474" i="1"/>
  <c r="I473" i="1"/>
  <c r="H473" i="1"/>
  <c r="I472" i="1"/>
  <c r="J472" i="1" s="1"/>
  <c r="H472" i="1"/>
  <c r="I471" i="1"/>
  <c r="H471" i="1"/>
  <c r="I470" i="1"/>
  <c r="H470" i="1"/>
  <c r="J470" i="1" s="1"/>
  <c r="I469" i="1"/>
  <c r="H469" i="1"/>
  <c r="J469" i="1" s="1"/>
  <c r="I468" i="1"/>
  <c r="H468" i="1"/>
  <c r="J468" i="1" s="1"/>
  <c r="I467" i="1"/>
  <c r="H467" i="1"/>
  <c r="J467" i="1" s="1"/>
  <c r="I466" i="1"/>
  <c r="H466" i="1"/>
  <c r="J466" i="1" s="1"/>
  <c r="I465" i="1"/>
  <c r="H465" i="1"/>
  <c r="J465" i="1" s="1"/>
  <c r="J464" i="1"/>
  <c r="I464" i="1"/>
  <c r="H464" i="1"/>
  <c r="I463" i="1"/>
  <c r="H463" i="1"/>
  <c r="J463" i="1" s="1"/>
  <c r="I462" i="1"/>
  <c r="J462" i="1" s="1"/>
  <c r="H462" i="1"/>
  <c r="I461" i="1"/>
  <c r="H461" i="1"/>
  <c r="J461" i="1" s="1"/>
  <c r="J460" i="1"/>
  <c r="I460" i="1"/>
  <c r="H460" i="1"/>
  <c r="I459" i="1"/>
  <c r="H459" i="1"/>
  <c r="J459" i="1" s="1"/>
  <c r="I458" i="1"/>
  <c r="H458" i="1"/>
  <c r="J458" i="1" s="1"/>
  <c r="I457" i="1"/>
  <c r="H457" i="1"/>
  <c r="I456" i="1"/>
  <c r="H456" i="1"/>
  <c r="J456" i="1" s="1"/>
  <c r="I455" i="1"/>
  <c r="H455" i="1"/>
  <c r="J454" i="1"/>
  <c r="I454" i="1"/>
  <c r="H454" i="1"/>
  <c r="I453" i="1"/>
  <c r="H453" i="1"/>
  <c r="J453" i="1" s="1"/>
  <c r="I452" i="1"/>
  <c r="H452" i="1"/>
  <c r="J452" i="1" s="1"/>
  <c r="I451" i="1"/>
  <c r="H451" i="1"/>
  <c r="I450" i="1"/>
  <c r="H450" i="1"/>
  <c r="J450" i="1" s="1"/>
  <c r="I449" i="1"/>
  <c r="H449" i="1"/>
  <c r="J449" i="1" s="1"/>
  <c r="J448" i="1"/>
  <c r="I448" i="1"/>
  <c r="H448" i="1"/>
  <c r="I447" i="1"/>
  <c r="H447" i="1"/>
  <c r="J447" i="1" s="1"/>
  <c r="J446" i="1"/>
  <c r="I446" i="1"/>
  <c r="H446" i="1"/>
  <c r="I445" i="1"/>
  <c r="H445" i="1"/>
  <c r="J445" i="1" s="1"/>
  <c r="I444" i="1"/>
  <c r="H444" i="1"/>
  <c r="J444" i="1" s="1"/>
  <c r="I443" i="1"/>
  <c r="H443" i="1"/>
  <c r="J443" i="1" s="1"/>
  <c r="I442" i="1"/>
  <c r="H442" i="1"/>
  <c r="J442" i="1" s="1"/>
  <c r="I441" i="1"/>
  <c r="H441" i="1"/>
  <c r="I440" i="1"/>
  <c r="H440" i="1"/>
  <c r="I439" i="1"/>
  <c r="H439" i="1"/>
  <c r="I438" i="1"/>
  <c r="H438" i="1"/>
  <c r="J438" i="1" s="1"/>
  <c r="I437" i="1"/>
  <c r="H437" i="1"/>
  <c r="I436" i="1"/>
  <c r="H436" i="1"/>
  <c r="J436" i="1" s="1"/>
  <c r="I435" i="1"/>
  <c r="H435" i="1"/>
  <c r="I434" i="1"/>
  <c r="H434" i="1"/>
  <c r="J434" i="1" s="1"/>
  <c r="I433" i="1"/>
  <c r="H433" i="1"/>
  <c r="J432" i="1"/>
  <c r="I432" i="1"/>
  <c r="H432" i="1"/>
  <c r="I431" i="1"/>
  <c r="H431" i="1"/>
  <c r="J430" i="1"/>
  <c r="I430" i="1"/>
  <c r="H430" i="1"/>
  <c r="I429" i="1"/>
  <c r="H429" i="1"/>
  <c r="J429" i="1" s="1"/>
  <c r="J428" i="1"/>
  <c r="I428" i="1"/>
  <c r="H428" i="1"/>
  <c r="I427" i="1"/>
  <c r="H427" i="1"/>
  <c r="J427" i="1" s="1"/>
  <c r="J426" i="1"/>
  <c r="I426" i="1"/>
  <c r="H426" i="1"/>
  <c r="I425" i="1"/>
  <c r="H425" i="1"/>
  <c r="I424" i="1"/>
  <c r="H424" i="1"/>
  <c r="J424" i="1" s="1"/>
  <c r="I423" i="1"/>
  <c r="H423" i="1"/>
  <c r="I422" i="1"/>
  <c r="H422" i="1"/>
  <c r="J422" i="1" s="1"/>
  <c r="I421" i="1"/>
  <c r="H421" i="1"/>
  <c r="J421" i="1" s="1"/>
  <c r="I420" i="1"/>
  <c r="H420" i="1"/>
  <c r="J420" i="1" s="1"/>
  <c r="I419" i="1"/>
  <c r="H419" i="1"/>
  <c r="J419" i="1" s="1"/>
  <c r="I418" i="1"/>
  <c r="H418" i="1"/>
  <c r="J418" i="1" s="1"/>
  <c r="I417" i="1"/>
  <c r="H417" i="1"/>
  <c r="J416" i="1"/>
  <c r="I416" i="1"/>
  <c r="H416" i="1"/>
  <c r="I415" i="1"/>
  <c r="H415" i="1"/>
  <c r="J415" i="1" s="1"/>
  <c r="I414" i="1"/>
  <c r="J414" i="1" s="1"/>
  <c r="H414" i="1"/>
  <c r="I413" i="1"/>
  <c r="H413" i="1"/>
  <c r="J413" i="1" s="1"/>
  <c r="I412" i="1"/>
  <c r="H412" i="1"/>
  <c r="J412" i="1" s="1"/>
  <c r="I411" i="1"/>
  <c r="H411" i="1"/>
  <c r="J411" i="1" s="1"/>
  <c r="J410" i="1"/>
  <c r="I410" i="1"/>
  <c r="H410" i="1"/>
  <c r="I409" i="1"/>
  <c r="H409" i="1"/>
  <c r="I408" i="1"/>
  <c r="J408" i="1" s="1"/>
  <c r="H408" i="1"/>
  <c r="I407" i="1"/>
  <c r="H407" i="1"/>
  <c r="I406" i="1"/>
  <c r="H406" i="1"/>
  <c r="J406" i="1" s="1"/>
  <c r="I405" i="1"/>
  <c r="H405" i="1"/>
  <c r="J405" i="1" s="1"/>
  <c r="I404" i="1"/>
  <c r="H404" i="1"/>
  <c r="J404" i="1" s="1"/>
  <c r="I403" i="1"/>
  <c r="H403" i="1"/>
  <c r="J403" i="1" s="1"/>
  <c r="I402" i="1"/>
  <c r="H402" i="1"/>
  <c r="J402" i="1" s="1"/>
  <c r="I401" i="1"/>
  <c r="H401" i="1"/>
  <c r="J401" i="1" s="1"/>
  <c r="J400" i="1"/>
  <c r="I400" i="1"/>
  <c r="H400" i="1"/>
  <c r="I399" i="1"/>
  <c r="H399" i="1"/>
  <c r="J399" i="1" s="1"/>
  <c r="I398" i="1"/>
  <c r="J398" i="1" s="1"/>
  <c r="H398" i="1"/>
  <c r="I397" i="1"/>
  <c r="H397" i="1"/>
  <c r="J397" i="1" s="1"/>
  <c r="J396" i="1"/>
  <c r="I396" i="1"/>
  <c r="H396" i="1"/>
  <c r="I395" i="1"/>
  <c r="H395" i="1"/>
  <c r="J395" i="1" s="1"/>
  <c r="I394" i="1"/>
  <c r="H394" i="1"/>
  <c r="J394" i="1" s="1"/>
  <c r="I393" i="1"/>
  <c r="H393" i="1"/>
  <c r="I392" i="1"/>
  <c r="J392" i="1" s="1"/>
  <c r="H392" i="1"/>
  <c r="I391" i="1"/>
  <c r="H391" i="1"/>
  <c r="J390" i="1"/>
  <c r="I390" i="1"/>
  <c r="H390" i="1"/>
  <c r="I389" i="1"/>
  <c r="H389" i="1"/>
  <c r="J389" i="1" s="1"/>
  <c r="I388" i="1"/>
  <c r="H388" i="1"/>
  <c r="J388" i="1" s="1"/>
  <c r="I387" i="1"/>
  <c r="H387" i="1"/>
  <c r="I386" i="1"/>
  <c r="H386" i="1"/>
  <c r="J386" i="1" s="1"/>
  <c r="I385" i="1"/>
  <c r="H385" i="1"/>
  <c r="J385" i="1" s="1"/>
  <c r="J384" i="1"/>
  <c r="I384" i="1"/>
  <c r="H384" i="1"/>
  <c r="I383" i="1"/>
  <c r="H383" i="1"/>
  <c r="J383" i="1" s="1"/>
  <c r="J382" i="1"/>
  <c r="I382" i="1"/>
  <c r="H382" i="1"/>
  <c r="I381" i="1"/>
  <c r="H381" i="1"/>
  <c r="J381" i="1" s="1"/>
  <c r="I380" i="1"/>
  <c r="H380" i="1"/>
  <c r="J380" i="1" s="1"/>
  <c r="I379" i="1"/>
  <c r="H379" i="1"/>
  <c r="J379" i="1" s="1"/>
  <c r="I378" i="1"/>
  <c r="H378" i="1"/>
  <c r="J378" i="1" s="1"/>
  <c r="I377" i="1"/>
  <c r="H377" i="1"/>
  <c r="I376" i="1"/>
  <c r="H376" i="1"/>
  <c r="I375" i="1"/>
  <c r="H375" i="1"/>
  <c r="I374" i="1"/>
  <c r="J374" i="1" s="1"/>
  <c r="H374" i="1"/>
  <c r="I373" i="1"/>
  <c r="H373" i="1"/>
  <c r="I372" i="1"/>
  <c r="H372" i="1"/>
  <c r="J372" i="1" s="1"/>
  <c r="I371" i="1"/>
  <c r="H371" i="1"/>
  <c r="I370" i="1"/>
  <c r="H370" i="1"/>
  <c r="J370" i="1" s="1"/>
  <c r="I369" i="1"/>
  <c r="H369" i="1"/>
  <c r="J368" i="1"/>
  <c r="I368" i="1"/>
  <c r="H368" i="1"/>
  <c r="I367" i="1"/>
  <c r="H367" i="1"/>
  <c r="J366" i="1"/>
  <c r="I366" i="1"/>
  <c r="H366" i="1"/>
  <c r="I365" i="1"/>
  <c r="H365" i="1"/>
  <c r="J365" i="1" s="1"/>
  <c r="J364" i="1"/>
  <c r="I364" i="1"/>
  <c r="H364" i="1"/>
  <c r="I363" i="1"/>
  <c r="H363" i="1"/>
  <c r="J363" i="1" s="1"/>
  <c r="I362" i="1"/>
  <c r="H362" i="1"/>
  <c r="J362" i="1" s="1"/>
  <c r="I361" i="1"/>
  <c r="H361" i="1"/>
  <c r="I360" i="1"/>
  <c r="H360" i="1"/>
  <c r="J360" i="1" s="1"/>
  <c r="I359" i="1"/>
  <c r="H359" i="1"/>
  <c r="I358" i="1"/>
  <c r="H358" i="1"/>
  <c r="J358" i="1" s="1"/>
  <c r="I357" i="1"/>
  <c r="H357" i="1"/>
  <c r="J357" i="1" s="1"/>
  <c r="I356" i="1"/>
  <c r="H356" i="1"/>
  <c r="J356" i="1" s="1"/>
  <c r="I355" i="1"/>
  <c r="H355" i="1"/>
  <c r="J355" i="1" s="1"/>
  <c r="I354" i="1"/>
  <c r="H354" i="1"/>
  <c r="J354" i="1" s="1"/>
  <c r="I353" i="1"/>
  <c r="H353" i="1"/>
  <c r="J352" i="1"/>
  <c r="I352" i="1"/>
  <c r="H352" i="1"/>
  <c r="I351" i="1"/>
  <c r="H351" i="1"/>
  <c r="J351" i="1" s="1"/>
  <c r="I350" i="1"/>
  <c r="J350" i="1" s="1"/>
  <c r="H350" i="1"/>
  <c r="I349" i="1"/>
  <c r="H349" i="1"/>
  <c r="J349" i="1" s="1"/>
  <c r="I348" i="1"/>
  <c r="H348" i="1"/>
  <c r="J348" i="1" s="1"/>
  <c r="I347" i="1"/>
  <c r="H347" i="1"/>
  <c r="J347" i="1" s="1"/>
  <c r="I346" i="1"/>
  <c r="H346" i="1"/>
  <c r="J346" i="1" s="1"/>
  <c r="I345" i="1"/>
  <c r="H345" i="1"/>
  <c r="J344" i="1"/>
  <c r="I344" i="1"/>
  <c r="H344" i="1"/>
  <c r="I343" i="1"/>
  <c r="H343" i="1"/>
  <c r="I342" i="1"/>
  <c r="H342" i="1"/>
  <c r="J342" i="1" s="1"/>
  <c r="I341" i="1"/>
  <c r="H341" i="1"/>
  <c r="J341" i="1" s="1"/>
  <c r="I340" i="1"/>
  <c r="H340" i="1"/>
  <c r="J340" i="1" s="1"/>
  <c r="I339" i="1"/>
  <c r="H339" i="1"/>
  <c r="J339" i="1" s="1"/>
  <c r="I338" i="1"/>
  <c r="H338" i="1"/>
  <c r="J338" i="1" s="1"/>
  <c r="I337" i="1"/>
  <c r="H337" i="1"/>
  <c r="J337" i="1" s="1"/>
  <c r="I336" i="1"/>
  <c r="H336" i="1"/>
  <c r="J336" i="1" s="1"/>
  <c r="I335" i="1"/>
  <c r="H335" i="1"/>
  <c r="J335" i="1" s="1"/>
  <c r="I334" i="1"/>
  <c r="H334" i="1"/>
  <c r="J334" i="1" s="1"/>
  <c r="I333" i="1"/>
  <c r="H333" i="1"/>
  <c r="J333" i="1" s="1"/>
  <c r="I332" i="1"/>
  <c r="H332" i="1"/>
  <c r="J332" i="1" s="1"/>
  <c r="J331" i="1"/>
  <c r="I331" i="1"/>
  <c r="H331" i="1"/>
  <c r="I330" i="1"/>
  <c r="H330" i="1"/>
  <c r="J330" i="1" s="1"/>
  <c r="I329" i="1"/>
  <c r="J329" i="1" s="1"/>
  <c r="H329" i="1"/>
  <c r="I328" i="1"/>
  <c r="H328" i="1"/>
  <c r="J328" i="1" s="1"/>
  <c r="I327" i="1"/>
  <c r="H327" i="1"/>
  <c r="J327" i="1" s="1"/>
  <c r="I326" i="1"/>
  <c r="H326" i="1"/>
  <c r="J326" i="1" s="1"/>
  <c r="I325" i="1"/>
  <c r="H325" i="1"/>
  <c r="J325" i="1" s="1"/>
  <c r="I324" i="1"/>
  <c r="H324" i="1"/>
  <c r="J324" i="1" s="1"/>
  <c r="I323" i="1"/>
  <c r="H323" i="1"/>
  <c r="J323" i="1" s="1"/>
  <c r="I322" i="1"/>
  <c r="H322" i="1"/>
  <c r="J322" i="1" s="1"/>
  <c r="I321" i="1"/>
  <c r="H321" i="1"/>
  <c r="J321" i="1" s="1"/>
  <c r="I320" i="1"/>
  <c r="H320" i="1"/>
  <c r="J320" i="1" s="1"/>
  <c r="I319" i="1"/>
  <c r="H319" i="1"/>
  <c r="I318" i="1"/>
  <c r="H318" i="1"/>
  <c r="J318" i="1" s="1"/>
  <c r="I317" i="1"/>
  <c r="H317" i="1"/>
  <c r="J317" i="1" s="1"/>
  <c r="I316" i="1"/>
  <c r="H316" i="1"/>
  <c r="J316" i="1" s="1"/>
  <c r="J315" i="1"/>
  <c r="I315" i="1"/>
  <c r="H315" i="1"/>
  <c r="I314" i="1"/>
  <c r="H314" i="1"/>
  <c r="J314" i="1" s="1"/>
  <c r="I313" i="1"/>
  <c r="J313" i="1" s="1"/>
  <c r="H313" i="1"/>
  <c r="I312" i="1"/>
  <c r="H312" i="1"/>
  <c r="J312" i="1" s="1"/>
  <c r="I311" i="1"/>
  <c r="H311" i="1"/>
  <c r="J311" i="1" s="1"/>
  <c r="I310" i="1"/>
  <c r="H310" i="1"/>
  <c r="J310" i="1" s="1"/>
  <c r="I309" i="1"/>
  <c r="H309" i="1"/>
  <c r="J309" i="1" s="1"/>
  <c r="I308" i="1"/>
  <c r="H308" i="1"/>
  <c r="J307" i="1"/>
  <c r="I307" i="1"/>
  <c r="H307" i="1"/>
  <c r="I306" i="1"/>
  <c r="H306" i="1"/>
  <c r="J306" i="1" s="1"/>
  <c r="I305" i="1"/>
  <c r="H305" i="1"/>
  <c r="J305" i="1" s="1"/>
  <c r="I304" i="1"/>
  <c r="H304" i="1"/>
  <c r="J304" i="1" s="1"/>
  <c r="I303" i="1"/>
  <c r="H303" i="1"/>
  <c r="J303" i="1" s="1"/>
  <c r="I302" i="1"/>
  <c r="H302" i="1"/>
  <c r="I301" i="1"/>
  <c r="H301" i="1"/>
  <c r="J301" i="1" s="1"/>
  <c r="I300" i="1"/>
  <c r="H300" i="1"/>
  <c r="J300" i="1" s="1"/>
  <c r="I299" i="1"/>
  <c r="J299" i="1" s="1"/>
  <c r="H299" i="1"/>
  <c r="I298" i="1"/>
  <c r="H298" i="1"/>
  <c r="J298" i="1" s="1"/>
  <c r="I297" i="1"/>
  <c r="H297" i="1"/>
  <c r="J297" i="1" s="1"/>
  <c r="I296" i="1"/>
  <c r="H296" i="1"/>
  <c r="J296" i="1" s="1"/>
  <c r="I295" i="1"/>
  <c r="J295" i="1" s="1"/>
  <c r="H295" i="1"/>
  <c r="I294" i="1"/>
  <c r="H294" i="1"/>
  <c r="J294" i="1" s="1"/>
  <c r="J293" i="1"/>
  <c r="I293" i="1"/>
  <c r="H293" i="1"/>
  <c r="I292" i="1"/>
  <c r="H292" i="1"/>
  <c r="I291" i="1"/>
  <c r="H291" i="1"/>
  <c r="J291" i="1" s="1"/>
  <c r="I290" i="1"/>
  <c r="H290" i="1"/>
  <c r="J290" i="1" s="1"/>
  <c r="I289" i="1"/>
  <c r="H289" i="1"/>
  <c r="J289" i="1" s="1"/>
  <c r="I288" i="1"/>
  <c r="H288" i="1"/>
  <c r="I287" i="1"/>
  <c r="H287" i="1"/>
  <c r="J287" i="1" s="1"/>
  <c r="I286" i="1"/>
  <c r="H286" i="1"/>
  <c r="J286" i="1" s="1"/>
  <c r="J285" i="1"/>
  <c r="I285" i="1"/>
  <c r="H285" i="1"/>
  <c r="I284" i="1"/>
  <c r="H284" i="1"/>
  <c r="J284" i="1" s="1"/>
  <c r="I283" i="1"/>
  <c r="J283" i="1" s="1"/>
  <c r="H283" i="1"/>
  <c r="I282" i="1"/>
  <c r="H282" i="1"/>
  <c r="J282" i="1" s="1"/>
  <c r="I281" i="1"/>
  <c r="H281" i="1"/>
  <c r="J281" i="1" s="1"/>
  <c r="I280" i="1"/>
  <c r="H280" i="1"/>
  <c r="J280" i="1" s="1"/>
  <c r="I279" i="1"/>
  <c r="H279" i="1"/>
  <c r="J279" i="1" s="1"/>
  <c r="I278" i="1"/>
  <c r="H278" i="1"/>
  <c r="J278" i="1" s="1"/>
  <c r="I277" i="1"/>
  <c r="H277" i="1"/>
  <c r="J277" i="1" s="1"/>
  <c r="I276" i="1"/>
  <c r="H276" i="1"/>
  <c r="I275" i="1"/>
  <c r="H275" i="1"/>
  <c r="J275" i="1" s="1"/>
  <c r="I274" i="1"/>
  <c r="H274" i="1"/>
  <c r="J274" i="1" s="1"/>
  <c r="J273" i="1"/>
  <c r="I273" i="1"/>
  <c r="H273" i="1"/>
  <c r="I272" i="1"/>
  <c r="H272" i="1"/>
  <c r="I271" i="1"/>
  <c r="H271" i="1"/>
  <c r="J271" i="1" s="1"/>
  <c r="I270" i="1"/>
  <c r="H270" i="1"/>
  <c r="J270" i="1" s="1"/>
  <c r="J269" i="1"/>
  <c r="I269" i="1"/>
  <c r="H269" i="1"/>
  <c r="I268" i="1"/>
  <c r="H268" i="1"/>
  <c r="J268" i="1" s="1"/>
  <c r="I267" i="1"/>
  <c r="J267" i="1" s="1"/>
  <c r="H267" i="1"/>
  <c r="I266" i="1"/>
  <c r="H266" i="1"/>
  <c r="I265" i="1"/>
  <c r="H265" i="1"/>
  <c r="J265" i="1" s="1"/>
  <c r="I264" i="1"/>
  <c r="H264" i="1"/>
  <c r="I263" i="1"/>
  <c r="H263" i="1"/>
  <c r="J263" i="1" s="1"/>
  <c r="I262" i="1"/>
  <c r="H262" i="1"/>
  <c r="J262" i="1" s="1"/>
  <c r="J261" i="1"/>
  <c r="I261" i="1"/>
  <c r="H261" i="1"/>
  <c r="I260" i="1"/>
  <c r="H260" i="1"/>
  <c r="J259" i="1"/>
  <c r="I259" i="1"/>
  <c r="H259" i="1"/>
  <c r="I258" i="1"/>
  <c r="H258" i="1"/>
  <c r="J258" i="1" s="1"/>
  <c r="I257" i="1"/>
  <c r="H257" i="1"/>
  <c r="J257" i="1" s="1"/>
  <c r="I256" i="1"/>
  <c r="H256" i="1"/>
  <c r="J256" i="1" s="1"/>
  <c r="I255" i="1"/>
  <c r="H255" i="1"/>
  <c r="J255" i="1" s="1"/>
  <c r="I254" i="1"/>
  <c r="J254" i="1" s="1"/>
  <c r="H254" i="1"/>
  <c r="I253" i="1"/>
  <c r="H253" i="1"/>
  <c r="J253" i="1" s="1"/>
  <c r="I252" i="1"/>
  <c r="H252" i="1"/>
  <c r="J252" i="1" s="1"/>
  <c r="I251" i="1"/>
  <c r="H251" i="1"/>
  <c r="J251" i="1" s="1"/>
  <c r="I250" i="1"/>
  <c r="H250" i="1"/>
  <c r="J250" i="1" s="1"/>
  <c r="I249" i="1"/>
  <c r="H249" i="1"/>
  <c r="J249" i="1" s="1"/>
  <c r="I248" i="1"/>
  <c r="H248" i="1"/>
  <c r="J248" i="1" s="1"/>
  <c r="I247" i="1"/>
  <c r="H247" i="1"/>
  <c r="J246" i="1"/>
  <c r="I246" i="1"/>
  <c r="H246" i="1"/>
  <c r="I245" i="1"/>
  <c r="H245" i="1"/>
  <c r="J245" i="1" s="1"/>
  <c r="I244" i="1"/>
  <c r="H244" i="1"/>
  <c r="J244" i="1" s="1"/>
  <c r="I243" i="1"/>
  <c r="H243" i="1"/>
  <c r="J243" i="1" s="1"/>
  <c r="I242" i="1"/>
  <c r="H242" i="1"/>
  <c r="J242" i="1" s="1"/>
  <c r="I241" i="1"/>
  <c r="H241" i="1"/>
  <c r="J241" i="1" s="1"/>
  <c r="J240" i="1"/>
  <c r="I240" i="1"/>
  <c r="H240" i="1"/>
  <c r="I239" i="1"/>
  <c r="H239" i="1"/>
  <c r="J239" i="1" s="1"/>
  <c r="I238" i="1"/>
  <c r="J238" i="1" s="1"/>
  <c r="H238" i="1"/>
  <c r="I237" i="1"/>
  <c r="H237" i="1"/>
  <c r="J237" i="1" s="1"/>
  <c r="I236" i="1"/>
  <c r="J236" i="1" s="1"/>
  <c r="H236" i="1"/>
  <c r="I235" i="1"/>
  <c r="H235" i="1"/>
  <c r="J235" i="1" s="1"/>
  <c r="I234" i="1"/>
  <c r="H234" i="1"/>
  <c r="J234" i="1" s="1"/>
  <c r="I233" i="1"/>
  <c r="H233" i="1"/>
  <c r="J233" i="1" s="1"/>
  <c r="I232" i="1"/>
  <c r="H232" i="1"/>
  <c r="J232" i="1" s="1"/>
  <c r="I231" i="1"/>
  <c r="H231" i="1"/>
  <c r="I230" i="1"/>
  <c r="H230" i="1"/>
  <c r="J230" i="1" s="1"/>
  <c r="I229" i="1"/>
  <c r="H229" i="1"/>
  <c r="J229" i="1" s="1"/>
  <c r="I228" i="1"/>
  <c r="H228" i="1"/>
  <c r="I227" i="1"/>
  <c r="H227" i="1"/>
  <c r="J227" i="1" s="1"/>
  <c r="I226" i="1"/>
  <c r="H226" i="1"/>
  <c r="J226" i="1" s="1"/>
  <c r="I225" i="1"/>
  <c r="H225" i="1"/>
  <c r="J225" i="1" s="1"/>
  <c r="J224" i="1"/>
  <c r="I224" i="1"/>
  <c r="H224" i="1"/>
  <c r="I223" i="1"/>
  <c r="H223" i="1"/>
  <c r="I222" i="1"/>
  <c r="J222" i="1" s="1"/>
  <c r="H222" i="1"/>
  <c r="I221" i="1"/>
  <c r="H221" i="1"/>
  <c r="J221" i="1" s="1"/>
  <c r="I220" i="1"/>
  <c r="H220" i="1"/>
  <c r="J220" i="1" s="1"/>
  <c r="I219" i="1"/>
  <c r="H219" i="1"/>
  <c r="J219" i="1" s="1"/>
  <c r="I218" i="1"/>
  <c r="J218" i="1" s="1"/>
  <c r="H218" i="1"/>
  <c r="I217" i="1"/>
  <c r="H217" i="1"/>
  <c r="J217" i="1" s="1"/>
  <c r="I216" i="1"/>
  <c r="H216" i="1"/>
  <c r="J216" i="1" s="1"/>
  <c r="I215" i="1"/>
  <c r="H215" i="1"/>
  <c r="I214" i="1"/>
  <c r="H214" i="1"/>
  <c r="J214" i="1" s="1"/>
  <c r="I213" i="1"/>
  <c r="H213" i="1"/>
  <c r="I212" i="1"/>
  <c r="H212" i="1"/>
  <c r="J212" i="1" s="1"/>
  <c r="I211" i="1"/>
  <c r="H211" i="1"/>
  <c r="J211" i="1" s="1"/>
  <c r="I210" i="1"/>
  <c r="H210" i="1"/>
  <c r="J210" i="1" s="1"/>
  <c r="I209" i="1"/>
  <c r="H209" i="1"/>
  <c r="J209" i="1" s="1"/>
  <c r="J208" i="1"/>
  <c r="I208" i="1"/>
  <c r="H208" i="1"/>
  <c r="I207" i="1"/>
  <c r="H207" i="1"/>
  <c r="J207" i="1" s="1"/>
  <c r="I206" i="1"/>
  <c r="J206" i="1" s="1"/>
  <c r="H206" i="1"/>
  <c r="I205" i="1"/>
  <c r="H205" i="1"/>
  <c r="I204" i="1"/>
  <c r="H204" i="1"/>
  <c r="J204" i="1" s="1"/>
  <c r="I203" i="1"/>
  <c r="H203" i="1"/>
  <c r="J203" i="1" s="1"/>
  <c r="I202" i="1"/>
  <c r="H202" i="1"/>
  <c r="J202" i="1" s="1"/>
  <c r="I201" i="1"/>
  <c r="H201" i="1"/>
  <c r="J201" i="1" s="1"/>
  <c r="J200" i="1"/>
  <c r="I200" i="1"/>
  <c r="H200" i="1"/>
  <c r="I199" i="1"/>
  <c r="H199" i="1"/>
  <c r="I198" i="1"/>
  <c r="H198" i="1"/>
  <c r="J198" i="1" s="1"/>
  <c r="I197" i="1"/>
  <c r="H197" i="1"/>
  <c r="J197" i="1" s="1"/>
  <c r="I196" i="1"/>
  <c r="H196" i="1"/>
  <c r="J196" i="1" s="1"/>
  <c r="I195" i="1"/>
  <c r="H195" i="1"/>
  <c r="J195" i="1" s="1"/>
  <c r="I194" i="1"/>
  <c r="H194" i="1"/>
  <c r="J194" i="1" s="1"/>
  <c r="I193" i="1"/>
  <c r="H193" i="1"/>
  <c r="J193" i="1" s="1"/>
  <c r="J192" i="1"/>
  <c r="I192" i="1"/>
  <c r="H192" i="1"/>
  <c r="I191" i="1"/>
  <c r="H191" i="1"/>
  <c r="J191" i="1" s="1"/>
  <c r="I190" i="1"/>
  <c r="J190" i="1" s="1"/>
  <c r="H190" i="1"/>
  <c r="I189" i="1"/>
  <c r="H189" i="1"/>
  <c r="J189" i="1" s="1"/>
  <c r="I188" i="1"/>
  <c r="H188" i="1"/>
  <c r="J188" i="1" s="1"/>
  <c r="I187" i="1"/>
  <c r="H187" i="1"/>
  <c r="J187" i="1" s="1"/>
  <c r="I186" i="1"/>
  <c r="H186" i="1"/>
  <c r="J186" i="1" s="1"/>
  <c r="I185" i="1"/>
  <c r="H185" i="1"/>
  <c r="J185" i="1" s="1"/>
  <c r="I184" i="1"/>
  <c r="H184" i="1"/>
  <c r="J184" i="1" s="1"/>
  <c r="I183" i="1"/>
  <c r="H183" i="1"/>
  <c r="J182" i="1"/>
  <c r="I182" i="1"/>
  <c r="H182" i="1"/>
  <c r="I181" i="1"/>
  <c r="H181" i="1"/>
  <c r="J181" i="1" s="1"/>
  <c r="I180" i="1"/>
  <c r="H180" i="1"/>
  <c r="J180" i="1" s="1"/>
  <c r="I179" i="1"/>
  <c r="H179" i="1"/>
  <c r="J179" i="1" s="1"/>
  <c r="I178" i="1"/>
  <c r="H178" i="1"/>
  <c r="J178" i="1" s="1"/>
  <c r="I177" i="1"/>
  <c r="J177" i="1" s="1"/>
  <c r="H177" i="1"/>
  <c r="I176" i="1"/>
  <c r="H176" i="1"/>
  <c r="J176" i="1" s="1"/>
  <c r="I175" i="1"/>
  <c r="H175" i="1"/>
  <c r="J175" i="1" s="1"/>
  <c r="I174" i="1"/>
  <c r="H174" i="1"/>
  <c r="I173" i="1"/>
  <c r="H173" i="1"/>
  <c r="J173" i="1" s="1"/>
  <c r="I172" i="1"/>
  <c r="H172" i="1"/>
  <c r="J172" i="1" s="1"/>
  <c r="I171" i="1"/>
  <c r="H171" i="1"/>
  <c r="J171" i="1" s="1"/>
  <c r="I170" i="1"/>
  <c r="H170" i="1"/>
  <c r="J170" i="1" s="1"/>
  <c r="I169" i="1"/>
  <c r="J169" i="1" s="1"/>
  <c r="H169" i="1"/>
  <c r="I168" i="1"/>
  <c r="H168" i="1"/>
  <c r="J168" i="1" s="1"/>
  <c r="I167" i="1"/>
  <c r="H167" i="1"/>
  <c r="J167" i="1" s="1"/>
  <c r="I166" i="1"/>
  <c r="H166" i="1"/>
  <c r="I165" i="1"/>
  <c r="H165" i="1"/>
  <c r="J165" i="1" s="1"/>
  <c r="I164" i="1"/>
  <c r="H164" i="1"/>
  <c r="J164" i="1" s="1"/>
  <c r="I163" i="1"/>
  <c r="H163" i="1"/>
  <c r="J163" i="1" s="1"/>
  <c r="I162" i="1"/>
  <c r="H162" i="1"/>
  <c r="J162" i="1" s="1"/>
  <c r="I161" i="1"/>
  <c r="J161" i="1" s="1"/>
  <c r="H161" i="1"/>
  <c r="I160" i="1"/>
  <c r="H160" i="1"/>
  <c r="J160" i="1" s="1"/>
  <c r="I159" i="1"/>
  <c r="H159" i="1"/>
  <c r="J159" i="1" s="1"/>
  <c r="I158" i="1"/>
  <c r="H158" i="1"/>
  <c r="I157" i="1"/>
  <c r="H157" i="1"/>
  <c r="J157" i="1" s="1"/>
  <c r="I156" i="1"/>
  <c r="H156" i="1"/>
  <c r="J156" i="1" s="1"/>
  <c r="I155" i="1"/>
  <c r="H155" i="1"/>
  <c r="J155" i="1" s="1"/>
  <c r="I154" i="1"/>
  <c r="H154" i="1"/>
  <c r="J154" i="1" s="1"/>
  <c r="I153" i="1"/>
  <c r="J153" i="1" s="1"/>
  <c r="H153" i="1"/>
  <c r="I152" i="1"/>
  <c r="H152" i="1"/>
  <c r="J152" i="1" s="1"/>
  <c r="I151" i="1"/>
  <c r="H151" i="1"/>
  <c r="J151" i="1" s="1"/>
  <c r="I150" i="1"/>
  <c r="H150" i="1"/>
  <c r="I149" i="1"/>
  <c r="H149" i="1"/>
  <c r="J149" i="1" s="1"/>
  <c r="I148" i="1"/>
  <c r="H148" i="1"/>
  <c r="J148" i="1" s="1"/>
  <c r="I147" i="1"/>
  <c r="H147" i="1"/>
  <c r="J147" i="1" s="1"/>
  <c r="I146" i="1"/>
  <c r="H146" i="1"/>
  <c r="J146" i="1" s="1"/>
  <c r="I145" i="1"/>
  <c r="J145" i="1" s="1"/>
  <c r="H145" i="1"/>
  <c r="I144" i="1"/>
  <c r="H144" i="1"/>
  <c r="J144" i="1" s="1"/>
  <c r="I143" i="1"/>
  <c r="H143" i="1"/>
  <c r="J143" i="1" s="1"/>
  <c r="I142" i="1"/>
  <c r="H142" i="1"/>
  <c r="I141" i="1"/>
  <c r="H141" i="1"/>
  <c r="J141" i="1" s="1"/>
  <c r="I140" i="1"/>
  <c r="H140" i="1"/>
  <c r="J140" i="1" s="1"/>
  <c r="I139" i="1"/>
  <c r="H139" i="1"/>
  <c r="J139" i="1" s="1"/>
  <c r="I138" i="1"/>
  <c r="H138" i="1"/>
  <c r="J138" i="1" s="1"/>
  <c r="I137" i="1"/>
  <c r="J137" i="1" s="1"/>
  <c r="H137" i="1"/>
  <c r="I136" i="1"/>
  <c r="H136" i="1"/>
  <c r="J136" i="1" s="1"/>
  <c r="I135" i="1"/>
  <c r="H135" i="1"/>
  <c r="J135" i="1" s="1"/>
  <c r="I134" i="1"/>
  <c r="H134" i="1"/>
  <c r="I133" i="1"/>
  <c r="H133" i="1"/>
  <c r="J133" i="1" s="1"/>
  <c r="I132" i="1"/>
  <c r="H132" i="1"/>
  <c r="J132" i="1" s="1"/>
  <c r="I131" i="1"/>
  <c r="H131" i="1"/>
  <c r="J131" i="1" s="1"/>
  <c r="I130" i="1"/>
  <c r="H130" i="1"/>
  <c r="J130" i="1" s="1"/>
  <c r="I129" i="1"/>
  <c r="J129" i="1" s="1"/>
  <c r="H129" i="1"/>
  <c r="I128" i="1"/>
  <c r="H128" i="1"/>
  <c r="J128" i="1" s="1"/>
  <c r="I127" i="1"/>
  <c r="H127" i="1"/>
  <c r="J127" i="1" s="1"/>
  <c r="I126" i="1"/>
  <c r="H126" i="1"/>
  <c r="I125" i="1"/>
  <c r="H125" i="1"/>
  <c r="J125" i="1" s="1"/>
  <c r="I124" i="1"/>
  <c r="H124" i="1"/>
  <c r="J124" i="1" s="1"/>
  <c r="I123" i="1"/>
  <c r="H123" i="1"/>
  <c r="J123" i="1" s="1"/>
  <c r="I122" i="1"/>
  <c r="H122" i="1"/>
  <c r="J122" i="1" s="1"/>
  <c r="I121" i="1"/>
  <c r="J121" i="1" s="1"/>
  <c r="H121" i="1"/>
  <c r="I120" i="1"/>
  <c r="H120" i="1"/>
  <c r="J120" i="1" s="1"/>
  <c r="I119" i="1"/>
  <c r="H119" i="1"/>
  <c r="J119" i="1" s="1"/>
  <c r="I118" i="1"/>
  <c r="H118" i="1"/>
  <c r="I117" i="1"/>
  <c r="H117" i="1"/>
  <c r="J117" i="1" s="1"/>
  <c r="I116" i="1"/>
  <c r="H116" i="1"/>
  <c r="J116" i="1" s="1"/>
  <c r="I115" i="1"/>
  <c r="H115" i="1"/>
  <c r="J115" i="1" s="1"/>
  <c r="I114" i="1"/>
  <c r="H114" i="1"/>
  <c r="J114" i="1" s="1"/>
  <c r="J113" i="1"/>
  <c r="I113" i="1"/>
  <c r="H113" i="1"/>
  <c r="I112" i="1"/>
  <c r="H112" i="1"/>
  <c r="J112" i="1" s="1"/>
  <c r="I111" i="1"/>
  <c r="H111" i="1"/>
  <c r="J111" i="1" s="1"/>
  <c r="I110" i="1"/>
  <c r="H110" i="1"/>
  <c r="I109" i="1"/>
  <c r="H109" i="1"/>
  <c r="J109" i="1" s="1"/>
  <c r="I108" i="1"/>
  <c r="H108" i="1"/>
  <c r="J108" i="1" s="1"/>
  <c r="I107" i="1"/>
  <c r="H107" i="1"/>
  <c r="J107" i="1" s="1"/>
  <c r="I106" i="1"/>
  <c r="H106" i="1"/>
  <c r="J106" i="1" s="1"/>
  <c r="I105" i="1"/>
  <c r="J105" i="1" s="1"/>
  <c r="H105" i="1"/>
  <c r="I104" i="1"/>
  <c r="H104" i="1"/>
  <c r="J104" i="1" s="1"/>
  <c r="I103" i="1"/>
  <c r="H103" i="1"/>
  <c r="J103" i="1" s="1"/>
  <c r="I102" i="1"/>
  <c r="H102" i="1"/>
  <c r="I101" i="1"/>
  <c r="H101" i="1"/>
  <c r="J101" i="1" s="1"/>
  <c r="I100" i="1"/>
  <c r="H100" i="1"/>
  <c r="J100" i="1" s="1"/>
  <c r="I99" i="1"/>
  <c r="H99" i="1"/>
  <c r="J99" i="1" s="1"/>
  <c r="I98" i="1"/>
  <c r="H98" i="1"/>
  <c r="J98" i="1" s="1"/>
  <c r="I97" i="1"/>
  <c r="J97" i="1" s="1"/>
  <c r="H97" i="1"/>
  <c r="I96" i="1"/>
  <c r="H96" i="1"/>
  <c r="J96" i="1" s="1"/>
  <c r="I95" i="1"/>
  <c r="H95" i="1"/>
  <c r="J95" i="1" s="1"/>
  <c r="I94" i="1"/>
  <c r="H94" i="1"/>
  <c r="I93" i="1"/>
  <c r="H93" i="1"/>
  <c r="J93" i="1" s="1"/>
  <c r="I92" i="1"/>
  <c r="H92" i="1"/>
  <c r="J92" i="1" s="1"/>
  <c r="I91" i="1"/>
  <c r="H91" i="1"/>
  <c r="J91" i="1" s="1"/>
  <c r="I90" i="1"/>
  <c r="H90" i="1"/>
  <c r="J90" i="1" s="1"/>
  <c r="I89" i="1"/>
  <c r="J89" i="1" s="1"/>
  <c r="H89" i="1"/>
  <c r="I88" i="1"/>
  <c r="H88" i="1"/>
  <c r="J88" i="1" s="1"/>
  <c r="I87" i="1"/>
  <c r="H87" i="1"/>
  <c r="J87" i="1" s="1"/>
  <c r="I86" i="1"/>
  <c r="H86" i="1"/>
  <c r="I85" i="1"/>
  <c r="H85" i="1"/>
  <c r="J85" i="1" s="1"/>
  <c r="I84" i="1"/>
  <c r="H84" i="1"/>
  <c r="J84" i="1" s="1"/>
  <c r="I83" i="1"/>
  <c r="H83" i="1"/>
  <c r="J83" i="1" s="1"/>
  <c r="I82" i="1"/>
  <c r="H82" i="1"/>
  <c r="J82" i="1" s="1"/>
  <c r="J81" i="1"/>
  <c r="I81" i="1"/>
  <c r="H81" i="1"/>
  <c r="I80" i="1"/>
  <c r="H80" i="1"/>
  <c r="J80" i="1" s="1"/>
  <c r="I79" i="1"/>
  <c r="J79" i="1" s="1"/>
  <c r="H79" i="1"/>
  <c r="I78" i="1"/>
  <c r="H78" i="1"/>
  <c r="J78" i="1" s="1"/>
  <c r="I77" i="1"/>
  <c r="H77" i="1"/>
  <c r="J77" i="1" s="1"/>
  <c r="I76" i="1"/>
  <c r="H76" i="1"/>
  <c r="J76" i="1" s="1"/>
  <c r="I75" i="1"/>
  <c r="H75" i="1"/>
  <c r="J75" i="1" s="1"/>
  <c r="J74" i="1"/>
  <c r="I74" i="1"/>
  <c r="H74" i="1"/>
  <c r="I73" i="1"/>
  <c r="H73" i="1"/>
  <c r="J73" i="1" s="1"/>
  <c r="I72" i="1"/>
  <c r="J72" i="1" s="1"/>
  <c r="H72" i="1"/>
  <c r="I71" i="1"/>
  <c r="H71" i="1"/>
  <c r="J71" i="1" s="1"/>
  <c r="I70" i="1"/>
  <c r="H70" i="1"/>
  <c r="J70" i="1" s="1"/>
  <c r="I69" i="1"/>
  <c r="H69" i="1"/>
  <c r="J69" i="1" s="1"/>
  <c r="I68" i="1"/>
  <c r="H68" i="1"/>
  <c r="J68" i="1" s="1"/>
  <c r="I67" i="1"/>
  <c r="H67" i="1"/>
  <c r="J67" i="1" s="1"/>
  <c r="I66" i="1"/>
  <c r="H66" i="1"/>
  <c r="J66" i="1" s="1"/>
  <c r="J65" i="1"/>
  <c r="I65" i="1"/>
  <c r="H65" i="1"/>
  <c r="I64" i="1"/>
  <c r="H64" i="1"/>
  <c r="J64" i="1" s="1"/>
  <c r="I63" i="1"/>
  <c r="J63" i="1" s="1"/>
  <c r="H63" i="1"/>
  <c r="I62" i="1"/>
  <c r="H62" i="1"/>
  <c r="J62" i="1" s="1"/>
  <c r="I61" i="1"/>
  <c r="H61" i="1"/>
  <c r="J61" i="1" s="1"/>
  <c r="I60" i="1"/>
  <c r="H60" i="1"/>
  <c r="J60" i="1" s="1"/>
  <c r="I59" i="1"/>
  <c r="H59" i="1"/>
  <c r="J59" i="1" s="1"/>
  <c r="J58" i="1"/>
  <c r="I58" i="1"/>
  <c r="H58" i="1"/>
  <c r="I57" i="1"/>
  <c r="H57" i="1"/>
  <c r="J57" i="1" s="1"/>
  <c r="I56" i="1"/>
  <c r="J56" i="1" s="1"/>
  <c r="H56" i="1"/>
  <c r="I55" i="1"/>
  <c r="H55" i="1"/>
  <c r="J55" i="1" s="1"/>
  <c r="I54" i="1"/>
  <c r="H54" i="1"/>
  <c r="J54" i="1" s="1"/>
  <c r="I53" i="1"/>
  <c r="H53" i="1"/>
  <c r="J53" i="1" s="1"/>
  <c r="I52" i="1"/>
  <c r="H52" i="1"/>
  <c r="J52" i="1" s="1"/>
  <c r="I51" i="1"/>
  <c r="H51" i="1"/>
  <c r="J51" i="1" s="1"/>
  <c r="I50" i="1"/>
  <c r="H50" i="1"/>
  <c r="J50" i="1" s="1"/>
  <c r="J49" i="1"/>
  <c r="I49" i="1"/>
  <c r="H49" i="1"/>
  <c r="I48" i="1"/>
  <c r="H48" i="1"/>
  <c r="J48" i="1" s="1"/>
  <c r="I47" i="1"/>
  <c r="J47" i="1" s="1"/>
  <c r="H47" i="1"/>
  <c r="I46" i="1"/>
  <c r="H46" i="1"/>
  <c r="J46" i="1" s="1"/>
  <c r="I45" i="1"/>
  <c r="H45" i="1"/>
  <c r="I44" i="1"/>
  <c r="H44" i="1"/>
  <c r="J44" i="1" s="1"/>
  <c r="I43" i="1"/>
  <c r="H43" i="1"/>
  <c r="J43" i="1" s="1"/>
  <c r="J42" i="1"/>
  <c r="I42" i="1"/>
  <c r="H42" i="1"/>
  <c r="I41" i="1"/>
  <c r="H41" i="1"/>
  <c r="J41" i="1" s="1"/>
  <c r="I40" i="1"/>
  <c r="J40" i="1" s="1"/>
  <c r="H40" i="1"/>
  <c r="I39" i="1"/>
  <c r="H39" i="1"/>
  <c r="J39" i="1" s="1"/>
  <c r="I38" i="1"/>
  <c r="H38" i="1"/>
  <c r="I37" i="1"/>
  <c r="H37" i="1"/>
  <c r="J37" i="1" s="1"/>
  <c r="I36" i="1"/>
  <c r="H36" i="1"/>
  <c r="J36" i="1" s="1"/>
  <c r="I35" i="1"/>
  <c r="H35" i="1"/>
  <c r="J35" i="1" s="1"/>
  <c r="I34" i="1"/>
  <c r="H34" i="1"/>
  <c r="J34" i="1" s="1"/>
  <c r="J33" i="1"/>
  <c r="I33" i="1"/>
  <c r="H33" i="1"/>
  <c r="I32" i="1"/>
  <c r="H32" i="1"/>
  <c r="J32" i="1" s="1"/>
  <c r="J31" i="1"/>
  <c r="I31" i="1"/>
  <c r="H31" i="1"/>
  <c r="I30" i="1"/>
  <c r="H30" i="1"/>
  <c r="J30" i="1" s="1"/>
  <c r="I29" i="1"/>
  <c r="H29" i="1"/>
  <c r="J29" i="1" s="1"/>
  <c r="I28" i="1"/>
  <c r="H28" i="1"/>
  <c r="J28" i="1" s="1"/>
  <c r="I27" i="1"/>
  <c r="H27" i="1"/>
  <c r="J27" i="1" s="1"/>
  <c r="J26" i="1"/>
  <c r="I26" i="1"/>
  <c r="H26" i="1"/>
  <c r="I25" i="1"/>
  <c r="H25" i="1"/>
  <c r="J25" i="1" s="1"/>
  <c r="J24" i="1"/>
  <c r="I24" i="1"/>
  <c r="H24" i="1"/>
  <c r="I23" i="1"/>
  <c r="H23" i="1"/>
  <c r="J23" i="1" s="1"/>
  <c r="I22" i="1"/>
  <c r="H22" i="1"/>
  <c r="J22" i="1" s="1"/>
  <c r="I21" i="1"/>
  <c r="H21" i="1"/>
  <c r="J21" i="1" s="1"/>
  <c r="I20" i="1"/>
  <c r="H20" i="1"/>
  <c r="J20" i="1" s="1"/>
  <c r="I19" i="1"/>
  <c r="H19" i="1"/>
  <c r="J19" i="1" s="1"/>
  <c r="I18" i="1"/>
  <c r="H18" i="1"/>
  <c r="J18" i="1" s="1"/>
  <c r="J17" i="1"/>
  <c r="I17" i="1"/>
  <c r="H17" i="1"/>
  <c r="I16" i="1"/>
  <c r="H16" i="1"/>
  <c r="J16" i="1" s="1"/>
  <c r="I15" i="1"/>
  <c r="J15" i="1" s="1"/>
  <c r="H15" i="1"/>
  <c r="I14" i="1"/>
  <c r="H14" i="1"/>
  <c r="J14" i="1" s="1"/>
  <c r="I13" i="1"/>
  <c r="H13" i="1"/>
  <c r="J13" i="1" s="1"/>
  <c r="I12" i="1"/>
  <c r="H12" i="1"/>
  <c r="J12" i="1" s="1"/>
  <c r="I11" i="1"/>
  <c r="H11" i="1"/>
  <c r="J11" i="1" s="1"/>
  <c r="J10" i="1"/>
  <c r="I10" i="1"/>
  <c r="H10" i="1"/>
  <c r="I9" i="1"/>
  <c r="H9" i="1"/>
  <c r="J9" i="1" s="1"/>
  <c r="I8" i="1"/>
  <c r="I5" i="1" s="1"/>
  <c r="H8" i="1"/>
  <c r="Q7" i="1" a="1"/>
  <c r="Q7" i="1" s="1"/>
  <c r="I7" i="1"/>
  <c r="H7" i="1"/>
  <c r="B7" i="1" a="1"/>
  <c r="B7" i="1" s="1"/>
  <c r="AC5" i="1" a="1"/>
  <c r="AC5" i="1" s="1"/>
  <c r="R5" i="1" a="1"/>
  <c r="R5" i="1" s="1"/>
  <c r="L5" i="1"/>
  <c r="H5" i="1"/>
  <c r="G5" i="1"/>
  <c r="F5" i="1"/>
  <c r="E5" i="1"/>
  <c r="D5" i="1"/>
  <c r="B2" i="1"/>
  <c r="J8" i="1" l="1"/>
  <c r="J7" i="1"/>
  <c r="K309" i="1" s="1"/>
  <c r="J38" i="1"/>
  <c r="K24" i="1" s="1"/>
  <c r="J45" i="1"/>
  <c r="J86" i="1"/>
  <c r="J94" i="1"/>
  <c r="J102" i="1"/>
  <c r="J110" i="1"/>
  <c r="J118" i="1"/>
  <c r="J126" i="1"/>
  <c r="J134" i="1"/>
  <c r="J142" i="1"/>
  <c r="J150" i="1"/>
  <c r="J158" i="1"/>
  <c r="J166" i="1"/>
  <c r="J174" i="1"/>
  <c r="J205" i="1"/>
  <c r="J213" i="1"/>
  <c r="J223" i="1"/>
  <c r="J228" i="1"/>
  <c r="J264" i="1"/>
  <c r="J272" i="1"/>
  <c r="J288" i="1"/>
  <c r="J183" i="1"/>
  <c r="J199" i="1"/>
  <c r="J215" i="1"/>
  <c r="J231" i="1"/>
  <c r="J247" i="1"/>
  <c r="J266" i="1"/>
  <c r="J302" i="1"/>
  <c r="J319" i="1"/>
  <c r="J367" i="1"/>
  <c r="J373" i="1"/>
  <c r="J376" i="1"/>
  <c r="J431" i="1"/>
  <c r="J437" i="1"/>
  <c r="J440" i="1"/>
  <c r="J260" i="1"/>
  <c r="J276" i="1"/>
  <c r="J292" i="1"/>
  <c r="K363" i="1" s="1"/>
  <c r="J308" i="1"/>
  <c r="J353" i="1"/>
  <c r="J371" i="1"/>
  <c r="J417" i="1"/>
  <c r="J435" i="1"/>
  <c r="J481" i="1"/>
  <c r="J369" i="1"/>
  <c r="J387" i="1"/>
  <c r="J433" i="1"/>
  <c r="K433" i="1" s="1"/>
  <c r="J451" i="1"/>
  <c r="J497" i="1"/>
  <c r="J345" i="1"/>
  <c r="J361" i="1"/>
  <c r="J377" i="1"/>
  <c r="J393" i="1"/>
  <c r="J409" i="1"/>
  <c r="J425" i="1"/>
  <c r="K425" i="1" s="1"/>
  <c r="J441" i="1"/>
  <c r="J457" i="1"/>
  <c r="J473" i="1"/>
  <c r="J489" i="1"/>
  <c r="J343" i="1"/>
  <c r="J359" i="1"/>
  <c r="J375" i="1"/>
  <c r="J391" i="1"/>
  <c r="K391" i="1" s="1"/>
  <c r="J407" i="1"/>
  <c r="J423" i="1"/>
  <c r="J439" i="1"/>
  <c r="J455" i="1"/>
  <c r="J471" i="1"/>
  <c r="J487" i="1"/>
  <c r="J503" i="1"/>
  <c r="K397" i="1" l="1"/>
  <c r="K215" i="1"/>
  <c r="K126" i="1"/>
  <c r="K203" i="1"/>
  <c r="K346" i="1"/>
  <c r="K413" i="1"/>
  <c r="K190" i="1"/>
  <c r="K58" i="1"/>
  <c r="K61" i="1"/>
  <c r="K265" i="1"/>
  <c r="K285" i="1"/>
  <c r="K43" i="1"/>
  <c r="K390" i="1"/>
  <c r="K375" i="1"/>
  <c r="K387" i="1"/>
  <c r="K379" i="1"/>
  <c r="K373" i="1"/>
  <c r="K288" i="1"/>
  <c r="K118" i="1"/>
  <c r="K170" i="1"/>
  <c r="K328" i="1"/>
  <c r="K106" i="1"/>
  <c r="K378" i="1"/>
  <c r="K347" i="1"/>
  <c r="K460" i="1"/>
  <c r="K306" i="1"/>
  <c r="K92" i="1"/>
  <c r="K26" i="1"/>
  <c r="K42" i="1"/>
  <c r="K382" i="1"/>
  <c r="K74" i="1"/>
  <c r="K327" i="1"/>
  <c r="K222" i="1"/>
  <c r="K414" i="1"/>
  <c r="K109" i="1"/>
  <c r="K337" i="1"/>
  <c r="K464" i="1"/>
  <c r="K50" i="1"/>
  <c r="K424" i="1"/>
  <c r="K65" i="1"/>
  <c r="K83" i="1"/>
  <c r="K359" i="1"/>
  <c r="K369" i="1"/>
  <c r="K260" i="1"/>
  <c r="K183" i="1"/>
  <c r="K272" i="1"/>
  <c r="K110" i="1"/>
  <c r="K154" i="1"/>
  <c r="K304" i="1"/>
  <c r="K90" i="1"/>
  <c r="K374" i="1"/>
  <c r="K162" i="1"/>
  <c r="K436" i="1"/>
  <c r="K173" i="1"/>
  <c r="K28" i="1"/>
  <c r="K478" i="1"/>
  <c r="K48" i="1"/>
  <c r="K348" i="1"/>
  <c r="K342" i="1"/>
  <c r="K277" i="1"/>
  <c r="K450" i="1"/>
  <c r="K421" i="1"/>
  <c r="K449" i="1"/>
  <c r="K202" i="1"/>
  <c r="K238" i="1"/>
  <c r="K471" i="1"/>
  <c r="K435" i="1"/>
  <c r="K504" i="1"/>
  <c r="K166" i="1"/>
  <c r="K98" i="1"/>
  <c r="K427" i="1"/>
  <c r="K104" i="1"/>
  <c r="K492" i="1"/>
  <c r="K100" i="1"/>
  <c r="K41" i="1"/>
  <c r="K111" i="1"/>
  <c r="K242" i="1"/>
  <c r="K197" i="1"/>
  <c r="K245" i="1"/>
  <c r="K284" i="1"/>
  <c r="K79" i="1"/>
  <c r="K455" i="1"/>
  <c r="K484" i="1"/>
  <c r="K302" i="1"/>
  <c r="K94" i="1"/>
  <c r="K486" i="1"/>
  <c r="K388" i="1"/>
  <c r="K496" i="1"/>
  <c r="K485" i="1"/>
  <c r="K143" i="1"/>
  <c r="K376" i="1"/>
  <c r="K205" i="1"/>
  <c r="K219" i="1"/>
  <c r="K112" i="1"/>
  <c r="K381" i="1"/>
  <c r="K148" i="1"/>
  <c r="K426" i="1"/>
  <c r="K188" i="1"/>
  <c r="K38" i="1"/>
  <c r="K23" i="1"/>
  <c r="K211" i="1"/>
  <c r="K135" i="1"/>
  <c r="K53" i="1"/>
  <c r="K418" i="1"/>
  <c r="K127" i="1"/>
  <c r="K93" i="1"/>
  <c r="K315" i="1"/>
  <c r="K87" i="1"/>
  <c r="K15" i="1"/>
  <c r="K140" i="1"/>
  <c r="K239" i="1"/>
  <c r="K27" i="1"/>
  <c r="K192" i="1"/>
  <c r="K263" i="1"/>
  <c r="K226" i="1"/>
  <c r="K351" i="1"/>
  <c r="K343" i="1"/>
  <c r="K507" i="1"/>
  <c r="K319" i="1"/>
  <c r="K264" i="1"/>
  <c r="K389" i="1"/>
  <c r="K282" i="1"/>
  <c r="K404" i="1"/>
  <c r="K365" i="1"/>
  <c r="K401" i="1"/>
  <c r="K279" i="1"/>
  <c r="K169" i="1"/>
  <c r="K432" i="1"/>
  <c r="K368" i="1"/>
  <c r="K7" i="1"/>
  <c r="K405" i="1"/>
  <c r="K402" i="1"/>
  <c r="K290" i="1"/>
  <c r="K314" i="1"/>
  <c r="K268" i="1"/>
  <c r="K201" i="1"/>
  <c r="K480" i="1"/>
  <c r="K474" i="1"/>
  <c r="K210" i="1"/>
  <c r="K416" i="1"/>
  <c r="K410" i="1"/>
  <c r="K217" i="1"/>
  <c r="K448" i="1"/>
  <c r="K505" i="1"/>
  <c r="K324" i="1"/>
  <c r="K278" i="1"/>
  <c r="K185" i="1"/>
  <c r="K495" i="1"/>
  <c r="K326" i="1"/>
  <c r="K479" i="1"/>
  <c r="K466" i="1"/>
  <c r="K415" i="1"/>
  <c r="K249" i="1"/>
  <c r="K352" i="1"/>
  <c r="K469" i="1"/>
  <c r="K498" i="1"/>
  <c r="K384" i="1"/>
  <c r="K81" i="1"/>
  <c r="K17" i="1"/>
  <c r="K261" i="1"/>
  <c r="K354" i="1"/>
  <c r="K336" i="1"/>
  <c r="K243" i="1"/>
  <c r="K225" i="1"/>
  <c r="K51" i="1"/>
  <c r="K447" i="1"/>
  <c r="K333" i="1"/>
  <c r="K147" i="1"/>
  <c r="K256" i="1"/>
  <c r="K233" i="1"/>
  <c r="K139" i="1"/>
  <c r="K501" i="1"/>
  <c r="K408" i="1"/>
  <c r="K339" i="1"/>
  <c r="K99" i="1"/>
  <c r="K230" i="1"/>
  <c r="K332" i="1"/>
  <c r="K194" i="1"/>
  <c r="K296" i="1"/>
  <c r="K32" i="1"/>
  <c r="K78" i="1"/>
  <c r="K358" i="1"/>
  <c r="K248" i="1"/>
  <c r="K329" i="1"/>
  <c r="K35" i="1"/>
  <c r="K67" i="1"/>
  <c r="K361" i="1"/>
  <c r="K440" i="1"/>
  <c r="K438" i="1"/>
  <c r="K158" i="1"/>
  <c r="K475" i="1"/>
  <c r="K341" i="1"/>
  <c r="K312" i="1"/>
  <c r="K356" i="1"/>
  <c r="K275" i="1"/>
  <c r="K21" i="1"/>
  <c r="K200" i="1"/>
  <c r="K22" i="1"/>
  <c r="K34" i="1"/>
  <c r="K234" i="1"/>
  <c r="K46" i="1"/>
  <c r="K320" i="1"/>
  <c r="K71" i="1"/>
  <c r="K133" i="1"/>
  <c r="K403" i="1"/>
  <c r="K186" i="1"/>
  <c r="K76" i="1"/>
  <c r="K171" i="1"/>
  <c r="K19" i="1"/>
  <c r="K439" i="1"/>
  <c r="K345" i="1"/>
  <c r="K461" i="1"/>
  <c r="K437" i="1"/>
  <c r="K430" i="1"/>
  <c r="K411" i="1"/>
  <c r="K150" i="1"/>
  <c r="K454" i="1"/>
  <c r="K477" i="1"/>
  <c r="K237" i="1"/>
  <c r="K452" i="1"/>
  <c r="K476" i="1"/>
  <c r="K311" i="1"/>
  <c r="K325" i="1"/>
  <c r="K124" i="1"/>
  <c r="K11" i="1"/>
  <c r="K167" i="1"/>
  <c r="K283" i="1"/>
  <c r="K195" i="1"/>
  <c r="K149" i="1"/>
  <c r="K204" i="1"/>
  <c r="K488" i="1"/>
  <c r="K191" i="1"/>
  <c r="K252" i="1"/>
  <c r="K132" i="1"/>
  <c r="K208" i="1"/>
  <c r="K9" i="1"/>
  <c r="K52" i="1"/>
  <c r="K246" i="1"/>
  <c r="K163" i="1"/>
  <c r="K33" i="1"/>
  <c r="K179" i="1"/>
  <c r="K457" i="1"/>
  <c r="K443" i="1"/>
  <c r="K247" i="1"/>
  <c r="K396" i="1"/>
  <c r="K142" i="1"/>
  <c r="K189" i="1"/>
  <c r="K394" i="1"/>
  <c r="K468" i="1"/>
  <c r="K136" i="1"/>
  <c r="K178" i="1"/>
  <c r="K270" i="1"/>
  <c r="K392" i="1"/>
  <c r="K253" i="1"/>
  <c r="K458" i="1"/>
  <c r="K340" i="1"/>
  <c r="K196" i="1"/>
  <c r="K462" i="1"/>
  <c r="K321" i="1"/>
  <c r="K214" i="1"/>
  <c r="K117" i="1"/>
  <c r="K55" i="1"/>
  <c r="K37" i="1"/>
  <c r="K77" i="1"/>
  <c r="K129" i="1"/>
  <c r="K318" i="1"/>
  <c r="K229" i="1"/>
  <c r="K286" i="1"/>
  <c r="K165" i="1"/>
  <c r="K116" i="1"/>
  <c r="K446" i="1"/>
  <c r="K108" i="1"/>
  <c r="K193" i="1"/>
  <c r="K29" i="1"/>
  <c r="K444" i="1"/>
  <c r="K301" i="1"/>
  <c r="K157" i="1"/>
  <c r="K20" i="1"/>
  <c r="K241" i="1"/>
  <c r="K467" i="1"/>
  <c r="K18" i="1"/>
  <c r="K370" i="1"/>
  <c r="K198" i="1"/>
  <c r="K141" i="1"/>
  <c r="K490" i="1"/>
  <c r="K12" i="1"/>
  <c r="K236" i="1"/>
  <c r="K155" i="1"/>
  <c r="K121" i="1"/>
  <c r="K123" i="1"/>
  <c r="K40" i="1"/>
  <c r="K292" i="1"/>
  <c r="K355" i="1"/>
  <c r="K152" i="1"/>
  <c r="K459" i="1"/>
  <c r="K122" i="1"/>
  <c r="K160" i="1"/>
  <c r="K114" i="1"/>
  <c r="K313" i="1"/>
  <c r="K103" i="1"/>
  <c r="K66" i="1"/>
  <c r="K267" i="1"/>
  <c r="K334" i="1"/>
  <c r="K254" i="1"/>
  <c r="K300" i="1"/>
  <c r="K472" i="1"/>
  <c r="K57" i="1"/>
  <c r="K434" i="1"/>
  <c r="K82" i="1"/>
  <c r="K115" i="1"/>
  <c r="K107" i="1"/>
  <c r="K503" i="1"/>
  <c r="K409" i="1"/>
  <c r="K276" i="1"/>
  <c r="K199" i="1"/>
  <c r="K280" i="1"/>
  <c r="K187" i="1"/>
  <c r="K96" i="1"/>
  <c r="K172" i="1"/>
  <c r="K88" i="1"/>
  <c r="K221" i="1"/>
  <c r="K144" i="1"/>
  <c r="K258" i="1"/>
  <c r="K400" i="1"/>
  <c r="K184" i="1"/>
  <c r="K31" i="1"/>
  <c r="K13" i="1"/>
  <c r="K159" i="1"/>
  <c r="K257" i="1"/>
  <c r="K44" i="1"/>
  <c r="K36" i="1"/>
  <c r="K207" i="1"/>
  <c r="K274" i="1"/>
  <c r="K281" i="1"/>
  <c r="K69" i="1"/>
  <c r="K289" i="1"/>
  <c r="K70" i="1"/>
  <c r="K380" i="1"/>
  <c r="K49" i="1"/>
  <c r="K360" i="1"/>
  <c r="K487" i="1"/>
  <c r="K393" i="1"/>
  <c r="K481" i="1"/>
  <c r="K367" i="1"/>
  <c r="K456" i="1"/>
  <c r="K174" i="1"/>
  <c r="K500" i="1"/>
  <c r="K156" i="1"/>
  <c r="K273" i="1"/>
  <c r="K180" i="1"/>
  <c r="K120" i="1"/>
  <c r="K493" i="1"/>
  <c r="K383" i="1"/>
  <c r="K298" i="1"/>
  <c r="K85" i="1"/>
  <c r="K398" i="1"/>
  <c r="K357" i="1"/>
  <c r="K307" i="1"/>
  <c r="K181" i="1"/>
  <c r="K95" i="1"/>
  <c r="K59" i="1"/>
  <c r="K259" i="1"/>
  <c r="K303" i="1"/>
  <c r="K91" i="1"/>
  <c r="K56" i="1"/>
  <c r="K377" i="1"/>
  <c r="K463" i="1"/>
  <c r="K453" i="1"/>
  <c r="K102" i="1"/>
  <c r="K494" i="1"/>
  <c r="K164" i="1"/>
  <c r="K146" i="1"/>
  <c r="K364" i="1"/>
  <c r="K75" i="1"/>
  <c r="K362" i="1"/>
  <c r="K232" i="1"/>
  <c r="K295" i="1"/>
  <c r="K331" i="1"/>
  <c r="K269" i="1"/>
  <c r="K428" i="1"/>
  <c r="K406" i="1"/>
  <c r="K97" i="1"/>
  <c r="K489" i="1"/>
  <c r="K417" i="1"/>
  <c r="K483" i="1"/>
  <c r="K251" i="1"/>
  <c r="K338" i="1"/>
  <c r="K235" i="1"/>
  <c r="K491" i="1"/>
  <c r="K499" i="1"/>
  <c r="K350" i="1"/>
  <c r="K68" i="1"/>
  <c r="K323" i="1"/>
  <c r="K330" i="1"/>
  <c r="K224" i="1"/>
  <c r="K182" i="1"/>
  <c r="K240" i="1"/>
  <c r="K25" i="1"/>
  <c r="K209" i="1"/>
  <c r="K262" i="1"/>
  <c r="K151" i="1"/>
  <c r="K227" i="1"/>
  <c r="K16" i="1"/>
  <c r="K310" i="1"/>
  <c r="K220" i="1"/>
  <c r="K89" i="1"/>
  <c r="K473" i="1"/>
  <c r="K371" i="1"/>
  <c r="K266" i="1"/>
  <c r="K228" i="1"/>
  <c r="K86" i="1"/>
  <c r="K502" i="1"/>
  <c r="K176" i="1"/>
  <c r="K294" i="1"/>
  <c r="K287" i="1"/>
  <c r="K316" i="1"/>
  <c r="K470" i="1"/>
  <c r="K250" i="1"/>
  <c r="K62" i="1"/>
  <c r="K101" i="1"/>
  <c r="K322" i="1"/>
  <c r="K293" i="1"/>
  <c r="K10" i="1"/>
  <c r="K216" i="1"/>
  <c r="K39" i="1"/>
  <c r="K305" i="1"/>
  <c r="K54" i="1"/>
  <c r="K73" i="1"/>
  <c r="K385" i="1"/>
  <c r="K175" i="1"/>
  <c r="K105" i="1"/>
  <c r="K423" i="1"/>
  <c r="K497" i="1"/>
  <c r="K353" i="1"/>
  <c r="K431" i="1"/>
  <c r="K419" i="1"/>
  <c r="K223" i="1"/>
  <c r="K422" i="1"/>
  <c r="K407" i="1"/>
  <c r="K441" i="1"/>
  <c r="K451" i="1"/>
  <c r="K420" i="1"/>
  <c r="K308" i="1"/>
  <c r="K399" i="1"/>
  <c r="K231" i="1"/>
  <c r="K366" i="1"/>
  <c r="K372" i="1"/>
  <c r="K213" i="1"/>
  <c r="K134" i="1"/>
  <c r="K168" i="1"/>
  <c r="K395" i="1"/>
  <c r="K299" i="1"/>
  <c r="K465" i="1"/>
  <c r="K128" i="1"/>
  <c r="K130" i="1"/>
  <c r="K412" i="1"/>
  <c r="K386" i="1"/>
  <c r="K212" i="1"/>
  <c r="K335" i="1"/>
  <c r="K244" i="1"/>
  <c r="K138" i="1"/>
  <c r="K445" i="1"/>
  <c r="K317" i="1"/>
  <c r="K206" i="1"/>
  <c r="K113" i="1"/>
  <c r="K45" i="1"/>
  <c r="K14" i="1"/>
  <c r="K30" i="1"/>
  <c r="K80" i="1"/>
  <c r="K255" i="1"/>
  <c r="K218" i="1"/>
  <c r="K271" i="1"/>
  <c r="K161" i="1"/>
  <c r="K84" i="1"/>
  <c r="K344" i="1"/>
  <c r="K60" i="1"/>
  <c r="K442" i="1"/>
  <c r="K291" i="1"/>
  <c r="K429" i="1"/>
  <c r="K297" i="1"/>
  <c r="K153" i="1"/>
  <c r="K145" i="1"/>
  <c r="K119" i="1"/>
  <c r="K125" i="1"/>
  <c r="K506" i="1"/>
  <c r="K349" i="1"/>
  <c r="K64" i="1"/>
  <c r="K137" i="1"/>
  <c r="K482" i="1"/>
  <c r="K8" i="1"/>
  <c r="K5" i="1" s="1"/>
  <c r="J5" i="1"/>
  <c r="K177" i="1"/>
  <c r="K131" i="1"/>
  <c r="K63" i="1"/>
  <c r="K72" i="1"/>
  <c r="K47" i="1"/>
  <c r="AC7" i="1" l="1" a="1"/>
  <c r="AC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<sst xmlns="http://schemas.openxmlformats.org/spreadsheetml/2006/main" count="1308" uniqueCount="669">
  <si>
    <t>_</t>
  </si>
  <si>
    <t>Candidate</t>
  </si>
  <si>
    <t>RANK</t>
  </si>
  <si>
    <t>Rank in 
section</t>
  </si>
  <si>
    <t>Sl. No.</t>
  </si>
  <si>
    <t>Chest No.</t>
  </si>
  <si>
    <t>Name</t>
  </si>
  <si>
    <t>Team Code</t>
  </si>
  <si>
    <t>Section</t>
  </si>
  <si>
    <r>
      <rPr>
        <sz val="16"/>
        <color theme="0"/>
        <rFont val="Calibri"/>
        <family val="2"/>
        <scheme val="minor"/>
      </rPr>
      <t xml:space="preserve">Class </t>
    </r>
    <r>
      <rPr>
        <sz val="14"/>
        <color theme="0"/>
        <rFont val="Calibri"/>
        <family val="2"/>
        <scheme val="minor"/>
      </rPr>
      <t xml:space="preserve">
</t>
    </r>
    <r>
      <rPr>
        <sz val="11"/>
        <color theme="0"/>
        <rFont val="Calibri"/>
        <family val="2"/>
        <scheme val="minor"/>
      </rPr>
      <t>(Optional)</t>
    </r>
  </si>
  <si>
    <t>P</t>
  </si>
  <si>
    <t>TP</t>
  </si>
  <si>
    <t>TP+P</t>
  </si>
  <si>
    <t>🔍</t>
  </si>
  <si>
    <t>A101</t>
  </si>
  <si>
    <t>A100</t>
  </si>
  <si>
    <t>ADINAN ABOOBACKER K</t>
  </si>
  <si>
    <t>A</t>
  </si>
  <si>
    <t>SUB JUNIOR</t>
  </si>
  <si>
    <t>COUNTS ON TEAM BASE</t>
  </si>
  <si>
    <t>MUHAMMED TAMEEM</t>
  </si>
  <si>
    <t>D</t>
  </si>
  <si>
    <t>Row Labels</t>
  </si>
  <si>
    <t>Count of Name</t>
  </si>
  <si>
    <t>A102</t>
  </si>
  <si>
    <t>AJZAL ASHRAF OV</t>
  </si>
  <si>
    <t>(blank)</t>
  </si>
  <si>
    <t>A103</t>
  </si>
  <si>
    <t>MUHAMMED RIZIN AMAN</t>
  </si>
  <si>
    <t>JUNIOR</t>
  </si>
  <si>
    <t>A104</t>
  </si>
  <si>
    <t>MUHAMMAD AZEEM</t>
  </si>
  <si>
    <t>C</t>
  </si>
  <si>
    <t>A105</t>
  </si>
  <si>
    <t>MUHAMMED HAFIZ S T</t>
  </si>
  <si>
    <t>A106</t>
  </si>
  <si>
    <t>Abdul Khader Uvais K A</t>
  </si>
  <si>
    <t>SENIOR</t>
  </si>
  <si>
    <t>A107</t>
  </si>
  <si>
    <t>MUHAMMED ADHIL C H</t>
  </si>
  <si>
    <t>A108</t>
  </si>
  <si>
    <t>Mohammed Sinan N.A</t>
  </si>
  <si>
    <t>A109</t>
  </si>
  <si>
    <t>AHMED RAZI MR</t>
  </si>
  <si>
    <t>A110</t>
  </si>
  <si>
    <t>Muhammed Hisham K M</t>
  </si>
  <si>
    <t>A111</t>
  </si>
  <si>
    <t>HUSSAIN MUHAVIZ B A</t>
  </si>
  <si>
    <t>A112</t>
  </si>
  <si>
    <t>HILAL ABDULLA C H</t>
  </si>
  <si>
    <t>B</t>
  </si>
  <si>
    <t>A113</t>
  </si>
  <si>
    <t>MOIDEEN KAIS</t>
  </si>
  <si>
    <t>SUPER SENIOR</t>
  </si>
  <si>
    <t>A114</t>
  </si>
  <si>
    <t>MUHAMMED SHAHID K A</t>
  </si>
  <si>
    <t>A115</t>
  </si>
  <si>
    <t>K MUHAMMAD JALAL</t>
  </si>
  <si>
    <t>A116</t>
  </si>
  <si>
    <t>MUHAMMED T K</t>
  </si>
  <si>
    <t>A117</t>
  </si>
  <si>
    <t>Muhammed Waheed R K</t>
  </si>
  <si>
    <t>A118</t>
  </si>
  <si>
    <t>ABOOBACKER SAFWAN C B</t>
  </si>
  <si>
    <t>A119</t>
  </si>
  <si>
    <t>MUHAMMED HASHIR A K</t>
  </si>
  <si>
    <t>Grand Total</t>
  </si>
  <si>
    <t>A120</t>
  </si>
  <si>
    <t>MOHAMMED NAFIH</t>
  </si>
  <si>
    <t>A121</t>
  </si>
  <si>
    <t>BEERAN MUEENUDHEEN MH</t>
  </si>
  <si>
    <t>A122</t>
  </si>
  <si>
    <t>MOHAMMAD K A</t>
  </si>
  <si>
    <t>A123</t>
  </si>
  <si>
    <t>IBRAHIM KALEEL</t>
  </si>
  <si>
    <t>A124</t>
  </si>
  <si>
    <t>MOHAMMED JASEEM</t>
  </si>
  <si>
    <t>A125</t>
  </si>
  <si>
    <t>MUHAMMED RAZI A T</t>
  </si>
  <si>
    <t>A126</t>
  </si>
  <si>
    <t>MUHAMMED ZAID</t>
  </si>
  <si>
    <t>A127</t>
  </si>
  <si>
    <t>MUHAMMED HAFEEZ P</t>
  </si>
  <si>
    <t>A128</t>
  </si>
  <si>
    <t>MOHAMMED HAFEEZ B</t>
  </si>
  <si>
    <t>A129</t>
  </si>
  <si>
    <t>MUHAMMED BIN JAFAR</t>
  </si>
  <si>
    <t>A130</t>
  </si>
  <si>
    <t>MOHAMMAD AJWAD</t>
  </si>
  <si>
    <t>A131</t>
  </si>
  <si>
    <t>FAZIL ABDULLA</t>
  </si>
  <si>
    <t>A132</t>
  </si>
  <si>
    <t>MUHAMMED SHIRAZ ISHAQUE</t>
  </si>
  <si>
    <t>A133</t>
  </si>
  <si>
    <t>JAUHAR ASHFAQUE MUHSIN</t>
  </si>
  <si>
    <t>A134</t>
  </si>
  <si>
    <t>YASEEN MUHAMMED</t>
  </si>
  <si>
    <t>A135</t>
  </si>
  <si>
    <t>MOHAMMED RAFAN A</t>
  </si>
  <si>
    <t>A136</t>
  </si>
  <si>
    <t>MUHAMMED UVAIS.P. S</t>
  </si>
  <si>
    <t>A137</t>
  </si>
  <si>
    <t>MOHAMMED SHUAIB K M</t>
  </si>
  <si>
    <t>A138</t>
  </si>
  <si>
    <t>ziyad. K. M. C</t>
  </si>
  <si>
    <t>A139</t>
  </si>
  <si>
    <t>MUHAMMED MOIDEEN KUNHI</t>
  </si>
  <si>
    <t>A140</t>
  </si>
  <si>
    <t>MUHAMMED AFLAH.MK</t>
  </si>
  <si>
    <t>A141</t>
  </si>
  <si>
    <t>MUHAMMED SHUHAIR</t>
  </si>
  <si>
    <t>A142</t>
  </si>
  <si>
    <t>Muhammed Anshad A</t>
  </si>
  <si>
    <t>A143</t>
  </si>
  <si>
    <t>ABDUL AFEEZ C.F</t>
  </si>
  <si>
    <t>A144</t>
  </si>
  <si>
    <t>ABDULLA</t>
  </si>
  <si>
    <t>A145</t>
  </si>
  <si>
    <t>ABDULLAH A P</t>
  </si>
  <si>
    <t>A146</t>
  </si>
  <si>
    <t>AHAMED ADIL. A</t>
  </si>
  <si>
    <t>A147</t>
  </si>
  <si>
    <t>AHMED WALEED K A</t>
  </si>
  <si>
    <t>A148</t>
  </si>
  <si>
    <t>AYAAN ABOOBAKAR</t>
  </si>
  <si>
    <t>A149</t>
  </si>
  <si>
    <t>FADIL AMEEN ABDULLA</t>
  </si>
  <si>
    <t>A150</t>
  </si>
  <si>
    <t>MOHAMED JAWHAR J A</t>
  </si>
  <si>
    <t>A151</t>
  </si>
  <si>
    <t>Mohammad Yaseen</t>
  </si>
  <si>
    <t>A152</t>
  </si>
  <si>
    <t>MOHAMMED QUBAIB A H</t>
  </si>
  <si>
    <t>A153</t>
  </si>
  <si>
    <t>MOHAMMED SAWA T A</t>
  </si>
  <si>
    <t>A154</t>
  </si>
  <si>
    <t>MOHAMMED WASIM SHAHAD SM</t>
  </si>
  <si>
    <t>A155</t>
  </si>
  <si>
    <t>Muhammad M</t>
  </si>
  <si>
    <t>A156</t>
  </si>
  <si>
    <t>MUHAMMAD SHAHSAD HASAN</t>
  </si>
  <si>
    <t>A157</t>
  </si>
  <si>
    <t>MUHAMMED ADNAN K.A</t>
  </si>
  <si>
    <t>A158</t>
  </si>
  <si>
    <t>Muhammed Anas</t>
  </si>
  <si>
    <t>A159</t>
  </si>
  <si>
    <t>MUHAMMED ASHIR M</t>
  </si>
  <si>
    <t>A160</t>
  </si>
  <si>
    <t>MUHAMMED AYAAN</t>
  </si>
  <si>
    <t>A161</t>
  </si>
  <si>
    <t>MUHAMMED FAHAD</t>
  </si>
  <si>
    <t>A162</t>
  </si>
  <si>
    <t>MUHAMMED FAREED A S</t>
  </si>
  <si>
    <t>A163</t>
  </si>
  <si>
    <t>MUHAMMED LUQMAN TD</t>
  </si>
  <si>
    <t>A164</t>
  </si>
  <si>
    <t>MUHAMMED MICDAD RAMEES A H</t>
  </si>
  <si>
    <t>A165</t>
  </si>
  <si>
    <t>MUHAMMED MIDLAJ</t>
  </si>
  <si>
    <t>A166</t>
  </si>
  <si>
    <t>Muhammed Naieem</t>
  </si>
  <si>
    <t>A167</t>
  </si>
  <si>
    <t>MUHAMMED RAEES C A</t>
  </si>
  <si>
    <t>A168</t>
  </si>
  <si>
    <t>Muhammed Sinan D A</t>
  </si>
  <si>
    <t>A169</t>
  </si>
  <si>
    <t>NAZWAN MOHAMMED</t>
  </si>
  <si>
    <t>A170</t>
  </si>
  <si>
    <t>P.V.AHMAD ANAS</t>
  </si>
  <si>
    <t>A171</t>
  </si>
  <si>
    <t>SAYYED MOHAMMED SINAN AM</t>
  </si>
  <si>
    <t>A172</t>
  </si>
  <si>
    <t>SAYYED MUHAMMED ABOOBACKER</t>
  </si>
  <si>
    <t>A173</t>
  </si>
  <si>
    <t>SHAHUL HAMEED B.I</t>
  </si>
  <si>
    <t>A174</t>
  </si>
  <si>
    <t>THUFAIL</t>
  </si>
  <si>
    <t>A175</t>
  </si>
  <si>
    <t>YOUSUF FAHEEM P</t>
  </si>
  <si>
    <t>B100</t>
  </si>
  <si>
    <t>ZAINUL ABID K</t>
  </si>
  <si>
    <t>B101</t>
  </si>
  <si>
    <t>AHMED AFRAZ MB</t>
  </si>
  <si>
    <t>B102</t>
  </si>
  <si>
    <t>AHMAD MUBASHAR</t>
  </si>
  <si>
    <t>B103</t>
  </si>
  <si>
    <t>MOHAMMED NAFIH BA</t>
  </si>
  <si>
    <t>B104</t>
  </si>
  <si>
    <t>FAKRUDDIN NAFIL</t>
  </si>
  <si>
    <t>B105</t>
  </si>
  <si>
    <t>HASAN THAMMEEM</t>
  </si>
  <si>
    <t>B106</t>
  </si>
  <si>
    <t>MUHAMMED ROUHAN M.K</t>
  </si>
  <si>
    <t>B107</t>
  </si>
  <si>
    <t>MUHAMMED ZAMIL</t>
  </si>
  <si>
    <t>B108</t>
  </si>
  <si>
    <t>ABDUL RAHIMAN FAIZ T A</t>
  </si>
  <si>
    <t>B109</t>
  </si>
  <si>
    <t>AHAMMED SAFAR ZAKARIYA</t>
  </si>
  <si>
    <t>B110</t>
  </si>
  <si>
    <t>MUHAMMED MUHAZ P A</t>
  </si>
  <si>
    <t>B111</t>
  </si>
  <si>
    <t>MUHAMMED SAHEEM ASHRAF</t>
  </si>
  <si>
    <t>B112</t>
  </si>
  <si>
    <t>SHARAZ AHAMMED</t>
  </si>
  <si>
    <t>B113</t>
  </si>
  <si>
    <t>MUHAMMED IHTHISHAM P I</t>
  </si>
  <si>
    <t>B114</t>
  </si>
  <si>
    <t>AMEEN RAHMAN MTP</t>
  </si>
  <si>
    <t>B115</t>
  </si>
  <si>
    <t>HASSAN SAHAL N A</t>
  </si>
  <si>
    <t>B116</t>
  </si>
  <si>
    <t>MOHAMMED SABIK BM</t>
  </si>
  <si>
    <t>B117</t>
  </si>
  <si>
    <t>MUHAMMAD SABITH V K P</t>
  </si>
  <si>
    <t>B118</t>
  </si>
  <si>
    <t>Muhammad Muaaz</t>
  </si>
  <si>
    <t>B119</t>
  </si>
  <si>
    <t>ABDUL SA-AD</t>
  </si>
  <si>
    <t>B120</t>
  </si>
  <si>
    <t>MOHAMMED RIYAN</t>
  </si>
  <si>
    <t>B121</t>
  </si>
  <si>
    <t>MOHIDDEEN SHAHSHAD</t>
  </si>
  <si>
    <t>B122</t>
  </si>
  <si>
    <t>MUHAMMAD FAYIZ B</t>
  </si>
  <si>
    <t>B123</t>
  </si>
  <si>
    <t>MUHAMMED YASEEN</t>
  </si>
  <si>
    <t>B124</t>
  </si>
  <si>
    <t>MOHAMMED RAED. UA</t>
  </si>
  <si>
    <t>B125</t>
  </si>
  <si>
    <t>MUHAMMED SHANIFM P</t>
  </si>
  <si>
    <t>B126</t>
  </si>
  <si>
    <t>AHAMMED JABIR K H</t>
  </si>
  <si>
    <t>B127</t>
  </si>
  <si>
    <t>THANSEEHU RAHMAN</t>
  </si>
  <si>
    <t>B128</t>
  </si>
  <si>
    <t>MOHAMMED AFNAN</t>
  </si>
  <si>
    <t>B129</t>
  </si>
  <si>
    <t>MOHAMMED SABITH KU</t>
  </si>
  <si>
    <t>B130</t>
  </si>
  <si>
    <t>HAFIL ADIL AMANULLAH K K</t>
  </si>
  <si>
    <t>B131</t>
  </si>
  <si>
    <t>MUHAMMED BASSIM. E</t>
  </si>
  <si>
    <t>B132</t>
  </si>
  <si>
    <t>MUHAMMED SAEED THUFAIL</t>
  </si>
  <si>
    <t>B133</t>
  </si>
  <si>
    <t>MEERAN MOHIUDHEEN RAFIH</t>
  </si>
  <si>
    <t>B134</t>
  </si>
  <si>
    <t>ABDUL RAHIMAN AZAAN</t>
  </si>
  <si>
    <t>B135</t>
  </si>
  <si>
    <t>MOHAMMED RAFIH M R</t>
  </si>
  <si>
    <t>B136</t>
  </si>
  <si>
    <t>MUHAMMAD MIJVAD K</t>
  </si>
  <si>
    <t>B137</t>
  </si>
  <si>
    <t>MOHAMMAD IJAN</t>
  </si>
  <si>
    <t>B138</t>
  </si>
  <si>
    <t>HABEEB RAHMAN CA</t>
  </si>
  <si>
    <t>B139</t>
  </si>
  <si>
    <t>Muhammad</t>
  </si>
  <si>
    <t>B140</t>
  </si>
  <si>
    <t>MOHAMMED SHAHID</t>
  </si>
  <si>
    <t>B141</t>
  </si>
  <si>
    <t>RAFNAS P</t>
  </si>
  <si>
    <t>B142</t>
  </si>
  <si>
    <t>MUHAMMED HAMDAN A.P</t>
  </si>
  <si>
    <t>B143</t>
  </si>
  <si>
    <t>MOHAMMED SHADIL AP</t>
  </si>
  <si>
    <t>B144</t>
  </si>
  <si>
    <t>MUHAMMED NAFIH CI</t>
  </si>
  <si>
    <t>B145</t>
  </si>
  <si>
    <t>YASEEN NOORULLA PH</t>
  </si>
  <si>
    <t>B146</t>
  </si>
  <si>
    <t>WASEEM NIHAD A M</t>
  </si>
  <si>
    <t>B147</t>
  </si>
  <si>
    <t>MOHAMMED SHAMEEM B K</t>
  </si>
  <si>
    <t>B148</t>
  </si>
  <si>
    <t>MOHAMMED BAQIR TS</t>
  </si>
  <si>
    <t>B149</t>
  </si>
  <si>
    <t>MUHAMMED FARHAN PH</t>
  </si>
  <si>
    <t>B150</t>
  </si>
  <si>
    <t>ABDULLA FAHAD T.U</t>
  </si>
  <si>
    <t>B151</t>
  </si>
  <si>
    <t>ABDUL GAFOOR</t>
  </si>
  <si>
    <t>B152</t>
  </si>
  <si>
    <t>MUHAMMED MUNAZIR MM</t>
  </si>
  <si>
    <t>B153</t>
  </si>
  <si>
    <t>ABDUL KHADER ISHAQUE</t>
  </si>
  <si>
    <t>B154</t>
  </si>
  <si>
    <t>ABDULLA ALBAS</t>
  </si>
  <si>
    <t>B155</t>
  </si>
  <si>
    <t>MUHAMMED A</t>
  </si>
  <si>
    <t>B156</t>
  </si>
  <si>
    <t>MOHAMMED ANAS A.A</t>
  </si>
  <si>
    <t>B157</t>
  </si>
  <si>
    <t>MUHAMMED MIHRAZ</t>
  </si>
  <si>
    <t>B158</t>
  </si>
  <si>
    <t>FADIL MOHAMMED K M</t>
  </si>
  <si>
    <t>B159</t>
  </si>
  <si>
    <t>AJMAL AHMED MT</t>
  </si>
  <si>
    <t>B160</t>
  </si>
  <si>
    <t>MOHAMMED DAWOOD K</t>
  </si>
  <si>
    <t>B161</t>
  </si>
  <si>
    <t>MUHAMMED RAZI TM</t>
  </si>
  <si>
    <t>B162</t>
  </si>
  <si>
    <t>RAYHAN PH</t>
  </si>
  <si>
    <t>B163</t>
  </si>
  <si>
    <t>MOHAMMED YOUNUS</t>
  </si>
  <si>
    <t>B164</t>
  </si>
  <si>
    <t>RASALUL AMEEN T</t>
  </si>
  <si>
    <t>C100</t>
  </si>
  <si>
    <t>IBRAHIM AFIL</t>
  </si>
  <si>
    <t>C101</t>
  </si>
  <si>
    <t>MUHAMMED KASHIF</t>
  </si>
  <si>
    <t>C102</t>
  </si>
  <si>
    <t>AHAMMED MAHSHOOK M.B</t>
  </si>
  <si>
    <t>C103</t>
  </si>
  <si>
    <t>MUHAMMED ABDUL KADER</t>
  </si>
  <si>
    <t>C104</t>
  </si>
  <si>
    <t>HADIL RIJAS</t>
  </si>
  <si>
    <t>C105</t>
  </si>
  <si>
    <t>AHMAD MANAL KUDINGILA</t>
  </si>
  <si>
    <t>C106</t>
  </si>
  <si>
    <t>ABDUL RAHMAN ANFHAL M I</t>
  </si>
  <si>
    <t>C107</t>
  </si>
  <si>
    <t>ADIL ABDULLA A</t>
  </si>
  <si>
    <t>C108</t>
  </si>
  <si>
    <t>ABDULLA SALMAN FARIS M</t>
  </si>
  <si>
    <t>C109</t>
  </si>
  <si>
    <t>ABDULLA FARHAN M</t>
  </si>
  <si>
    <t>C110</t>
  </si>
  <si>
    <t>SHADIL AHAMED</t>
  </si>
  <si>
    <t>C111</t>
  </si>
  <si>
    <t>MUHAMMAD ISMAIL HAMDULLA V K</t>
  </si>
  <si>
    <t>C112</t>
  </si>
  <si>
    <t>MOHAMMED SA'DUDDEEN K</t>
  </si>
  <si>
    <t>C113</t>
  </si>
  <si>
    <t>SEYYAD MUHAMMED FAHMAN</t>
  </si>
  <si>
    <t>C114</t>
  </si>
  <si>
    <t>AJMAL RUWAIS</t>
  </si>
  <si>
    <t>C115</t>
  </si>
  <si>
    <t>MOHAMMED ABDUL KHADER K</t>
  </si>
  <si>
    <t>C116</t>
  </si>
  <si>
    <t>MUAHMMED ANAS P A</t>
  </si>
  <si>
    <t>C117</t>
  </si>
  <si>
    <t>Muhammed fahiz A K</t>
  </si>
  <si>
    <t>C118</t>
  </si>
  <si>
    <t>MUHAMMAD SHAMMAS</t>
  </si>
  <si>
    <t>C119</t>
  </si>
  <si>
    <t>ARIFUDEEN ABBAS A</t>
  </si>
  <si>
    <t>C120</t>
  </si>
  <si>
    <t>MAJID MUHAMMED M</t>
  </si>
  <si>
    <t>C121</t>
  </si>
  <si>
    <t>ABDUL SALAM ARIF</t>
  </si>
  <si>
    <t>C122</t>
  </si>
  <si>
    <t>MOHAMMED K H</t>
  </si>
  <si>
    <t>C123</t>
  </si>
  <si>
    <t>MOHAMMED FAQRUDDEEN RAZI</t>
  </si>
  <si>
    <t>C124</t>
  </si>
  <si>
    <t>MOHAMMED MUBASHIR</t>
  </si>
  <si>
    <t>C125</t>
  </si>
  <si>
    <t>AHAMMED MINHAJ E M</t>
  </si>
  <si>
    <t>C126</t>
  </si>
  <si>
    <t>ADNAN ABDULLAH B A</t>
  </si>
  <si>
    <t>C127</t>
  </si>
  <si>
    <t>SHAMMAZ P A</t>
  </si>
  <si>
    <t>C128</t>
  </si>
  <si>
    <t>MAHIN SINAN</t>
  </si>
  <si>
    <t>C129</t>
  </si>
  <si>
    <t>P K ZAMEEL AHMED</t>
  </si>
  <si>
    <t>C130</t>
  </si>
  <si>
    <t>MOHAMMED HISHAM</t>
  </si>
  <si>
    <t>C131</t>
  </si>
  <si>
    <t>IBRAHIM AHRAZ</t>
  </si>
  <si>
    <t>C132</t>
  </si>
  <si>
    <t>MUHAMMAD SHAZIN</t>
  </si>
  <si>
    <t>C133</t>
  </si>
  <si>
    <t>SALMANUL FARIS</t>
  </si>
  <si>
    <t>C134</t>
  </si>
  <si>
    <t>MUHAMMED ABDUL NASIF P.A</t>
  </si>
  <si>
    <t>C135</t>
  </si>
  <si>
    <t>AHAMAD SHABAB P A</t>
  </si>
  <si>
    <t>C136</t>
  </si>
  <si>
    <t>MOHAMMED SHAKIR HUSSAIN K.Y</t>
  </si>
  <si>
    <t>C137</t>
  </si>
  <si>
    <t>MUHAMMED SHUHAIB S</t>
  </si>
  <si>
    <t>C138</t>
  </si>
  <si>
    <t>MOHAMMED MOINUDDEEN CHISTY</t>
  </si>
  <si>
    <t>C139</t>
  </si>
  <si>
    <t>SULAIMAN FAHAD AP</t>
  </si>
  <si>
    <t>C140</t>
  </si>
  <si>
    <t>IJAS EBRAHIM</t>
  </si>
  <si>
    <t>C141</t>
  </si>
  <si>
    <t>AHMAD MINHAJ</t>
  </si>
  <si>
    <t>C142</t>
  </si>
  <si>
    <t>AHMAD AMEEN T S</t>
  </si>
  <si>
    <t>C143</t>
  </si>
  <si>
    <t>MUHAMMED SINAN M</t>
  </si>
  <si>
    <t>C144</t>
  </si>
  <si>
    <t>MUHAMMED ASHKKAR ALI</t>
  </si>
  <si>
    <t>C145</t>
  </si>
  <si>
    <t>SHAMEEL AHAMMED P</t>
  </si>
  <si>
    <t>C146</t>
  </si>
  <si>
    <t>IMRAN HUSSAIN TI</t>
  </si>
  <si>
    <t>C147</t>
  </si>
  <si>
    <t>AHAMED ZAKI FOUZAN T.Z</t>
  </si>
  <si>
    <t>C148</t>
  </si>
  <si>
    <t>MUHAMMED SHABEEB</t>
  </si>
  <si>
    <t>C149</t>
  </si>
  <si>
    <t>ABDUL BAAIS N.A</t>
  </si>
  <si>
    <t>C150</t>
  </si>
  <si>
    <t>MUHAMMED PK</t>
  </si>
  <si>
    <t>C151</t>
  </si>
  <si>
    <t>MOHAMMED ASHMIL K A</t>
  </si>
  <si>
    <t>C152</t>
  </si>
  <si>
    <t>MUHAMMED SABITH ALI TM</t>
  </si>
  <si>
    <t>C153</t>
  </si>
  <si>
    <t>MUHAMMED AHMASH K</t>
  </si>
  <si>
    <t>C154</t>
  </si>
  <si>
    <t>MOHAMMED RAZEEN S.P</t>
  </si>
  <si>
    <t>C155</t>
  </si>
  <si>
    <t>HASSAN ZARKASH</t>
  </si>
  <si>
    <t>C156</t>
  </si>
  <si>
    <t>ABDULLA RAMSHAD</t>
  </si>
  <si>
    <t>C157</t>
  </si>
  <si>
    <t>HASAN YASIR</t>
  </si>
  <si>
    <t>C158</t>
  </si>
  <si>
    <t>ABDUL FATHAH AHAMMED C</t>
  </si>
  <si>
    <t>C159</t>
  </si>
  <si>
    <t>MUHAMMED KAIF BS</t>
  </si>
  <si>
    <t>C160</t>
  </si>
  <si>
    <t>AJMAL AM</t>
  </si>
  <si>
    <t>C161</t>
  </si>
  <si>
    <t>MOHAMMED ABDUL KHADER NABAVI E A</t>
  </si>
  <si>
    <t>C162</t>
  </si>
  <si>
    <t>MUHAMMAD K.A</t>
  </si>
  <si>
    <t>C163</t>
  </si>
  <si>
    <t>MOHAMMED SAHEED A.K</t>
  </si>
  <si>
    <t>C164</t>
  </si>
  <si>
    <t>AHMED FAHEEM MA</t>
  </si>
  <si>
    <t>C165</t>
  </si>
  <si>
    <t>MUHAMMAD IBN AHMAD</t>
  </si>
  <si>
    <t>C166</t>
  </si>
  <si>
    <t>RESWAN</t>
  </si>
  <si>
    <t>C167</t>
  </si>
  <si>
    <t>MUHAMMED MUJTHABA MK</t>
  </si>
  <si>
    <t>C168</t>
  </si>
  <si>
    <t>MUHAMMED SHAHAN P.S</t>
  </si>
  <si>
    <t>C169</t>
  </si>
  <si>
    <t>MOHAMMED THAJUDDEEN A R P</t>
  </si>
  <si>
    <t>C170</t>
  </si>
  <si>
    <t>RUMAIZALI R IBRAHIM</t>
  </si>
  <si>
    <t>C171</t>
  </si>
  <si>
    <t>MUHAMMED THASLEEM</t>
  </si>
  <si>
    <t>C172</t>
  </si>
  <si>
    <t>AHAMED SHAMMAS C.M</t>
  </si>
  <si>
    <t>C173</t>
  </si>
  <si>
    <t>ABDUL HADIL P.M</t>
  </si>
  <si>
    <t>C174</t>
  </si>
  <si>
    <t>MUHAMMAD MUSTHAFA K.M</t>
  </si>
  <si>
    <t>C175</t>
  </si>
  <si>
    <t>ABDULLAH MAZIN</t>
  </si>
  <si>
    <t>C176</t>
  </si>
  <si>
    <t>MUHAMMED T A</t>
  </si>
  <si>
    <t>C177</t>
  </si>
  <si>
    <t>MOHAMMED HUSSAIN</t>
  </si>
  <si>
    <t>C178</t>
  </si>
  <si>
    <t>MUHAMMED ZAYAN N.S</t>
  </si>
  <si>
    <t>C179</t>
  </si>
  <si>
    <t>MUHAMMED FARHAN</t>
  </si>
  <si>
    <t>D100</t>
  </si>
  <si>
    <t>MOHAMMED RAZI</t>
  </si>
  <si>
    <t>D101</t>
  </si>
  <si>
    <t>MOHAMMED AFSAL</t>
  </si>
  <si>
    <t>D102</t>
  </si>
  <si>
    <t>JALALUDHEEN K</t>
  </si>
  <si>
    <t>D103</t>
  </si>
  <si>
    <t>MUHAMMAD RAZI</t>
  </si>
  <si>
    <t>D104</t>
  </si>
  <si>
    <t>MUHAMMAD SHANEED.</t>
  </si>
  <si>
    <t>D105</t>
  </si>
  <si>
    <t>ABDUL WADHOOD</t>
  </si>
  <si>
    <t>D106</t>
  </si>
  <si>
    <t>MOHAMMED SHAMMAS S.I</t>
  </si>
  <si>
    <t>D107</t>
  </si>
  <si>
    <t>AHMMED HASHIM M</t>
  </si>
  <si>
    <t>D108</t>
  </si>
  <si>
    <t>MOHAMMED HASHIR</t>
  </si>
  <si>
    <t>D109</t>
  </si>
  <si>
    <t>AHAMMED AJEER</t>
  </si>
  <si>
    <t>D110</t>
  </si>
  <si>
    <t>ABBAS AZNAB M.A</t>
  </si>
  <si>
    <t>D111</t>
  </si>
  <si>
    <t>MAHAMMED SHAMEEL</t>
  </si>
  <si>
    <t>D112</t>
  </si>
  <si>
    <t>AMEEN ABDULLA</t>
  </si>
  <si>
    <t>D113</t>
  </si>
  <si>
    <t>ZULFIKARALI</t>
  </si>
  <si>
    <t>D114</t>
  </si>
  <si>
    <t>MUHAMMED ANAS M.N</t>
  </si>
  <si>
    <t>D115</t>
  </si>
  <si>
    <t>ABDULLA M HAKEEM</t>
  </si>
  <si>
    <t>D116</t>
  </si>
  <si>
    <t>HASSAN SHADDAD UM</t>
  </si>
  <si>
    <t>D117</t>
  </si>
  <si>
    <t>MOHAMMED SAHL CS</t>
  </si>
  <si>
    <t>D118</t>
  </si>
  <si>
    <t>MOHAMMAD KHALANDAR ZIYAD</t>
  </si>
  <si>
    <t>D119</t>
  </si>
  <si>
    <t>ABU THAHIR</t>
  </si>
  <si>
    <t>D120</t>
  </si>
  <si>
    <t>MUHAMMAD SINAN NP</t>
  </si>
  <si>
    <t>D121</t>
  </si>
  <si>
    <t>ABDUL RAHMAN MUNZIR</t>
  </si>
  <si>
    <t>D122</t>
  </si>
  <si>
    <t>MUHAMMED MUZAMMIL P.M</t>
  </si>
  <si>
    <t>D123</t>
  </si>
  <si>
    <t>MOHAMMED SALIH</t>
  </si>
  <si>
    <t>D124</t>
  </si>
  <si>
    <t>MUHAMMED SUFAZ P</t>
  </si>
  <si>
    <t>D125</t>
  </si>
  <si>
    <t>SAYYAD MOHAMMED VASIL</t>
  </si>
  <si>
    <t>D126</t>
  </si>
  <si>
    <t>MUHAMMED MIDHLAJ KK</t>
  </si>
  <si>
    <t>D127</t>
  </si>
  <si>
    <t>SHADIN G</t>
  </si>
  <si>
    <t>D128</t>
  </si>
  <si>
    <t>MEHAZIN AMAN T</t>
  </si>
  <si>
    <t>D129</t>
  </si>
  <si>
    <t>MUHAMMED UNAIS CK</t>
  </si>
  <si>
    <t>D130</t>
  </si>
  <si>
    <t>ZAINUDEEN</t>
  </si>
  <si>
    <t>D131</t>
  </si>
  <si>
    <t>MAHAMMAD RIYAZ</t>
  </si>
  <si>
    <t>D132</t>
  </si>
  <si>
    <t>ABOOBAKR MA'ROOF</t>
  </si>
  <si>
    <t>D133</t>
  </si>
  <si>
    <t>MOHAMMED SHAMSHEER</t>
  </si>
  <si>
    <t>D134</t>
  </si>
  <si>
    <t>AJMAL ANEES</t>
  </si>
  <si>
    <t>D135</t>
  </si>
  <si>
    <t>HASHIR HUSSAIN IK</t>
  </si>
  <si>
    <t>D136</t>
  </si>
  <si>
    <t>MUHAMMED ASBAQUE</t>
  </si>
  <si>
    <t>D137</t>
  </si>
  <si>
    <t>AYYOOB V.N</t>
  </si>
  <si>
    <t>D138</t>
  </si>
  <si>
    <t>MOHAMMED JAWAD A</t>
  </si>
  <si>
    <t>D139</t>
  </si>
  <si>
    <t>AHAMMED MUBARAK KA</t>
  </si>
  <si>
    <t>D140</t>
  </si>
  <si>
    <t>MUHAMMED FAISAL A K</t>
  </si>
  <si>
    <t>D141</t>
  </si>
  <si>
    <t>MUHAMMAD MUSTHAFA P.K</t>
  </si>
  <si>
    <t>D142</t>
  </si>
  <si>
    <t>ISHAM V.K</t>
  </si>
  <si>
    <t>D143</t>
  </si>
  <si>
    <t>MUHAMMED MA</t>
  </si>
  <si>
    <t>D144</t>
  </si>
  <si>
    <t>MUHAMMED RASHAD KA</t>
  </si>
  <si>
    <t>D145</t>
  </si>
  <si>
    <t>ABBAS ARFAS O.R</t>
  </si>
  <si>
    <t>D146</t>
  </si>
  <si>
    <t>ABDUL YOUNUS</t>
  </si>
  <si>
    <t>D147</t>
  </si>
  <si>
    <t>MOHAMMED SHAHZAN T.K</t>
  </si>
  <si>
    <t>D148</t>
  </si>
  <si>
    <t>UMARUL FAROOK K .K</t>
  </si>
  <si>
    <t>D149</t>
  </si>
  <si>
    <t>MOHAMMED MARZOOK AM</t>
  </si>
  <si>
    <t>D150</t>
  </si>
  <si>
    <t>ABDUL KHADER</t>
  </si>
  <si>
    <t>D151</t>
  </si>
  <si>
    <t>MUHAMMED SHANAVAS M.A</t>
  </si>
  <si>
    <t>D152</t>
  </si>
  <si>
    <t>MOHAMMAD ISMAIL SINAN KM</t>
  </si>
  <si>
    <t>D153</t>
  </si>
  <si>
    <t>MUHAMMED UNAIS PT</t>
  </si>
  <si>
    <t>D154</t>
  </si>
  <si>
    <t>ASHIKK.I</t>
  </si>
  <si>
    <t>D155</t>
  </si>
  <si>
    <t>MUHAMMED YASIR K</t>
  </si>
  <si>
    <t>D156</t>
  </si>
  <si>
    <t>MUHAMMED BIN ABDUL KADHAR</t>
  </si>
  <si>
    <t>D157</t>
  </si>
  <si>
    <t>MUHAMMAD MUZAMMIL E.A</t>
  </si>
  <si>
    <t>D158</t>
  </si>
  <si>
    <t>MUHAMMED UNAIS</t>
  </si>
  <si>
    <t>D159</t>
  </si>
  <si>
    <t>MUHAMMED MUZAMMIL</t>
  </si>
  <si>
    <t>D160</t>
  </si>
  <si>
    <t>SALMAN FARIS</t>
  </si>
  <si>
    <t>D161</t>
  </si>
  <si>
    <t>MOHAMMED ATHHAR THAYYIB MS</t>
  </si>
  <si>
    <t>D162</t>
  </si>
  <si>
    <t>ABDURAHMAN P.H</t>
  </si>
  <si>
    <t>D163</t>
  </si>
  <si>
    <t>ABDUL JANIS</t>
  </si>
  <si>
    <t>D164</t>
  </si>
  <si>
    <t>AHMED SULTHAN</t>
  </si>
  <si>
    <t>D165</t>
  </si>
  <si>
    <t>AJMAL KI</t>
  </si>
  <si>
    <t>D166</t>
  </si>
  <si>
    <t>MOHAMMED IRFAN C</t>
  </si>
  <si>
    <t>D167</t>
  </si>
  <si>
    <t>AHMAD BINYAMUL ASHIQUE</t>
  </si>
  <si>
    <t>D168</t>
  </si>
  <si>
    <t>MOHAMMED NAFIH KA</t>
  </si>
  <si>
    <t>D169</t>
  </si>
  <si>
    <t>MUHAMMED AYIZ</t>
  </si>
  <si>
    <t>D170</t>
  </si>
  <si>
    <t>AHMED ADIL B.K</t>
  </si>
  <si>
    <t>D171</t>
  </si>
  <si>
    <t>MOHAMMED ANFAHUDEEN T.A</t>
  </si>
  <si>
    <t>D172</t>
  </si>
  <si>
    <t>MUHAMMED MUFEED</t>
  </si>
  <si>
    <t>D173</t>
  </si>
  <si>
    <t>ABOOBACKER SIDDIK</t>
  </si>
  <si>
    <t>D174</t>
  </si>
  <si>
    <t>BADRUDHIN A</t>
  </si>
  <si>
    <t>D175</t>
  </si>
  <si>
    <t>AKBAR P</t>
  </si>
  <si>
    <t>D176</t>
  </si>
  <si>
    <t>MOHAMMED NASFAR AFNAN H</t>
  </si>
  <si>
    <t>D177</t>
  </si>
  <si>
    <t>SHAMEEM ABDULLA P.S</t>
  </si>
  <si>
    <t>D178</t>
  </si>
  <si>
    <t>AHMED BK</t>
  </si>
  <si>
    <t>D179</t>
  </si>
  <si>
    <t>MUHAMMED AKBAR NP</t>
  </si>
  <si>
    <t>D180</t>
  </si>
  <si>
    <t>ATHIF ABDULKHADER</t>
  </si>
  <si>
    <t>D181</t>
  </si>
  <si>
    <t>MUHAMMED SAJJAD</t>
  </si>
  <si>
    <t>D182</t>
  </si>
  <si>
    <t>AHAMED ASIF M</t>
  </si>
  <si>
    <t>D183</t>
  </si>
  <si>
    <t>MOHAMMAD SWALIH K</t>
  </si>
  <si>
    <t>D184</t>
  </si>
  <si>
    <t>YASEEN</t>
  </si>
  <si>
    <t>D185</t>
  </si>
  <si>
    <t>MAHAMMED ASHIK</t>
  </si>
  <si>
    <t>D186</t>
  </si>
  <si>
    <t>SALAHUDDEEN AYYOOBI KM</t>
  </si>
  <si>
    <t>D187</t>
  </si>
  <si>
    <t>ABDUL RAHMAN</t>
  </si>
  <si>
    <t>D188</t>
  </si>
  <si>
    <t>AHMED MANHAL HUSSAIN</t>
  </si>
  <si>
    <t>D189</t>
  </si>
  <si>
    <t>ASGAR ALI</t>
  </si>
  <si>
    <t>D190</t>
  </si>
  <si>
    <t>MOHAMMED AMEEN B.A</t>
  </si>
  <si>
    <t>D191</t>
  </si>
  <si>
    <t>THAMJEED TM</t>
  </si>
  <si>
    <t>D192</t>
  </si>
  <si>
    <t>MUHAMMED SIFARATH T A</t>
  </si>
  <si>
    <t>D193</t>
  </si>
  <si>
    <t>MUHAMMED ABDUL GHANI M.A</t>
  </si>
  <si>
    <t>D194</t>
  </si>
  <si>
    <t>AYAZ RAHMAN T</t>
  </si>
  <si>
    <t>D195</t>
  </si>
  <si>
    <t>AHMED SWALAHUDHEEN PI</t>
  </si>
  <si>
    <t>D196</t>
  </si>
  <si>
    <t>ABDUL VAJID K</t>
  </si>
  <si>
    <t>D197</t>
  </si>
  <si>
    <t>MUHAMMED ASHFAK K</t>
  </si>
  <si>
    <t>D198</t>
  </si>
  <si>
    <t>MUHAMMED SAFWAN</t>
  </si>
  <si>
    <t>D199</t>
  </si>
  <si>
    <t>Simsarul Haq VPM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</si>
</sst>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4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8">
    <border>
      <left/>
      <right/>
      <top/>
      <bottom/>
      <diagonal/>
    </border>
    <border>
      <left/>
      <right style="medium">
        <color theme="7" tint="0.39997558519241921"/>
      </right>
      <top/>
      <bottom/>
      <diagonal/>
    </border>
    <border>
      <left style="medium">
        <color theme="7" tint="0.39997558519241921"/>
      </left>
      <right style="thin">
        <color theme="7" tint="-0.249977111117893"/>
      </right>
      <top/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/>
      <bottom style="thin">
        <color theme="7" tint="-0.249977111117893"/>
      </bottom>
      <diagonal/>
    </border>
    <border>
      <left style="thin">
        <color theme="7" tint="-0.249977111117893"/>
      </left>
      <right style="medium">
        <color theme="7" tint="0.39997558519241921"/>
      </right>
      <top/>
      <bottom style="thin">
        <color theme="7" tint="-0.249977111117893"/>
      </bottom>
      <diagonal/>
    </border>
    <border>
      <left style="medium">
        <color theme="7" tint="0.39997558519241921"/>
      </left>
      <right style="thin">
        <color theme="7" tint="-0.249977111117893"/>
      </right>
      <top/>
      <bottom/>
      <diagonal/>
    </border>
    <border>
      <left style="thin">
        <color theme="7" tint="-0.249977111117893"/>
      </left>
      <right/>
      <top/>
      <bottom/>
      <diagonal/>
    </border>
    <border>
      <left style="medium">
        <color theme="7" tint="0.39997558519241921"/>
      </left>
      <right/>
      <top style="thin">
        <color theme="7" tint="-0.249977111117893"/>
      </top>
      <bottom/>
      <diagonal/>
    </border>
    <border>
      <left/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 style="medium">
        <color theme="7" tint="0.39997558519241921"/>
      </right>
      <top style="thin">
        <color theme="7" tint="-0.249977111117893"/>
      </top>
      <bottom/>
      <diagonal/>
    </border>
    <border>
      <left style="medium">
        <color theme="7" tint="0.39997558519241921"/>
      </left>
      <right/>
      <top/>
      <bottom/>
      <diagonal/>
    </border>
    <border>
      <left/>
      <right style="thin">
        <color theme="7" tint="-0.249977111117893"/>
      </right>
      <top/>
      <bottom style="thin">
        <color theme="7" tint="-0.249977111117893"/>
      </bottom>
      <diagonal/>
    </border>
    <border>
      <left/>
      <right style="thin">
        <color theme="7" tint="-0.249977111117893"/>
      </right>
      <top/>
      <bottom/>
      <diagonal/>
    </border>
    <border>
      <left style="thin">
        <color theme="7" tint="-0.249977111117893"/>
      </left>
      <right style="thin">
        <color theme="7" tint="-0.249977111117893"/>
      </right>
      <top/>
      <bottom/>
      <diagonal/>
    </border>
    <border>
      <left style="thin">
        <color theme="7" tint="-0.249977111117893"/>
      </left>
      <right style="medium">
        <color theme="7" tint="0.39997558519241921"/>
      </right>
      <top/>
      <bottom/>
      <diagonal/>
    </border>
    <border>
      <left style="medium">
        <color theme="7" tint="0.39997558519241921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/>
      <right style="medium">
        <color theme="7" tint="0.39997558519241921"/>
      </right>
      <top/>
      <bottom style="medium">
        <color theme="7" tint="0.39997558519241921"/>
      </bottom>
      <diagonal/>
    </border>
    <border>
      <left style="medium">
        <color theme="7" tint="0.39997558519241921"/>
      </left>
      <right/>
      <top style="thin">
        <color theme="7" tint="-0.249977111117893"/>
      </top>
      <bottom style="medium">
        <color theme="7" tint="0.39997558519241921"/>
      </bottom>
      <diagonal/>
    </border>
    <border>
      <left/>
      <right/>
      <top style="thin">
        <color theme="7" tint="-0.249977111117893"/>
      </top>
      <bottom style="medium">
        <color theme="7" tint="0.39997558519241921"/>
      </bottom>
      <diagonal/>
    </border>
    <border>
      <left style="thin">
        <color theme="7" tint="-0.249977111117893"/>
      </left>
      <right/>
      <top/>
      <bottom style="medium">
        <color theme="7" tint="0.39997558519241921"/>
      </bottom>
      <diagonal/>
    </border>
    <border>
      <left style="medium">
        <color theme="7" tint="0.39997558519241921"/>
      </left>
      <right/>
      <top style="medium">
        <color theme="7" tint="0.39997558519241921"/>
      </top>
      <bottom style="thin">
        <color theme="7" tint="-0.249977111117893"/>
      </bottom>
      <diagonal/>
    </border>
    <border>
      <left style="medium">
        <color theme="7" tint="0.39997558519241921"/>
      </left>
      <right/>
      <top style="thin">
        <color theme="7" tint="-0.249977111117893"/>
      </top>
      <bottom style="thin">
        <color theme="7" tint="-0.249977111117893"/>
      </bottom>
      <diagonal/>
    </border>
    <border>
      <left style="medium">
        <color theme="7" tint="-0.499984740745262"/>
      </left>
      <right style="thin">
        <color theme="7" tint="-0.249977111117893"/>
      </right>
      <top style="medium">
        <color theme="7" tint="0.39997558519241921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medium">
        <color rgb="FF000000"/>
      </top>
      <bottom/>
      <diagonal/>
    </border>
    <border>
      <left style="thin">
        <color theme="7" tint="-0.249977111117893"/>
      </left>
      <right style="thin">
        <color theme="7" tint="-0.249977111117893"/>
      </right>
      <top style="medium">
        <color theme="7" tint="0.39997558519241921"/>
      </top>
      <bottom style="thin">
        <color theme="7" tint="-0.249977111117893"/>
      </bottom>
      <diagonal/>
    </border>
    <border>
      <left style="thin">
        <color rgb="FFBF8F00"/>
      </left>
      <right style="thin">
        <color rgb="FFBF8F00"/>
      </right>
      <top style="medium">
        <color rgb="FFFFD966"/>
      </top>
      <bottom style="thin">
        <color rgb="FFBF8F00"/>
      </bottom>
      <diagonal/>
    </border>
    <border>
      <left style="thin">
        <color theme="7" tint="-0.249977111117893"/>
      </left>
      <right style="medium">
        <color theme="7" tint="-0.499984740745262"/>
      </right>
      <top style="medium">
        <color theme="7" tint="0.39997558519241921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medium">
        <color theme="7" tint="0.39997558519241921"/>
      </top>
      <bottom style="thin">
        <color theme="7" tint="-0.249977111117893"/>
      </bottom>
      <diagonal/>
    </border>
    <border>
      <left style="medium">
        <color theme="7" tint="-0.499984740745262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rgb="FFBF8F00"/>
      </left>
      <right style="thin">
        <color rgb="FFBF8F00"/>
      </right>
      <top/>
      <bottom style="thin">
        <color rgb="FFBF8F00"/>
      </bottom>
      <diagonal/>
    </border>
    <border>
      <left style="thin">
        <color theme="7" tint="-0.249977111117893"/>
      </left>
      <right style="medium">
        <color theme="7" tint="-0.499984740745262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 style="medium">
        <color theme="7" tint="0.39997558519241921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medium">
        <color theme="7" tint="0.39997558519241921"/>
      </bottom>
      <diagonal/>
    </border>
    <border>
      <left style="thin">
        <color theme="7" tint="-0.249977111117893"/>
      </left>
      <right style="medium">
        <color theme="7" tint="-0.499984740745262"/>
      </right>
      <top style="thin">
        <color theme="7" tint="-0.249977111117893"/>
      </top>
      <bottom style="medium">
        <color theme="7" tint="0.39997558519241921"/>
      </bottom>
      <diagonal/>
    </border>
    <border>
      <left style="medium">
        <color theme="7" tint="-0.499984740745262"/>
      </left>
      <right style="thin">
        <color theme="7" tint="-0.249977111117893"/>
      </right>
      <top style="thin">
        <color theme="7" tint="-0.249977111117893"/>
      </top>
      <bottom style="medium">
        <color theme="7" tint="0.39997558519241921"/>
      </bottom>
      <diagonal/>
    </border>
    <border>
      <left style="thin">
        <color theme="7" tint="-0.249977111117893"/>
      </left>
      <right style="medium">
        <color theme="7" tint="0.39997558519241921"/>
      </right>
      <top style="thin">
        <color theme="7" tint="-0.249977111117893"/>
      </top>
      <bottom style="medium">
        <color theme="7" tint="0.3999755851924192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textRotation="90" wrapText="1"/>
    </xf>
    <xf numFmtId="0" fontId="6" fillId="2" borderId="0" xfId="0" applyFont="1" applyFill="1"/>
    <xf numFmtId="0" fontId="5" fillId="3" borderId="1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5" fillId="3" borderId="10" xfId="0" applyFont="1" applyFill="1" applyBorder="1" applyAlignment="1">
      <alignment horizontal="center" wrapText="1"/>
    </xf>
    <xf numFmtId="0" fontId="8" fillId="3" borderId="1" xfId="0" applyFont="1" applyFill="1" applyBorder="1"/>
    <xf numFmtId="0" fontId="5" fillId="3" borderId="11" xfId="0" applyFont="1" applyFill="1" applyBorder="1"/>
    <xf numFmtId="0" fontId="5" fillId="3" borderId="12" xfId="0" applyFont="1" applyFill="1" applyBorder="1"/>
    <xf numFmtId="0" fontId="8" fillId="3" borderId="13" xfId="0" applyFont="1" applyFill="1" applyBorder="1"/>
    <xf numFmtId="0" fontId="8" fillId="3" borderId="14" xfId="0" applyFont="1" applyFill="1" applyBorder="1"/>
    <xf numFmtId="0" fontId="8" fillId="3" borderId="15" xfId="0" applyFont="1" applyFill="1" applyBorder="1" applyAlignment="1">
      <alignment horizontal="center"/>
    </xf>
    <xf numFmtId="0" fontId="8" fillId="3" borderId="15" xfId="0" applyFont="1" applyFill="1" applyBorder="1"/>
    <xf numFmtId="0" fontId="8" fillId="3" borderId="5" xfId="0" applyFont="1" applyFill="1" applyBorder="1"/>
    <xf numFmtId="0" fontId="8" fillId="3" borderId="6" xfId="0" applyFont="1" applyFill="1" applyBorder="1"/>
    <xf numFmtId="0" fontId="9" fillId="3" borderId="1" xfId="0" applyFont="1" applyFill="1" applyBorder="1" applyAlignment="1">
      <alignment horizontal="right" vertical="center"/>
    </xf>
    <xf numFmtId="0" fontId="10" fillId="4" borderId="16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left" vertical="center" indent="1"/>
    </xf>
    <xf numFmtId="0" fontId="10" fillId="4" borderId="17" xfId="0" applyFont="1" applyFill="1" applyBorder="1" applyAlignment="1">
      <alignment horizontal="center" vertical="center"/>
    </xf>
    <xf numFmtId="0" fontId="8" fillId="3" borderId="18" xfId="0" applyFont="1" applyFill="1" applyBorder="1"/>
    <xf numFmtId="0" fontId="8" fillId="3" borderId="19" xfId="0" applyFont="1" applyFill="1" applyBorder="1"/>
    <xf numFmtId="0" fontId="8" fillId="3" borderId="20" xfId="0" applyFont="1" applyFill="1" applyBorder="1"/>
    <xf numFmtId="0" fontId="8" fillId="3" borderId="21" xfId="0" applyFont="1" applyFill="1" applyBorder="1"/>
    <xf numFmtId="0" fontId="11" fillId="4" borderId="22" xfId="0" applyFont="1" applyFill="1" applyBorder="1"/>
    <xf numFmtId="0" fontId="11" fillId="4" borderId="23" xfId="0" applyFont="1" applyFill="1" applyBorder="1"/>
    <xf numFmtId="0" fontId="11" fillId="4" borderId="19" xfId="0" applyFont="1" applyFill="1" applyBorder="1"/>
    <xf numFmtId="0" fontId="11" fillId="5" borderId="24" xfId="0" applyFont="1" applyFill="1" applyBorder="1" applyAlignment="1" applyProtection="1">
      <alignment horizontal="center" vertical="center"/>
      <protection locked="0"/>
    </xf>
    <xf numFmtId="0" fontId="12" fillId="5" borderId="25" xfId="0" applyFont="1" applyFill="1" applyBorder="1" applyAlignment="1" applyProtection="1">
      <alignment horizontal="left" wrapText="1" indent="1"/>
      <protection locked="0"/>
    </xf>
    <xf numFmtId="0" fontId="11" fillId="5" borderId="26" xfId="0" applyFont="1" applyFill="1" applyBorder="1" applyAlignment="1" applyProtection="1">
      <alignment vertical="center"/>
      <protection locked="0"/>
    </xf>
    <xf numFmtId="0" fontId="11" fillId="6" borderId="27" xfId="0" applyFont="1" applyFill="1" applyBorder="1" applyAlignment="1" applyProtection="1">
      <alignment horizontal="center" vertical="center"/>
      <protection locked="0"/>
    </xf>
    <xf numFmtId="0" fontId="11" fillId="5" borderId="26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9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1" fillId="7" borderId="30" xfId="0" applyFont="1" applyFill="1" applyBorder="1" applyAlignment="1" applyProtection="1">
      <alignment horizontal="center" vertical="center"/>
      <protection locked="0"/>
    </xf>
    <xf numFmtId="0" fontId="12" fillId="7" borderId="8" xfId="0" applyFont="1" applyFill="1" applyBorder="1" applyAlignment="1" applyProtection="1">
      <alignment horizontal="left" wrapText="1" indent="1"/>
      <protection locked="0"/>
    </xf>
    <xf numFmtId="0" fontId="11" fillId="7" borderId="17" xfId="0" applyFont="1" applyFill="1" applyBorder="1" applyAlignment="1" applyProtection="1">
      <alignment vertical="center"/>
      <protection locked="0"/>
    </xf>
    <xf numFmtId="0" fontId="11" fillId="8" borderId="31" xfId="0" applyFont="1" applyFill="1" applyBorder="1" applyAlignment="1" applyProtection="1">
      <alignment horizontal="center" vertical="center"/>
      <protection locked="0"/>
    </xf>
    <xf numFmtId="0" fontId="11" fillId="7" borderId="17" xfId="0" applyFont="1" applyFill="1" applyBorder="1" applyAlignment="1">
      <alignment horizontal="center" vertical="center"/>
    </xf>
    <xf numFmtId="0" fontId="11" fillId="7" borderId="32" xfId="0" applyFont="1" applyFill="1" applyBorder="1" applyAlignment="1">
      <alignment horizontal="center" vertical="center"/>
    </xf>
    <xf numFmtId="0" fontId="11" fillId="7" borderId="30" xfId="0" applyFont="1" applyFill="1" applyBorder="1" applyAlignment="1">
      <alignment horizontal="center" vertical="center"/>
    </xf>
    <xf numFmtId="0" fontId="11" fillId="7" borderId="33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12" fillId="5" borderId="8" xfId="0" applyFont="1" applyFill="1" applyBorder="1" applyAlignment="1" applyProtection="1">
      <alignment horizontal="left" wrapText="1" indent="1"/>
      <protection locked="0"/>
    </xf>
    <xf numFmtId="0" fontId="11" fillId="5" borderId="17" xfId="0" applyFont="1" applyFill="1" applyBorder="1" applyAlignment="1" applyProtection="1">
      <alignment vertical="center"/>
      <protection locked="0"/>
    </xf>
    <xf numFmtId="0" fontId="11" fillId="5" borderId="17" xfId="0" applyFont="1" applyFill="1" applyBorder="1" applyAlignment="1">
      <alignment horizontal="center" vertical="center"/>
    </xf>
    <xf numFmtId="0" fontId="11" fillId="5" borderId="32" xfId="0" applyFont="1" applyFill="1" applyBorder="1" applyAlignment="1">
      <alignment horizontal="center" vertical="center"/>
    </xf>
    <xf numFmtId="0" fontId="11" fillId="5" borderId="30" xfId="0" applyFont="1" applyFill="1" applyBorder="1" applyAlignment="1">
      <alignment horizontal="center" vertical="center"/>
    </xf>
    <xf numFmtId="0" fontId="11" fillId="5" borderId="33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/>
      <protection locked="0"/>
    </xf>
    <xf numFmtId="0" fontId="14" fillId="2" borderId="0" xfId="0" applyFont="1" applyFill="1"/>
    <xf numFmtId="0" fontId="0" fillId="0" borderId="0" xfId="0" applyAlignment="1" applyProtection="1">
      <alignment horizontal="left" indent="1"/>
      <protection locked="0"/>
    </xf>
    <xf numFmtId="0" fontId="0" fillId="0" borderId="0" xfId="0" applyAlignment="1" applyProtection="1">
      <alignment horizontal="left" indent="2"/>
      <protection locked="0"/>
    </xf>
    <xf numFmtId="0" fontId="11" fillId="6" borderId="31" xfId="0" applyFont="1" applyFill="1" applyBorder="1" applyAlignment="1" applyProtection="1">
      <alignment horizontal="center" vertical="center"/>
      <protection locked="0"/>
    </xf>
    <xf numFmtId="0" fontId="11" fillId="5" borderId="32" xfId="0" applyFont="1" applyFill="1" applyBorder="1" applyAlignment="1" applyProtection="1">
      <alignment horizontal="center" vertical="center"/>
      <protection locked="0"/>
    </xf>
    <xf numFmtId="0" fontId="11" fillId="7" borderId="32" xfId="0" applyFont="1" applyFill="1" applyBorder="1" applyAlignment="1" applyProtection="1">
      <alignment horizontal="center" vertical="center"/>
      <protection locked="0"/>
    </xf>
    <xf numFmtId="0" fontId="12" fillId="7" borderId="25" xfId="0" applyFont="1" applyFill="1" applyBorder="1" applyAlignment="1" applyProtection="1">
      <alignment horizontal="left" wrapText="1" indent="1"/>
      <protection locked="0"/>
    </xf>
    <xf numFmtId="0" fontId="11" fillId="5" borderId="30" xfId="0" applyFont="1" applyFill="1" applyBorder="1" applyAlignment="1" applyProtection="1">
      <alignment horizontal="center" vertical="center"/>
      <protection locked="0"/>
    </xf>
    <xf numFmtId="0" fontId="11" fillId="7" borderId="17" xfId="0" applyFont="1" applyFill="1" applyBorder="1" applyAlignment="1" applyProtection="1">
      <alignment horizontal="left" vertical="center" indent="1"/>
      <protection locked="0"/>
    </xf>
    <xf numFmtId="0" fontId="11" fillId="5" borderId="17" xfId="0" applyFont="1" applyFill="1" applyBorder="1" applyAlignment="1" applyProtection="1">
      <alignment horizontal="left" vertical="center" indent="1"/>
      <protection locked="0"/>
    </xf>
    <xf numFmtId="0" fontId="11" fillId="7" borderId="34" xfId="0" applyFont="1" applyFill="1" applyBorder="1" applyAlignment="1" applyProtection="1">
      <alignment horizontal="left" vertical="center" indent="1"/>
      <protection locked="0"/>
    </xf>
    <xf numFmtId="0" fontId="11" fillId="7" borderId="34" xfId="0" applyFont="1" applyFill="1" applyBorder="1" applyAlignment="1">
      <alignment horizontal="center" vertical="center"/>
    </xf>
    <xf numFmtId="0" fontId="11" fillId="7" borderId="35" xfId="0" applyFont="1" applyFill="1" applyBorder="1" applyAlignment="1">
      <alignment horizontal="center" vertical="center"/>
    </xf>
    <xf numFmtId="0" fontId="11" fillId="7" borderId="36" xfId="0" applyFont="1" applyFill="1" applyBorder="1" applyAlignment="1">
      <alignment horizontal="center" vertical="center"/>
    </xf>
    <xf numFmtId="0" fontId="11" fillId="7" borderId="37" xfId="0" applyFont="1" applyFill="1" applyBorder="1" applyAlignment="1">
      <alignment horizontal="center" vertical="center"/>
    </xf>
    <xf numFmtId="0" fontId="11" fillId="7" borderId="34" xfId="0" applyFont="1" applyFill="1" applyBorder="1" applyAlignment="1">
      <alignment horizontal="left" vertical="center" indent="1"/>
    </xf>
    <xf numFmtId="0" fontId="11" fillId="7" borderId="17" xfId="0" applyFont="1" applyFill="1" applyBorder="1" applyAlignment="1">
      <alignment vertical="center"/>
    </xf>
    <xf numFmtId="0" fontId="0" fillId="2" borderId="0" xfId="0" applyFill="1" applyAlignment="1">
      <alignment horizontal="left" indent="1"/>
    </xf>
    <xf numFmtId="0" fontId="0" fillId="0" borderId="0" xfId="0" pivotButton="1" applyProtection="1">
      <protection locked="0"/>
    </xf>
  </cellXfs>
  <cellStyles count="1">
    <cellStyle name="Normal" xfId="0" builtinId="0"/>
  </cellStyles>
  <dxfs count="8"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font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6BCDCAD7-FD6F-4698-8B5B-3FB7F21829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&#127968;MENU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80961</xdr:colOff>
      <xdr:row>0</xdr:row>
      <xdr:rowOff>276225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7CEF6F-DCC4-4E68-A558-4A2250147396}"/>
            </a:ext>
          </a:extLst>
        </xdr:cNvPr>
        <xdr:cNvSpPr/>
      </xdr:nvSpPr>
      <xdr:spPr>
        <a:xfrm>
          <a:off x="200025" y="0"/>
          <a:ext cx="742949" cy="276225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🏠MENU</a:t>
          </a:r>
        </a:p>
      </xdr:txBody>
    </xdr:sp>
    <xdr:clientData/>
  </xdr:twoCellAnchor>
  <xdr:twoCellAnchor>
    <xdr:from>
      <xdr:col>12</xdr:col>
      <xdr:colOff>245644</xdr:colOff>
      <xdr:row>1</xdr:row>
      <xdr:rowOff>20054</xdr:rowOff>
    </xdr:from>
    <xdr:to>
      <xdr:col>22</xdr:col>
      <xdr:colOff>454143</xdr:colOff>
      <xdr:row>5</xdr:row>
      <xdr:rowOff>25066</xdr:rowOff>
    </xdr:to>
    <xdr:sp macro="[1]!ConfirmCandidates" textlink="">
      <xdr:nvSpPr>
        <xdr:cNvPr id="3" name="Rectangle 2">
          <a:extLst>
            <a:ext uri="{FF2B5EF4-FFF2-40B4-BE49-F238E27FC236}">
              <a16:creationId xmlns:a16="http://schemas.microsoft.com/office/drawing/2014/main" id="{754AE8D8-3887-48A4-88DB-47911B202E84}"/>
            </a:ext>
          </a:extLst>
        </xdr:cNvPr>
        <xdr:cNvSpPr/>
      </xdr:nvSpPr>
      <xdr:spPr>
        <a:xfrm>
          <a:off x="10346907" y="367717"/>
          <a:ext cx="1494374" cy="1195637"/>
        </a:xfrm>
        <a:prstGeom prst="rect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CONFIRM </a:t>
          </a:r>
        </a:p>
        <a:p>
          <a:pPr algn="ctr"/>
          <a:r>
            <a:rPr lang="en-US" sz="1400" b="1"/>
            <a:t>CANDIDATES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79c2bead5a87975f/Documents/MDIA%20FEST%202023/FMS_RESULT_MANAGER.xlsm" TargetMode="External"/><Relationship Id="rId1" Type="http://schemas.openxmlformats.org/officeDocument/2006/relationships/externalLinkPath" Target="FMS_RESULT_MANAG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79c2bead5a87975f" itemId="79c2bead5a87975f!30178">
      <xxl21:absoluteUrl r:id="rId2"/>
    </xxl21:alternateUrls>
    <sheetNames>
      <sheetName val="SETTINGS"/>
      <sheetName val="🏠MENU"/>
      <sheetName val="BASIC"/>
      <sheetName val="TEAMS"/>
      <sheetName val="CANDIDATES"/>
      <sheetName val="PROGRAMS"/>
      <sheetName val="PROGRAM REGI. LIMITS"/>
      <sheetName val="PROGRAM REGI."/>
      <sheetName val="CHECK REGI. LIMITS"/>
      <sheetName val="SEARCH"/>
      <sheetName val="ADD RESULT"/>
      <sheetName val="RESULT SEARCH"/>
      <sheetName val="lists for dropdown in filter"/>
    </sheetNames>
    <definedNames>
      <definedName name="ConfirmCandidates"/>
    </definedNames>
    <sheetDataSet>
      <sheetData sheetId="0"/>
      <sheetData sheetId="1"/>
      <sheetData sheetId="2">
        <row r="7">
          <cell r="E7" t="str">
            <v>SUB JUNIOR</v>
          </cell>
        </row>
        <row r="8">
          <cell r="E8" t="str">
            <v>JUNIOR</v>
          </cell>
        </row>
        <row r="9">
          <cell r="E9" t="str">
            <v>SENIOR</v>
          </cell>
        </row>
        <row r="10">
          <cell r="E10" t="str">
            <v>SUPER SENIOR</v>
          </cell>
        </row>
        <row r="11">
          <cell r="E11" t="str">
            <v>GENERAL</v>
          </cell>
        </row>
        <row r="52">
          <cell r="G52" t="b">
            <v>1</v>
          </cell>
        </row>
      </sheetData>
      <sheetData sheetId="3">
        <row r="7">
          <cell r="C7" t="str">
            <v>A</v>
          </cell>
        </row>
        <row r="8">
          <cell r="C8" t="str">
            <v>B</v>
          </cell>
        </row>
        <row r="9">
          <cell r="C9" t="str">
            <v>C</v>
          </cell>
        </row>
        <row r="10">
          <cell r="C10" t="str">
            <v>D</v>
          </cell>
        </row>
      </sheetData>
      <sheetData sheetId="4">
        <row r="7">
          <cell r="C7" t="str">
            <v>A100</v>
          </cell>
        </row>
        <row r="8">
          <cell r="C8" t="str">
            <v>A101</v>
          </cell>
        </row>
        <row r="9">
          <cell r="C9" t="str">
            <v>A102</v>
          </cell>
        </row>
        <row r="10">
          <cell r="C10" t="str">
            <v>A103</v>
          </cell>
        </row>
        <row r="11">
          <cell r="C11" t="str">
            <v>A104</v>
          </cell>
        </row>
        <row r="12">
          <cell r="C12" t="str">
            <v>A105</v>
          </cell>
        </row>
        <row r="13">
          <cell r="C13" t="str">
            <v>A106</v>
          </cell>
        </row>
        <row r="14">
          <cell r="C14" t="str">
            <v>A107</v>
          </cell>
        </row>
        <row r="15">
          <cell r="C15" t="str">
            <v>A108</v>
          </cell>
        </row>
        <row r="16">
          <cell r="C16" t="str">
            <v>A109</v>
          </cell>
        </row>
        <row r="17">
          <cell r="C17" t="str">
            <v>A110</v>
          </cell>
        </row>
        <row r="18">
          <cell r="C18" t="str">
            <v>A111</v>
          </cell>
        </row>
        <row r="19">
          <cell r="C19" t="str">
            <v>A112</v>
          </cell>
        </row>
        <row r="20">
          <cell r="C20" t="str">
            <v>A113</v>
          </cell>
        </row>
        <row r="21">
          <cell r="C21" t="str">
            <v>A114</v>
          </cell>
        </row>
        <row r="22">
          <cell r="C22" t="str">
            <v>A115</v>
          </cell>
        </row>
        <row r="23">
          <cell r="C23" t="str">
            <v>A116</v>
          </cell>
        </row>
        <row r="24">
          <cell r="C24" t="str">
            <v>A117</v>
          </cell>
        </row>
        <row r="25">
          <cell r="C25" t="str">
            <v>A118</v>
          </cell>
        </row>
        <row r="26">
          <cell r="C26" t="str">
            <v>A119</v>
          </cell>
        </row>
        <row r="27">
          <cell r="C27" t="str">
            <v>A120</v>
          </cell>
        </row>
        <row r="28">
          <cell r="C28" t="str">
            <v>A121</v>
          </cell>
        </row>
        <row r="29">
          <cell r="C29" t="str">
            <v>A122</v>
          </cell>
        </row>
        <row r="30">
          <cell r="C30" t="str">
            <v>A123</v>
          </cell>
        </row>
        <row r="31">
          <cell r="C31" t="str">
            <v>A124</v>
          </cell>
        </row>
        <row r="32">
          <cell r="C32" t="str">
            <v>A125</v>
          </cell>
        </row>
        <row r="33">
          <cell r="C33" t="str">
            <v>A126</v>
          </cell>
        </row>
        <row r="34">
          <cell r="C34" t="str">
            <v>A127</v>
          </cell>
        </row>
        <row r="35">
          <cell r="C35" t="str">
            <v>A128</v>
          </cell>
        </row>
        <row r="36">
          <cell r="C36" t="str">
            <v>A129</v>
          </cell>
        </row>
        <row r="37">
          <cell r="C37" t="str">
            <v>A130</v>
          </cell>
        </row>
        <row r="38">
          <cell r="C38" t="str">
            <v>A131</v>
          </cell>
        </row>
        <row r="39">
          <cell r="C39" t="str">
            <v>A132</v>
          </cell>
        </row>
        <row r="40">
          <cell r="C40" t="str">
            <v>A133</v>
          </cell>
        </row>
        <row r="41">
          <cell r="C41" t="str">
            <v>A134</v>
          </cell>
        </row>
        <row r="42">
          <cell r="C42" t="str">
            <v>A135</v>
          </cell>
        </row>
        <row r="43">
          <cell r="C43" t="str">
            <v>A136</v>
          </cell>
        </row>
        <row r="44">
          <cell r="C44" t="str">
            <v>A137</v>
          </cell>
        </row>
        <row r="45">
          <cell r="C45" t="str">
            <v>A138</v>
          </cell>
        </row>
        <row r="46">
          <cell r="C46" t="str">
            <v>A139</v>
          </cell>
        </row>
        <row r="47">
          <cell r="C47" t="str">
            <v>A140</v>
          </cell>
        </row>
        <row r="48">
          <cell r="C48" t="str">
            <v>A141</v>
          </cell>
        </row>
        <row r="49">
          <cell r="C49" t="str">
            <v>A142</v>
          </cell>
        </row>
        <row r="50">
          <cell r="C50" t="str">
            <v>A143</v>
          </cell>
        </row>
        <row r="51">
          <cell r="C51" t="str">
            <v>A144</v>
          </cell>
        </row>
        <row r="52">
          <cell r="C52" t="str">
            <v>A145</v>
          </cell>
        </row>
        <row r="53">
          <cell r="C53" t="str">
            <v>A146</v>
          </cell>
        </row>
        <row r="54">
          <cell r="C54" t="str">
            <v>A147</v>
          </cell>
        </row>
        <row r="55">
          <cell r="C55" t="str">
            <v>A148</v>
          </cell>
        </row>
        <row r="56">
          <cell r="C56" t="str">
            <v>A149</v>
          </cell>
        </row>
        <row r="57">
          <cell r="C57" t="str">
            <v>A150</v>
          </cell>
        </row>
        <row r="58">
          <cell r="C58" t="str">
            <v>A151</v>
          </cell>
        </row>
        <row r="59">
          <cell r="C59" t="str">
            <v>A152</v>
          </cell>
        </row>
        <row r="60">
          <cell r="C60" t="str">
            <v>A153</v>
          </cell>
        </row>
        <row r="61">
          <cell r="C61" t="str">
            <v>A154</v>
          </cell>
        </row>
        <row r="62">
          <cell r="C62" t="str">
            <v>A155</v>
          </cell>
        </row>
        <row r="63">
          <cell r="C63" t="str">
            <v>A156</v>
          </cell>
        </row>
        <row r="64">
          <cell r="C64" t="str">
            <v>A157</v>
          </cell>
        </row>
        <row r="65">
          <cell r="C65" t="str">
            <v>A158</v>
          </cell>
        </row>
        <row r="66">
          <cell r="C66" t="str">
            <v>A159</v>
          </cell>
        </row>
        <row r="67">
          <cell r="C67" t="str">
            <v>A160</v>
          </cell>
        </row>
        <row r="68">
          <cell r="C68" t="str">
            <v>A161</v>
          </cell>
        </row>
        <row r="69">
          <cell r="C69" t="str">
            <v>A162</v>
          </cell>
        </row>
        <row r="70">
          <cell r="C70" t="str">
            <v>A163</v>
          </cell>
        </row>
        <row r="71">
          <cell r="C71" t="str">
            <v>A164</v>
          </cell>
        </row>
        <row r="72">
          <cell r="C72" t="str">
            <v>A165</v>
          </cell>
        </row>
        <row r="73">
          <cell r="C73" t="str">
            <v>A166</v>
          </cell>
        </row>
        <row r="74">
          <cell r="C74" t="str">
            <v>A167</v>
          </cell>
        </row>
        <row r="75">
          <cell r="C75" t="str">
            <v>A168</v>
          </cell>
        </row>
        <row r="76">
          <cell r="C76" t="str">
            <v>A169</v>
          </cell>
        </row>
        <row r="77">
          <cell r="C77" t="str">
            <v>A170</v>
          </cell>
        </row>
        <row r="78">
          <cell r="C78" t="str">
            <v>A171</v>
          </cell>
        </row>
        <row r="79">
          <cell r="C79" t="str">
            <v>A172</v>
          </cell>
        </row>
        <row r="80">
          <cell r="C80" t="str">
            <v>A173</v>
          </cell>
        </row>
        <row r="81">
          <cell r="C81" t="str">
            <v>A174</v>
          </cell>
        </row>
        <row r="82">
          <cell r="C82" t="str">
            <v>A175</v>
          </cell>
        </row>
        <row r="83">
          <cell r="C83" t="str">
            <v>B100</v>
          </cell>
        </row>
        <row r="84">
          <cell r="C84" t="str">
            <v>B101</v>
          </cell>
        </row>
        <row r="85">
          <cell r="C85" t="str">
            <v>B102</v>
          </cell>
        </row>
        <row r="86">
          <cell r="C86" t="str">
            <v>B103</v>
          </cell>
        </row>
        <row r="87">
          <cell r="C87" t="str">
            <v>B104</v>
          </cell>
        </row>
        <row r="88">
          <cell r="C88" t="str">
            <v>B105</v>
          </cell>
        </row>
        <row r="89">
          <cell r="C89" t="str">
            <v>B106</v>
          </cell>
        </row>
        <row r="90">
          <cell r="C90" t="str">
            <v>B107</v>
          </cell>
        </row>
        <row r="91">
          <cell r="C91" t="str">
            <v>B108</v>
          </cell>
        </row>
        <row r="92">
          <cell r="C92" t="str">
            <v>B109</v>
          </cell>
        </row>
        <row r="93">
          <cell r="C93" t="str">
            <v>B110</v>
          </cell>
        </row>
        <row r="94">
          <cell r="C94" t="str">
            <v>B111</v>
          </cell>
        </row>
        <row r="95">
          <cell r="C95" t="str">
            <v>B112</v>
          </cell>
        </row>
        <row r="96">
          <cell r="C96" t="str">
            <v>B113</v>
          </cell>
        </row>
        <row r="97">
          <cell r="C97" t="str">
            <v>B114</v>
          </cell>
        </row>
        <row r="98">
          <cell r="C98" t="str">
            <v>B115</v>
          </cell>
        </row>
        <row r="99">
          <cell r="C99" t="str">
            <v>B116</v>
          </cell>
        </row>
        <row r="100">
          <cell r="C100" t="str">
            <v>B117</v>
          </cell>
        </row>
        <row r="101">
          <cell r="C101" t="str">
            <v>B118</v>
          </cell>
        </row>
        <row r="102">
          <cell r="C102" t="str">
            <v>B119</v>
          </cell>
        </row>
        <row r="103">
          <cell r="C103" t="str">
            <v>B120</v>
          </cell>
        </row>
        <row r="104">
          <cell r="C104" t="str">
            <v>B121</v>
          </cell>
        </row>
        <row r="105">
          <cell r="C105" t="str">
            <v>B122</v>
          </cell>
        </row>
        <row r="106">
          <cell r="C106" t="str">
            <v>B123</v>
          </cell>
        </row>
        <row r="107">
          <cell r="C107" t="str">
            <v>B124</v>
          </cell>
        </row>
        <row r="108">
          <cell r="C108" t="str">
            <v>B125</v>
          </cell>
        </row>
        <row r="109">
          <cell r="C109" t="str">
            <v>B126</v>
          </cell>
        </row>
        <row r="110">
          <cell r="C110" t="str">
            <v>B127</v>
          </cell>
        </row>
        <row r="111">
          <cell r="C111" t="str">
            <v>B128</v>
          </cell>
        </row>
        <row r="112">
          <cell r="C112" t="str">
            <v>B129</v>
          </cell>
        </row>
        <row r="113">
          <cell r="C113" t="str">
            <v>B130</v>
          </cell>
        </row>
        <row r="114">
          <cell r="C114" t="str">
            <v>B131</v>
          </cell>
        </row>
        <row r="115">
          <cell r="C115" t="str">
            <v>B132</v>
          </cell>
        </row>
        <row r="116">
          <cell r="C116" t="str">
            <v>B133</v>
          </cell>
        </row>
        <row r="117">
          <cell r="C117" t="str">
            <v>B134</v>
          </cell>
        </row>
        <row r="118">
          <cell r="C118" t="str">
            <v>B135</v>
          </cell>
        </row>
        <row r="119">
          <cell r="C119" t="str">
            <v>B136</v>
          </cell>
        </row>
        <row r="120">
          <cell r="C120" t="str">
            <v>B137</v>
          </cell>
        </row>
        <row r="121">
          <cell r="C121" t="str">
            <v>B138</v>
          </cell>
        </row>
        <row r="122">
          <cell r="C122" t="str">
            <v>B139</v>
          </cell>
        </row>
        <row r="123">
          <cell r="C123" t="str">
            <v>B140</v>
          </cell>
        </row>
        <row r="124">
          <cell r="C124" t="str">
            <v>B141</v>
          </cell>
        </row>
        <row r="125">
          <cell r="C125" t="str">
            <v>B142</v>
          </cell>
        </row>
        <row r="126">
          <cell r="C126" t="str">
            <v>B143</v>
          </cell>
        </row>
        <row r="127">
          <cell r="C127" t="str">
            <v>B144</v>
          </cell>
        </row>
        <row r="128">
          <cell r="C128" t="str">
            <v>B145</v>
          </cell>
        </row>
        <row r="129">
          <cell r="C129" t="str">
            <v>B146</v>
          </cell>
        </row>
        <row r="130">
          <cell r="C130" t="str">
            <v>B147</v>
          </cell>
        </row>
        <row r="131">
          <cell r="C131" t="str">
            <v>B148</v>
          </cell>
        </row>
        <row r="132">
          <cell r="C132" t="str">
            <v>B149</v>
          </cell>
        </row>
        <row r="133">
          <cell r="C133" t="str">
            <v>B150</v>
          </cell>
        </row>
        <row r="134">
          <cell r="C134" t="str">
            <v>B151</v>
          </cell>
        </row>
        <row r="135">
          <cell r="C135" t="str">
            <v>B152</v>
          </cell>
        </row>
        <row r="136">
          <cell r="C136" t="str">
            <v>B153</v>
          </cell>
        </row>
        <row r="137">
          <cell r="C137" t="str">
            <v>B154</v>
          </cell>
        </row>
        <row r="138">
          <cell r="C138" t="str">
            <v>B155</v>
          </cell>
        </row>
        <row r="139">
          <cell r="C139" t="str">
            <v>B156</v>
          </cell>
        </row>
        <row r="140">
          <cell r="C140" t="str">
            <v>B157</v>
          </cell>
        </row>
        <row r="141">
          <cell r="C141" t="str">
            <v>B158</v>
          </cell>
        </row>
        <row r="142">
          <cell r="C142" t="str">
            <v>B159</v>
          </cell>
        </row>
        <row r="143">
          <cell r="C143" t="str">
            <v>B160</v>
          </cell>
        </row>
        <row r="144">
          <cell r="C144" t="str">
            <v>B161</v>
          </cell>
        </row>
        <row r="145">
          <cell r="C145" t="str">
            <v>B162</v>
          </cell>
        </row>
        <row r="146">
          <cell r="C146" t="str">
            <v>B163</v>
          </cell>
        </row>
        <row r="147">
          <cell r="C147" t="str">
            <v>B164</v>
          </cell>
        </row>
        <row r="148">
          <cell r="C148" t="str">
            <v>C100</v>
          </cell>
        </row>
        <row r="149">
          <cell r="C149" t="str">
            <v>C101</v>
          </cell>
        </row>
        <row r="150">
          <cell r="C150" t="str">
            <v>C102</v>
          </cell>
        </row>
        <row r="151">
          <cell r="C151" t="str">
            <v>C103</v>
          </cell>
        </row>
        <row r="152">
          <cell r="C152" t="str">
            <v>C104</v>
          </cell>
        </row>
        <row r="153">
          <cell r="C153" t="str">
            <v>C105</v>
          </cell>
        </row>
        <row r="154">
          <cell r="C154" t="str">
            <v>C106</v>
          </cell>
        </row>
        <row r="155">
          <cell r="C155" t="str">
            <v>C107</v>
          </cell>
        </row>
        <row r="156">
          <cell r="C156" t="str">
            <v>C108</v>
          </cell>
        </row>
        <row r="157">
          <cell r="C157" t="str">
            <v>C109</v>
          </cell>
        </row>
        <row r="158">
          <cell r="C158" t="str">
            <v>C110</v>
          </cell>
        </row>
        <row r="159">
          <cell r="C159" t="str">
            <v>C111</v>
          </cell>
        </row>
        <row r="160">
          <cell r="C160" t="str">
            <v>C112</v>
          </cell>
        </row>
        <row r="161">
          <cell r="C161" t="str">
            <v>C113</v>
          </cell>
        </row>
        <row r="162">
          <cell r="C162" t="str">
            <v>C114</v>
          </cell>
        </row>
        <row r="163">
          <cell r="C163" t="str">
            <v>C115</v>
          </cell>
        </row>
        <row r="164">
          <cell r="C164" t="str">
            <v>C116</v>
          </cell>
        </row>
        <row r="165">
          <cell r="C165" t="str">
            <v>C117</v>
          </cell>
        </row>
        <row r="166">
          <cell r="C166" t="str">
            <v>C118</v>
          </cell>
        </row>
        <row r="167">
          <cell r="C167" t="str">
            <v>C119</v>
          </cell>
        </row>
        <row r="168">
          <cell r="C168" t="str">
            <v>C120</v>
          </cell>
        </row>
        <row r="169">
          <cell r="C169" t="str">
            <v>C121</v>
          </cell>
        </row>
        <row r="170">
          <cell r="C170" t="str">
            <v>C122</v>
          </cell>
        </row>
        <row r="171">
          <cell r="C171" t="str">
            <v>C123</v>
          </cell>
        </row>
        <row r="172">
          <cell r="C172" t="str">
            <v>C124</v>
          </cell>
        </row>
        <row r="173">
          <cell r="C173" t="str">
            <v>C125</v>
          </cell>
        </row>
        <row r="174">
          <cell r="C174" t="str">
            <v>C126</v>
          </cell>
        </row>
        <row r="175">
          <cell r="C175" t="str">
            <v>C127</v>
          </cell>
        </row>
        <row r="176">
          <cell r="C176" t="str">
            <v>C128</v>
          </cell>
        </row>
        <row r="177">
          <cell r="C177" t="str">
            <v>C129</v>
          </cell>
        </row>
        <row r="178">
          <cell r="C178" t="str">
            <v>C130</v>
          </cell>
        </row>
        <row r="179">
          <cell r="C179" t="str">
            <v>C131</v>
          </cell>
        </row>
        <row r="180">
          <cell r="C180" t="str">
            <v>C132</v>
          </cell>
        </row>
        <row r="181">
          <cell r="C181" t="str">
            <v>C133</v>
          </cell>
        </row>
        <row r="182">
          <cell r="C182" t="str">
            <v>C134</v>
          </cell>
        </row>
        <row r="183">
          <cell r="C183" t="str">
            <v>C135</v>
          </cell>
        </row>
        <row r="184">
          <cell r="C184" t="str">
            <v>C136</v>
          </cell>
        </row>
        <row r="185">
          <cell r="C185" t="str">
            <v>C137</v>
          </cell>
        </row>
        <row r="186">
          <cell r="C186" t="str">
            <v>C138</v>
          </cell>
        </row>
        <row r="187">
          <cell r="C187" t="str">
            <v>C139</v>
          </cell>
        </row>
        <row r="188">
          <cell r="C188" t="str">
            <v>C140</v>
          </cell>
        </row>
        <row r="189">
          <cell r="C189" t="str">
            <v>C141</v>
          </cell>
        </row>
        <row r="190">
          <cell r="C190" t="str">
            <v>C142</v>
          </cell>
        </row>
        <row r="191">
          <cell r="C191" t="str">
            <v>C143</v>
          </cell>
        </row>
        <row r="192">
          <cell r="C192" t="str">
            <v>C144</v>
          </cell>
        </row>
        <row r="193">
          <cell r="C193" t="str">
            <v>C145</v>
          </cell>
        </row>
        <row r="194">
          <cell r="C194" t="str">
            <v>C146</v>
          </cell>
        </row>
        <row r="195">
          <cell r="C195" t="str">
            <v>C147</v>
          </cell>
        </row>
        <row r="196">
          <cell r="C196" t="str">
            <v>C148</v>
          </cell>
        </row>
        <row r="197">
          <cell r="C197" t="str">
            <v>C149</v>
          </cell>
        </row>
        <row r="198">
          <cell r="C198" t="str">
            <v>C150</v>
          </cell>
        </row>
        <row r="199">
          <cell r="C199" t="str">
            <v>C151</v>
          </cell>
        </row>
        <row r="200">
          <cell r="C200" t="str">
            <v>C152</v>
          </cell>
        </row>
        <row r="201">
          <cell r="C201" t="str">
            <v>C153</v>
          </cell>
        </row>
        <row r="202">
          <cell r="C202" t="str">
            <v>C154</v>
          </cell>
        </row>
        <row r="203">
          <cell r="C203" t="str">
            <v>C155</v>
          </cell>
        </row>
        <row r="204">
          <cell r="C204" t="str">
            <v>C156</v>
          </cell>
        </row>
        <row r="205">
          <cell r="C205" t="str">
            <v>C157</v>
          </cell>
        </row>
        <row r="206">
          <cell r="C206" t="str">
            <v>C158</v>
          </cell>
        </row>
        <row r="207">
          <cell r="C207" t="str">
            <v>C159</v>
          </cell>
        </row>
        <row r="208">
          <cell r="C208" t="str">
            <v>C160</v>
          </cell>
        </row>
        <row r="209">
          <cell r="C209" t="str">
            <v>C161</v>
          </cell>
        </row>
        <row r="210">
          <cell r="C210" t="str">
            <v>C162</v>
          </cell>
        </row>
        <row r="211">
          <cell r="C211" t="str">
            <v>C163</v>
          </cell>
        </row>
        <row r="212">
          <cell r="C212" t="str">
            <v>C164</v>
          </cell>
        </row>
        <row r="213">
          <cell r="C213" t="str">
            <v>C165</v>
          </cell>
        </row>
        <row r="214">
          <cell r="C214" t="str">
            <v>C166</v>
          </cell>
        </row>
        <row r="215">
          <cell r="C215" t="str">
            <v>C167</v>
          </cell>
        </row>
        <row r="216">
          <cell r="C216" t="str">
            <v>C168</v>
          </cell>
        </row>
        <row r="217">
          <cell r="C217" t="str">
            <v>C169</v>
          </cell>
        </row>
        <row r="218">
          <cell r="C218" t="str">
            <v>C170</v>
          </cell>
        </row>
        <row r="219">
          <cell r="C219" t="str">
            <v>C171</v>
          </cell>
        </row>
        <row r="220">
          <cell r="C220" t="str">
            <v>C172</v>
          </cell>
        </row>
        <row r="221">
          <cell r="C221" t="str">
            <v>C173</v>
          </cell>
        </row>
        <row r="222">
          <cell r="C222" t="str">
            <v>C174</v>
          </cell>
        </row>
        <row r="223">
          <cell r="C223" t="str">
            <v>C175</v>
          </cell>
        </row>
        <row r="224">
          <cell r="C224" t="str">
            <v>C176</v>
          </cell>
        </row>
        <row r="225">
          <cell r="C225" t="str">
            <v>C177</v>
          </cell>
        </row>
        <row r="226">
          <cell r="C226" t="str">
            <v>C178</v>
          </cell>
        </row>
        <row r="227">
          <cell r="C227" t="str">
            <v>C179</v>
          </cell>
        </row>
        <row r="228">
          <cell r="C228" t="str">
            <v>D100</v>
          </cell>
        </row>
        <row r="229">
          <cell r="C229" t="str">
            <v>D101</v>
          </cell>
        </row>
        <row r="230">
          <cell r="C230" t="str">
            <v>D102</v>
          </cell>
        </row>
        <row r="231">
          <cell r="C231" t="str">
            <v>D103</v>
          </cell>
        </row>
        <row r="232">
          <cell r="C232" t="str">
            <v>D104</v>
          </cell>
        </row>
        <row r="233">
          <cell r="C233" t="str">
            <v>D105</v>
          </cell>
        </row>
        <row r="234">
          <cell r="C234" t="str">
            <v>D106</v>
          </cell>
        </row>
        <row r="235">
          <cell r="C235" t="str">
            <v>D107</v>
          </cell>
        </row>
        <row r="236">
          <cell r="C236" t="str">
            <v>D108</v>
          </cell>
        </row>
        <row r="237">
          <cell r="C237" t="str">
            <v>D109</v>
          </cell>
        </row>
        <row r="238">
          <cell r="C238" t="str">
            <v>D110</v>
          </cell>
        </row>
        <row r="239">
          <cell r="C239" t="str">
            <v>D111</v>
          </cell>
        </row>
        <row r="240">
          <cell r="C240" t="str">
            <v>D112</v>
          </cell>
        </row>
        <row r="241">
          <cell r="C241" t="str">
            <v>D113</v>
          </cell>
        </row>
        <row r="242">
          <cell r="C242" t="str">
            <v>D114</v>
          </cell>
        </row>
        <row r="243">
          <cell r="C243" t="str">
            <v>D115</v>
          </cell>
        </row>
        <row r="244">
          <cell r="C244" t="str">
            <v>D116</v>
          </cell>
        </row>
        <row r="245">
          <cell r="C245" t="str">
            <v>D117</v>
          </cell>
        </row>
        <row r="246">
          <cell r="C246" t="str">
            <v>D118</v>
          </cell>
        </row>
        <row r="247">
          <cell r="C247" t="str">
            <v>D119</v>
          </cell>
        </row>
        <row r="248">
          <cell r="C248" t="str">
            <v>D120</v>
          </cell>
        </row>
        <row r="249">
          <cell r="C249" t="str">
            <v>D121</v>
          </cell>
        </row>
        <row r="250">
          <cell r="C250" t="str">
            <v>D122</v>
          </cell>
        </row>
        <row r="251">
          <cell r="C251" t="str">
            <v>D123</v>
          </cell>
        </row>
        <row r="252">
          <cell r="C252" t="str">
            <v>D124</v>
          </cell>
        </row>
        <row r="253">
          <cell r="C253" t="str">
            <v>D125</v>
          </cell>
        </row>
        <row r="254">
          <cell r="C254" t="str">
            <v>D126</v>
          </cell>
        </row>
        <row r="255">
          <cell r="C255" t="str">
            <v>D127</v>
          </cell>
        </row>
        <row r="256">
          <cell r="C256" t="str">
            <v>D128</v>
          </cell>
        </row>
        <row r="257">
          <cell r="C257" t="str">
            <v>D129</v>
          </cell>
        </row>
        <row r="258">
          <cell r="C258" t="str">
            <v>D130</v>
          </cell>
        </row>
        <row r="259">
          <cell r="C259" t="str">
            <v>D131</v>
          </cell>
        </row>
        <row r="260">
          <cell r="C260" t="str">
            <v>D132</v>
          </cell>
        </row>
        <row r="261">
          <cell r="C261" t="str">
            <v>D133</v>
          </cell>
        </row>
        <row r="262">
          <cell r="C262" t="str">
            <v>D134</v>
          </cell>
        </row>
        <row r="263">
          <cell r="C263" t="str">
            <v>D135</v>
          </cell>
        </row>
        <row r="264">
          <cell r="C264" t="str">
            <v>D136</v>
          </cell>
        </row>
        <row r="265">
          <cell r="C265" t="str">
            <v>D137</v>
          </cell>
        </row>
        <row r="266">
          <cell r="C266" t="str">
            <v>D138</v>
          </cell>
        </row>
        <row r="267">
          <cell r="C267" t="str">
            <v>D139</v>
          </cell>
        </row>
        <row r="268">
          <cell r="C268" t="str">
            <v>D140</v>
          </cell>
        </row>
        <row r="269">
          <cell r="C269" t="str">
            <v>D141</v>
          </cell>
        </row>
        <row r="270">
          <cell r="C270" t="str">
            <v>D142</v>
          </cell>
        </row>
        <row r="271">
          <cell r="C271" t="str">
            <v>D143</v>
          </cell>
        </row>
        <row r="272">
          <cell r="C272" t="str">
            <v>D144</v>
          </cell>
        </row>
        <row r="273">
          <cell r="C273" t="str">
            <v>D145</v>
          </cell>
        </row>
        <row r="274">
          <cell r="C274" t="str">
            <v>D146</v>
          </cell>
        </row>
        <row r="275">
          <cell r="C275" t="str">
            <v>D147</v>
          </cell>
        </row>
        <row r="276">
          <cell r="C276" t="str">
            <v>D148</v>
          </cell>
        </row>
        <row r="277">
          <cell r="C277" t="str">
            <v>D149</v>
          </cell>
        </row>
        <row r="278">
          <cell r="C278" t="str">
            <v>D150</v>
          </cell>
        </row>
        <row r="279">
          <cell r="C279" t="str">
            <v>D151</v>
          </cell>
        </row>
        <row r="280">
          <cell r="C280" t="str">
            <v>D152</v>
          </cell>
        </row>
        <row r="281">
          <cell r="C281" t="str">
            <v>D153</v>
          </cell>
        </row>
        <row r="282">
          <cell r="C282" t="str">
            <v>D154</v>
          </cell>
        </row>
        <row r="283">
          <cell r="C283" t="str">
            <v>D155</v>
          </cell>
        </row>
        <row r="284">
          <cell r="C284" t="str">
            <v>D156</v>
          </cell>
        </row>
        <row r="285">
          <cell r="C285" t="str">
            <v>D157</v>
          </cell>
        </row>
        <row r="286">
          <cell r="C286" t="str">
            <v>D158</v>
          </cell>
        </row>
        <row r="287">
          <cell r="C287" t="str">
            <v>D159</v>
          </cell>
        </row>
        <row r="288">
          <cell r="C288" t="str">
            <v>D160</v>
          </cell>
        </row>
        <row r="289">
          <cell r="C289" t="str">
            <v>D161</v>
          </cell>
        </row>
        <row r="290">
          <cell r="C290" t="str">
            <v>D162</v>
          </cell>
        </row>
        <row r="291">
          <cell r="C291" t="str">
            <v>D163</v>
          </cell>
        </row>
        <row r="292">
          <cell r="C292" t="str">
            <v>D164</v>
          </cell>
        </row>
        <row r="293">
          <cell r="C293" t="str">
            <v>D165</v>
          </cell>
        </row>
        <row r="294">
          <cell r="C294" t="str">
            <v>D166</v>
          </cell>
        </row>
        <row r="295">
          <cell r="C295" t="str">
            <v>D167</v>
          </cell>
        </row>
        <row r="296">
          <cell r="C296" t="str">
            <v>D168</v>
          </cell>
        </row>
        <row r="297">
          <cell r="C297" t="str">
            <v>D169</v>
          </cell>
        </row>
        <row r="298">
          <cell r="C298" t="str">
            <v>D170</v>
          </cell>
        </row>
        <row r="299">
          <cell r="C299" t="str">
            <v>D171</v>
          </cell>
        </row>
        <row r="300">
          <cell r="C300" t="str">
            <v>D172</v>
          </cell>
        </row>
        <row r="301">
          <cell r="C301" t="str">
            <v>D173</v>
          </cell>
        </row>
        <row r="302">
          <cell r="C302" t="str">
            <v>D174</v>
          </cell>
        </row>
        <row r="303">
          <cell r="C303" t="str">
            <v>D175</v>
          </cell>
        </row>
        <row r="304">
          <cell r="C304" t="str">
            <v>D176</v>
          </cell>
        </row>
        <row r="305">
          <cell r="C305" t="str">
            <v>D177</v>
          </cell>
        </row>
        <row r="306">
          <cell r="C306" t="str">
            <v>D178</v>
          </cell>
        </row>
        <row r="307">
          <cell r="C307" t="str">
            <v>D179</v>
          </cell>
        </row>
        <row r="308">
          <cell r="C308" t="str">
            <v>D180</v>
          </cell>
        </row>
        <row r="309">
          <cell r="C309" t="str">
            <v>D181</v>
          </cell>
        </row>
        <row r="310">
          <cell r="C310" t="str">
            <v>D182</v>
          </cell>
        </row>
        <row r="311">
          <cell r="C311" t="str">
            <v>D183</v>
          </cell>
        </row>
        <row r="312">
          <cell r="C312" t="str">
            <v>D184</v>
          </cell>
        </row>
        <row r="313">
          <cell r="C313" t="str">
            <v>D185</v>
          </cell>
        </row>
        <row r="314">
          <cell r="C314" t="str">
            <v>D186</v>
          </cell>
        </row>
        <row r="315">
          <cell r="C315" t="str">
            <v>D187</v>
          </cell>
        </row>
        <row r="316">
          <cell r="C316" t="str">
            <v>D188</v>
          </cell>
        </row>
        <row r="317">
          <cell r="C317" t="str">
            <v>D189</v>
          </cell>
        </row>
        <row r="318">
          <cell r="C318" t="str">
            <v>D190</v>
          </cell>
        </row>
        <row r="319">
          <cell r="C319" t="str">
            <v>D191</v>
          </cell>
        </row>
        <row r="320">
          <cell r="C320" t="str">
            <v>D192</v>
          </cell>
        </row>
        <row r="321">
          <cell r="C321" t="str">
            <v>D193</v>
          </cell>
        </row>
        <row r="322">
          <cell r="C322" t="str">
            <v>D194</v>
          </cell>
        </row>
        <row r="323">
          <cell r="C323" t="str">
            <v>D195</v>
          </cell>
        </row>
        <row r="324">
          <cell r="C324" t="str">
            <v>D196</v>
          </cell>
        </row>
        <row r="325">
          <cell r="C325" t="str">
            <v>D197</v>
          </cell>
        </row>
        <row r="326">
          <cell r="C326" t="str">
            <v>D198</v>
          </cell>
        </row>
        <row r="327">
          <cell r="C327" t="str">
            <v>D199</v>
          </cell>
        </row>
      </sheetData>
      <sheetData sheetId="5"/>
      <sheetData sheetId="6"/>
      <sheetData sheetId="7"/>
      <sheetData sheetId="8"/>
      <sheetData sheetId="9"/>
      <sheetData sheetId="10">
        <row r="9">
          <cell r="H9" t="str">
            <v>B114</v>
          </cell>
          <cell r="N9">
            <v>10</v>
          </cell>
          <cell r="O9" t="str">
            <v>Personal</v>
          </cell>
          <cell r="Q9" t="str">
            <v>ENTERED</v>
          </cell>
        </row>
        <row r="10">
          <cell r="H10" t="str">
            <v>D195</v>
          </cell>
          <cell r="N10">
            <v>-5</v>
          </cell>
          <cell r="O10" t="str">
            <v>Personal</v>
          </cell>
          <cell r="Q10" t="str">
            <v>ENTERED</v>
          </cell>
        </row>
        <row r="11">
          <cell r="H11" t="str">
            <v>D114</v>
          </cell>
          <cell r="N11">
            <v>10</v>
          </cell>
          <cell r="O11" t="str">
            <v>Personal</v>
          </cell>
          <cell r="Q11" t="str">
            <v>ENTERED</v>
          </cell>
        </row>
        <row r="12">
          <cell r="H12" t="str">
            <v>A103</v>
          </cell>
          <cell r="N12">
            <v>10</v>
          </cell>
          <cell r="O12" t="str">
            <v>Personal</v>
          </cell>
          <cell r="Q12" t="str">
            <v>ENTERED</v>
          </cell>
        </row>
        <row r="13">
          <cell r="H13" t="str">
            <v>A103</v>
          </cell>
          <cell r="N13">
            <v>10</v>
          </cell>
          <cell r="O13" t="str">
            <v>Personal</v>
          </cell>
          <cell r="Q13" t="str">
            <v>ENTERED</v>
          </cell>
        </row>
        <row r="14">
          <cell r="H14" t="str">
            <v>b107</v>
          </cell>
          <cell r="N14">
            <v>8</v>
          </cell>
          <cell r="O14" t="str">
            <v>Personal</v>
          </cell>
          <cell r="Q14" t="str">
            <v>ENTERED</v>
          </cell>
        </row>
        <row r="15">
          <cell r="H15" t="str">
            <v>A101</v>
          </cell>
          <cell r="N15">
            <v>8</v>
          </cell>
          <cell r="O15" t="str">
            <v>Personal</v>
          </cell>
          <cell r="Q15" t="str">
            <v>ENTERED</v>
          </cell>
        </row>
        <row r="16">
          <cell r="H16" t="str">
            <v>A101</v>
          </cell>
          <cell r="N16">
            <v>5</v>
          </cell>
          <cell r="O16" t="str">
            <v>Personal</v>
          </cell>
          <cell r="Q16" t="str">
            <v>ENTERED</v>
          </cell>
        </row>
        <row r="17">
          <cell r="H17" t="str">
            <v>A102</v>
          </cell>
          <cell r="N17">
            <v>3</v>
          </cell>
          <cell r="O17" t="str">
            <v>Personal</v>
          </cell>
          <cell r="Q17" t="str">
            <v>ENTERED</v>
          </cell>
        </row>
        <row r="18">
          <cell r="H18" t="str">
            <v>b107</v>
          </cell>
          <cell r="N18">
            <v>3</v>
          </cell>
          <cell r="O18" t="str">
            <v>Personal</v>
          </cell>
          <cell r="Q18" t="str">
            <v>ENTERED</v>
          </cell>
        </row>
        <row r="19">
          <cell r="H19" t="str">
            <v>D194</v>
          </cell>
          <cell r="N19">
            <v>1</v>
          </cell>
          <cell r="O19" t="str">
            <v>Personal</v>
          </cell>
          <cell r="Q19" t="str">
            <v>ENTERED</v>
          </cell>
        </row>
        <row r="20">
          <cell r="H20" t="str">
            <v>B114</v>
          </cell>
          <cell r="N20">
            <v>6</v>
          </cell>
          <cell r="O20" t="str">
            <v>Personal</v>
          </cell>
          <cell r="Q20" t="str">
            <v>ENTERED</v>
          </cell>
        </row>
        <row r="21">
          <cell r="H21" t="str">
            <v>b102</v>
          </cell>
          <cell r="N21">
            <v>8</v>
          </cell>
          <cell r="O21" t="str">
            <v>Personal</v>
          </cell>
          <cell r="Q21" t="str">
            <v>ENTERED</v>
          </cell>
        </row>
        <row r="22">
          <cell r="H22" t="str">
            <v>A105</v>
          </cell>
          <cell r="N22">
            <v>6</v>
          </cell>
          <cell r="O22" t="str">
            <v>Personal</v>
          </cell>
          <cell r="Q22" t="str">
            <v>ENTERED</v>
          </cell>
        </row>
        <row r="23">
          <cell r="H23" t="str">
            <v>A101</v>
          </cell>
          <cell r="N23">
            <v>2</v>
          </cell>
          <cell r="O23" t="str">
            <v>Personal</v>
          </cell>
          <cell r="Q23" t="str">
            <v>ENTERED</v>
          </cell>
        </row>
        <row r="24">
          <cell r="H24" t="str">
            <v>GRN</v>
          </cell>
          <cell r="N24">
            <v>8</v>
          </cell>
          <cell r="O24" t="str">
            <v>Team only</v>
          </cell>
          <cell r="Q24" t="str">
            <v>ENTERED</v>
          </cell>
        </row>
        <row r="25">
          <cell r="H25" t="str">
            <v>YLW</v>
          </cell>
          <cell r="N25">
            <v>7</v>
          </cell>
          <cell r="O25" t="str">
            <v>Team only</v>
          </cell>
          <cell r="Q25" t="str">
            <v>ENTERED</v>
          </cell>
        </row>
        <row r="26">
          <cell r="H26" t="str">
            <v>YLW</v>
          </cell>
          <cell r="N26">
            <v>0</v>
          </cell>
          <cell r="O26" t="str">
            <v>Team only</v>
          </cell>
          <cell r="Q26" t="str">
            <v>ENTERED</v>
          </cell>
        </row>
        <row r="27">
          <cell r="H27" t="str">
            <v>BLU</v>
          </cell>
          <cell r="N27">
            <v>12</v>
          </cell>
          <cell r="O27" t="str">
            <v>Team only</v>
          </cell>
          <cell r="Q27" t="str">
            <v>PUBLISHED</v>
          </cell>
        </row>
        <row r="28">
          <cell r="H28" t="str">
            <v>BLU</v>
          </cell>
          <cell r="N28">
            <v>11</v>
          </cell>
          <cell r="O28" t="str">
            <v>Team only</v>
          </cell>
          <cell r="Q28" t="str">
            <v>ENTERED</v>
          </cell>
        </row>
        <row r="29">
          <cell r="H29" t="str">
            <v>GRN</v>
          </cell>
          <cell r="N29">
            <v>11</v>
          </cell>
          <cell r="O29" t="str">
            <v>Team only</v>
          </cell>
          <cell r="Q29" t="str">
            <v>ENTERED</v>
          </cell>
        </row>
      </sheetData>
      <sheetData sheetId="11"/>
      <sheetData sheetId="1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MS_RESULT_MANAGER.xlsm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ammed Ashraf" refreshedDate="45172.775629166666" createdVersion="8" refreshedVersion="8" minRefreshableVersion="3" recordCount="503" xr:uid="{0BCA3F0E-D591-4755-ACBF-5E844DDBACEC}">
  <cacheSource type="worksheet">
    <worksheetSource ref="C3:G506" sheet="CANDIDATES" r:id="rId2"/>
  </cacheSource>
  <cacheFields count="5">
    <cacheField name="Chest No." numFmtId="0">
      <sharedItems containsBlank="1"/>
    </cacheField>
    <cacheField name="Name" numFmtId="0">
      <sharedItems containsBlank="1"/>
    </cacheField>
    <cacheField name="Team Code" numFmtId="0">
      <sharedItems containsString="0" containsBlank="1" containsNumber="1" containsInteger="1" minValue="0" maxValue="0" count="2">
        <m/>
        <n v="0"/>
      </sharedItems>
    </cacheField>
    <cacheField name="Section" numFmtId="0">
      <sharedItems containsBlank="1" count="5">
        <m/>
        <s v="SUB JUNIOR"/>
        <s v="JUNIOR"/>
        <s v="SENIOR"/>
        <s v="SUPER SENIOR"/>
      </sharedItems>
    </cacheField>
    <cacheField name="Class _x000a_(Optional)" numFmtId="0">
      <sharedItems containsString="0" containsBlank="1" containsNumber="1" containsInteger="1" minValue="1" maxValue="10" count="11">
        <m/>
        <n v="1"/>
        <n v="2"/>
        <n v="3"/>
        <n v="4"/>
        <n v="5"/>
        <n v="6"/>
        <n v="7"/>
        <n v="8"/>
        <n v="9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3">
  <r>
    <m/>
    <m/>
    <x v="0"/>
    <x v="0"/>
    <x v="0"/>
  </r>
  <r>
    <s v="A101"/>
    <s v="MUHAMMED TAMEEM"/>
    <x v="1"/>
    <x v="1"/>
    <x v="1"/>
  </r>
  <r>
    <m/>
    <m/>
    <x v="0"/>
    <x v="0"/>
    <x v="0"/>
  </r>
  <r>
    <s v="A100"/>
    <s v="ADINAN ABOOBACKER K"/>
    <x v="0"/>
    <x v="1"/>
    <x v="1"/>
  </r>
  <r>
    <s v="A101"/>
    <s v="MUHAMMED TAMEEM"/>
    <x v="0"/>
    <x v="1"/>
    <x v="1"/>
  </r>
  <r>
    <s v="A102"/>
    <s v="AJZAL ASHRAF OV"/>
    <x v="0"/>
    <x v="1"/>
    <x v="1"/>
  </r>
  <r>
    <s v="A103"/>
    <s v="MUHAMMED RIZIN AMAN"/>
    <x v="0"/>
    <x v="1"/>
    <x v="1"/>
  </r>
  <r>
    <s v="A104"/>
    <s v="MUHAMMAD AZEEM"/>
    <x v="0"/>
    <x v="1"/>
    <x v="1"/>
  </r>
  <r>
    <s v="A105"/>
    <s v="MUHAMMED HAFIZ S T"/>
    <x v="0"/>
    <x v="1"/>
    <x v="1"/>
  </r>
  <r>
    <s v="A106"/>
    <s v="Abdul Khader Uvais K A"/>
    <x v="0"/>
    <x v="1"/>
    <x v="1"/>
  </r>
  <r>
    <s v="A107"/>
    <s v="MUHAMMED ADHIL C H"/>
    <x v="0"/>
    <x v="1"/>
    <x v="1"/>
  </r>
  <r>
    <s v="A108"/>
    <s v="Mohammed Sinan N.A"/>
    <x v="0"/>
    <x v="1"/>
    <x v="1"/>
  </r>
  <r>
    <s v="A109"/>
    <s v="AHMED RAZI MR"/>
    <x v="0"/>
    <x v="1"/>
    <x v="1"/>
  </r>
  <r>
    <s v="A110"/>
    <s v="Muhammed Hisham K M"/>
    <x v="0"/>
    <x v="1"/>
    <x v="1"/>
  </r>
  <r>
    <s v="A111"/>
    <s v="HUSSAIN MUHAVIZ B A"/>
    <x v="0"/>
    <x v="1"/>
    <x v="1"/>
  </r>
  <r>
    <s v="A112"/>
    <s v="HILAL ABDULLA C H"/>
    <x v="0"/>
    <x v="1"/>
    <x v="1"/>
  </r>
  <r>
    <s v="A113"/>
    <s v="MOIDEEN KAIS"/>
    <x v="0"/>
    <x v="1"/>
    <x v="1"/>
  </r>
  <r>
    <s v="A114"/>
    <s v="MUHAMMED SHAHID K A"/>
    <x v="0"/>
    <x v="1"/>
    <x v="1"/>
  </r>
  <r>
    <s v="A115"/>
    <s v="K MUHAMMAD JALAL"/>
    <x v="0"/>
    <x v="1"/>
    <x v="1"/>
  </r>
  <r>
    <s v="A116"/>
    <s v="MUHAMMED T K"/>
    <x v="0"/>
    <x v="1"/>
    <x v="1"/>
  </r>
  <r>
    <s v="A117"/>
    <s v="Muhammed Waheed R K"/>
    <x v="0"/>
    <x v="1"/>
    <x v="1"/>
  </r>
  <r>
    <s v="A118"/>
    <s v="ABOOBACKER SAFWAN C B"/>
    <x v="0"/>
    <x v="1"/>
    <x v="1"/>
  </r>
  <r>
    <s v="A119"/>
    <s v="MUHAMMED HASHIR A K"/>
    <x v="0"/>
    <x v="1"/>
    <x v="1"/>
  </r>
  <r>
    <s v="A120"/>
    <s v="MOHAMMED NAFIH"/>
    <x v="0"/>
    <x v="1"/>
    <x v="1"/>
  </r>
  <r>
    <s v="A121"/>
    <s v="BEERAN MUEENUDHEEN MH"/>
    <x v="0"/>
    <x v="1"/>
    <x v="1"/>
  </r>
  <r>
    <s v="A122"/>
    <s v="MOHAMMAD K A"/>
    <x v="0"/>
    <x v="1"/>
    <x v="1"/>
  </r>
  <r>
    <s v="A123"/>
    <s v="IBRAHIM KALEEL"/>
    <x v="0"/>
    <x v="1"/>
    <x v="1"/>
  </r>
  <r>
    <s v="A124"/>
    <s v="MOHAMMED JASEEM"/>
    <x v="0"/>
    <x v="1"/>
    <x v="1"/>
  </r>
  <r>
    <s v="A125"/>
    <s v="MUHAMMED RAZI A T"/>
    <x v="0"/>
    <x v="1"/>
    <x v="1"/>
  </r>
  <r>
    <s v="A126"/>
    <s v="MUHAMMED ZAID"/>
    <x v="0"/>
    <x v="1"/>
    <x v="1"/>
  </r>
  <r>
    <s v="A127"/>
    <s v="MUHAMMED HAFEEZ"/>
    <x v="0"/>
    <x v="1"/>
    <x v="1"/>
  </r>
  <r>
    <s v="A128"/>
    <s v="MOHAMMED HAFEEZ"/>
    <x v="0"/>
    <x v="1"/>
    <x v="1"/>
  </r>
  <r>
    <s v="A129"/>
    <s v="MUHAMMED BIN JAFAR"/>
    <x v="0"/>
    <x v="1"/>
    <x v="1"/>
  </r>
  <r>
    <s v="A130"/>
    <s v="MOHAMMAD AJWAD"/>
    <x v="0"/>
    <x v="1"/>
    <x v="1"/>
  </r>
  <r>
    <s v="A131"/>
    <s v="FAZIL ABDULLA"/>
    <x v="0"/>
    <x v="1"/>
    <x v="1"/>
  </r>
  <r>
    <s v="A132"/>
    <s v="MUHAMMED SHIRAZ ISHAQUE"/>
    <x v="0"/>
    <x v="1"/>
    <x v="1"/>
  </r>
  <r>
    <s v="A133"/>
    <s v="JAUHAR ASHFAQUE MUHSIN"/>
    <x v="0"/>
    <x v="1"/>
    <x v="1"/>
  </r>
  <r>
    <s v="A134"/>
    <s v="YASEEN MUHAMMED"/>
    <x v="0"/>
    <x v="1"/>
    <x v="1"/>
  </r>
  <r>
    <s v="A135"/>
    <s v="MOHAMMED RAFAN A"/>
    <x v="0"/>
    <x v="1"/>
    <x v="1"/>
  </r>
  <r>
    <s v="A136"/>
    <s v="MUHAMMED UVAIS.P. S"/>
    <x v="0"/>
    <x v="1"/>
    <x v="1"/>
  </r>
  <r>
    <s v="A137"/>
    <s v="MOHAMMED SHUAIB K M"/>
    <x v="0"/>
    <x v="1"/>
    <x v="1"/>
  </r>
  <r>
    <s v="A138"/>
    <s v="ziyad. K. M. C"/>
    <x v="0"/>
    <x v="1"/>
    <x v="1"/>
  </r>
  <r>
    <s v="A139"/>
    <s v="MUHAMMED MOIDEEN KUNHI"/>
    <x v="0"/>
    <x v="1"/>
    <x v="1"/>
  </r>
  <r>
    <m/>
    <s v="MUHAMMED AFLAH.MK"/>
    <x v="0"/>
    <x v="1"/>
    <x v="2"/>
  </r>
  <r>
    <m/>
    <s v="MUHAMMED SHUHAIR"/>
    <x v="0"/>
    <x v="1"/>
    <x v="2"/>
  </r>
  <r>
    <m/>
    <s v="Muhammed Anshad A"/>
    <x v="0"/>
    <x v="1"/>
    <x v="2"/>
  </r>
  <r>
    <m/>
    <s v="ABDUL AFEEZ C.F"/>
    <x v="0"/>
    <x v="1"/>
    <x v="2"/>
  </r>
  <r>
    <m/>
    <s v="ABDULLA"/>
    <x v="0"/>
    <x v="1"/>
    <x v="2"/>
  </r>
  <r>
    <m/>
    <s v="ABDULLAH A P"/>
    <x v="0"/>
    <x v="1"/>
    <x v="2"/>
  </r>
  <r>
    <m/>
    <s v="AHAMED ADIL. A"/>
    <x v="0"/>
    <x v="1"/>
    <x v="2"/>
  </r>
  <r>
    <m/>
    <s v="AHMED WALEED K A"/>
    <x v="0"/>
    <x v="1"/>
    <x v="2"/>
  </r>
  <r>
    <m/>
    <s v="AYAAN ABOOBAKAR"/>
    <x v="0"/>
    <x v="1"/>
    <x v="2"/>
  </r>
  <r>
    <m/>
    <s v="FADIL AMEEN ABDULLA"/>
    <x v="0"/>
    <x v="1"/>
    <x v="2"/>
  </r>
  <r>
    <m/>
    <s v="MOHAMED JAWHAR J A"/>
    <x v="0"/>
    <x v="1"/>
    <x v="2"/>
  </r>
  <r>
    <m/>
    <s v="Mohammad Yaseen"/>
    <x v="0"/>
    <x v="1"/>
    <x v="2"/>
  </r>
  <r>
    <m/>
    <s v="MOHAMMED QUBAIB A H"/>
    <x v="0"/>
    <x v="1"/>
    <x v="2"/>
  </r>
  <r>
    <m/>
    <s v="MOHAMMED SAWA T A"/>
    <x v="0"/>
    <x v="1"/>
    <x v="2"/>
  </r>
  <r>
    <m/>
    <s v="MOHAMMED WASIM SHAHAD SM"/>
    <x v="0"/>
    <x v="1"/>
    <x v="2"/>
  </r>
  <r>
    <m/>
    <s v="Muhammad M"/>
    <x v="0"/>
    <x v="1"/>
    <x v="2"/>
  </r>
  <r>
    <m/>
    <s v="MUHAMMAD SHAHSAD HASAN"/>
    <x v="0"/>
    <x v="1"/>
    <x v="2"/>
  </r>
  <r>
    <m/>
    <s v="MUHAMMED ADNAN K.A"/>
    <x v="0"/>
    <x v="1"/>
    <x v="2"/>
  </r>
  <r>
    <m/>
    <s v="Muhammed Anas"/>
    <x v="0"/>
    <x v="1"/>
    <x v="2"/>
  </r>
  <r>
    <m/>
    <s v="MUHAMMED ASHIR M"/>
    <x v="0"/>
    <x v="1"/>
    <x v="2"/>
  </r>
  <r>
    <m/>
    <s v="MUHAMMED AYAAN"/>
    <x v="0"/>
    <x v="1"/>
    <x v="2"/>
  </r>
  <r>
    <m/>
    <s v="MUHAMMED FAHAD"/>
    <x v="0"/>
    <x v="1"/>
    <x v="2"/>
  </r>
  <r>
    <m/>
    <s v="MUHAMMED FAREED A S"/>
    <x v="0"/>
    <x v="1"/>
    <x v="2"/>
  </r>
  <r>
    <m/>
    <s v="MUHAMMED LUQMAN TD"/>
    <x v="0"/>
    <x v="1"/>
    <x v="2"/>
  </r>
  <r>
    <m/>
    <s v="MUHAMMED MICDAD RAMEES A H"/>
    <x v="0"/>
    <x v="1"/>
    <x v="2"/>
  </r>
  <r>
    <m/>
    <s v="MUHAMMED MIDLAJ"/>
    <x v="0"/>
    <x v="1"/>
    <x v="2"/>
  </r>
  <r>
    <m/>
    <s v="Muhammed Naieem"/>
    <x v="0"/>
    <x v="1"/>
    <x v="2"/>
  </r>
  <r>
    <m/>
    <s v="MUHAMMED RAEES C A"/>
    <x v="0"/>
    <x v="1"/>
    <x v="2"/>
  </r>
  <r>
    <m/>
    <s v="Muhammed Sinan D A"/>
    <x v="0"/>
    <x v="1"/>
    <x v="2"/>
  </r>
  <r>
    <m/>
    <s v="NAZWAN MOHAMMED"/>
    <x v="0"/>
    <x v="1"/>
    <x v="2"/>
  </r>
  <r>
    <m/>
    <s v="P.V.AHMAD ANAS"/>
    <x v="0"/>
    <x v="1"/>
    <x v="2"/>
  </r>
  <r>
    <m/>
    <s v="SAYYED MOHAMMED SINAN AM"/>
    <x v="0"/>
    <x v="1"/>
    <x v="2"/>
  </r>
  <r>
    <m/>
    <s v="SAYYED MUHAMMED ABOOBACKER"/>
    <x v="0"/>
    <x v="1"/>
    <x v="2"/>
  </r>
  <r>
    <m/>
    <s v="SHAHUL HAMEED B.I"/>
    <x v="0"/>
    <x v="1"/>
    <x v="2"/>
  </r>
  <r>
    <m/>
    <s v="THUFAIL"/>
    <x v="0"/>
    <x v="1"/>
    <x v="2"/>
  </r>
  <r>
    <m/>
    <s v="YOUSUF FAHEEM P"/>
    <x v="0"/>
    <x v="1"/>
    <x v="2"/>
  </r>
  <r>
    <m/>
    <s v="ZAINUL ABID K"/>
    <x v="0"/>
    <x v="2"/>
    <x v="3"/>
  </r>
  <r>
    <m/>
    <s v="AHMED AFRAZ MB"/>
    <x v="0"/>
    <x v="2"/>
    <x v="3"/>
  </r>
  <r>
    <m/>
    <s v="AHMAD MUBASHAR"/>
    <x v="0"/>
    <x v="2"/>
    <x v="3"/>
  </r>
  <r>
    <m/>
    <s v="MOHAMMED NAFIH BA"/>
    <x v="0"/>
    <x v="2"/>
    <x v="3"/>
  </r>
  <r>
    <m/>
    <s v="FAKRUDDIN NAFIL"/>
    <x v="0"/>
    <x v="2"/>
    <x v="3"/>
  </r>
  <r>
    <m/>
    <s v="HASAN THAMMEEM"/>
    <x v="0"/>
    <x v="2"/>
    <x v="3"/>
  </r>
  <r>
    <m/>
    <s v="MUHAMMED ROUHAN M.K"/>
    <x v="0"/>
    <x v="2"/>
    <x v="3"/>
  </r>
  <r>
    <m/>
    <s v="MUHAMMED ZAMIL"/>
    <x v="0"/>
    <x v="2"/>
    <x v="3"/>
  </r>
  <r>
    <m/>
    <s v="ABDUL RAHIMAN FAIZ T A"/>
    <x v="0"/>
    <x v="2"/>
    <x v="3"/>
  </r>
  <r>
    <m/>
    <s v="AHAMMED SAFAR ZAKARIYA"/>
    <x v="0"/>
    <x v="2"/>
    <x v="3"/>
  </r>
  <r>
    <m/>
    <s v="MUHAMMED MUHAZ P A"/>
    <x v="0"/>
    <x v="2"/>
    <x v="3"/>
  </r>
  <r>
    <m/>
    <s v="MUHAMMED SAHEEM ASHRAF"/>
    <x v="0"/>
    <x v="2"/>
    <x v="3"/>
  </r>
  <r>
    <m/>
    <s v="SHARAZ AHAMMED"/>
    <x v="0"/>
    <x v="2"/>
    <x v="3"/>
  </r>
  <r>
    <m/>
    <s v="MUHAMMED IHTHISHAM P I"/>
    <x v="0"/>
    <x v="2"/>
    <x v="3"/>
  </r>
  <r>
    <m/>
    <s v="AMEEN RAHMAN MTP"/>
    <x v="0"/>
    <x v="2"/>
    <x v="3"/>
  </r>
  <r>
    <m/>
    <s v="HASSAN SAHAL N A"/>
    <x v="0"/>
    <x v="2"/>
    <x v="3"/>
  </r>
  <r>
    <m/>
    <s v="MOHAMMED SABIK BM"/>
    <x v="0"/>
    <x v="2"/>
    <x v="3"/>
  </r>
  <r>
    <m/>
    <s v="MUHAMMAD SABITH V K P"/>
    <x v="0"/>
    <x v="2"/>
    <x v="3"/>
  </r>
  <r>
    <m/>
    <s v="Muhammad Muaaz"/>
    <x v="0"/>
    <x v="2"/>
    <x v="3"/>
  </r>
  <r>
    <m/>
    <s v="ABDUL SA-AD"/>
    <x v="0"/>
    <x v="2"/>
    <x v="3"/>
  </r>
  <r>
    <m/>
    <s v="MOHAMMED RIYAN"/>
    <x v="0"/>
    <x v="2"/>
    <x v="3"/>
  </r>
  <r>
    <m/>
    <s v="MOHIDDEEN SHAHSHAD"/>
    <x v="0"/>
    <x v="2"/>
    <x v="3"/>
  </r>
  <r>
    <m/>
    <s v="MUHAMMAD FAYIZ B"/>
    <x v="0"/>
    <x v="2"/>
    <x v="3"/>
  </r>
  <r>
    <m/>
    <s v="MUHAMMED YASEEN"/>
    <x v="0"/>
    <x v="2"/>
    <x v="3"/>
  </r>
  <r>
    <m/>
    <s v="MOHAMMED RAED. UA"/>
    <x v="0"/>
    <x v="2"/>
    <x v="3"/>
  </r>
  <r>
    <m/>
    <s v="MUHAMMED SHANIFM P"/>
    <x v="0"/>
    <x v="2"/>
    <x v="3"/>
  </r>
  <r>
    <m/>
    <s v="AHAMMED JABIR K H"/>
    <x v="0"/>
    <x v="2"/>
    <x v="3"/>
  </r>
  <r>
    <m/>
    <s v="THANSEEHU RAHMAN"/>
    <x v="0"/>
    <x v="2"/>
    <x v="3"/>
  </r>
  <r>
    <m/>
    <s v="MOHAMMED AFNAN"/>
    <x v="0"/>
    <x v="2"/>
    <x v="3"/>
  </r>
  <r>
    <m/>
    <s v="MOHAMMED SABITH KU"/>
    <x v="0"/>
    <x v="2"/>
    <x v="3"/>
  </r>
  <r>
    <m/>
    <s v="HAFIL ADIL AMANULLAH K K"/>
    <x v="0"/>
    <x v="2"/>
    <x v="3"/>
  </r>
  <r>
    <m/>
    <s v="MUHAMMED BASSIM. E"/>
    <x v="0"/>
    <x v="2"/>
    <x v="3"/>
  </r>
  <r>
    <m/>
    <s v="MUHAMMED SAEED THUFAIL"/>
    <x v="0"/>
    <x v="2"/>
    <x v="3"/>
  </r>
  <r>
    <m/>
    <s v="MEERAN MOHIUDHEEN RAFIH"/>
    <x v="0"/>
    <x v="2"/>
    <x v="3"/>
  </r>
  <r>
    <m/>
    <s v="ABDUL RAHIMAN AZAAN"/>
    <x v="0"/>
    <x v="2"/>
    <x v="3"/>
  </r>
  <r>
    <m/>
    <s v="MOHAMMED RAFIH M R"/>
    <x v="0"/>
    <x v="2"/>
    <x v="3"/>
  </r>
  <r>
    <m/>
    <s v="MUHAMMAD MIJVAD K"/>
    <x v="0"/>
    <x v="2"/>
    <x v="3"/>
  </r>
  <r>
    <m/>
    <s v="MOHAMMAD IJAN"/>
    <x v="0"/>
    <x v="2"/>
    <x v="3"/>
  </r>
  <r>
    <m/>
    <s v="HABEEB RAHMAN CA"/>
    <x v="0"/>
    <x v="2"/>
    <x v="3"/>
  </r>
  <r>
    <m/>
    <s v="Muhammad"/>
    <x v="0"/>
    <x v="2"/>
    <x v="3"/>
  </r>
  <r>
    <m/>
    <s v="MOHAMMED SHAHID"/>
    <x v="0"/>
    <x v="2"/>
    <x v="4"/>
  </r>
  <r>
    <m/>
    <s v="RAFNAS P"/>
    <x v="0"/>
    <x v="2"/>
    <x v="4"/>
  </r>
  <r>
    <m/>
    <s v="MUHAMMED HAMDAN A.P"/>
    <x v="0"/>
    <x v="2"/>
    <x v="4"/>
  </r>
  <r>
    <m/>
    <s v="MOHAMMED SHADIL AP"/>
    <x v="0"/>
    <x v="2"/>
    <x v="4"/>
  </r>
  <r>
    <m/>
    <s v="MUHAMMED NAFIH CI"/>
    <x v="0"/>
    <x v="2"/>
    <x v="4"/>
  </r>
  <r>
    <m/>
    <s v="YASEEN NOORULLA PH"/>
    <x v="0"/>
    <x v="2"/>
    <x v="4"/>
  </r>
  <r>
    <m/>
    <s v="WASEEM NIHAD A M"/>
    <x v="0"/>
    <x v="2"/>
    <x v="4"/>
  </r>
  <r>
    <m/>
    <s v="MOHAMMED SHAMEEM B K"/>
    <x v="0"/>
    <x v="2"/>
    <x v="4"/>
  </r>
  <r>
    <m/>
    <s v="MOHAMMED BAQIR TS"/>
    <x v="0"/>
    <x v="2"/>
    <x v="4"/>
  </r>
  <r>
    <m/>
    <s v="MUHAMMED FARHAN PH"/>
    <x v="0"/>
    <x v="2"/>
    <x v="4"/>
  </r>
  <r>
    <m/>
    <s v="ABDULLA FAHAD T.U"/>
    <x v="0"/>
    <x v="2"/>
    <x v="4"/>
  </r>
  <r>
    <m/>
    <s v="ABDUL GAFOOR"/>
    <x v="0"/>
    <x v="2"/>
    <x v="4"/>
  </r>
  <r>
    <m/>
    <s v="MUHAMMED MUNAZIR MM"/>
    <x v="0"/>
    <x v="2"/>
    <x v="4"/>
  </r>
  <r>
    <m/>
    <s v="ABDUL KHADER ISHAQUE"/>
    <x v="0"/>
    <x v="2"/>
    <x v="4"/>
  </r>
  <r>
    <m/>
    <s v="ABDULLA ALBAS"/>
    <x v="0"/>
    <x v="2"/>
    <x v="4"/>
  </r>
  <r>
    <m/>
    <s v="MUHAMMED A"/>
    <x v="0"/>
    <x v="2"/>
    <x v="4"/>
  </r>
  <r>
    <m/>
    <s v="MOHAMMED ANAS A.A"/>
    <x v="0"/>
    <x v="2"/>
    <x v="4"/>
  </r>
  <r>
    <m/>
    <s v="MUHAMMED MIHRAZ"/>
    <x v="0"/>
    <x v="2"/>
    <x v="4"/>
  </r>
  <r>
    <m/>
    <s v="FADIL MOHAMMED K M"/>
    <x v="0"/>
    <x v="2"/>
    <x v="4"/>
  </r>
  <r>
    <m/>
    <s v="AJMAL AHMED MT"/>
    <x v="0"/>
    <x v="2"/>
    <x v="4"/>
  </r>
  <r>
    <m/>
    <s v="MOHAMMED DAWOOD K"/>
    <x v="0"/>
    <x v="2"/>
    <x v="4"/>
  </r>
  <r>
    <m/>
    <s v="MUHAMMED RAZI TM"/>
    <x v="0"/>
    <x v="2"/>
    <x v="4"/>
  </r>
  <r>
    <m/>
    <s v="RAYHAN PH"/>
    <x v="0"/>
    <x v="2"/>
    <x v="4"/>
  </r>
  <r>
    <m/>
    <s v="MOHAMMED YOUNUS"/>
    <x v="0"/>
    <x v="2"/>
    <x v="4"/>
  </r>
  <r>
    <m/>
    <s v="RASALUL AMEEN T"/>
    <x v="0"/>
    <x v="2"/>
    <x v="4"/>
  </r>
  <r>
    <m/>
    <s v="IBRAHIM AFIL"/>
    <x v="0"/>
    <x v="3"/>
    <x v="5"/>
  </r>
  <r>
    <m/>
    <s v="MUHAMMED KASHIF"/>
    <x v="0"/>
    <x v="3"/>
    <x v="5"/>
  </r>
  <r>
    <m/>
    <s v="AHAMMED MAHSHOOK M.B"/>
    <x v="0"/>
    <x v="3"/>
    <x v="5"/>
  </r>
  <r>
    <m/>
    <s v="MUHAMMED ABDUL KADER"/>
    <x v="0"/>
    <x v="3"/>
    <x v="5"/>
  </r>
  <r>
    <m/>
    <s v="HADIL RIJAS"/>
    <x v="0"/>
    <x v="3"/>
    <x v="5"/>
  </r>
  <r>
    <m/>
    <s v="AHMAD MANAL KUDINGILA"/>
    <x v="0"/>
    <x v="3"/>
    <x v="5"/>
  </r>
  <r>
    <m/>
    <s v="ABDUL RAHMAN ANFHAL M I"/>
    <x v="0"/>
    <x v="3"/>
    <x v="5"/>
  </r>
  <r>
    <m/>
    <s v="ADIL ABDULLA A"/>
    <x v="0"/>
    <x v="3"/>
    <x v="5"/>
  </r>
  <r>
    <m/>
    <s v="ABDULLA SALMAN FARIS M"/>
    <x v="0"/>
    <x v="3"/>
    <x v="5"/>
  </r>
  <r>
    <m/>
    <s v="ABDULLA FARHAN M"/>
    <x v="0"/>
    <x v="3"/>
    <x v="5"/>
  </r>
  <r>
    <m/>
    <s v="SHADIL AHAMED"/>
    <x v="0"/>
    <x v="3"/>
    <x v="5"/>
  </r>
  <r>
    <m/>
    <s v="MUHAMMAD ISMAIL HAMDULLA V K"/>
    <x v="0"/>
    <x v="3"/>
    <x v="5"/>
  </r>
  <r>
    <m/>
    <s v="MOHAMMED SA'DUDDEEN K"/>
    <x v="0"/>
    <x v="3"/>
    <x v="5"/>
  </r>
  <r>
    <m/>
    <s v="SEYYAD MUHAMMED FAHMAN"/>
    <x v="0"/>
    <x v="3"/>
    <x v="5"/>
  </r>
  <r>
    <m/>
    <s v="AJMAL RUWAIS"/>
    <x v="0"/>
    <x v="3"/>
    <x v="5"/>
  </r>
  <r>
    <m/>
    <s v="MOHAMMED ABDUL KHADER K"/>
    <x v="0"/>
    <x v="3"/>
    <x v="5"/>
  </r>
  <r>
    <m/>
    <s v="MUAHMMED ANAS P A"/>
    <x v="0"/>
    <x v="3"/>
    <x v="5"/>
  </r>
  <r>
    <m/>
    <s v="Muhammed fahiz A K"/>
    <x v="0"/>
    <x v="3"/>
    <x v="5"/>
  </r>
  <r>
    <m/>
    <s v="MUHAMMAD SHAMMAS"/>
    <x v="0"/>
    <x v="3"/>
    <x v="5"/>
  </r>
  <r>
    <m/>
    <s v="ARIFUDEEN ABBAS A"/>
    <x v="0"/>
    <x v="3"/>
    <x v="5"/>
  </r>
  <r>
    <m/>
    <s v="MAJID MUHAMMED M"/>
    <x v="0"/>
    <x v="3"/>
    <x v="5"/>
  </r>
  <r>
    <m/>
    <s v="ABDUL SALAM ARIF"/>
    <x v="0"/>
    <x v="3"/>
    <x v="5"/>
  </r>
  <r>
    <m/>
    <s v="MOHAMMED K H"/>
    <x v="0"/>
    <x v="3"/>
    <x v="5"/>
  </r>
  <r>
    <m/>
    <s v="MOHAMMED FAQRUDDEEN RAZI"/>
    <x v="0"/>
    <x v="3"/>
    <x v="5"/>
  </r>
  <r>
    <m/>
    <s v="MOHAMMED MUBASHIR"/>
    <x v="0"/>
    <x v="3"/>
    <x v="5"/>
  </r>
  <r>
    <m/>
    <s v="AHAMMED MINHAJ E M"/>
    <x v="0"/>
    <x v="3"/>
    <x v="5"/>
  </r>
  <r>
    <m/>
    <s v="ADNAN ABDULLAH B A"/>
    <x v="0"/>
    <x v="3"/>
    <x v="5"/>
  </r>
  <r>
    <m/>
    <s v="SHAMMAZ P A"/>
    <x v="0"/>
    <x v="3"/>
    <x v="5"/>
  </r>
  <r>
    <m/>
    <s v="MAHIN SINAN"/>
    <x v="0"/>
    <x v="3"/>
    <x v="5"/>
  </r>
  <r>
    <m/>
    <s v="P K ZAMEEL AHMED"/>
    <x v="0"/>
    <x v="3"/>
    <x v="5"/>
  </r>
  <r>
    <m/>
    <s v="MOHAMMED HISHAM"/>
    <x v="0"/>
    <x v="3"/>
    <x v="5"/>
  </r>
  <r>
    <m/>
    <s v="IBRAHIM AHRAZ"/>
    <x v="0"/>
    <x v="3"/>
    <x v="6"/>
  </r>
  <r>
    <m/>
    <s v="MUHAMMAD SHAZIN"/>
    <x v="0"/>
    <x v="3"/>
    <x v="6"/>
  </r>
  <r>
    <m/>
    <s v="SALMANUL FARIS"/>
    <x v="0"/>
    <x v="3"/>
    <x v="6"/>
  </r>
  <r>
    <m/>
    <s v="MUHAMMED ABDUL NASIF P.A"/>
    <x v="0"/>
    <x v="3"/>
    <x v="6"/>
  </r>
  <r>
    <m/>
    <s v="AHAMAD SHABAB P A"/>
    <x v="0"/>
    <x v="3"/>
    <x v="6"/>
  </r>
  <r>
    <m/>
    <s v="MOHAMMED SHAKIR HUSSAIN K.Y"/>
    <x v="0"/>
    <x v="3"/>
    <x v="6"/>
  </r>
  <r>
    <m/>
    <s v="MUHAMMED SHUHAIB S"/>
    <x v="0"/>
    <x v="3"/>
    <x v="6"/>
  </r>
  <r>
    <m/>
    <s v="MOHAMMED MOINUDDEEN CHISTY"/>
    <x v="0"/>
    <x v="3"/>
    <x v="6"/>
  </r>
  <r>
    <m/>
    <s v="SULAIMAN FAHAD AP"/>
    <x v="0"/>
    <x v="3"/>
    <x v="6"/>
  </r>
  <r>
    <m/>
    <s v="IJAS EBRAHIM"/>
    <x v="0"/>
    <x v="3"/>
    <x v="6"/>
  </r>
  <r>
    <m/>
    <s v="AHMAD MINHAJ"/>
    <x v="0"/>
    <x v="3"/>
    <x v="6"/>
  </r>
  <r>
    <m/>
    <s v="AHMAD AMEEN T S"/>
    <x v="0"/>
    <x v="3"/>
    <x v="6"/>
  </r>
  <r>
    <m/>
    <s v="MUHAMMED SINAN M"/>
    <x v="0"/>
    <x v="3"/>
    <x v="6"/>
  </r>
  <r>
    <m/>
    <s v="MUHAMMED ASHKKAR ALI"/>
    <x v="0"/>
    <x v="3"/>
    <x v="6"/>
  </r>
  <r>
    <m/>
    <s v="SHAMEEL AHAMMED P"/>
    <x v="0"/>
    <x v="3"/>
    <x v="6"/>
  </r>
  <r>
    <m/>
    <s v="IMRAN HUSSAIN TI"/>
    <x v="0"/>
    <x v="3"/>
    <x v="6"/>
  </r>
  <r>
    <m/>
    <s v="AHAMED ZAKI FOUZAN T.Z"/>
    <x v="0"/>
    <x v="3"/>
    <x v="6"/>
  </r>
  <r>
    <m/>
    <s v="MUHAMMED SHABEEB"/>
    <x v="0"/>
    <x v="3"/>
    <x v="6"/>
  </r>
  <r>
    <m/>
    <s v="ABDUL BAAIS N.A"/>
    <x v="0"/>
    <x v="3"/>
    <x v="6"/>
  </r>
  <r>
    <m/>
    <s v="MUHAMMED PK"/>
    <x v="0"/>
    <x v="3"/>
    <x v="6"/>
  </r>
  <r>
    <m/>
    <s v="MOHAMMED ASHMIL K A"/>
    <x v="0"/>
    <x v="3"/>
    <x v="6"/>
  </r>
  <r>
    <m/>
    <s v="MUHAMMED SABITH ALI TM"/>
    <x v="0"/>
    <x v="3"/>
    <x v="6"/>
  </r>
  <r>
    <m/>
    <s v="MUHAMMED AHMASH K"/>
    <x v="0"/>
    <x v="3"/>
    <x v="6"/>
  </r>
  <r>
    <m/>
    <s v="MOHAMMED RAZEEN S.P"/>
    <x v="0"/>
    <x v="3"/>
    <x v="6"/>
  </r>
  <r>
    <m/>
    <s v="HASSAN ZARKASH"/>
    <x v="0"/>
    <x v="3"/>
    <x v="6"/>
  </r>
  <r>
    <m/>
    <s v="ABDULLA RAMSHAD"/>
    <x v="0"/>
    <x v="3"/>
    <x v="6"/>
  </r>
  <r>
    <m/>
    <s v="HASAN YASIR"/>
    <x v="0"/>
    <x v="3"/>
    <x v="6"/>
  </r>
  <r>
    <m/>
    <s v="ABDUL FATHAH AHAMMED C"/>
    <x v="0"/>
    <x v="3"/>
    <x v="6"/>
  </r>
  <r>
    <m/>
    <s v="MUHAMMED KAIF BS"/>
    <x v="0"/>
    <x v="3"/>
    <x v="6"/>
  </r>
  <r>
    <m/>
    <s v="AJMAL AM"/>
    <x v="0"/>
    <x v="3"/>
    <x v="7"/>
  </r>
  <r>
    <m/>
    <s v="MOHAMMED ABDUL KHADER NABAVI E A"/>
    <x v="0"/>
    <x v="3"/>
    <x v="7"/>
  </r>
  <r>
    <m/>
    <s v="MUHAMMAD K.A"/>
    <x v="0"/>
    <x v="3"/>
    <x v="7"/>
  </r>
  <r>
    <m/>
    <s v="MOHAMMED SAHEED A.K"/>
    <x v="0"/>
    <x v="3"/>
    <x v="7"/>
  </r>
  <r>
    <m/>
    <s v="AHMED FAHEEM MA"/>
    <x v="0"/>
    <x v="3"/>
    <x v="7"/>
  </r>
  <r>
    <m/>
    <s v="MUHAMMAD IBN AHMAD"/>
    <x v="0"/>
    <x v="3"/>
    <x v="7"/>
  </r>
  <r>
    <m/>
    <s v="RESWAN"/>
    <x v="0"/>
    <x v="3"/>
    <x v="7"/>
  </r>
  <r>
    <m/>
    <s v="MUHAMMED MUJTHABA MK"/>
    <x v="0"/>
    <x v="3"/>
    <x v="7"/>
  </r>
  <r>
    <m/>
    <s v="MUHAMMED SHAHAN P.S"/>
    <x v="0"/>
    <x v="3"/>
    <x v="7"/>
  </r>
  <r>
    <m/>
    <s v="MOHAMMED THAJUDDEEN A R P"/>
    <x v="0"/>
    <x v="3"/>
    <x v="7"/>
  </r>
  <r>
    <m/>
    <s v="RUMAIZALI R IBRAHIM"/>
    <x v="0"/>
    <x v="3"/>
    <x v="7"/>
  </r>
  <r>
    <m/>
    <s v="MUHAMMED THASLEEM"/>
    <x v="0"/>
    <x v="3"/>
    <x v="7"/>
  </r>
  <r>
    <m/>
    <s v="AHAMED SHAMMAS C.M"/>
    <x v="0"/>
    <x v="3"/>
    <x v="7"/>
  </r>
  <r>
    <m/>
    <s v="ABDUL HADIL P.M"/>
    <x v="0"/>
    <x v="3"/>
    <x v="7"/>
  </r>
  <r>
    <m/>
    <s v="MUHAMMAD MUSTHAFA K.M"/>
    <x v="0"/>
    <x v="3"/>
    <x v="7"/>
  </r>
  <r>
    <m/>
    <s v="ABDULLAH MAZIN"/>
    <x v="0"/>
    <x v="3"/>
    <x v="7"/>
  </r>
  <r>
    <m/>
    <s v="MUHAMMED T A"/>
    <x v="0"/>
    <x v="3"/>
    <x v="7"/>
  </r>
  <r>
    <m/>
    <s v="MOHAMMED HUSSAIN"/>
    <x v="0"/>
    <x v="3"/>
    <x v="7"/>
  </r>
  <r>
    <m/>
    <s v="MUHAMMED ZAYAN N.S"/>
    <x v="0"/>
    <x v="3"/>
    <x v="7"/>
  </r>
  <r>
    <m/>
    <s v="MUHAMMED FARHAN"/>
    <x v="0"/>
    <x v="3"/>
    <x v="7"/>
  </r>
  <r>
    <m/>
    <s v="MOHAMMED RAZI"/>
    <x v="0"/>
    <x v="4"/>
    <x v="8"/>
  </r>
  <r>
    <m/>
    <s v="MOHAMMED AFSAL"/>
    <x v="0"/>
    <x v="4"/>
    <x v="8"/>
  </r>
  <r>
    <m/>
    <s v="JALALUDHEEN K"/>
    <x v="0"/>
    <x v="4"/>
    <x v="8"/>
  </r>
  <r>
    <m/>
    <s v="MUHAMMAD RAZI"/>
    <x v="0"/>
    <x v="4"/>
    <x v="8"/>
  </r>
  <r>
    <m/>
    <s v="MUHAMMAD SHANEED."/>
    <x v="0"/>
    <x v="4"/>
    <x v="8"/>
  </r>
  <r>
    <m/>
    <s v="ABDUL WADHOOD"/>
    <x v="0"/>
    <x v="4"/>
    <x v="8"/>
  </r>
  <r>
    <m/>
    <s v="MOHAMMED SHAMMAS S.I"/>
    <x v="0"/>
    <x v="4"/>
    <x v="8"/>
  </r>
  <r>
    <m/>
    <s v="AHMMED HASHIM M"/>
    <x v="0"/>
    <x v="4"/>
    <x v="8"/>
  </r>
  <r>
    <m/>
    <s v="MOHAMMED HASHIR"/>
    <x v="0"/>
    <x v="4"/>
    <x v="8"/>
  </r>
  <r>
    <m/>
    <s v="AHAMMED AJEER"/>
    <x v="0"/>
    <x v="4"/>
    <x v="8"/>
  </r>
  <r>
    <m/>
    <s v="ABBAS AZNAB M.A"/>
    <x v="0"/>
    <x v="4"/>
    <x v="8"/>
  </r>
  <r>
    <m/>
    <s v="MAHAMMED SHAMEEL"/>
    <x v="0"/>
    <x v="4"/>
    <x v="8"/>
  </r>
  <r>
    <m/>
    <s v="AMEEN ABDULLA"/>
    <x v="0"/>
    <x v="4"/>
    <x v="8"/>
  </r>
  <r>
    <m/>
    <s v="ZULFIKARALI"/>
    <x v="0"/>
    <x v="4"/>
    <x v="8"/>
  </r>
  <r>
    <m/>
    <s v="MUHAMMED ANAS M.N"/>
    <x v="0"/>
    <x v="4"/>
    <x v="8"/>
  </r>
  <r>
    <m/>
    <s v="ABDULLA M HAKEEM"/>
    <x v="0"/>
    <x v="4"/>
    <x v="8"/>
  </r>
  <r>
    <m/>
    <s v="HASSAN SHADDAD UM"/>
    <x v="0"/>
    <x v="4"/>
    <x v="8"/>
  </r>
  <r>
    <m/>
    <s v="MOHAMMED SAHL CS"/>
    <x v="0"/>
    <x v="4"/>
    <x v="8"/>
  </r>
  <r>
    <m/>
    <s v="MOHAMMAD KHALANDAR ZIYAD"/>
    <x v="0"/>
    <x v="4"/>
    <x v="8"/>
  </r>
  <r>
    <m/>
    <s v="ABU THAHIR"/>
    <x v="0"/>
    <x v="4"/>
    <x v="8"/>
  </r>
  <r>
    <m/>
    <s v="MUHAMMAD SINAN NP"/>
    <x v="0"/>
    <x v="4"/>
    <x v="8"/>
  </r>
  <r>
    <m/>
    <s v="ABDUL RAHMAN MUNZIR"/>
    <x v="0"/>
    <x v="4"/>
    <x v="8"/>
  </r>
  <r>
    <m/>
    <s v="MUHAMMED MUZAMMIL P.M"/>
    <x v="0"/>
    <x v="4"/>
    <x v="8"/>
  </r>
  <r>
    <m/>
    <s v="MOHAMMED SALIH"/>
    <x v="0"/>
    <x v="4"/>
    <x v="8"/>
  </r>
  <r>
    <m/>
    <s v="MUHAMMED SUFAZ P"/>
    <x v="0"/>
    <x v="4"/>
    <x v="8"/>
  </r>
  <r>
    <m/>
    <s v="SAYYAD MOHAMMED VASIL"/>
    <x v="0"/>
    <x v="4"/>
    <x v="8"/>
  </r>
  <r>
    <m/>
    <s v="MUHAMMED MIDHLAJ KK"/>
    <x v="0"/>
    <x v="4"/>
    <x v="8"/>
  </r>
  <r>
    <m/>
    <s v="SHADIN G"/>
    <x v="0"/>
    <x v="4"/>
    <x v="8"/>
  </r>
  <r>
    <m/>
    <s v="MEHAZIN AMAN T"/>
    <x v="0"/>
    <x v="4"/>
    <x v="8"/>
  </r>
  <r>
    <m/>
    <s v="MUHAMMED UNAIS CK"/>
    <x v="0"/>
    <x v="4"/>
    <x v="8"/>
  </r>
  <r>
    <m/>
    <s v="ZAINUDEEN"/>
    <x v="0"/>
    <x v="4"/>
    <x v="9"/>
  </r>
  <r>
    <m/>
    <s v="MAHAMMAD RIYAZ"/>
    <x v="0"/>
    <x v="4"/>
    <x v="9"/>
  </r>
  <r>
    <m/>
    <s v="ABOOBAKR MA'ROOF"/>
    <x v="0"/>
    <x v="4"/>
    <x v="9"/>
  </r>
  <r>
    <m/>
    <s v="MOHAMMED SHAMSHEER"/>
    <x v="0"/>
    <x v="4"/>
    <x v="9"/>
  </r>
  <r>
    <m/>
    <s v="AJMAL ANEES"/>
    <x v="0"/>
    <x v="4"/>
    <x v="9"/>
  </r>
  <r>
    <m/>
    <s v="HASHIR HUSSAIN IK"/>
    <x v="0"/>
    <x v="4"/>
    <x v="9"/>
  </r>
  <r>
    <m/>
    <s v="MUHAMMED ASBAQUE"/>
    <x v="0"/>
    <x v="4"/>
    <x v="9"/>
  </r>
  <r>
    <m/>
    <s v="AYYOOB V.N"/>
    <x v="0"/>
    <x v="4"/>
    <x v="9"/>
  </r>
  <r>
    <m/>
    <s v="MOHAMMED JAWAD A"/>
    <x v="0"/>
    <x v="4"/>
    <x v="9"/>
  </r>
  <r>
    <m/>
    <s v="AHAMMED MUBARAK KA"/>
    <x v="0"/>
    <x v="4"/>
    <x v="9"/>
  </r>
  <r>
    <m/>
    <s v="MUHAMMED FAISAL A K"/>
    <x v="0"/>
    <x v="4"/>
    <x v="9"/>
  </r>
  <r>
    <m/>
    <s v="MUHAMMAD MUSTHAFA P.K"/>
    <x v="0"/>
    <x v="4"/>
    <x v="9"/>
  </r>
  <r>
    <m/>
    <s v="ISHAM V.K"/>
    <x v="0"/>
    <x v="4"/>
    <x v="9"/>
  </r>
  <r>
    <m/>
    <s v="MUHAMMED MA"/>
    <x v="0"/>
    <x v="4"/>
    <x v="9"/>
  </r>
  <r>
    <m/>
    <s v="MUHAMMED RASHAD KA"/>
    <x v="0"/>
    <x v="4"/>
    <x v="9"/>
  </r>
  <r>
    <m/>
    <s v="ABBAS ARFAS O.R"/>
    <x v="0"/>
    <x v="4"/>
    <x v="9"/>
  </r>
  <r>
    <m/>
    <s v="ABDUL YOUNUS"/>
    <x v="0"/>
    <x v="4"/>
    <x v="9"/>
  </r>
  <r>
    <m/>
    <s v="MOHAMMED SHAHZAN T.K"/>
    <x v="0"/>
    <x v="4"/>
    <x v="9"/>
  </r>
  <r>
    <m/>
    <s v="UMARUL FAROOK K .K"/>
    <x v="0"/>
    <x v="4"/>
    <x v="9"/>
  </r>
  <r>
    <m/>
    <s v="MOHAMMED MARZOOK AM"/>
    <x v="0"/>
    <x v="4"/>
    <x v="9"/>
  </r>
  <r>
    <m/>
    <s v="ABDUL KHADER"/>
    <x v="0"/>
    <x v="4"/>
    <x v="9"/>
  </r>
  <r>
    <m/>
    <s v="MUHAMMED SHANAVAS M.A"/>
    <x v="0"/>
    <x v="4"/>
    <x v="9"/>
  </r>
  <r>
    <m/>
    <s v="MOHAMMAD ISMAIL SINAN KM"/>
    <x v="0"/>
    <x v="4"/>
    <x v="9"/>
  </r>
  <r>
    <m/>
    <s v="MUHAMMED UNAIS PT"/>
    <x v="0"/>
    <x v="4"/>
    <x v="9"/>
  </r>
  <r>
    <m/>
    <s v="ASHIKK.I"/>
    <x v="0"/>
    <x v="4"/>
    <x v="9"/>
  </r>
  <r>
    <m/>
    <s v="MUHAMMED YASIR K"/>
    <x v="0"/>
    <x v="4"/>
    <x v="9"/>
  </r>
  <r>
    <m/>
    <s v="MUHAMMED BIN ABDUL KADHAR"/>
    <x v="0"/>
    <x v="4"/>
    <x v="9"/>
  </r>
  <r>
    <m/>
    <s v="MUHAMMAD MUZAMMIL E.A"/>
    <x v="0"/>
    <x v="4"/>
    <x v="9"/>
  </r>
  <r>
    <m/>
    <s v="MUHAMMED UNAIS"/>
    <x v="0"/>
    <x v="4"/>
    <x v="9"/>
  </r>
  <r>
    <m/>
    <s v="MUHAMMED MUZAMMIL"/>
    <x v="0"/>
    <x v="4"/>
    <x v="9"/>
  </r>
  <r>
    <m/>
    <s v="SALMAN FARIS"/>
    <x v="0"/>
    <x v="4"/>
    <x v="9"/>
  </r>
  <r>
    <m/>
    <s v="MOHAMMED ATHHAR THAYYIB MS"/>
    <x v="0"/>
    <x v="4"/>
    <x v="9"/>
  </r>
  <r>
    <m/>
    <s v="ABDURAHMAN P.H"/>
    <x v="0"/>
    <x v="4"/>
    <x v="9"/>
  </r>
  <r>
    <m/>
    <s v="ABDUL JANIS"/>
    <x v="0"/>
    <x v="4"/>
    <x v="9"/>
  </r>
  <r>
    <m/>
    <s v="AHMED SULTHAN"/>
    <x v="0"/>
    <x v="4"/>
    <x v="9"/>
  </r>
  <r>
    <m/>
    <s v="AJMAL KI"/>
    <x v="0"/>
    <x v="4"/>
    <x v="9"/>
  </r>
  <r>
    <m/>
    <s v="MOHAMMED IRFAN C"/>
    <x v="0"/>
    <x v="4"/>
    <x v="9"/>
  </r>
  <r>
    <m/>
    <s v="AHMAD BINYAMUL ASHIQUE"/>
    <x v="0"/>
    <x v="4"/>
    <x v="10"/>
  </r>
  <r>
    <m/>
    <s v="MOHAMMED NAFIH KA"/>
    <x v="0"/>
    <x v="4"/>
    <x v="10"/>
  </r>
  <r>
    <m/>
    <s v="MUHAMMED AYIZ"/>
    <x v="0"/>
    <x v="4"/>
    <x v="10"/>
  </r>
  <r>
    <m/>
    <s v="AHMED ADIL B.K"/>
    <x v="0"/>
    <x v="4"/>
    <x v="10"/>
  </r>
  <r>
    <m/>
    <s v="MOHAMMED ANFAHUDEEN T.A"/>
    <x v="0"/>
    <x v="4"/>
    <x v="10"/>
  </r>
  <r>
    <m/>
    <s v="MUHAMMED MUFEED"/>
    <x v="0"/>
    <x v="4"/>
    <x v="10"/>
  </r>
  <r>
    <m/>
    <s v="ABOOBACKER SIDDIK"/>
    <x v="0"/>
    <x v="4"/>
    <x v="10"/>
  </r>
  <r>
    <m/>
    <s v="BADRUDHIN A"/>
    <x v="0"/>
    <x v="4"/>
    <x v="10"/>
  </r>
  <r>
    <m/>
    <s v="AKBAR P"/>
    <x v="0"/>
    <x v="4"/>
    <x v="10"/>
  </r>
  <r>
    <m/>
    <s v="MOHAMMED NASFAR AFNAN H"/>
    <x v="0"/>
    <x v="4"/>
    <x v="10"/>
  </r>
  <r>
    <m/>
    <s v="SHAMEEM ABDULLA P.S"/>
    <x v="0"/>
    <x v="4"/>
    <x v="10"/>
  </r>
  <r>
    <m/>
    <s v="AHMED BK"/>
    <x v="0"/>
    <x v="4"/>
    <x v="10"/>
  </r>
  <r>
    <m/>
    <s v="MUHAMMED AKBAR NP"/>
    <x v="0"/>
    <x v="4"/>
    <x v="10"/>
  </r>
  <r>
    <m/>
    <s v="ATHIF ABDULKHADER"/>
    <x v="0"/>
    <x v="4"/>
    <x v="10"/>
  </r>
  <r>
    <m/>
    <s v="MUHAMMED SAJJAD"/>
    <x v="0"/>
    <x v="4"/>
    <x v="10"/>
  </r>
  <r>
    <m/>
    <s v="AHAMED ASIF M"/>
    <x v="0"/>
    <x v="4"/>
    <x v="10"/>
  </r>
  <r>
    <m/>
    <s v="MOHAMMAD SWALIH K"/>
    <x v="0"/>
    <x v="4"/>
    <x v="10"/>
  </r>
  <r>
    <m/>
    <s v="YASEEN"/>
    <x v="0"/>
    <x v="4"/>
    <x v="10"/>
  </r>
  <r>
    <m/>
    <s v="MAHAMMED ASHIK"/>
    <x v="0"/>
    <x v="4"/>
    <x v="10"/>
  </r>
  <r>
    <m/>
    <s v="SALAHUDDEEN AYYOOBI KM"/>
    <x v="0"/>
    <x v="4"/>
    <x v="10"/>
  </r>
  <r>
    <m/>
    <s v="ABDUL RAHMAN"/>
    <x v="0"/>
    <x v="4"/>
    <x v="10"/>
  </r>
  <r>
    <m/>
    <s v="AHMED MANHAL HUSSAIN"/>
    <x v="0"/>
    <x v="4"/>
    <x v="10"/>
  </r>
  <r>
    <m/>
    <s v="ASGAR ALI"/>
    <x v="0"/>
    <x v="4"/>
    <x v="10"/>
  </r>
  <r>
    <m/>
    <s v="MOHAMMED AMEEN B.A"/>
    <x v="0"/>
    <x v="4"/>
    <x v="10"/>
  </r>
  <r>
    <m/>
    <s v="THAMJEED TM"/>
    <x v="0"/>
    <x v="4"/>
    <x v="10"/>
  </r>
  <r>
    <m/>
    <s v="MUHAMMED SIFARATH T A"/>
    <x v="0"/>
    <x v="4"/>
    <x v="10"/>
  </r>
  <r>
    <m/>
    <s v="MUHAMMED ABDUL GHANI M.A"/>
    <x v="0"/>
    <x v="4"/>
    <x v="10"/>
  </r>
  <r>
    <m/>
    <s v="AYAZ RAHMAN T"/>
    <x v="0"/>
    <x v="4"/>
    <x v="10"/>
  </r>
  <r>
    <m/>
    <s v="AHMED SWALAHUDHEEN PI"/>
    <x v="0"/>
    <x v="4"/>
    <x v="10"/>
  </r>
  <r>
    <m/>
    <s v="ABDUL VAJID K"/>
    <x v="0"/>
    <x v="4"/>
    <x v="10"/>
  </r>
  <r>
    <m/>
    <s v="MUHAMMED ASHFAK K"/>
    <x v="0"/>
    <x v="4"/>
    <x v="10"/>
  </r>
  <r>
    <m/>
    <s v="MUHAMMED SAFWAN"/>
    <x v="0"/>
    <x v="4"/>
    <x v="10"/>
  </r>
  <r>
    <m/>
    <s v="Simsarul Haq VPM"/>
    <x v="0"/>
    <x v="4"/>
    <x v="1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  <r>
    <m/>
    <m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A1B8F4-7F90-47FB-8052-4A0E513DAC6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8:O26" firstHeaderRow="1" firstDataRow="1" firstDataCol="1"/>
  <pivotFields count="5">
    <pivotField showAll="0"/>
    <pivotField dataField="1" showAll="0"/>
    <pivotField axis="axisRow" showAll="0">
      <items count="3">
        <item x="0"/>
        <item h="1" x="1"/>
        <item t="default"/>
      </items>
    </pivotField>
    <pivotField axis="axisRow" showAll="0">
      <items count="6">
        <item x="2"/>
        <item x="3"/>
        <item x="1"/>
        <item x="4"/>
        <item x="0"/>
        <item t="default"/>
      </items>
    </pivotField>
    <pivotField axis="axisRow" showAll="0">
      <items count="12">
        <item x="1"/>
        <item x="2"/>
        <item x="3"/>
        <item x="4"/>
        <item x="5"/>
        <item x="6"/>
        <item x="7"/>
        <item x="8"/>
        <item x="9"/>
        <item x="10"/>
        <item x="0"/>
        <item t="default"/>
      </items>
    </pivotField>
  </pivotFields>
  <rowFields count="3">
    <field x="2"/>
    <field x="3"/>
    <field x="4"/>
  </rowFields>
  <rowItems count="18">
    <i>
      <x/>
    </i>
    <i r="1">
      <x/>
    </i>
    <i r="2">
      <x v="2"/>
    </i>
    <i r="2">
      <x v="3"/>
    </i>
    <i r="1">
      <x v="1"/>
    </i>
    <i r="2">
      <x v="4"/>
    </i>
    <i r="2">
      <x v="5"/>
    </i>
    <i r="2">
      <x v="6"/>
    </i>
    <i r="1">
      <x v="2"/>
    </i>
    <i r="2">
      <x/>
    </i>
    <i r="2">
      <x v="1"/>
    </i>
    <i r="1">
      <x v="3"/>
    </i>
    <i r="2">
      <x v="7"/>
    </i>
    <i r="2">
      <x v="8"/>
    </i>
    <i r="2">
      <x v="9"/>
    </i>
    <i r="1">
      <x v="4"/>
    </i>
    <i r="2">
      <x v="10"/>
    </i>
    <i t="grand">
      <x/>
    </i>
  </rowItems>
  <colItems count="1">
    <i/>
  </colItems>
  <dataFields count="1">
    <dataField name="Count of Name" fld="1" subtotal="count" baseField="0" baseItem="0"/>
  </dataFields>
  <formats count="6">
    <format dxfId="0">
      <pivotArea type="all" dataOnly="0" outline="0" fieldPosition="0"/>
    </format>
    <format dxfId="1">
      <pivotArea outline="0" collapsedLevelsAreSubtotals="1" fieldPosition="0"/>
    </format>
    <format dxfId="2">
      <pivotArea field="2" type="button" dataOnly="0" labelOnly="1" outline="0" axis="axisRow" fieldPosition="0"/>
    </format>
    <format dxfId="3">
      <pivotArea dataOnly="0" labelOnly="1" fieldPosition="0">
        <references count="1">
          <reference field="2" count="0"/>
        </references>
      </pivotArea>
    </format>
    <format dxfId="4">
      <pivotArea dataOnly="0" labelOnly="1" grandRow="1" outline="0" fieldPosition="0"/>
    </format>
    <format dxfId="5">
      <pivotArea dataOnly="0" labelOnly="1" outline="0" axis="axisValues" fieldPosition="0"/>
    </format>
  </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F685"/>
  <sheetViews>
    <sheetView tabSelected="1" workbookViewId="0">
      <selection activeCell="D16" sqref="D16"/>
    </sheetView>
  </sheetViews>
  <sheetFormatPr defaultColWidth="9" defaultRowHeight="14.25" x14ac:dyDescent="0.45"/>
  <cols>
    <col min="1" max="1" width="2.796875" style="1" customWidth="1"/>
    <col min="2" max="2" width="9.265625" style="1" customWidth="1"/>
    <col min="3" max="3" width="10.46484375" style="1" bestFit="1" customWidth="1"/>
    <col min="4" max="4" width="44.796875" style="78" bestFit="1" customWidth="1"/>
    <col min="5" max="5" width="12.1328125" style="1" bestFit="1" customWidth="1"/>
    <col min="6" max="6" width="15.46484375" style="1" bestFit="1" customWidth="1"/>
    <col min="7" max="7" width="10.46484375" style="3" customWidth="1"/>
    <col min="8" max="11" width="9" style="1"/>
    <col min="12" max="12" width="0" style="1" hidden="1" customWidth="1"/>
    <col min="13" max="13" width="9" style="1"/>
    <col min="14" max="14" width="16.6640625" style="2" hidden="1" customWidth="1"/>
    <col min="15" max="15" width="13.19921875" style="2" hidden="1" customWidth="1"/>
    <col min="16" max="16" width="9" style="1"/>
    <col min="17" max="17" width="14" style="1" hidden="1" customWidth="1"/>
    <col min="18" max="22" width="0" style="1" hidden="1" customWidth="1"/>
    <col min="23" max="26" width="9" style="1"/>
    <col min="27" max="27" width="16.796875" style="1" customWidth="1"/>
    <col min="28" max="28" width="0" style="1" hidden="1" customWidth="1"/>
    <col min="29" max="29" width="11" style="1" hidden="1" customWidth="1"/>
    <col min="30" max="30" width="7.9296875" style="1" hidden="1" customWidth="1"/>
    <col min="31" max="31" width="8.86328125" style="1" hidden="1" customWidth="1"/>
    <col min="32" max="32" width="11" style="1" hidden="1" customWidth="1"/>
    <col min="33" max="33" width="8.19921875" style="1" hidden="1" customWidth="1"/>
    <col min="34" max="34" width="6.59765625" style="1" hidden="1" customWidth="1"/>
    <col min="35" max="35" width="10.46484375" style="1" hidden="1" customWidth="1"/>
    <col min="36" max="38" width="0" style="1" hidden="1" customWidth="1"/>
    <col min="39" max="16384" width="9" style="1"/>
  </cols>
  <sheetData>
    <row r="1" spans="2:84" ht="27.4" customHeight="1" x14ac:dyDescent="0.45">
      <c r="D1" s="2" t="s">
        <v>0</v>
      </c>
      <c r="N1" s="1"/>
      <c r="O1" s="1"/>
    </row>
    <row r="2" spans="2:84" s="10" customFormat="1" ht="16.5" customHeight="1" x14ac:dyDescent="0.65">
      <c r="B2" s="4" t="str">
        <f>IF(isCandidatesConfirmed,"🔒","🔓")</f>
        <v>🔒</v>
      </c>
      <c r="C2" s="5" t="s">
        <v>1</v>
      </c>
      <c r="D2" s="6"/>
      <c r="E2" s="6"/>
      <c r="F2" s="6"/>
      <c r="G2" s="7"/>
      <c r="H2" s="6"/>
      <c r="I2" s="6"/>
      <c r="J2" s="7"/>
      <c r="K2" s="8" t="s">
        <v>2</v>
      </c>
      <c r="L2" s="9" t="s">
        <v>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2:84" ht="41.25" customHeight="1" x14ac:dyDescent="0.55000000000000004">
      <c r="B3" s="11" t="s">
        <v>4</v>
      </c>
      <c r="C3" s="12" t="s">
        <v>5</v>
      </c>
      <c r="D3" s="13" t="s">
        <v>6</v>
      </c>
      <c r="E3" s="14" t="s">
        <v>7</v>
      </c>
      <c r="F3" s="14" t="s">
        <v>8</v>
      </c>
      <c r="G3" s="15" t="s">
        <v>9</v>
      </c>
      <c r="H3" s="14" t="s">
        <v>10</v>
      </c>
      <c r="I3" s="14" t="s">
        <v>11</v>
      </c>
      <c r="J3" s="15" t="s">
        <v>12</v>
      </c>
      <c r="K3" s="8"/>
      <c r="L3" s="9"/>
      <c r="N3" s="1"/>
      <c r="O3" s="1"/>
    </row>
    <row r="4" spans="2:84" ht="9.4" customHeight="1" x14ac:dyDescent="0.55000000000000004">
      <c r="B4" s="16"/>
      <c r="C4" s="17"/>
      <c r="D4" s="18"/>
      <c r="E4" s="19"/>
      <c r="F4" s="20"/>
      <c r="G4" s="21"/>
      <c r="H4" s="20"/>
      <c r="I4" s="20"/>
      <c r="J4" s="22"/>
      <c r="K4" s="23"/>
      <c r="L4" s="24"/>
      <c r="N4" s="1"/>
      <c r="O4" s="1"/>
    </row>
    <row r="5" spans="2:84" ht="26.65" customHeight="1" x14ac:dyDescent="0.45">
      <c r="B5" s="25" t="s">
        <v>13</v>
      </c>
      <c r="C5" s="26" t="s">
        <v>14</v>
      </c>
      <c r="D5" s="27" t="str">
        <f t="shared" ref="D5:L5" si="0">VLOOKUP($C$5,$C$7:$L$506,COLUMN()-2,0)</f>
        <v>MUHAMMED TAMEEM</v>
      </c>
      <c r="E5" s="27" t="str">
        <f t="shared" si="0"/>
        <v>D</v>
      </c>
      <c r="F5" s="27" t="str">
        <f t="shared" si="0"/>
        <v>SUB JUNIOR</v>
      </c>
      <c r="G5" s="28">
        <f t="shared" si="0"/>
        <v>1</v>
      </c>
      <c r="H5" s="28">
        <f t="shared" si="0"/>
        <v>0</v>
      </c>
      <c r="I5" s="28">
        <f t="shared" si="0"/>
        <v>0</v>
      </c>
      <c r="J5" s="28">
        <f t="shared" si="0"/>
        <v>0</v>
      </c>
      <c r="K5" s="28">
        <f t="shared" si="0"/>
        <v>1</v>
      </c>
      <c r="L5" s="28">
        <f t="shared" si="0"/>
        <v>0</v>
      </c>
      <c r="N5" s="1"/>
      <c r="O5" s="1"/>
      <c r="R5" s="1" t="str" cm="1">
        <f t="array" ref="R5:U5">TRANSPOSE(listof_teamcodes)</f>
        <v>A</v>
      </c>
      <c r="S5" s="1" t="str">
        <v>B</v>
      </c>
      <c r="T5" s="1" t="str">
        <v>C</v>
      </c>
      <c r="U5" s="1" t="str">
        <v>D</v>
      </c>
      <c r="AC5" s="1" t="str" cm="1">
        <f t="array" ref="AC5:AL5">TRANSPOSE(listof_sections)</f>
        <v>SUB JUNIOR</v>
      </c>
      <c r="AD5" s="1" t="str">
        <v>JUNIOR</v>
      </c>
      <c r="AE5" s="1" t="str">
        <v>SENIOR</v>
      </c>
      <c r="AF5" s="1" t="str">
        <v>SUPER SENIOR</v>
      </c>
      <c r="AG5" s="1" t="str">
        <v>GENERAL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</row>
    <row r="6" spans="2:84" ht="3" customHeight="1" thickBot="1" x14ac:dyDescent="0.5">
      <c r="B6" s="29"/>
      <c r="C6" s="30"/>
      <c r="D6" s="31"/>
      <c r="E6" s="31"/>
      <c r="F6" s="31"/>
      <c r="G6" s="31"/>
      <c r="H6" s="31"/>
      <c r="I6" s="31"/>
      <c r="J6" s="31"/>
      <c r="K6" s="31"/>
      <c r="L6" s="32"/>
      <c r="N6" s="1"/>
      <c r="O6" s="1"/>
    </row>
    <row r="7" spans="2:84" ht="21.4" customHeight="1" x14ac:dyDescent="0.55000000000000004">
      <c r="B7" s="33" cm="1">
        <f t="array" ref="B7:B506">_xlfn.SEQUENCE(500)</f>
        <v>1</v>
      </c>
      <c r="C7" s="36" t="s">
        <v>15</v>
      </c>
      <c r="D7" s="37" t="s">
        <v>16</v>
      </c>
      <c r="E7" s="38" t="s">
        <v>17</v>
      </c>
      <c r="F7" s="38" t="s">
        <v>18</v>
      </c>
      <c r="G7" s="39">
        <v>1</v>
      </c>
      <c r="H7" s="40">
        <f t="shared" ref="H7:H70" si="1">SUMIFS(listof_result_total_scores,listof_result_chestnos,$C7,listof_result_owners,"Personal",listof_result_status,"Published")</f>
        <v>0</v>
      </c>
      <c r="I7" s="40">
        <f t="shared" ref="I7:I70" si="2">SUMIFS(listof_result_total_scores,listof_result_chestnos,$C7,listof_result_owners,"Personal",listof_result_status,"To Publish")</f>
        <v>0</v>
      </c>
      <c r="J7" s="41">
        <f>SUM(H7:I7)</f>
        <v>0</v>
      </c>
      <c r="K7" s="42">
        <f>RANK($J7,$J$7:$J$506,0)</f>
        <v>1</v>
      </c>
      <c r="L7" s="43"/>
      <c r="N7" s="44" t="s">
        <v>19</v>
      </c>
      <c r="O7" s="44"/>
      <c r="Q7" s="1" t="str" cm="1">
        <f t="array" ref="Q7:Q16">listof_sections</f>
        <v>SUB JUNIOR</v>
      </c>
      <c r="AB7" s="1">
        <v>1</v>
      </c>
      <c r="AC7" s="1" t="str" cm="1">
        <f t="array" ref="AC7:AL82">_xlfn._xlws.SORT(_xlfn._xlws.FILTER(detailsof_candidates,listof_candidate_sections=F7),6,-1)</f>
        <v>A100</v>
      </c>
      <c r="AD7" s="1" t="str">
        <v>ADINAN ABOOBACKER K</v>
      </c>
      <c r="AE7" s="1" t="str">
        <v>A</v>
      </c>
      <c r="AF7" s="1" t="str">
        <v>SUB JUNIOR</v>
      </c>
      <c r="AG7" s="1">
        <v>1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</row>
    <row r="8" spans="2:84" ht="21.4" customHeight="1" thickBot="1" x14ac:dyDescent="0.6">
      <c r="B8" s="34">
        <v>2</v>
      </c>
      <c r="C8" s="45" t="s">
        <v>14</v>
      </c>
      <c r="D8" s="46" t="s">
        <v>20</v>
      </c>
      <c r="E8" s="47" t="s">
        <v>21</v>
      </c>
      <c r="F8" s="47" t="s">
        <v>18</v>
      </c>
      <c r="G8" s="48">
        <v>1</v>
      </c>
      <c r="H8" s="49">
        <f t="shared" ref="H8:H71" si="3">SUMIFS(listof_result_total_scores,listof_result_chestnos,$C8,listof_result_owners,"Personal",listof_result_status,"Published")</f>
        <v>0</v>
      </c>
      <c r="I8" s="49">
        <f t="shared" ref="I8:I71" si="4">SUMIFS(listof_result_total_scores,listof_result_chestnos,$C8,listof_result_owners,"Personal",listof_result_status,"To Publish")</f>
        <v>0</v>
      </c>
      <c r="J8" s="50">
        <f t="shared" ref="J8:J71" si="5">SUM(H8:I8)</f>
        <v>0</v>
      </c>
      <c r="K8" s="51">
        <f t="shared" ref="K8:K71" si="6">RANK($J8,$J$7:$J$506,0)</f>
        <v>1</v>
      </c>
      <c r="L8" s="52"/>
      <c r="N8" s="79" t="s">
        <v>22</v>
      </c>
      <c r="O8" s="53" t="s">
        <v>23</v>
      </c>
      <c r="Q8" s="1" t="str">
        <v>JUNIOR</v>
      </c>
      <c r="AB8" s="1">
        <v>2</v>
      </c>
      <c r="AC8" s="1" t="str">
        <v>A101</v>
      </c>
      <c r="AD8" s="1" t="str">
        <v>MUHAMMED TAMEEM</v>
      </c>
      <c r="AE8" s="1" t="str">
        <v>D</v>
      </c>
      <c r="AF8" s="1" t="str">
        <v>SUB JUNIOR</v>
      </c>
      <c r="AG8" s="1">
        <v>1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</row>
    <row r="9" spans="2:84" ht="21.4" customHeight="1" x14ac:dyDescent="0.55000000000000004">
      <c r="B9" s="34">
        <v>3</v>
      </c>
      <c r="C9" s="36" t="s">
        <v>24</v>
      </c>
      <c r="D9" s="54" t="s">
        <v>25</v>
      </c>
      <c r="E9" s="55" t="s">
        <v>21</v>
      </c>
      <c r="F9" s="38" t="s">
        <v>18</v>
      </c>
      <c r="G9" s="39">
        <v>1</v>
      </c>
      <c r="H9" s="56">
        <f t="shared" si="3"/>
        <v>0</v>
      </c>
      <c r="I9" s="56">
        <f t="shared" si="4"/>
        <v>0</v>
      </c>
      <c r="J9" s="57">
        <f t="shared" si="5"/>
        <v>0</v>
      </c>
      <c r="K9" s="58">
        <f t="shared" si="6"/>
        <v>1</v>
      </c>
      <c r="L9" s="59"/>
      <c r="N9" s="60" t="s">
        <v>26</v>
      </c>
      <c r="O9" s="53">
        <v>321</v>
      </c>
      <c r="P9" s="61"/>
      <c r="Q9" s="1" t="str">
        <v>SENIOR</v>
      </c>
      <c r="R9" s="61"/>
      <c r="S9" s="61"/>
      <c r="T9" s="61"/>
      <c r="U9" s="61"/>
      <c r="V9" s="61"/>
      <c r="W9" s="61"/>
      <c r="X9" s="61"/>
      <c r="Y9" s="61"/>
      <c r="Z9" s="61"/>
      <c r="AA9" s="61"/>
      <c r="AB9" s="1">
        <v>3</v>
      </c>
      <c r="AC9" s="1" t="str">
        <v>A102</v>
      </c>
      <c r="AD9" s="1" t="str">
        <v>AJZAL ASHRAF OV</v>
      </c>
      <c r="AE9" s="1" t="str">
        <v>D</v>
      </c>
      <c r="AF9" s="1" t="str">
        <v>SUB JUNIOR</v>
      </c>
      <c r="AG9" s="1">
        <v>1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</row>
    <row r="10" spans="2:84" ht="21.4" customHeight="1" thickBot="1" x14ac:dyDescent="0.6">
      <c r="B10" s="34">
        <v>4</v>
      </c>
      <c r="C10" s="45" t="s">
        <v>27</v>
      </c>
      <c r="D10" s="46" t="s">
        <v>28</v>
      </c>
      <c r="E10" s="47" t="s">
        <v>21</v>
      </c>
      <c r="F10" s="47" t="s">
        <v>18</v>
      </c>
      <c r="G10" s="48">
        <v>1</v>
      </c>
      <c r="H10" s="49">
        <f t="shared" si="3"/>
        <v>0</v>
      </c>
      <c r="I10" s="49">
        <f t="shared" si="4"/>
        <v>0</v>
      </c>
      <c r="J10" s="50">
        <f t="shared" si="5"/>
        <v>0</v>
      </c>
      <c r="K10" s="51">
        <f>RANK($J10,$J$7:$J$506,0)</f>
        <v>1</v>
      </c>
      <c r="L10" s="52"/>
      <c r="N10" s="62" t="s">
        <v>29</v>
      </c>
      <c r="O10" s="53">
        <v>65</v>
      </c>
      <c r="Q10" s="1" t="str">
        <v>SUPER SENIOR</v>
      </c>
      <c r="AB10" s="1">
        <v>4</v>
      </c>
      <c r="AC10" s="1" t="str">
        <v>A103</v>
      </c>
      <c r="AD10" s="1" t="str">
        <v>MUHAMMED RIZIN AMAN</v>
      </c>
      <c r="AE10" s="1" t="str">
        <v>D</v>
      </c>
      <c r="AF10" s="1" t="str">
        <v>SUB JUNIOR</v>
      </c>
      <c r="AG10" s="1">
        <v>1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</row>
    <row r="11" spans="2:84" ht="21.4" customHeight="1" x14ac:dyDescent="0.55000000000000004">
      <c r="B11" s="34">
        <v>5</v>
      </c>
      <c r="C11" s="36" t="s">
        <v>30</v>
      </c>
      <c r="D11" s="54" t="s">
        <v>31</v>
      </c>
      <c r="E11" s="38" t="s">
        <v>32</v>
      </c>
      <c r="F11" s="38" t="s">
        <v>18</v>
      </c>
      <c r="G11" s="39">
        <v>1</v>
      </c>
      <c r="H11" s="56">
        <f t="shared" si="3"/>
        <v>0</v>
      </c>
      <c r="I11" s="56">
        <f t="shared" si="4"/>
        <v>0</v>
      </c>
      <c r="J11" s="57">
        <f t="shared" si="5"/>
        <v>0</v>
      </c>
      <c r="K11" s="58">
        <f t="shared" si="6"/>
        <v>1</v>
      </c>
      <c r="L11" s="59"/>
      <c r="N11" s="63">
        <v>3</v>
      </c>
      <c r="O11" s="53">
        <v>40</v>
      </c>
      <c r="Q11" s="1" t="str">
        <v>GENERAL</v>
      </c>
      <c r="AB11" s="1">
        <v>5</v>
      </c>
      <c r="AC11" s="1" t="str">
        <v>A104</v>
      </c>
      <c r="AD11" s="1" t="str">
        <v>MUHAMMAD AZEEM</v>
      </c>
      <c r="AE11" s="1" t="str">
        <v>C</v>
      </c>
      <c r="AF11" s="1" t="str">
        <v>SUB JUNIOR</v>
      </c>
      <c r="AG11" s="1">
        <v>1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</row>
    <row r="12" spans="2:84" ht="21.4" customHeight="1" thickBot="1" x14ac:dyDescent="0.6">
      <c r="B12" s="34">
        <v>6</v>
      </c>
      <c r="C12" s="45" t="s">
        <v>33</v>
      </c>
      <c r="D12" s="46" t="s">
        <v>34</v>
      </c>
      <c r="E12" s="47" t="s">
        <v>17</v>
      </c>
      <c r="F12" s="47" t="s">
        <v>18</v>
      </c>
      <c r="G12" s="48">
        <v>1</v>
      </c>
      <c r="H12" s="49">
        <f t="shared" si="3"/>
        <v>0</v>
      </c>
      <c r="I12" s="49">
        <f t="shared" si="4"/>
        <v>0</v>
      </c>
      <c r="J12" s="50">
        <f t="shared" si="5"/>
        <v>0</v>
      </c>
      <c r="K12" s="51">
        <f t="shared" si="6"/>
        <v>1</v>
      </c>
      <c r="L12" s="52"/>
      <c r="N12" s="63">
        <v>4</v>
      </c>
      <c r="O12" s="53">
        <v>25</v>
      </c>
      <c r="Q12" s="1">
        <v>0</v>
      </c>
      <c r="AB12" s="1">
        <v>6</v>
      </c>
      <c r="AC12" s="1" t="str">
        <v>A105</v>
      </c>
      <c r="AD12" s="1" t="str">
        <v>MUHAMMED HAFIZ S T</v>
      </c>
      <c r="AE12" s="1" t="str">
        <v>A</v>
      </c>
      <c r="AF12" s="1" t="str">
        <v>SUB JUNIOR</v>
      </c>
      <c r="AG12" s="1">
        <v>1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</row>
    <row r="13" spans="2:84" ht="21.4" customHeight="1" x14ac:dyDescent="0.55000000000000004">
      <c r="B13" s="34">
        <v>7</v>
      </c>
      <c r="C13" s="36" t="s">
        <v>35</v>
      </c>
      <c r="D13" s="54" t="s">
        <v>36</v>
      </c>
      <c r="E13" s="55" t="s">
        <v>32</v>
      </c>
      <c r="F13" s="38" t="s">
        <v>18</v>
      </c>
      <c r="G13" s="39">
        <v>1</v>
      </c>
      <c r="H13" s="56">
        <f t="shared" si="3"/>
        <v>0</v>
      </c>
      <c r="I13" s="56">
        <f t="shared" si="4"/>
        <v>0</v>
      </c>
      <c r="J13" s="57">
        <f t="shared" si="5"/>
        <v>0</v>
      </c>
      <c r="K13" s="58">
        <f t="shared" si="6"/>
        <v>1</v>
      </c>
      <c r="L13" s="59"/>
      <c r="N13" s="62" t="s">
        <v>37</v>
      </c>
      <c r="O13" s="53">
        <v>80</v>
      </c>
      <c r="Q13" s="1">
        <v>0</v>
      </c>
      <c r="AB13" s="1">
        <v>7</v>
      </c>
      <c r="AC13" s="1" t="str">
        <v>A106</v>
      </c>
      <c r="AD13" s="1" t="str">
        <v>Abdul Khader Uvais K A</v>
      </c>
      <c r="AE13" s="1" t="str">
        <v>C</v>
      </c>
      <c r="AF13" s="1" t="str">
        <v>SUB JUNIOR</v>
      </c>
      <c r="AG13" s="1">
        <v>1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</row>
    <row r="14" spans="2:84" ht="21.4" customHeight="1" thickBot="1" x14ac:dyDescent="0.6">
      <c r="B14" s="34">
        <v>8</v>
      </c>
      <c r="C14" s="45" t="s">
        <v>38</v>
      </c>
      <c r="D14" s="46" t="s">
        <v>39</v>
      </c>
      <c r="E14" s="47" t="s">
        <v>17</v>
      </c>
      <c r="F14" s="47" t="s">
        <v>18</v>
      </c>
      <c r="G14" s="48">
        <v>1</v>
      </c>
      <c r="H14" s="49">
        <f t="shared" si="3"/>
        <v>0</v>
      </c>
      <c r="I14" s="49">
        <f t="shared" si="4"/>
        <v>0</v>
      </c>
      <c r="J14" s="50">
        <f t="shared" si="5"/>
        <v>0</v>
      </c>
      <c r="K14" s="51">
        <f t="shared" si="6"/>
        <v>1</v>
      </c>
      <c r="L14" s="52"/>
      <c r="N14" s="63">
        <v>5</v>
      </c>
      <c r="O14" s="53">
        <v>31</v>
      </c>
      <c r="Q14" s="1">
        <v>0</v>
      </c>
      <c r="AB14" s="1">
        <v>8</v>
      </c>
      <c r="AC14" s="1" t="str">
        <v>A107</v>
      </c>
      <c r="AD14" s="1" t="str">
        <v>MUHAMMED ADHIL C H</v>
      </c>
      <c r="AE14" s="1" t="str">
        <v>A</v>
      </c>
      <c r="AF14" s="1" t="str">
        <v>SUB JUNIOR</v>
      </c>
      <c r="AG14" s="1">
        <v>1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</row>
    <row r="15" spans="2:84" ht="21.4" customHeight="1" x14ac:dyDescent="0.55000000000000004">
      <c r="B15" s="34">
        <v>9</v>
      </c>
      <c r="C15" s="36" t="s">
        <v>40</v>
      </c>
      <c r="D15" s="54" t="s">
        <v>41</v>
      </c>
      <c r="E15" s="38" t="s">
        <v>32</v>
      </c>
      <c r="F15" s="38" t="s">
        <v>18</v>
      </c>
      <c r="G15" s="39">
        <v>1</v>
      </c>
      <c r="H15" s="56">
        <f t="shared" si="3"/>
        <v>0</v>
      </c>
      <c r="I15" s="56">
        <f t="shared" si="4"/>
        <v>0</v>
      </c>
      <c r="J15" s="57">
        <f t="shared" si="5"/>
        <v>0</v>
      </c>
      <c r="K15" s="58">
        <f t="shared" si="6"/>
        <v>1</v>
      </c>
      <c r="L15" s="59"/>
      <c r="N15" s="63">
        <v>6</v>
      </c>
      <c r="O15" s="53">
        <v>29</v>
      </c>
      <c r="Q15" s="1">
        <v>0</v>
      </c>
      <c r="AB15" s="1">
        <v>9</v>
      </c>
      <c r="AC15" s="1" t="str">
        <v>A108</v>
      </c>
      <c r="AD15" s="1" t="str">
        <v>Mohammed Sinan N.A</v>
      </c>
      <c r="AE15" s="1" t="str">
        <v>C</v>
      </c>
      <c r="AF15" s="1" t="str">
        <v>SUB JUNIOR</v>
      </c>
      <c r="AG15" s="1">
        <v>1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</row>
    <row r="16" spans="2:84" ht="21.4" customHeight="1" thickBot="1" x14ac:dyDescent="0.6">
      <c r="B16" s="34">
        <v>10</v>
      </c>
      <c r="C16" s="45" t="s">
        <v>42</v>
      </c>
      <c r="D16" s="46" t="s">
        <v>43</v>
      </c>
      <c r="E16" s="47" t="s">
        <v>32</v>
      </c>
      <c r="F16" s="47" t="s">
        <v>18</v>
      </c>
      <c r="G16" s="48">
        <v>1</v>
      </c>
      <c r="H16" s="49">
        <f t="shared" si="3"/>
        <v>0</v>
      </c>
      <c r="I16" s="49">
        <f t="shared" si="4"/>
        <v>0</v>
      </c>
      <c r="J16" s="50">
        <f t="shared" si="5"/>
        <v>0</v>
      </c>
      <c r="K16" s="51">
        <f t="shared" si="6"/>
        <v>1</v>
      </c>
      <c r="L16" s="52"/>
      <c r="N16" s="63">
        <v>7</v>
      </c>
      <c r="O16" s="53">
        <v>20</v>
      </c>
      <c r="Q16" s="1">
        <v>0</v>
      </c>
      <c r="AB16" s="1">
        <v>10</v>
      </c>
      <c r="AC16" s="1" t="str">
        <v>A109</v>
      </c>
      <c r="AD16" s="1" t="str">
        <v>AHMED RAZI MR</v>
      </c>
      <c r="AE16" s="1" t="str">
        <v>C</v>
      </c>
      <c r="AF16" s="1" t="str">
        <v>SUB JUNIOR</v>
      </c>
      <c r="AG16" s="1">
        <v>1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</row>
    <row r="17" spans="2:38" ht="21.4" customHeight="1" x14ac:dyDescent="0.55000000000000004">
      <c r="B17" s="34">
        <v>11</v>
      </c>
      <c r="C17" s="36" t="s">
        <v>44</v>
      </c>
      <c r="D17" s="54" t="s">
        <v>45</v>
      </c>
      <c r="E17" s="55" t="s">
        <v>17</v>
      </c>
      <c r="F17" s="38" t="s">
        <v>18</v>
      </c>
      <c r="G17" s="39">
        <v>1</v>
      </c>
      <c r="H17" s="56">
        <f t="shared" si="3"/>
        <v>0</v>
      </c>
      <c r="I17" s="56">
        <f t="shared" si="4"/>
        <v>0</v>
      </c>
      <c r="J17" s="57">
        <f t="shared" si="5"/>
        <v>0</v>
      </c>
      <c r="K17" s="58">
        <f t="shared" si="6"/>
        <v>1</v>
      </c>
      <c r="L17" s="59"/>
      <c r="N17" s="62" t="s">
        <v>18</v>
      </c>
      <c r="O17" s="53">
        <v>76</v>
      </c>
      <c r="AB17" s="1">
        <v>11</v>
      </c>
      <c r="AC17" s="1" t="str">
        <v>A110</v>
      </c>
      <c r="AD17" s="1" t="str">
        <v>Muhammed Hisham K M</v>
      </c>
      <c r="AE17" s="1" t="str">
        <v>A</v>
      </c>
      <c r="AF17" s="1" t="str">
        <v>SUB JUNIOR</v>
      </c>
      <c r="AG17" s="1">
        <v>1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</row>
    <row r="18" spans="2:38" ht="21.4" customHeight="1" thickBot="1" x14ac:dyDescent="0.6">
      <c r="B18" s="34">
        <v>12</v>
      </c>
      <c r="C18" s="45" t="s">
        <v>46</v>
      </c>
      <c r="D18" s="46" t="s">
        <v>47</v>
      </c>
      <c r="E18" s="47" t="s">
        <v>17</v>
      </c>
      <c r="F18" s="47" t="s">
        <v>18</v>
      </c>
      <c r="G18" s="48">
        <v>1</v>
      </c>
      <c r="H18" s="49">
        <f t="shared" si="3"/>
        <v>0</v>
      </c>
      <c r="I18" s="49">
        <f t="shared" si="4"/>
        <v>0</v>
      </c>
      <c r="J18" s="50">
        <f t="shared" si="5"/>
        <v>0</v>
      </c>
      <c r="K18" s="51">
        <f t="shared" si="6"/>
        <v>1</v>
      </c>
      <c r="L18" s="52"/>
      <c r="N18" s="63">
        <v>1</v>
      </c>
      <c r="O18" s="53">
        <v>40</v>
      </c>
      <c r="AB18" s="1">
        <v>12</v>
      </c>
      <c r="AC18" s="1" t="str">
        <v>A111</v>
      </c>
      <c r="AD18" s="1" t="str">
        <v>HUSSAIN MUHAVIZ B A</v>
      </c>
      <c r="AE18" s="1" t="str">
        <v>A</v>
      </c>
      <c r="AF18" s="1" t="str">
        <v>SUB JUNIOR</v>
      </c>
      <c r="AG18" s="1">
        <v>1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</row>
    <row r="19" spans="2:38" ht="21.4" customHeight="1" x14ac:dyDescent="0.55000000000000004">
      <c r="B19" s="34">
        <v>13</v>
      </c>
      <c r="C19" s="36" t="s">
        <v>48</v>
      </c>
      <c r="D19" s="54" t="s">
        <v>49</v>
      </c>
      <c r="E19" s="38" t="s">
        <v>50</v>
      </c>
      <c r="F19" s="55" t="s">
        <v>18</v>
      </c>
      <c r="G19" s="64">
        <v>1</v>
      </c>
      <c r="H19" s="56">
        <f t="shared" si="3"/>
        <v>0</v>
      </c>
      <c r="I19" s="56">
        <f t="shared" si="4"/>
        <v>0</v>
      </c>
      <c r="J19" s="57">
        <f t="shared" si="5"/>
        <v>0</v>
      </c>
      <c r="K19" s="58">
        <f t="shared" si="6"/>
        <v>1</v>
      </c>
      <c r="L19" s="59"/>
      <c r="N19" s="63">
        <v>2</v>
      </c>
      <c r="O19" s="53">
        <v>36</v>
      </c>
      <c r="AB19" s="1">
        <v>13</v>
      </c>
      <c r="AC19" s="1" t="str">
        <v>A112</v>
      </c>
      <c r="AD19" s="1" t="str">
        <v>HILAL ABDULLA C H</v>
      </c>
      <c r="AE19" s="1" t="str">
        <v>B</v>
      </c>
      <c r="AF19" s="1" t="str">
        <v>SUB JUNIOR</v>
      </c>
      <c r="AG19" s="1">
        <v>1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</row>
    <row r="20" spans="2:38" ht="21.4" customHeight="1" thickBot="1" x14ac:dyDescent="0.6">
      <c r="B20" s="34">
        <v>14</v>
      </c>
      <c r="C20" s="45" t="s">
        <v>51</v>
      </c>
      <c r="D20" s="46" t="s">
        <v>52</v>
      </c>
      <c r="E20" s="47" t="s">
        <v>50</v>
      </c>
      <c r="F20" s="47" t="s">
        <v>18</v>
      </c>
      <c r="G20" s="48">
        <v>1</v>
      </c>
      <c r="H20" s="49">
        <f t="shared" si="3"/>
        <v>0</v>
      </c>
      <c r="I20" s="49">
        <f t="shared" si="4"/>
        <v>0</v>
      </c>
      <c r="J20" s="50">
        <f t="shared" si="5"/>
        <v>0</v>
      </c>
      <c r="K20" s="51">
        <f t="shared" si="6"/>
        <v>1</v>
      </c>
      <c r="L20" s="52"/>
      <c r="N20" s="62" t="s">
        <v>53</v>
      </c>
      <c r="O20" s="53">
        <v>100</v>
      </c>
      <c r="AB20" s="1">
        <v>14</v>
      </c>
      <c r="AC20" s="1" t="str">
        <v>A113</v>
      </c>
      <c r="AD20" s="1" t="str">
        <v>MOIDEEN KAIS</v>
      </c>
      <c r="AE20" s="1" t="str">
        <v>B</v>
      </c>
      <c r="AF20" s="1" t="str">
        <v>SUB JUNIOR</v>
      </c>
      <c r="AG20" s="1">
        <v>1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</row>
    <row r="21" spans="2:38" ht="21.4" customHeight="1" x14ac:dyDescent="0.55000000000000004">
      <c r="B21" s="34">
        <v>15</v>
      </c>
      <c r="C21" s="36" t="s">
        <v>54</v>
      </c>
      <c r="D21" s="54" t="s">
        <v>55</v>
      </c>
      <c r="E21" s="38" t="s">
        <v>32</v>
      </c>
      <c r="F21" s="55" t="s">
        <v>18</v>
      </c>
      <c r="G21" s="64">
        <v>1</v>
      </c>
      <c r="H21" s="56">
        <f t="shared" si="3"/>
        <v>0</v>
      </c>
      <c r="I21" s="56">
        <f t="shared" si="4"/>
        <v>0</v>
      </c>
      <c r="J21" s="57">
        <f t="shared" si="5"/>
        <v>0</v>
      </c>
      <c r="K21" s="58">
        <f t="shared" si="6"/>
        <v>1</v>
      </c>
      <c r="L21" s="59"/>
      <c r="N21" s="63">
        <v>8</v>
      </c>
      <c r="O21" s="53">
        <v>30</v>
      </c>
      <c r="AB21" s="1">
        <v>15</v>
      </c>
      <c r="AC21" s="1" t="str">
        <v>A114</v>
      </c>
      <c r="AD21" s="1" t="str">
        <v>MUHAMMED SHAHID K A</v>
      </c>
      <c r="AE21" s="1" t="str">
        <v>C</v>
      </c>
      <c r="AF21" s="1" t="str">
        <v>SUB JUNIOR</v>
      </c>
      <c r="AG21" s="1">
        <v>1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</row>
    <row r="22" spans="2:38" ht="21.4" customHeight="1" thickBot="1" x14ac:dyDescent="0.6">
      <c r="B22" s="34">
        <v>16</v>
      </c>
      <c r="C22" s="45" t="s">
        <v>56</v>
      </c>
      <c r="D22" s="46" t="s">
        <v>57</v>
      </c>
      <c r="E22" s="47" t="s">
        <v>50</v>
      </c>
      <c r="F22" s="47" t="s">
        <v>18</v>
      </c>
      <c r="G22" s="48">
        <v>1</v>
      </c>
      <c r="H22" s="49">
        <f t="shared" si="3"/>
        <v>0</v>
      </c>
      <c r="I22" s="49">
        <f t="shared" si="4"/>
        <v>0</v>
      </c>
      <c r="J22" s="50">
        <f t="shared" si="5"/>
        <v>0</v>
      </c>
      <c r="K22" s="51">
        <f t="shared" si="6"/>
        <v>1</v>
      </c>
      <c r="L22" s="52"/>
      <c r="N22" s="63">
        <v>9</v>
      </c>
      <c r="O22" s="53">
        <v>37</v>
      </c>
      <c r="AB22" s="1">
        <v>16</v>
      </c>
      <c r="AC22" s="1" t="str">
        <v>A115</v>
      </c>
      <c r="AD22" s="1" t="str">
        <v>K MUHAMMAD JALAL</v>
      </c>
      <c r="AE22" s="1" t="str">
        <v>B</v>
      </c>
      <c r="AF22" s="1" t="str">
        <v>SUB JUNIOR</v>
      </c>
      <c r="AG22" s="1">
        <v>1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</row>
    <row r="23" spans="2:38" ht="21.4" customHeight="1" x14ac:dyDescent="0.55000000000000004">
      <c r="B23" s="34">
        <v>17</v>
      </c>
      <c r="C23" s="36" t="s">
        <v>58</v>
      </c>
      <c r="D23" s="54" t="s">
        <v>59</v>
      </c>
      <c r="E23" s="38"/>
      <c r="F23" s="55" t="s">
        <v>18</v>
      </c>
      <c r="G23" s="64">
        <v>1</v>
      </c>
      <c r="H23" s="56">
        <f t="shared" si="3"/>
        <v>0</v>
      </c>
      <c r="I23" s="56">
        <f t="shared" si="4"/>
        <v>0</v>
      </c>
      <c r="J23" s="57">
        <f t="shared" si="5"/>
        <v>0</v>
      </c>
      <c r="K23" s="58">
        <f t="shared" si="6"/>
        <v>1</v>
      </c>
      <c r="L23" s="59"/>
      <c r="N23" s="63">
        <v>10</v>
      </c>
      <c r="O23" s="53">
        <v>33</v>
      </c>
      <c r="AB23" s="1">
        <v>17</v>
      </c>
      <c r="AC23" s="1" t="str">
        <v>A116</v>
      </c>
      <c r="AD23" s="1" t="str">
        <v>MUHAMMED T K</v>
      </c>
      <c r="AE23" s="1">
        <v>0</v>
      </c>
      <c r="AF23" s="1" t="str">
        <v>SUB JUNIOR</v>
      </c>
      <c r="AG23" s="1">
        <v>1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</row>
    <row r="24" spans="2:38" ht="21.4" customHeight="1" thickBot="1" x14ac:dyDescent="0.6">
      <c r="B24" s="34">
        <v>18</v>
      </c>
      <c r="C24" s="45" t="s">
        <v>60</v>
      </c>
      <c r="D24" s="46" t="s">
        <v>61</v>
      </c>
      <c r="E24" s="47" t="s">
        <v>21</v>
      </c>
      <c r="F24" s="47" t="s">
        <v>18</v>
      </c>
      <c r="G24" s="48">
        <v>1</v>
      </c>
      <c r="H24" s="49">
        <f t="shared" si="3"/>
        <v>0</v>
      </c>
      <c r="I24" s="49">
        <f t="shared" si="4"/>
        <v>0</v>
      </c>
      <c r="J24" s="50">
        <f t="shared" si="5"/>
        <v>0</v>
      </c>
      <c r="K24" s="51">
        <f t="shared" si="6"/>
        <v>1</v>
      </c>
      <c r="L24" s="52"/>
      <c r="N24" s="62" t="s">
        <v>26</v>
      </c>
      <c r="O24" s="53"/>
      <c r="AB24" s="1">
        <v>18</v>
      </c>
      <c r="AC24" s="1" t="str">
        <v>A117</v>
      </c>
      <c r="AD24" s="1" t="str">
        <v>Muhammed Waheed R K</v>
      </c>
      <c r="AE24" s="1" t="str">
        <v>D</v>
      </c>
      <c r="AF24" s="1" t="str">
        <v>SUB JUNIOR</v>
      </c>
      <c r="AG24" s="1">
        <v>1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</row>
    <row r="25" spans="2:38" ht="21.4" customHeight="1" x14ac:dyDescent="0.55000000000000004">
      <c r="B25" s="34">
        <v>19</v>
      </c>
      <c r="C25" s="36" t="s">
        <v>62</v>
      </c>
      <c r="D25" s="54" t="s">
        <v>63</v>
      </c>
      <c r="E25" s="38"/>
      <c r="F25" s="55" t="s">
        <v>18</v>
      </c>
      <c r="G25" s="64">
        <v>1</v>
      </c>
      <c r="H25" s="56">
        <f t="shared" si="3"/>
        <v>0</v>
      </c>
      <c r="I25" s="56">
        <f t="shared" si="4"/>
        <v>0</v>
      </c>
      <c r="J25" s="57">
        <f t="shared" si="5"/>
        <v>0</v>
      </c>
      <c r="K25" s="58">
        <f t="shared" si="6"/>
        <v>1</v>
      </c>
      <c r="L25" s="59"/>
      <c r="N25" s="63" t="s">
        <v>26</v>
      </c>
      <c r="O25" s="53"/>
      <c r="AB25" s="1">
        <v>19</v>
      </c>
      <c r="AC25" s="1" t="str">
        <v>A118</v>
      </c>
      <c r="AD25" s="1" t="str">
        <v>ABOOBACKER SAFWAN C B</v>
      </c>
      <c r="AE25" s="1">
        <v>0</v>
      </c>
      <c r="AF25" s="1" t="str">
        <v>SUB JUNIOR</v>
      </c>
      <c r="AG25" s="1">
        <v>1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</row>
    <row r="26" spans="2:38" ht="21.4" customHeight="1" thickBot="1" x14ac:dyDescent="0.6">
      <c r="B26" s="34">
        <v>20</v>
      </c>
      <c r="C26" s="45" t="s">
        <v>64</v>
      </c>
      <c r="D26" s="46" t="s">
        <v>65</v>
      </c>
      <c r="E26" s="47" t="s">
        <v>21</v>
      </c>
      <c r="F26" s="47" t="s">
        <v>18</v>
      </c>
      <c r="G26" s="48">
        <v>1</v>
      </c>
      <c r="H26" s="49">
        <f t="shared" si="3"/>
        <v>0</v>
      </c>
      <c r="I26" s="49">
        <f t="shared" si="4"/>
        <v>0</v>
      </c>
      <c r="J26" s="50">
        <f t="shared" si="5"/>
        <v>0</v>
      </c>
      <c r="K26" s="51">
        <f t="shared" si="6"/>
        <v>1</v>
      </c>
      <c r="L26" s="52"/>
      <c r="N26" s="60" t="s">
        <v>66</v>
      </c>
      <c r="O26" s="53">
        <v>321</v>
      </c>
      <c r="AB26" s="1">
        <v>20</v>
      </c>
      <c r="AC26" s="1" t="str">
        <v>A119</v>
      </c>
      <c r="AD26" s="1" t="str">
        <v>MUHAMMED HASHIR A K</v>
      </c>
      <c r="AE26" s="1" t="str">
        <v>D</v>
      </c>
      <c r="AF26" s="1" t="str">
        <v>SUB JUNIOR</v>
      </c>
      <c r="AG26" s="1">
        <v>1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</row>
    <row r="27" spans="2:38" ht="21.4" customHeight="1" x14ac:dyDescent="0.55000000000000004">
      <c r="B27" s="34">
        <v>21</v>
      </c>
      <c r="C27" s="36" t="s">
        <v>67</v>
      </c>
      <c r="D27" s="54" t="s">
        <v>68</v>
      </c>
      <c r="E27" s="38" t="s">
        <v>50</v>
      </c>
      <c r="F27" s="55" t="s">
        <v>18</v>
      </c>
      <c r="G27" s="64">
        <v>1</v>
      </c>
      <c r="H27" s="56">
        <f t="shared" si="3"/>
        <v>0</v>
      </c>
      <c r="I27" s="56">
        <f t="shared" si="4"/>
        <v>0</v>
      </c>
      <c r="J27" s="57">
        <f t="shared" si="5"/>
        <v>0</v>
      </c>
      <c r="K27" s="58">
        <f t="shared" si="6"/>
        <v>1</v>
      </c>
      <c r="L27" s="59"/>
      <c r="N27"/>
      <c r="O27"/>
      <c r="AB27" s="1">
        <v>21</v>
      </c>
      <c r="AC27" s="1" t="str">
        <v>A120</v>
      </c>
      <c r="AD27" s="1" t="str">
        <v>MOHAMMED NAFIH</v>
      </c>
      <c r="AE27" s="1" t="str">
        <v>B</v>
      </c>
      <c r="AF27" s="1" t="str">
        <v>SUB JUNIOR</v>
      </c>
      <c r="AG27" s="1">
        <v>1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</row>
    <row r="28" spans="2:38" ht="21.4" customHeight="1" thickBot="1" x14ac:dyDescent="0.6">
      <c r="B28" s="34">
        <v>22</v>
      </c>
      <c r="C28" s="45" t="s">
        <v>69</v>
      </c>
      <c r="D28" s="46" t="s">
        <v>70</v>
      </c>
      <c r="E28" s="47" t="s">
        <v>21</v>
      </c>
      <c r="F28" s="47" t="s">
        <v>18</v>
      </c>
      <c r="G28" s="48">
        <v>1</v>
      </c>
      <c r="H28" s="49">
        <f t="shared" si="3"/>
        <v>0</v>
      </c>
      <c r="I28" s="49">
        <f t="shared" si="4"/>
        <v>0</v>
      </c>
      <c r="J28" s="50">
        <f t="shared" si="5"/>
        <v>0</v>
      </c>
      <c r="K28" s="51">
        <f t="shared" si="6"/>
        <v>1</v>
      </c>
      <c r="L28" s="52"/>
      <c r="N28"/>
      <c r="O28"/>
      <c r="AB28" s="1">
        <v>22</v>
      </c>
      <c r="AC28" s="1" t="str">
        <v>A121</v>
      </c>
      <c r="AD28" s="1" t="str">
        <v>BEERAN MUEENUDHEEN MH</v>
      </c>
      <c r="AE28" s="1" t="str">
        <v>D</v>
      </c>
      <c r="AF28" s="1" t="str">
        <v>SUB JUNIOR</v>
      </c>
      <c r="AG28" s="1">
        <v>1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</row>
    <row r="29" spans="2:38" ht="21.4" customHeight="1" x14ac:dyDescent="0.55000000000000004">
      <c r="B29" s="34">
        <v>23</v>
      </c>
      <c r="C29" s="36" t="s">
        <v>71</v>
      </c>
      <c r="D29" s="54" t="s">
        <v>72</v>
      </c>
      <c r="E29" s="38" t="s">
        <v>17</v>
      </c>
      <c r="F29" s="55" t="s">
        <v>18</v>
      </c>
      <c r="G29" s="64">
        <v>1</v>
      </c>
      <c r="H29" s="56">
        <f t="shared" si="3"/>
        <v>0</v>
      </c>
      <c r="I29" s="56">
        <f t="shared" si="4"/>
        <v>0</v>
      </c>
      <c r="J29" s="57">
        <f t="shared" si="5"/>
        <v>0</v>
      </c>
      <c r="K29" s="58">
        <f t="shared" si="6"/>
        <v>1</v>
      </c>
      <c r="L29" s="59"/>
      <c r="N29"/>
      <c r="O29"/>
      <c r="AB29" s="1">
        <v>23</v>
      </c>
      <c r="AC29" s="1" t="str">
        <v>A122</v>
      </c>
      <c r="AD29" s="1" t="str">
        <v>MOHAMMAD K A</v>
      </c>
      <c r="AE29" s="1" t="str">
        <v>A</v>
      </c>
      <c r="AF29" s="1" t="str">
        <v>SUB JUNIOR</v>
      </c>
      <c r="AG29" s="1">
        <v>1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</row>
    <row r="30" spans="2:38" ht="21.4" customHeight="1" thickBot="1" x14ac:dyDescent="0.6">
      <c r="B30" s="34">
        <v>24</v>
      </c>
      <c r="C30" s="45" t="s">
        <v>73</v>
      </c>
      <c r="D30" s="46" t="s">
        <v>74</v>
      </c>
      <c r="E30" s="47" t="s">
        <v>21</v>
      </c>
      <c r="F30" s="47" t="s">
        <v>18</v>
      </c>
      <c r="G30" s="48">
        <v>1</v>
      </c>
      <c r="H30" s="49">
        <f t="shared" si="3"/>
        <v>0</v>
      </c>
      <c r="I30" s="49">
        <f t="shared" si="4"/>
        <v>0</v>
      </c>
      <c r="J30" s="50">
        <f t="shared" si="5"/>
        <v>0</v>
      </c>
      <c r="K30" s="51">
        <f t="shared" si="6"/>
        <v>1</v>
      </c>
      <c r="L30" s="52"/>
      <c r="N30"/>
      <c r="O30"/>
      <c r="AB30" s="1">
        <v>24</v>
      </c>
      <c r="AC30" s="1" t="str">
        <v>A123</v>
      </c>
      <c r="AD30" s="1" t="str">
        <v>IBRAHIM KALEEL</v>
      </c>
      <c r="AE30" s="1" t="str">
        <v>D</v>
      </c>
      <c r="AF30" s="1" t="str">
        <v>SUB JUNIOR</v>
      </c>
      <c r="AG30" s="1">
        <v>1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</row>
    <row r="31" spans="2:38" ht="21.4" customHeight="1" x14ac:dyDescent="0.55000000000000004">
      <c r="B31" s="34">
        <v>25</v>
      </c>
      <c r="C31" s="36" t="s">
        <v>75</v>
      </c>
      <c r="D31" s="54" t="s">
        <v>76</v>
      </c>
      <c r="E31" s="38" t="s">
        <v>32</v>
      </c>
      <c r="F31" s="55" t="s">
        <v>18</v>
      </c>
      <c r="G31" s="64">
        <v>1</v>
      </c>
      <c r="H31" s="56">
        <f t="shared" si="3"/>
        <v>0</v>
      </c>
      <c r="I31" s="56">
        <f t="shared" si="4"/>
        <v>0</v>
      </c>
      <c r="J31" s="57">
        <f t="shared" si="5"/>
        <v>0</v>
      </c>
      <c r="K31" s="58">
        <f t="shared" si="6"/>
        <v>1</v>
      </c>
      <c r="L31" s="59"/>
      <c r="N31"/>
      <c r="O31"/>
      <c r="AB31" s="1">
        <v>25</v>
      </c>
      <c r="AC31" s="1" t="str">
        <v>A124</v>
      </c>
      <c r="AD31" s="1" t="str">
        <v>MOHAMMED JASEEM</v>
      </c>
      <c r="AE31" s="1" t="str">
        <v>C</v>
      </c>
      <c r="AF31" s="1" t="str">
        <v>SUB JUNIOR</v>
      </c>
      <c r="AG31" s="1">
        <v>1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</row>
    <row r="32" spans="2:38" ht="21.4" customHeight="1" thickBot="1" x14ac:dyDescent="0.6">
      <c r="B32" s="34">
        <v>26</v>
      </c>
      <c r="C32" s="45" t="s">
        <v>77</v>
      </c>
      <c r="D32" s="46" t="s">
        <v>78</v>
      </c>
      <c r="E32" s="47" t="s">
        <v>50</v>
      </c>
      <c r="F32" s="47" t="s">
        <v>18</v>
      </c>
      <c r="G32" s="48">
        <v>1</v>
      </c>
      <c r="H32" s="49">
        <f t="shared" si="3"/>
        <v>0</v>
      </c>
      <c r="I32" s="49">
        <f t="shared" si="4"/>
        <v>0</v>
      </c>
      <c r="J32" s="50">
        <f t="shared" si="5"/>
        <v>0</v>
      </c>
      <c r="K32" s="51">
        <f t="shared" si="6"/>
        <v>1</v>
      </c>
      <c r="L32" s="52"/>
      <c r="N32"/>
      <c r="O32"/>
      <c r="AB32" s="1">
        <v>26</v>
      </c>
      <c r="AC32" s="1" t="str">
        <v>A125</v>
      </c>
      <c r="AD32" s="1" t="str">
        <v>MUHAMMED RAZI A T</v>
      </c>
      <c r="AE32" s="1" t="str">
        <v>B</v>
      </c>
      <c r="AF32" s="1" t="str">
        <v>SUB JUNIOR</v>
      </c>
      <c r="AG32" s="1">
        <v>1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</row>
    <row r="33" spans="2:38" ht="21.4" customHeight="1" x14ac:dyDescent="0.55000000000000004">
      <c r="B33" s="34">
        <v>27</v>
      </c>
      <c r="C33" s="36" t="s">
        <v>79</v>
      </c>
      <c r="D33" s="54" t="s">
        <v>80</v>
      </c>
      <c r="E33" s="38" t="s">
        <v>21</v>
      </c>
      <c r="F33" s="55" t="s">
        <v>18</v>
      </c>
      <c r="G33" s="64">
        <v>1</v>
      </c>
      <c r="H33" s="56">
        <f t="shared" si="3"/>
        <v>0</v>
      </c>
      <c r="I33" s="56">
        <f t="shared" si="4"/>
        <v>0</v>
      </c>
      <c r="J33" s="57">
        <f t="shared" si="5"/>
        <v>0</v>
      </c>
      <c r="K33" s="58">
        <f t="shared" si="6"/>
        <v>1</v>
      </c>
      <c r="L33" s="59"/>
      <c r="N33"/>
      <c r="O33"/>
      <c r="AB33" s="1">
        <v>27</v>
      </c>
      <c r="AC33" s="1" t="str">
        <v>A126</v>
      </c>
      <c r="AD33" s="1" t="str">
        <v>MUHAMMED ZAID</v>
      </c>
      <c r="AE33" s="1" t="str">
        <v>D</v>
      </c>
      <c r="AF33" s="1" t="str">
        <v>SUB JUNIOR</v>
      </c>
      <c r="AG33" s="1">
        <v>1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</row>
    <row r="34" spans="2:38" ht="21.4" customHeight="1" thickBot="1" x14ac:dyDescent="0.6">
      <c r="B34" s="34">
        <v>28</v>
      </c>
      <c r="C34" s="45" t="s">
        <v>81</v>
      </c>
      <c r="D34" s="46" t="s">
        <v>82</v>
      </c>
      <c r="E34" s="47" t="s">
        <v>32</v>
      </c>
      <c r="F34" s="47" t="s">
        <v>18</v>
      </c>
      <c r="G34" s="48">
        <v>1</v>
      </c>
      <c r="H34" s="49">
        <f t="shared" si="3"/>
        <v>0</v>
      </c>
      <c r="I34" s="49">
        <f t="shared" si="4"/>
        <v>0</v>
      </c>
      <c r="J34" s="50">
        <f t="shared" si="5"/>
        <v>0</v>
      </c>
      <c r="K34" s="51">
        <f t="shared" si="6"/>
        <v>1</v>
      </c>
      <c r="L34" s="52"/>
      <c r="N34"/>
      <c r="O34"/>
      <c r="AB34" s="1">
        <v>28</v>
      </c>
      <c r="AC34" s="1" t="str">
        <v>A127</v>
      </c>
      <c r="AD34" s="1" t="str">
        <v>MUHAMMED HAFEEZ P</v>
      </c>
      <c r="AE34" s="1" t="str">
        <v>C</v>
      </c>
      <c r="AF34" s="1" t="str">
        <v>SUB JUNIOR</v>
      </c>
      <c r="AG34" s="1">
        <v>1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</row>
    <row r="35" spans="2:38" ht="21.4" customHeight="1" x14ac:dyDescent="0.55000000000000004">
      <c r="B35" s="34">
        <v>29</v>
      </c>
      <c r="C35" s="36" t="s">
        <v>83</v>
      </c>
      <c r="D35" s="54" t="s">
        <v>84</v>
      </c>
      <c r="E35" s="38" t="s">
        <v>50</v>
      </c>
      <c r="F35" s="55" t="s">
        <v>18</v>
      </c>
      <c r="G35" s="64">
        <v>1</v>
      </c>
      <c r="H35" s="56">
        <f t="shared" si="3"/>
        <v>0</v>
      </c>
      <c r="I35" s="56">
        <f t="shared" si="4"/>
        <v>0</v>
      </c>
      <c r="J35" s="57">
        <f t="shared" si="5"/>
        <v>0</v>
      </c>
      <c r="K35" s="58">
        <f t="shared" si="6"/>
        <v>1</v>
      </c>
      <c r="L35" s="59"/>
      <c r="N35"/>
      <c r="O35"/>
      <c r="AB35" s="1">
        <v>29</v>
      </c>
      <c r="AC35" s="1" t="str">
        <v>A128</v>
      </c>
      <c r="AD35" s="1" t="str">
        <v>MOHAMMED HAFEEZ B</v>
      </c>
      <c r="AE35" s="1" t="str">
        <v>B</v>
      </c>
      <c r="AF35" s="1" t="str">
        <v>SUB JUNIOR</v>
      </c>
      <c r="AG35" s="1">
        <v>1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</row>
    <row r="36" spans="2:38" ht="21.4" customHeight="1" thickBot="1" x14ac:dyDescent="0.6">
      <c r="B36" s="34">
        <v>30</v>
      </c>
      <c r="C36" s="45" t="s">
        <v>85</v>
      </c>
      <c r="D36" s="46" t="s">
        <v>86</v>
      </c>
      <c r="E36" s="47" t="s">
        <v>17</v>
      </c>
      <c r="F36" s="47" t="s">
        <v>18</v>
      </c>
      <c r="G36" s="48">
        <v>1</v>
      </c>
      <c r="H36" s="49">
        <f t="shared" si="3"/>
        <v>0</v>
      </c>
      <c r="I36" s="49">
        <f t="shared" si="4"/>
        <v>0</v>
      </c>
      <c r="J36" s="50">
        <f t="shared" si="5"/>
        <v>0</v>
      </c>
      <c r="K36" s="51">
        <f t="shared" si="6"/>
        <v>1</v>
      </c>
      <c r="L36" s="52"/>
      <c r="N36"/>
      <c r="O36"/>
      <c r="AB36" s="1">
        <v>30</v>
      </c>
      <c r="AC36" s="1" t="str">
        <v>A129</v>
      </c>
      <c r="AD36" s="1" t="str">
        <v>MUHAMMED BIN JAFAR</v>
      </c>
      <c r="AE36" s="1" t="str">
        <v>A</v>
      </c>
      <c r="AF36" s="1" t="str">
        <v>SUB JUNIOR</v>
      </c>
      <c r="AG36" s="1">
        <v>1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</row>
    <row r="37" spans="2:38" ht="21.4" customHeight="1" x14ac:dyDescent="0.55000000000000004">
      <c r="B37" s="34">
        <v>31</v>
      </c>
      <c r="C37" s="36" t="s">
        <v>87</v>
      </c>
      <c r="D37" s="54" t="s">
        <v>88</v>
      </c>
      <c r="E37" s="38" t="s">
        <v>21</v>
      </c>
      <c r="F37" s="55" t="s">
        <v>18</v>
      </c>
      <c r="G37" s="64">
        <v>1</v>
      </c>
      <c r="H37" s="56">
        <f t="shared" si="3"/>
        <v>0</v>
      </c>
      <c r="I37" s="56">
        <f t="shared" si="4"/>
        <v>0</v>
      </c>
      <c r="J37" s="57">
        <f t="shared" si="5"/>
        <v>0</v>
      </c>
      <c r="K37" s="58">
        <f t="shared" si="6"/>
        <v>1</v>
      </c>
      <c r="L37" s="59"/>
      <c r="N37"/>
      <c r="O37"/>
      <c r="AB37" s="1">
        <v>31</v>
      </c>
      <c r="AC37" s="1" t="str">
        <v>A130</v>
      </c>
      <c r="AD37" s="1" t="str">
        <v>MOHAMMAD AJWAD</v>
      </c>
      <c r="AE37" s="1" t="str">
        <v>D</v>
      </c>
      <c r="AF37" s="1" t="str">
        <v>SUB JUNIOR</v>
      </c>
      <c r="AG37" s="1">
        <v>1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</row>
    <row r="38" spans="2:38" ht="21.4" customHeight="1" thickBot="1" x14ac:dyDescent="0.6">
      <c r="B38" s="34">
        <v>32</v>
      </c>
      <c r="C38" s="45" t="s">
        <v>89</v>
      </c>
      <c r="D38" s="46" t="s">
        <v>90</v>
      </c>
      <c r="E38" s="47" t="s">
        <v>50</v>
      </c>
      <c r="F38" s="47" t="s">
        <v>18</v>
      </c>
      <c r="G38" s="48">
        <v>1</v>
      </c>
      <c r="H38" s="49">
        <f t="shared" si="3"/>
        <v>0</v>
      </c>
      <c r="I38" s="49">
        <f t="shared" si="4"/>
        <v>0</v>
      </c>
      <c r="J38" s="50">
        <f t="shared" si="5"/>
        <v>0</v>
      </c>
      <c r="K38" s="51">
        <f t="shared" si="6"/>
        <v>1</v>
      </c>
      <c r="L38" s="52"/>
      <c r="N38"/>
      <c r="O38"/>
      <c r="AB38" s="1">
        <v>32</v>
      </c>
      <c r="AC38" s="1" t="str">
        <v>A131</v>
      </c>
      <c r="AD38" s="1" t="str">
        <v>FAZIL ABDULLA</v>
      </c>
      <c r="AE38" s="1" t="str">
        <v>B</v>
      </c>
      <c r="AF38" s="1" t="str">
        <v>SUB JUNIOR</v>
      </c>
      <c r="AG38" s="1">
        <v>1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</row>
    <row r="39" spans="2:38" ht="21.4" customHeight="1" x14ac:dyDescent="0.55000000000000004">
      <c r="B39" s="34">
        <v>33</v>
      </c>
      <c r="C39" s="36" t="s">
        <v>91</v>
      </c>
      <c r="D39" s="54" t="s">
        <v>92</v>
      </c>
      <c r="E39" s="38" t="s">
        <v>17</v>
      </c>
      <c r="F39" s="55" t="s">
        <v>18</v>
      </c>
      <c r="G39" s="64">
        <v>1</v>
      </c>
      <c r="H39" s="56">
        <f t="shared" si="3"/>
        <v>0</v>
      </c>
      <c r="I39" s="56">
        <f t="shared" si="4"/>
        <v>0</v>
      </c>
      <c r="J39" s="57">
        <f t="shared" si="5"/>
        <v>0</v>
      </c>
      <c r="K39" s="58">
        <f t="shared" si="6"/>
        <v>1</v>
      </c>
      <c r="L39" s="59"/>
      <c r="N39"/>
      <c r="O39"/>
      <c r="AB39" s="1">
        <v>33</v>
      </c>
      <c r="AC39" s="1" t="str">
        <v>A132</v>
      </c>
      <c r="AD39" s="1" t="str">
        <v>MUHAMMED SHIRAZ ISHAQUE</v>
      </c>
      <c r="AE39" s="1" t="str">
        <v>A</v>
      </c>
      <c r="AF39" s="1" t="str">
        <v>SUB JUNIOR</v>
      </c>
      <c r="AG39" s="1">
        <v>1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</row>
    <row r="40" spans="2:38" ht="21.4" customHeight="1" thickBot="1" x14ac:dyDescent="0.6">
      <c r="B40" s="34">
        <v>34</v>
      </c>
      <c r="C40" s="45" t="s">
        <v>93</v>
      </c>
      <c r="D40" s="46" t="s">
        <v>94</v>
      </c>
      <c r="E40" s="47" t="s">
        <v>21</v>
      </c>
      <c r="F40" s="47" t="s">
        <v>18</v>
      </c>
      <c r="G40" s="48">
        <v>1</v>
      </c>
      <c r="H40" s="49">
        <f t="shared" si="3"/>
        <v>0</v>
      </c>
      <c r="I40" s="49">
        <f t="shared" si="4"/>
        <v>0</v>
      </c>
      <c r="J40" s="50">
        <f t="shared" si="5"/>
        <v>0</v>
      </c>
      <c r="K40" s="51">
        <f t="shared" si="6"/>
        <v>1</v>
      </c>
      <c r="L40" s="52"/>
      <c r="N40"/>
      <c r="O40"/>
      <c r="AB40" s="1">
        <v>34</v>
      </c>
      <c r="AC40" s="1" t="str">
        <v>A133</v>
      </c>
      <c r="AD40" s="1" t="str">
        <v>JAUHAR ASHFAQUE MUHSIN</v>
      </c>
      <c r="AE40" s="1" t="str">
        <v>D</v>
      </c>
      <c r="AF40" s="1" t="str">
        <v>SUB JUNIOR</v>
      </c>
      <c r="AG40" s="1">
        <v>1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</row>
    <row r="41" spans="2:38" ht="21.4" customHeight="1" x14ac:dyDescent="0.55000000000000004">
      <c r="B41" s="34">
        <v>35</v>
      </c>
      <c r="C41" s="36" t="s">
        <v>95</v>
      </c>
      <c r="D41" s="54" t="s">
        <v>96</v>
      </c>
      <c r="E41" s="55" t="s">
        <v>50</v>
      </c>
      <c r="F41" s="55" t="s">
        <v>18</v>
      </c>
      <c r="G41" s="64">
        <v>1</v>
      </c>
      <c r="H41" s="56">
        <f t="shared" si="3"/>
        <v>0</v>
      </c>
      <c r="I41" s="56">
        <f t="shared" si="4"/>
        <v>0</v>
      </c>
      <c r="J41" s="57">
        <f t="shared" si="5"/>
        <v>0</v>
      </c>
      <c r="K41" s="58">
        <f t="shared" si="6"/>
        <v>1</v>
      </c>
      <c r="L41" s="59"/>
      <c r="N41"/>
      <c r="O41"/>
      <c r="AB41" s="1">
        <v>35</v>
      </c>
      <c r="AC41" s="1" t="str">
        <v>A134</v>
      </c>
      <c r="AD41" s="1" t="str">
        <v>YASEEN MUHAMMED</v>
      </c>
      <c r="AE41" s="1" t="str">
        <v>B</v>
      </c>
      <c r="AF41" s="1" t="str">
        <v>SUB JUNIOR</v>
      </c>
      <c r="AG41" s="1">
        <v>1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</row>
    <row r="42" spans="2:38" ht="21.4" customHeight="1" thickBot="1" x14ac:dyDescent="0.6">
      <c r="B42" s="34">
        <v>36</v>
      </c>
      <c r="C42" s="45" t="s">
        <v>97</v>
      </c>
      <c r="D42" s="46" t="s">
        <v>98</v>
      </c>
      <c r="E42" s="47" t="s">
        <v>32</v>
      </c>
      <c r="F42" s="47" t="s">
        <v>18</v>
      </c>
      <c r="G42" s="48">
        <v>1</v>
      </c>
      <c r="H42" s="49">
        <f t="shared" si="3"/>
        <v>0</v>
      </c>
      <c r="I42" s="49">
        <f t="shared" si="4"/>
        <v>0</v>
      </c>
      <c r="J42" s="50">
        <f t="shared" si="5"/>
        <v>0</v>
      </c>
      <c r="K42" s="51">
        <f t="shared" si="6"/>
        <v>1</v>
      </c>
      <c r="L42" s="52"/>
      <c r="N42"/>
      <c r="O42"/>
      <c r="AB42" s="1">
        <v>36</v>
      </c>
      <c r="AC42" s="1" t="str">
        <v>A135</v>
      </c>
      <c r="AD42" s="1" t="str">
        <v>MOHAMMED RAFAN A</v>
      </c>
      <c r="AE42" s="1" t="str">
        <v>C</v>
      </c>
      <c r="AF42" s="1" t="str">
        <v>SUB JUNIOR</v>
      </c>
      <c r="AG42" s="1">
        <v>1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</row>
    <row r="43" spans="2:38" ht="21.4" customHeight="1" x14ac:dyDescent="0.55000000000000004">
      <c r="B43" s="34">
        <v>37</v>
      </c>
      <c r="C43" s="36" t="s">
        <v>99</v>
      </c>
      <c r="D43" s="54" t="s">
        <v>100</v>
      </c>
      <c r="E43" s="38" t="s">
        <v>32</v>
      </c>
      <c r="F43" s="55" t="s">
        <v>18</v>
      </c>
      <c r="G43" s="64">
        <v>1</v>
      </c>
      <c r="H43" s="56">
        <f t="shared" si="3"/>
        <v>0</v>
      </c>
      <c r="I43" s="56">
        <f t="shared" si="4"/>
        <v>0</v>
      </c>
      <c r="J43" s="57">
        <f t="shared" si="5"/>
        <v>0</v>
      </c>
      <c r="K43" s="58">
        <f t="shared" si="6"/>
        <v>1</v>
      </c>
      <c r="L43" s="59"/>
      <c r="N43"/>
      <c r="O43"/>
      <c r="AB43" s="1">
        <v>37</v>
      </c>
      <c r="AC43" s="1" t="str">
        <v>A136</v>
      </c>
      <c r="AD43" s="1" t="str">
        <v>MUHAMMED UVAIS.P. S</v>
      </c>
      <c r="AE43" s="1" t="str">
        <v>C</v>
      </c>
      <c r="AF43" s="1" t="str">
        <v>SUB JUNIOR</v>
      </c>
      <c r="AG43" s="1">
        <v>1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</row>
    <row r="44" spans="2:38" ht="21.4" customHeight="1" thickBot="1" x14ac:dyDescent="0.6">
      <c r="B44" s="34">
        <v>38</v>
      </c>
      <c r="C44" s="45" t="s">
        <v>101</v>
      </c>
      <c r="D44" s="46" t="s">
        <v>102</v>
      </c>
      <c r="E44" s="47" t="s">
        <v>50</v>
      </c>
      <c r="F44" s="47" t="s">
        <v>18</v>
      </c>
      <c r="G44" s="48">
        <v>1</v>
      </c>
      <c r="H44" s="49">
        <f t="shared" si="3"/>
        <v>0</v>
      </c>
      <c r="I44" s="49">
        <f t="shared" si="4"/>
        <v>0</v>
      </c>
      <c r="J44" s="50">
        <f t="shared" si="5"/>
        <v>0</v>
      </c>
      <c r="K44" s="51">
        <f t="shared" si="6"/>
        <v>1</v>
      </c>
      <c r="L44" s="52"/>
      <c r="N44"/>
      <c r="O44"/>
      <c r="AB44" s="1">
        <v>38</v>
      </c>
      <c r="AC44" s="1" t="str">
        <v>A137</v>
      </c>
      <c r="AD44" s="1" t="str">
        <v>MOHAMMED SHUAIB K M</v>
      </c>
      <c r="AE44" s="1" t="str">
        <v>B</v>
      </c>
      <c r="AF44" s="1" t="str">
        <v>SUB JUNIOR</v>
      </c>
      <c r="AG44" s="1">
        <v>1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</row>
    <row r="45" spans="2:38" ht="21.4" customHeight="1" x14ac:dyDescent="0.55000000000000004">
      <c r="B45" s="34">
        <v>39</v>
      </c>
      <c r="C45" s="36" t="s">
        <v>103</v>
      </c>
      <c r="D45" s="54" t="s">
        <v>104</v>
      </c>
      <c r="E45" s="55"/>
      <c r="F45" s="55" t="s">
        <v>18</v>
      </c>
      <c r="G45" s="64">
        <v>1</v>
      </c>
      <c r="H45" s="56">
        <f t="shared" si="3"/>
        <v>0</v>
      </c>
      <c r="I45" s="56">
        <f t="shared" si="4"/>
        <v>0</v>
      </c>
      <c r="J45" s="57">
        <f t="shared" si="5"/>
        <v>0</v>
      </c>
      <c r="K45" s="58">
        <f t="shared" si="6"/>
        <v>1</v>
      </c>
      <c r="L45" s="59"/>
      <c r="N45"/>
      <c r="O45"/>
      <c r="AB45" s="1">
        <v>39</v>
      </c>
      <c r="AC45" s="1" t="str">
        <v>A138</v>
      </c>
      <c r="AD45" s="1" t="str">
        <v>ziyad. K. M. C</v>
      </c>
      <c r="AE45" s="1">
        <v>0</v>
      </c>
      <c r="AF45" s="1" t="str">
        <v>SUB JUNIOR</v>
      </c>
      <c r="AG45" s="1">
        <v>1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</row>
    <row r="46" spans="2:38" ht="21.4" customHeight="1" thickBot="1" x14ac:dyDescent="0.6">
      <c r="B46" s="34">
        <v>40</v>
      </c>
      <c r="C46" s="45" t="s">
        <v>105</v>
      </c>
      <c r="D46" s="46" t="s">
        <v>106</v>
      </c>
      <c r="E46" s="47" t="s">
        <v>17</v>
      </c>
      <c r="F46" s="47" t="s">
        <v>18</v>
      </c>
      <c r="G46" s="48">
        <v>1</v>
      </c>
      <c r="H46" s="49">
        <f t="shared" si="3"/>
        <v>0</v>
      </c>
      <c r="I46" s="49">
        <f t="shared" si="4"/>
        <v>0</v>
      </c>
      <c r="J46" s="50">
        <f t="shared" si="5"/>
        <v>0</v>
      </c>
      <c r="K46" s="51">
        <f t="shared" si="6"/>
        <v>1</v>
      </c>
      <c r="L46" s="52"/>
      <c r="N46"/>
      <c r="O46"/>
      <c r="AB46" s="1">
        <v>40</v>
      </c>
      <c r="AC46" s="1" t="str">
        <v>A139</v>
      </c>
      <c r="AD46" s="1" t="str">
        <v>MUHAMMED MOIDEEN KUNHI</v>
      </c>
      <c r="AE46" s="1" t="str">
        <v>A</v>
      </c>
      <c r="AF46" s="1" t="str">
        <v>SUB JUNIOR</v>
      </c>
      <c r="AG46" s="1">
        <v>1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</row>
    <row r="47" spans="2:38" ht="21.4" customHeight="1" x14ac:dyDescent="0.55000000000000004">
      <c r="B47" s="34">
        <v>41</v>
      </c>
      <c r="C47" s="36" t="s">
        <v>107</v>
      </c>
      <c r="D47" s="37" t="s">
        <v>108</v>
      </c>
      <c r="E47" s="38" t="s">
        <v>17</v>
      </c>
      <c r="F47" s="55" t="s">
        <v>18</v>
      </c>
      <c r="G47" s="65">
        <v>2</v>
      </c>
      <c r="H47" s="56">
        <f t="shared" si="3"/>
        <v>0</v>
      </c>
      <c r="I47" s="56">
        <f t="shared" si="4"/>
        <v>0</v>
      </c>
      <c r="J47" s="57">
        <f t="shared" si="5"/>
        <v>0</v>
      </c>
      <c r="K47" s="58">
        <f t="shared" si="6"/>
        <v>1</v>
      </c>
      <c r="L47" s="59"/>
      <c r="N47"/>
      <c r="O47"/>
      <c r="AB47" s="1">
        <v>41</v>
      </c>
      <c r="AC47" s="1" t="str">
        <v>A140</v>
      </c>
      <c r="AD47" s="1" t="str">
        <v>MUHAMMED AFLAH.MK</v>
      </c>
      <c r="AE47" s="1" t="str">
        <v>A</v>
      </c>
      <c r="AF47" s="1" t="str">
        <v>SUB JUNIOR</v>
      </c>
      <c r="AG47" s="1">
        <v>2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</row>
    <row r="48" spans="2:38" ht="21.4" customHeight="1" thickBot="1" x14ac:dyDescent="0.6">
      <c r="B48" s="34">
        <v>42</v>
      </c>
      <c r="C48" s="45" t="s">
        <v>109</v>
      </c>
      <c r="D48" s="46" t="s">
        <v>110</v>
      </c>
      <c r="E48" s="47" t="s">
        <v>21</v>
      </c>
      <c r="F48" s="47" t="s">
        <v>18</v>
      </c>
      <c r="G48" s="66">
        <v>2</v>
      </c>
      <c r="H48" s="49">
        <f t="shared" si="3"/>
        <v>0</v>
      </c>
      <c r="I48" s="49">
        <f t="shared" si="4"/>
        <v>0</v>
      </c>
      <c r="J48" s="50">
        <f t="shared" si="5"/>
        <v>0</v>
      </c>
      <c r="K48" s="51">
        <f t="shared" si="6"/>
        <v>1</v>
      </c>
      <c r="L48" s="52"/>
      <c r="N48"/>
      <c r="O48"/>
      <c r="AB48" s="1">
        <v>42</v>
      </c>
      <c r="AC48" s="1" t="str">
        <v>A141</v>
      </c>
      <c r="AD48" s="1" t="str">
        <v>MUHAMMED SHUHAIR</v>
      </c>
      <c r="AE48" s="1" t="str">
        <v>D</v>
      </c>
      <c r="AF48" s="1" t="str">
        <v>SUB JUNIOR</v>
      </c>
      <c r="AG48" s="1">
        <v>2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</row>
    <row r="49" spans="2:38" ht="21.4" customHeight="1" x14ac:dyDescent="0.55000000000000004">
      <c r="B49" s="34">
        <v>43</v>
      </c>
      <c r="C49" s="36" t="s">
        <v>111</v>
      </c>
      <c r="D49" s="54" t="s">
        <v>112</v>
      </c>
      <c r="E49" s="55" t="s">
        <v>32</v>
      </c>
      <c r="F49" s="55" t="s">
        <v>18</v>
      </c>
      <c r="G49" s="65">
        <v>2</v>
      </c>
      <c r="H49" s="56">
        <f t="shared" si="3"/>
        <v>0</v>
      </c>
      <c r="I49" s="56">
        <f t="shared" si="4"/>
        <v>0</v>
      </c>
      <c r="J49" s="57">
        <f t="shared" si="5"/>
        <v>0</v>
      </c>
      <c r="K49" s="58">
        <f t="shared" si="6"/>
        <v>1</v>
      </c>
      <c r="L49" s="59"/>
      <c r="N49"/>
      <c r="O49"/>
      <c r="AB49" s="1">
        <v>43</v>
      </c>
      <c r="AC49" s="1" t="str">
        <v>A142</v>
      </c>
      <c r="AD49" s="1" t="str">
        <v>Muhammed Anshad A</v>
      </c>
      <c r="AE49" s="1" t="str">
        <v>C</v>
      </c>
      <c r="AF49" s="1" t="str">
        <v>SUB JUNIOR</v>
      </c>
      <c r="AG49" s="1">
        <v>2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</row>
    <row r="50" spans="2:38" ht="21.4" customHeight="1" thickBot="1" x14ac:dyDescent="0.6">
      <c r="B50" s="34">
        <v>44</v>
      </c>
      <c r="C50" s="45" t="s">
        <v>113</v>
      </c>
      <c r="D50" s="46" t="s">
        <v>114</v>
      </c>
      <c r="E50" s="47" t="s">
        <v>17</v>
      </c>
      <c r="F50" s="47" t="s">
        <v>18</v>
      </c>
      <c r="G50" s="66">
        <v>2</v>
      </c>
      <c r="H50" s="49">
        <f t="shared" si="3"/>
        <v>0</v>
      </c>
      <c r="I50" s="49">
        <f t="shared" si="4"/>
        <v>0</v>
      </c>
      <c r="J50" s="50">
        <f t="shared" si="5"/>
        <v>0</v>
      </c>
      <c r="K50" s="51">
        <f t="shared" si="6"/>
        <v>1</v>
      </c>
      <c r="L50" s="52"/>
      <c r="N50"/>
      <c r="O50"/>
      <c r="AB50" s="1">
        <v>44</v>
      </c>
      <c r="AC50" s="1" t="str">
        <v>A143</v>
      </c>
      <c r="AD50" s="1" t="str">
        <v>ABDUL AFEEZ C.F</v>
      </c>
      <c r="AE50" s="1" t="str">
        <v>A</v>
      </c>
      <c r="AF50" s="1" t="str">
        <v>SUB JUNIOR</v>
      </c>
      <c r="AG50" s="1">
        <v>2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</row>
    <row r="51" spans="2:38" ht="21.4" customHeight="1" x14ac:dyDescent="0.55000000000000004">
      <c r="B51" s="34">
        <v>45</v>
      </c>
      <c r="C51" s="36" t="s">
        <v>115</v>
      </c>
      <c r="D51" s="54" t="s">
        <v>116</v>
      </c>
      <c r="E51" s="38" t="s">
        <v>21</v>
      </c>
      <c r="F51" s="55" t="s">
        <v>18</v>
      </c>
      <c r="G51" s="65">
        <v>2</v>
      </c>
      <c r="H51" s="56">
        <f t="shared" si="3"/>
        <v>0</v>
      </c>
      <c r="I51" s="56">
        <f t="shared" si="4"/>
        <v>0</v>
      </c>
      <c r="J51" s="57">
        <f t="shared" si="5"/>
        <v>0</v>
      </c>
      <c r="K51" s="58">
        <f t="shared" si="6"/>
        <v>1</v>
      </c>
      <c r="L51" s="59"/>
      <c r="N51"/>
      <c r="O51"/>
      <c r="AB51" s="1">
        <v>45</v>
      </c>
      <c r="AC51" s="1" t="str">
        <v>A144</v>
      </c>
      <c r="AD51" s="1" t="str">
        <v>ABDULLA</v>
      </c>
      <c r="AE51" s="1" t="str">
        <v>D</v>
      </c>
      <c r="AF51" s="1" t="str">
        <v>SUB JUNIOR</v>
      </c>
      <c r="AG51" s="1">
        <v>2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</row>
    <row r="52" spans="2:38" ht="21.4" customHeight="1" thickBot="1" x14ac:dyDescent="0.6">
      <c r="B52" s="34">
        <v>46</v>
      </c>
      <c r="C52" s="45" t="s">
        <v>117</v>
      </c>
      <c r="D52" s="46" t="s">
        <v>118</v>
      </c>
      <c r="E52" s="47" t="s">
        <v>32</v>
      </c>
      <c r="F52" s="47" t="s">
        <v>18</v>
      </c>
      <c r="G52" s="66">
        <v>2</v>
      </c>
      <c r="H52" s="49">
        <f t="shared" si="3"/>
        <v>0</v>
      </c>
      <c r="I52" s="49">
        <f t="shared" si="4"/>
        <v>0</v>
      </c>
      <c r="J52" s="50">
        <f t="shared" si="5"/>
        <v>0</v>
      </c>
      <c r="K52" s="51">
        <f t="shared" si="6"/>
        <v>1</v>
      </c>
      <c r="L52" s="52"/>
      <c r="N52"/>
      <c r="O52"/>
      <c r="AB52" s="1">
        <v>46</v>
      </c>
      <c r="AC52" s="1" t="str">
        <v>A145</v>
      </c>
      <c r="AD52" s="1" t="str">
        <v>ABDULLAH A P</v>
      </c>
      <c r="AE52" s="1" t="str">
        <v>C</v>
      </c>
      <c r="AF52" s="1" t="str">
        <v>SUB JUNIOR</v>
      </c>
      <c r="AG52" s="1">
        <v>2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</row>
    <row r="53" spans="2:38" ht="21.4" customHeight="1" x14ac:dyDescent="0.55000000000000004">
      <c r="B53" s="34">
        <v>47</v>
      </c>
      <c r="C53" s="36" t="s">
        <v>119</v>
      </c>
      <c r="D53" s="54" t="s">
        <v>120</v>
      </c>
      <c r="E53" s="55" t="s">
        <v>32</v>
      </c>
      <c r="F53" s="55" t="s">
        <v>18</v>
      </c>
      <c r="G53" s="65">
        <v>2</v>
      </c>
      <c r="H53" s="56">
        <f t="shared" si="3"/>
        <v>0</v>
      </c>
      <c r="I53" s="56">
        <f t="shared" si="4"/>
        <v>0</v>
      </c>
      <c r="J53" s="57">
        <f t="shared" si="5"/>
        <v>0</v>
      </c>
      <c r="K53" s="58">
        <f t="shared" si="6"/>
        <v>1</v>
      </c>
      <c r="L53" s="59"/>
      <c r="N53"/>
      <c r="O53"/>
      <c r="AB53" s="1">
        <v>47</v>
      </c>
      <c r="AC53" s="1" t="str">
        <v>A146</v>
      </c>
      <c r="AD53" s="1" t="str">
        <v>AHAMED ADIL. A</v>
      </c>
      <c r="AE53" s="1" t="str">
        <v>C</v>
      </c>
      <c r="AF53" s="1" t="str">
        <v>SUB JUNIOR</v>
      </c>
      <c r="AG53" s="1">
        <v>2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</row>
    <row r="54" spans="2:38" ht="21.4" customHeight="1" thickBot="1" x14ac:dyDescent="0.6">
      <c r="B54" s="34">
        <v>48</v>
      </c>
      <c r="C54" s="45" t="s">
        <v>121</v>
      </c>
      <c r="D54" s="46" t="s">
        <v>122</v>
      </c>
      <c r="E54" s="47" t="s">
        <v>50</v>
      </c>
      <c r="F54" s="47" t="s">
        <v>18</v>
      </c>
      <c r="G54" s="66">
        <v>2</v>
      </c>
      <c r="H54" s="49">
        <f t="shared" si="3"/>
        <v>0</v>
      </c>
      <c r="I54" s="49">
        <f t="shared" si="4"/>
        <v>0</v>
      </c>
      <c r="J54" s="50">
        <f t="shared" si="5"/>
        <v>0</v>
      </c>
      <c r="K54" s="51">
        <f t="shared" si="6"/>
        <v>1</v>
      </c>
      <c r="L54" s="52"/>
      <c r="N54"/>
      <c r="O54"/>
      <c r="AB54" s="1">
        <v>48</v>
      </c>
      <c r="AC54" s="1" t="str">
        <v>A147</v>
      </c>
      <c r="AD54" s="1" t="str">
        <v>AHMED WALEED K A</v>
      </c>
      <c r="AE54" s="1" t="str">
        <v>B</v>
      </c>
      <c r="AF54" s="1" t="str">
        <v>SUB JUNIOR</v>
      </c>
      <c r="AG54" s="1">
        <v>2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</row>
    <row r="55" spans="2:38" ht="21.4" customHeight="1" x14ac:dyDescent="0.55000000000000004">
      <c r="B55" s="34">
        <v>49</v>
      </c>
      <c r="C55" s="36" t="s">
        <v>123</v>
      </c>
      <c r="D55" s="54" t="s">
        <v>124</v>
      </c>
      <c r="E55" s="38" t="s">
        <v>32</v>
      </c>
      <c r="F55" s="55" t="s">
        <v>18</v>
      </c>
      <c r="G55" s="65">
        <v>2</v>
      </c>
      <c r="H55" s="56">
        <f t="shared" si="3"/>
        <v>0</v>
      </c>
      <c r="I55" s="56">
        <f t="shared" si="4"/>
        <v>0</v>
      </c>
      <c r="J55" s="57">
        <f t="shared" si="5"/>
        <v>0</v>
      </c>
      <c r="K55" s="58">
        <f t="shared" si="6"/>
        <v>1</v>
      </c>
      <c r="L55" s="59"/>
      <c r="N55"/>
      <c r="O55"/>
      <c r="AB55" s="1">
        <v>49</v>
      </c>
      <c r="AC55" s="1" t="str">
        <v>A148</v>
      </c>
      <c r="AD55" s="1" t="str">
        <v>AYAAN ABOOBAKAR</v>
      </c>
      <c r="AE55" s="1" t="str">
        <v>C</v>
      </c>
      <c r="AF55" s="1" t="str">
        <v>SUB JUNIOR</v>
      </c>
      <c r="AG55" s="1">
        <v>2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</row>
    <row r="56" spans="2:38" ht="21.4" customHeight="1" thickBot="1" x14ac:dyDescent="0.6">
      <c r="B56" s="34">
        <v>50</v>
      </c>
      <c r="C56" s="45" t="s">
        <v>125</v>
      </c>
      <c r="D56" s="46" t="s">
        <v>126</v>
      </c>
      <c r="E56" s="47" t="s">
        <v>21</v>
      </c>
      <c r="F56" s="47" t="s">
        <v>18</v>
      </c>
      <c r="G56" s="66">
        <v>2</v>
      </c>
      <c r="H56" s="49">
        <f t="shared" si="3"/>
        <v>0</v>
      </c>
      <c r="I56" s="49">
        <f t="shared" si="4"/>
        <v>0</v>
      </c>
      <c r="J56" s="50">
        <f t="shared" si="5"/>
        <v>0</v>
      </c>
      <c r="K56" s="51">
        <f t="shared" si="6"/>
        <v>1</v>
      </c>
      <c r="L56" s="52"/>
      <c r="N56"/>
      <c r="O56"/>
      <c r="AB56" s="1">
        <v>50</v>
      </c>
      <c r="AC56" s="1" t="str">
        <v>A149</v>
      </c>
      <c r="AD56" s="1" t="str">
        <v>FADIL AMEEN ABDULLA</v>
      </c>
      <c r="AE56" s="1" t="str">
        <v>D</v>
      </c>
      <c r="AF56" s="1" t="str">
        <v>SUB JUNIOR</v>
      </c>
      <c r="AG56" s="1">
        <v>2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</row>
    <row r="57" spans="2:38" ht="21.4" customHeight="1" x14ac:dyDescent="0.55000000000000004">
      <c r="B57" s="34">
        <v>51</v>
      </c>
      <c r="C57" s="36" t="s">
        <v>127</v>
      </c>
      <c r="D57" s="54" t="s">
        <v>128</v>
      </c>
      <c r="E57" s="55" t="s">
        <v>17</v>
      </c>
      <c r="F57" s="55" t="s">
        <v>18</v>
      </c>
      <c r="G57" s="65">
        <v>2</v>
      </c>
      <c r="H57" s="56">
        <f t="shared" si="3"/>
        <v>0</v>
      </c>
      <c r="I57" s="56">
        <f t="shared" si="4"/>
        <v>0</v>
      </c>
      <c r="J57" s="57">
        <f t="shared" si="5"/>
        <v>0</v>
      </c>
      <c r="K57" s="58">
        <f t="shared" si="6"/>
        <v>1</v>
      </c>
      <c r="L57" s="59"/>
      <c r="N57"/>
      <c r="O57"/>
      <c r="AB57" s="1">
        <v>51</v>
      </c>
      <c r="AC57" s="1" t="str">
        <v>A150</v>
      </c>
      <c r="AD57" s="1" t="str">
        <v>MOHAMED JAWHAR J A</v>
      </c>
      <c r="AE57" s="1" t="str">
        <v>A</v>
      </c>
      <c r="AF57" s="1" t="str">
        <v>SUB JUNIOR</v>
      </c>
      <c r="AG57" s="1">
        <v>2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</row>
    <row r="58" spans="2:38" ht="21.4" customHeight="1" thickBot="1" x14ac:dyDescent="0.6">
      <c r="B58" s="34">
        <v>52</v>
      </c>
      <c r="C58" s="45" t="s">
        <v>129</v>
      </c>
      <c r="D58" s="46" t="s">
        <v>130</v>
      </c>
      <c r="E58" s="47" t="s">
        <v>17</v>
      </c>
      <c r="F58" s="47" t="s">
        <v>18</v>
      </c>
      <c r="G58" s="66">
        <v>2</v>
      </c>
      <c r="H58" s="49">
        <f t="shared" si="3"/>
        <v>0</v>
      </c>
      <c r="I58" s="49">
        <f t="shared" si="4"/>
        <v>0</v>
      </c>
      <c r="J58" s="50">
        <f t="shared" si="5"/>
        <v>0</v>
      </c>
      <c r="K58" s="51">
        <f t="shared" si="6"/>
        <v>1</v>
      </c>
      <c r="L58" s="52"/>
      <c r="N58"/>
      <c r="O58"/>
      <c r="AB58" s="1">
        <v>52</v>
      </c>
      <c r="AC58" s="1" t="str">
        <v>A151</v>
      </c>
      <c r="AD58" s="1" t="str">
        <v>Mohammad Yaseen</v>
      </c>
      <c r="AE58" s="1" t="str">
        <v>A</v>
      </c>
      <c r="AF58" s="1" t="str">
        <v>SUB JUNIOR</v>
      </c>
      <c r="AG58" s="1">
        <v>2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</row>
    <row r="59" spans="2:38" ht="21.4" customHeight="1" x14ac:dyDescent="0.55000000000000004">
      <c r="B59" s="34">
        <v>53</v>
      </c>
      <c r="C59" s="36" t="s">
        <v>131</v>
      </c>
      <c r="D59" s="54" t="s">
        <v>132</v>
      </c>
      <c r="E59" s="38" t="s">
        <v>32</v>
      </c>
      <c r="F59" s="55" t="s">
        <v>18</v>
      </c>
      <c r="G59" s="65">
        <v>2</v>
      </c>
      <c r="H59" s="56">
        <f t="shared" si="3"/>
        <v>0</v>
      </c>
      <c r="I59" s="56">
        <f t="shared" si="4"/>
        <v>0</v>
      </c>
      <c r="J59" s="57">
        <f t="shared" si="5"/>
        <v>0</v>
      </c>
      <c r="K59" s="58">
        <f t="shared" si="6"/>
        <v>1</v>
      </c>
      <c r="L59" s="59"/>
      <c r="N59"/>
      <c r="O59"/>
      <c r="AB59" s="1">
        <v>53</v>
      </c>
      <c r="AC59" s="1" t="str">
        <v>A152</v>
      </c>
      <c r="AD59" s="1" t="str">
        <v>MOHAMMED QUBAIB A H</v>
      </c>
      <c r="AE59" s="1" t="str">
        <v>C</v>
      </c>
      <c r="AF59" s="1" t="str">
        <v>SUB JUNIOR</v>
      </c>
      <c r="AG59" s="1">
        <v>2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</row>
    <row r="60" spans="2:38" ht="21.4" customHeight="1" thickBot="1" x14ac:dyDescent="0.6">
      <c r="B60" s="34">
        <v>54</v>
      </c>
      <c r="C60" s="45" t="s">
        <v>133</v>
      </c>
      <c r="D60" s="46" t="s">
        <v>134</v>
      </c>
      <c r="E60" s="47" t="s">
        <v>17</v>
      </c>
      <c r="F60" s="47" t="s">
        <v>18</v>
      </c>
      <c r="G60" s="66">
        <v>2</v>
      </c>
      <c r="H60" s="49">
        <f t="shared" si="3"/>
        <v>0</v>
      </c>
      <c r="I60" s="49">
        <f t="shared" si="4"/>
        <v>0</v>
      </c>
      <c r="J60" s="50">
        <f t="shared" si="5"/>
        <v>0</v>
      </c>
      <c r="K60" s="51">
        <f t="shared" si="6"/>
        <v>1</v>
      </c>
      <c r="L60" s="52"/>
      <c r="N60"/>
      <c r="O60"/>
      <c r="AB60" s="1">
        <v>54</v>
      </c>
      <c r="AC60" s="1" t="str">
        <v>A153</v>
      </c>
      <c r="AD60" s="1" t="str">
        <v>MOHAMMED SAWA T A</v>
      </c>
      <c r="AE60" s="1" t="str">
        <v>A</v>
      </c>
      <c r="AF60" s="1" t="str">
        <v>SUB JUNIOR</v>
      </c>
      <c r="AG60" s="1">
        <v>2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</row>
    <row r="61" spans="2:38" ht="21.4" customHeight="1" x14ac:dyDescent="0.55000000000000004">
      <c r="B61" s="34">
        <v>55</v>
      </c>
      <c r="C61" s="36" t="s">
        <v>135</v>
      </c>
      <c r="D61" s="54" t="s">
        <v>136</v>
      </c>
      <c r="E61" s="55" t="s">
        <v>21</v>
      </c>
      <c r="F61" s="55" t="s">
        <v>18</v>
      </c>
      <c r="G61" s="65">
        <v>2</v>
      </c>
      <c r="H61" s="56">
        <f t="shared" si="3"/>
        <v>0</v>
      </c>
      <c r="I61" s="56">
        <f t="shared" si="4"/>
        <v>0</v>
      </c>
      <c r="J61" s="57">
        <f t="shared" si="5"/>
        <v>0</v>
      </c>
      <c r="K61" s="58">
        <f t="shared" si="6"/>
        <v>1</v>
      </c>
      <c r="L61" s="59"/>
      <c r="N61"/>
      <c r="O61"/>
      <c r="AB61" s="1">
        <v>55</v>
      </c>
      <c r="AC61" s="1" t="str">
        <v>A154</v>
      </c>
      <c r="AD61" s="1" t="str">
        <v>MOHAMMED WASIM SHAHAD SM</v>
      </c>
      <c r="AE61" s="1" t="str">
        <v>D</v>
      </c>
      <c r="AF61" s="1" t="str">
        <v>SUB JUNIOR</v>
      </c>
      <c r="AG61" s="1">
        <v>2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</row>
    <row r="62" spans="2:38" ht="21.4" customHeight="1" thickBot="1" x14ac:dyDescent="0.6">
      <c r="B62" s="34">
        <v>56</v>
      </c>
      <c r="C62" s="45" t="s">
        <v>137</v>
      </c>
      <c r="D62" s="46" t="s">
        <v>138</v>
      </c>
      <c r="E62" s="47" t="s">
        <v>21</v>
      </c>
      <c r="F62" s="47" t="s">
        <v>18</v>
      </c>
      <c r="G62" s="66">
        <v>2</v>
      </c>
      <c r="H62" s="49">
        <f t="shared" si="3"/>
        <v>0</v>
      </c>
      <c r="I62" s="49">
        <f t="shared" si="4"/>
        <v>0</v>
      </c>
      <c r="J62" s="50">
        <f t="shared" si="5"/>
        <v>0</v>
      </c>
      <c r="K62" s="51">
        <f t="shared" si="6"/>
        <v>1</v>
      </c>
      <c r="L62" s="52"/>
      <c r="N62"/>
      <c r="O62"/>
      <c r="AB62" s="1">
        <v>56</v>
      </c>
      <c r="AC62" s="1" t="str">
        <v>A155</v>
      </c>
      <c r="AD62" s="1" t="str">
        <v>Muhammad M</v>
      </c>
      <c r="AE62" s="1" t="str">
        <v>D</v>
      </c>
      <c r="AF62" s="1" t="str">
        <v>SUB JUNIOR</v>
      </c>
      <c r="AG62" s="1">
        <v>2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</row>
    <row r="63" spans="2:38" ht="21.4" customHeight="1" x14ac:dyDescent="0.55000000000000004">
      <c r="B63" s="34">
        <v>57</v>
      </c>
      <c r="C63" s="36" t="s">
        <v>139</v>
      </c>
      <c r="D63" s="54" t="s">
        <v>140</v>
      </c>
      <c r="E63" s="38" t="s">
        <v>21</v>
      </c>
      <c r="F63" s="55" t="s">
        <v>18</v>
      </c>
      <c r="G63" s="65">
        <v>2</v>
      </c>
      <c r="H63" s="56">
        <f t="shared" si="3"/>
        <v>0</v>
      </c>
      <c r="I63" s="56">
        <f t="shared" si="4"/>
        <v>0</v>
      </c>
      <c r="J63" s="57">
        <f t="shared" si="5"/>
        <v>0</v>
      </c>
      <c r="K63" s="58">
        <f t="shared" si="6"/>
        <v>1</v>
      </c>
      <c r="L63" s="59"/>
      <c r="N63"/>
      <c r="O63"/>
      <c r="AB63" s="1">
        <v>57</v>
      </c>
      <c r="AC63" s="1" t="str">
        <v>A156</v>
      </c>
      <c r="AD63" s="1" t="str">
        <v>MUHAMMAD SHAHSAD HASAN</v>
      </c>
      <c r="AE63" s="1" t="str">
        <v>D</v>
      </c>
      <c r="AF63" s="1" t="str">
        <v>SUB JUNIOR</v>
      </c>
      <c r="AG63" s="1">
        <v>2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</row>
    <row r="64" spans="2:38" ht="21.4" customHeight="1" thickBot="1" x14ac:dyDescent="0.6">
      <c r="B64" s="34">
        <v>58</v>
      </c>
      <c r="C64" s="45" t="s">
        <v>141</v>
      </c>
      <c r="D64" s="46" t="s">
        <v>142</v>
      </c>
      <c r="E64" s="47" t="s">
        <v>17</v>
      </c>
      <c r="F64" s="47" t="s">
        <v>18</v>
      </c>
      <c r="G64" s="66">
        <v>2</v>
      </c>
      <c r="H64" s="49">
        <f t="shared" si="3"/>
        <v>0</v>
      </c>
      <c r="I64" s="49">
        <f t="shared" si="4"/>
        <v>0</v>
      </c>
      <c r="J64" s="50">
        <f t="shared" si="5"/>
        <v>0</v>
      </c>
      <c r="K64" s="51">
        <f t="shared" si="6"/>
        <v>1</v>
      </c>
      <c r="L64" s="52"/>
      <c r="N64"/>
      <c r="O64"/>
      <c r="AB64" s="1">
        <v>58</v>
      </c>
      <c r="AC64" s="1" t="str">
        <v>A157</v>
      </c>
      <c r="AD64" s="1" t="str">
        <v>MUHAMMED ADNAN K.A</v>
      </c>
      <c r="AE64" s="1" t="str">
        <v>A</v>
      </c>
      <c r="AF64" s="1" t="str">
        <v>SUB JUNIOR</v>
      </c>
      <c r="AG64" s="1">
        <v>2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</row>
    <row r="65" spans="2:38" ht="21.4" customHeight="1" x14ac:dyDescent="0.55000000000000004">
      <c r="B65" s="34">
        <v>59</v>
      </c>
      <c r="C65" s="36" t="s">
        <v>143</v>
      </c>
      <c r="D65" s="54" t="s">
        <v>144</v>
      </c>
      <c r="E65" s="55" t="s">
        <v>50</v>
      </c>
      <c r="F65" s="55" t="s">
        <v>18</v>
      </c>
      <c r="G65" s="65">
        <v>2</v>
      </c>
      <c r="H65" s="56">
        <f t="shared" si="3"/>
        <v>0</v>
      </c>
      <c r="I65" s="56">
        <f t="shared" si="4"/>
        <v>0</v>
      </c>
      <c r="J65" s="57">
        <f t="shared" si="5"/>
        <v>0</v>
      </c>
      <c r="K65" s="58">
        <f t="shared" si="6"/>
        <v>1</v>
      </c>
      <c r="L65" s="59"/>
      <c r="N65"/>
      <c r="O65"/>
      <c r="AB65" s="1">
        <v>59</v>
      </c>
      <c r="AC65" s="1" t="str">
        <v>A158</v>
      </c>
      <c r="AD65" s="1" t="str">
        <v>Muhammed Anas</v>
      </c>
      <c r="AE65" s="1" t="str">
        <v>B</v>
      </c>
      <c r="AF65" s="1" t="str">
        <v>SUB JUNIOR</v>
      </c>
      <c r="AG65" s="1">
        <v>2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</row>
    <row r="66" spans="2:38" ht="21.4" customHeight="1" thickBot="1" x14ac:dyDescent="0.6">
      <c r="B66" s="34">
        <v>60</v>
      </c>
      <c r="C66" s="45" t="s">
        <v>145</v>
      </c>
      <c r="D66" s="46" t="s">
        <v>146</v>
      </c>
      <c r="E66" s="47" t="s">
        <v>21</v>
      </c>
      <c r="F66" s="47" t="s">
        <v>18</v>
      </c>
      <c r="G66" s="66">
        <v>2</v>
      </c>
      <c r="H66" s="49">
        <f t="shared" si="3"/>
        <v>0</v>
      </c>
      <c r="I66" s="49">
        <f t="shared" si="4"/>
        <v>0</v>
      </c>
      <c r="J66" s="50">
        <f t="shared" si="5"/>
        <v>0</v>
      </c>
      <c r="K66" s="51">
        <f t="shared" si="6"/>
        <v>1</v>
      </c>
      <c r="L66" s="52"/>
      <c r="N66"/>
      <c r="O66"/>
      <c r="AB66" s="1">
        <v>60</v>
      </c>
      <c r="AC66" s="1" t="str">
        <v>A159</v>
      </c>
      <c r="AD66" s="1" t="str">
        <v>MUHAMMED ASHIR M</v>
      </c>
      <c r="AE66" s="1" t="str">
        <v>D</v>
      </c>
      <c r="AF66" s="1" t="str">
        <v>SUB JUNIOR</v>
      </c>
      <c r="AG66" s="1">
        <v>2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</row>
    <row r="67" spans="2:38" ht="21.4" customHeight="1" x14ac:dyDescent="0.55000000000000004">
      <c r="B67" s="34">
        <v>61</v>
      </c>
      <c r="C67" s="36" t="s">
        <v>147</v>
      </c>
      <c r="D67" s="54" t="s">
        <v>148</v>
      </c>
      <c r="E67" s="38" t="s">
        <v>21</v>
      </c>
      <c r="F67" s="55" t="s">
        <v>18</v>
      </c>
      <c r="G67" s="65">
        <v>2</v>
      </c>
      <c r="H67" s="56">
        <f t="shared" si="3"/>
        <v>0</v>
      </c>
      <c r="I67" s="56">
        <f t="shared" si="4"/>
        <v>0</v>
      </c>
      <c r="J67" s="57">
        <f t="shared" si="5"/>
        <v>0</v>
      </c>
      <c r="K67" s="58">
        <f t="shared" si="6"/>
        <v>1</v>
      </c>
      <c r="L67" s="59"/>
      <c r="N67"/>
      <c r="O67"/>
      <c r="AB67" s="1">
        <v>61</v>
      </c>
      <c r="AC67" s="1" t="str">
        <v>A160</v>
      </c>
      <c r="AD67" s="1" t="str">
        <v>MUHAMMED AYAAN</v>
      </c>
      <c r="AE67" s="1" t="str">
        <v>D</v>
      </c>
      <c r="AF67" s="1" t="str">
        <v>SUB JUNIOR</v>
      </c>
      <c r="AG67" s="1">
        <v>2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</row>
    <row r="68" spans="2:38" ht="21.4" customHeight="1" thickBot="1" x14ac:dyDescent="0.6">
      <c r="B68" s="34">
        <v>62</v>
      </c>
      <c r="C68" s="45" t="s">
        <v>149</v>
      </c>
      <c r="D68" s="46" t="s">
        <v>150</v>
      </c>
      <c r="E68" s="47" t="s">
        <v>17</v>
      </c>
      <c r="F68" s="47" t="s">
        <v>18</v>
      </c>
      <c r="G68" s="66">
        <v>2</v>
      </c>
      <c r="H68" s="49">
        <f t="shared" si="3"/>
        <v>0</v>
      </c>
      <c r="I68" s="49">
        <f t="shared" si="4"/>
        <v>0</v>
      </c>
      <c r="J68" s="50">
        <f t="shared" si="5"/>
        <v>0</v>
      </c>
      <c r="K68" s="51">
        <f t="shared" si="6"/>
        <v>1</v>
      </c>
      <c r="L68" s="52"/>
      <c r="N68"/>
      <c r="O68"/>
      <c r="AB68" s="1">
        <v>62</v>
      </c>
      <c r="AC68" s="1" t="str">
        <v>A161</v>
      </c>
      <c r="AD68" s="1" t="str">
        <v>MUHAMMED FAHAD</v>
      </c>
      <c r="AE68" s="1" t="str">
        <v>A</v>
      </c>
      <c r="AF68" s="1" t="str">
        <v>SUB JUNIOR</v>
      </c>
      <c r="AG68" s="1">
        <v>2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</row>
    <row r="69" spans="2:38" ht="21.4" customHeight="1" x14ac:dyDescent="0.55000000000000004">
      <c r="B69" s="34">
        <v>63</v>
      </c>
      <c r="C69" s="36" t="s">
        <v>151</v>
      </c>
      <c r="D69" s="54" t="s">
        <v>152</v>
      </c>
      <c r="E69" s="55" t="s">
        <v>17</v>
      </c>
      <c r="F69" s="55" t="s">
        <v>18</v>
      </c>
      <c r="G69" s="65">
        <v>2</v>
      </c>
      <c r="H69" s="56">
        <f t="shared" si="3"/>
        <v>0</v>
      </c>
      <c r="I69" s="56">
        <f t="shared" si="4"/>
        <v>0</v>
      </c>
      <c r="J69" s="57">
        <f t="shared" si="5"/>
        <v>0</v>
      </c>
      <c r="K69" s="58">
        <f t="shared" si="6"/>
        <v>1</v>
      </c>
      <c r="L69" s="59"/>
      <c r="N69"/>
      <c r="O69"/>
      <c r="AB69" s="1">
        <v>63</v>
      </c>
      <c r="AC69" s="1" t="str">
        <v>A162</v>
      </c>
      <c r="AD69" s="1" t="str">
        <v>MUHAMMED FAREED A S</v>
      </c>
      <c r="AE69" s="1" t="str">
        <v>A</v>
      </c>
      <c r="AF69" s="1" t="str">
        <v>SUB JUNIOR</v>
      </c>
      <c r="AG69" s="1">
        <v>2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</row>
    <row r="70" spans="2:38" ht="21.4" customHeight="1" thickBot="1" x14ac:dyDescent="0.6">
      <c r="B70" s="34">
        <v>64</v>
      </c>
      <c r="C70" s="45" t="s">
        <v>153</v>
      </c>
      <c r="D70" s="46" t="s">
        <v>154</v>
      </c>
      <c r="E70" s="47" t="s">
        <v>32</v>
      </c>
      <c r="F70" s="47" t="s">
        <v>18</v>
      </c>
      <c r="G70" s="66">
        <v>2</v>
      </c>
      <c r="H70" s="49">
        <f t="shared" si="3"/>
        <v>0</v>
      </c>
      <c r="I70" s="49">
        <f t="shared" si="4"/>
        <v>0</v>
      </c>
      <c r="J70" s="50">
        <f t="shared" si="5"/>
        <v>0</v>
      </c>
      <c r="K70" s="51">
        <f t="shared" si="6"/>
        <v>1</v>
      </c>
      <c r="L70" s="52"/>
      <c r="N70" s="53"/>
      <c r="O70" s="53"/>
      <c r="AB70" s="1">
        <v>64</v>
      </c>
      <c r="AC70" s="1" t="str">
        <v>A163</v>
      </c>
      <c r="AD70" s="1" t="str">
        <v>MUHAMMED LUQMAN TD</v>
      </c>
      <c r="AE70" s="1" t="str">
        <v>C</v>
      </c>
      <c r="AF70" s="1" t="str">
        <v>SUB JUNIOR</v>
      </c>
      <c r="AG70" s="1">
        <v>2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</row>
    <row r="71" spans="2:38" ht="21.4" customHeight="1" x14ac:dyDescent="0.55000000000000004">
      <c r="B71" s="34">
        <v>65</v>
      </c>
      <c r="C71" s="36" t="s">
        <v>155</v>
      </c>
      <c r="D71" s="54" t="s">
        <v>156</v>
      </c>
      <c r="E71" s="38" t="s">
        <v>50</v>
      </c>
      <c r="F71" s="55" t="s">
        <v>18</v>
      </c>
      <c r="G71" s="65">
        <v>2</v>
      </c>
      <c r="H71" s="56">
        <f t="shared" ref="H71:H134" si="7">SUMIFS(listof_result_total_scores,listof_result_chestnos,$C71,listof_result_owners,"Personal",listof_result_status,"Published")</f>
        <v>0</v>
      </c>
      <c r="I71" s="56">
        <f t="shared" ref="I71:I134" si="8">SUMIFS(listof_result_total_scores,listof_result_chestnos,$C71,listof_result_owners,"Personal",listof_result_status,"To Publish")</f>
        <v>0</v>
      </c>
      <c r="J71" s="57">
        <f t="shared" si="5"/>
        <v>0</v>
      </c>
      <c r="K71" s="58">
        <f t="shared" si="6"/>
        <v>1</v>
      </c>
      <c r="L71" s="59"/>
      <c r="N71" s="53"/>
      <c r="O71" s="53"/>
      <c r="AB71" s="1">
        <v>65</v>
      </c>
      <c r="AC71" s="1" t="str">
        <v>A164</v>
      </c>
      <c r="AD71" s="1" t="str">
        <v>MUHAMMED MICDAD RAMEES A H</v>
      </c>
      <c r="AE71" s="1" t="str">
        <v>B</v>
      </c>
      <c r="AF71" s="1" t="str">
        <v>SUB JUNIOR</v>
      </c>
      <c r="AG71" s="1">
        <v>2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</row>
    <row r="72" spans="2:38" ht="21.4" customHeight="1" thickBot="1" x14ac:dyDescent="0.6">
      <c r="B72" s="34">
        <v>66</v>
      </c>
      <c r="C72" s="45" t="s">
        <v>157</v>
      </c>
      <c r="D72" s="46" t="s">
        <v>158</v>
      </c>
      <c r="E72" s="47" t="s">
        <v>50</v>
      </c>
      <c r="F72" s="47" t="s">
        <v>18</v>
      </c>
      <c r="G72" s="66">
        <v>2</v>
      </c>
      <c r="H72" s="49">
        <f t="shared" si="7"/>
        <v>0</v>
      </c>
      <c r="I72" s="49">
        <f t="shared" si="8"/>
        <v>0</v>
      </c>
      <c r="J72" s="50">
        <f t="shared" ref="J72:J135" si="9">SUM(H72:I72)</f>
        <v>0</v>
      </c>
      <c r="K72" s="51">
        <f t="shared" ref="K72:K135" si="10">RANK($J72,$J$7:$J$506,0)</f>
        <v>1</v>
      </c>
      <c r="L72" s="52"/>
      <c r="N72" s="53"/>
      <c r="O72" s="53"/>
      <c r="AB72" s="1">
        <v>66</v>
      </c>
      <c r="AC72" s="1" t="str">
        <v>A165</v>
      </c>
      <c r="AD72" s="1" t="str">
        <v>MUHAMMED MIDLAJ</v>
      </c>
      <c r="AE72" s="1" t="str">
        <v>B</v>
      </c>
      <c r="AF72" s="1" t="str">
        <v>SUB JUNIOR</v>
      </c>
      <c r="AG72" s="1">
        <v>2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</row>
    <row r="73" spans="2:38" ht="21.4" customHeight="1" x14ac:dyDescent="0.55000000000000004">
      <c r="B73" s="34">
        <v>67</v>
      </c>
      <c r="C73" s="36" t="s">
        <v>159</v>
      </c>
      <c r="D73" s="54" t="s">
        <v>160</v>
      </c>
      <c r="E73" s="55" t="s">
        <v>32</v>
      </c>
      <c r="F73" s="55" t="s">
        <v>18</v>
      </c>
      <c r="G73" s="65">
        <v>2</v>
      </c>
      <c r="H73" s="56">
        <f t="shared" si="7"/>
        <v>0</v>
      </c>
      <c r="I73" s="56">
        <f t="shared" si="8"/>
        <v>0</v>
      </c>
      <c r="J73" s="57">
        <f t="shared" si="9"/>
        <v>0</v>
      </c>
      <c r="K73" s="58">
        <f t="shared" si="10"/>
        <v>1</v>
      </c>
      <c r="L73" s="59"/>
      <c r="N73" s="53"/>
      <c r="O73" s="53"/>
      <c r="AB73" s="1">
        <v>67</v>
      </c>
      <c r="AC73" s="1" t="str">
        <v>A166</v>
      </c>
      <c r="AD73" s="1" t="str">
        <v>Muhammed Naieem</v>
      </c>
      <c r="AE73" s="1" t="str">
        <v>C</v>
      </c>
      <c r="AF73" s="1" t="str">
        <v>SUB JUNIOR</v>
      </c>
      <c r="AG73" s="1">
        <v>2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</row>
    <row r="74" spans="2:38" ht="21.4" customHeight="1" thickBot="1" x14ac:dyDescent="0.6">
      <c r="B74" s="34">
        <v>68</v>
      </c>
      <c r="C74" s="45" t="s">
        <v>161</v>
      </c>
      <c r="D74" s="46" t="s">
        <v>162</v>
      </c>
      <c r="E74" s="47" t="s">
        <v>32</v>
      </c>
      <c r="F74" s="47" t="s">
        <v>18</v>
      </c>
      <c r="G74" s="66">
        <v>2</v>
      </c>
      <c r="H74" s="49">
        <f t="shared" si="7"/>
        <v>0</v>
      </c>
      <c r="I74" s="49">
        <f t="shared" si="8"/>
        <v>0</v>
      </c>
      <c r="J74" s="50">
        <f t="shared" si="9"/>
        <v>0</v>
      </c>
      <c r="K74" s="51">
        <f t="shared" si="10"/>
        <v>1</v>
      </c>
      <c r="L74" s="52"/>
      <c r="N74" s="53"/>
      <c r="O74" s="53"/>
      <c r="AB74" s="1">
        <v>68</v>
      </c>
      <c r="AC74" s="1" t="str">
        <v>A167</v>
      </c>
      <c r="AD74" s="1" t="str">
        <v>MUHAMMED RAEES C A</v>
      </c>
      <c r="AE74" s="1" t="str">
        <v>C</v>
      </c>
      <c r="AF74" s="1" t="str">
        <v>SUB JUNIOR</v>
      </c>
      <c r="AG74" s="1">
        <v>2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</row>
    <row r="75" spans="2:38" ht="21.4" customHeight="1" x14ac:dyDescent="0.55000000000000004">
      <c r="B75" s="34">
        <v>69</v>
      </c>
      <c r="C75" s="36" t="s">
        <v>163</v>
      </c>
      <c r="D75" s="54" t="s">
        <v>164</v>
      </c>
      <c r="E75" s="38" t="s">
        <v>21</v>
      </c>
      <c r="F75" s="55" t="s">
        <v>18</v>
      </c>
      <c r="G75" s="65">
        <v>2</v>
      </c>
      <c r="H75" s="56">
        <f t="shared" si="7"/>
        <v>0</v>
      </c>
      <c r="I75" s="56">
        <f t="shared" si="8"/>
        <v>0</v>
      </c>
      <c r="J75" s="57">
        <f t="shared" si="9"/>
        <v>0</v>
      </c>
      <c r="K75" s="58">
        <f t="shared" si="10"/>
        <v>1</v>
      </c>
      <c r="L75" s="59"/>
      <c r="N75" s="53"/>
      <c r="O75" s="53"/>
      <c r="AB75" s="1">
        <v>69</v>
      </c>
      <c r="AC75" s="1" t="str">
        <v>A168</v>
      </c>
      <c r="AD75" s="1" t="str">
        <v>Muhammed Sinan D A</v>
      </c>
      <c r="AE75" s="1" t="str">
        <v>D</v>
      </c>
      <c r="AF75" s="1" t="str">
        <v>SUB JUNIOR</v>
      </c>
      <c r="AG75" s="1">
        <v>2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</row>
    <row r="76" spans="2:38" ht="21.4" customHeight="1" thickBot="1" x14ac:dyDescent="0.6">
      <c r="B76" s="34">
        <v>70</v>
      </c>
      <c r="C76" s="45" t="s">
        <v>165</v>
      </c>
      <c r="D76" s="46" t="s">
        <v>166</v>
      </c>
      <c r="E76" s="47" t="s">
        <v>17</v>
      </c>
      <c r="F76" s="47" t="s">
        <v>18</v>
      </c>
      <c r="G76" s="66">
        <v>2</v>
      </c>
      <c r="H76" s="49">
        <f t="shared" si="7"/>
        <v>0</v>
      </c>
      <c r="I76" s="49">
        <f t="shared" si="8"/>
        <v>0</v>
      </c>
      <c r="J76" s="50">
        <f t="shared" si="9"/>
        <v>0</v>
      </c>
      <c r="K76" s="51">
        <f t="shared" si="10"/>
        <v>1</v>
      </c>
      <c r="L76" s="52"/>
      <c r="N76" s="53"/>
      <c r="O76" s="53"/>
      <c r="AB76" s="1">
        <v>70</v>
      </c>
      <c r="AC76" s="1" t="str">
        <v>A169</v>
      </c>
      <c r="AD76" s="1" t="str">
        <v>NAZWAN MOHAMMED</v>
      </c>
      <c r="AE76" s="1" t="str">
        <v>A</v>
      </c>
      <c r="AF76" s="1" t="str">
        <v>SUB JUNIOR</v>
      </c>
      <c r="AG76" s="1">
        <v>2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</row>
    <row r="77" spans="2:38" ht="21.4" customHeight="1" x14ac:dyDescent="0.55000000000000004">
      <c r="B77" s="34">
        <v>71</v>
      </c>
      <c r="C77" s="36" t="s">
        <v>167</v>
      </c>
      <c r="D77" s="54" t="s">
        <v>168</v>
      </c>
      <c r="E77" s="55" t="s">
        <v>50</v>
      </c>
      <c r="F77" s="55" t="s">
        <v>18</v>
      </c>
      <c r="G77" s="65">
        <v>2</v>
      </c>
      <c r="H77" s="56">
        <f t="shared" si="7"/>
        <v>0</v>
      </c>
      <c r="I77" s="56">
        <f t="shared" si="8"/>
        <v>0</v>
      </c>
      <c r="J77" s="57">
        <f t="shared" si="9"/>
        <v>0</v>
      </c>
      <c r="K77" s="58">
        <f t="shared" si="10"/>
        <v>1</v>
      </c>
      <c r="L77" s="59"/>
      <c r="N77" s="53"/>
      <c r="O77" s="53"/>
      <c r="AB77" s="1">
        <v>71</v>
      </c>
      <c r="AC77" s="1" t="str">
        <v>A170</v>
      </c>
      <c r="AD77" s="1" t="str">
        <v>P.V.AHMAD ANAS</v>
      </c>
      <c r="AE77" s="1" t="str">
        <v>B</v>
      </c>
      <c r="AF77" s="1" t="str">
        <v>SUB JUNIOR</v>
      </c>
      <c r="AG77" s="1">
        <v>2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</row>
    <row r="78" spans="2:38" ht="21.4" customHeight="1" thickBot="1" x14ac:dyDescent="0.6">
      <c r="B78" s="34">
        <v>72</v>
      </c>
      <c r="C78" s="45" t="s">
        <v>169</v>
      </c>
      <c r="D78" s="46" t="s">
        <v>170</v>
      </c>
      <c r="E78" s="47" t="s">
        <v>50</v>
      </c>
      <c r="F78" s="47" t="s">
        <v>18</v>
      </c>
      <c r="G78" s="66">
        <v>2</v>
      </c>
      <c r="H78" s="49">
        <f t="shared" si="7"/>
        <v>0</v>
      </c>
      <c r="I78" s="49">
        <f t="shared" si="8"/>
        <v>0</v>
      </c>
      <c r="J78" s="50">
        <f t="shared" si="9"/>
        <v>0</v>
      </c>
      <c r="K78" s="51">
        <f t="shared" si="10"/>
        <v>1</v>
      </c>
      <c r="L78" s="52"/>
      <c r="N78" s="53"/>
      <c r="O78" s="53"/>
      <c r="AB78" s="1">
        <v>72</v>
      </c>
      <c r="AC78" s="1" t="str">
        <v>A171</v>
      </c>
      <c r="AD78" s="1" t="str">
        <v>SAYYED MOHAMMED SINAN AM</v>
      </c>
      <c r="AE78" s="1" t="str">
        <v>B</v>
      </c>
      <c r="AF78" s="1" t="str">
        <v>SUB JUNIOR</v>
      </c>
      <c r="AG78" s="1">
        <v>2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</row>
    <row r="79" spans="2:38" ht="21.4" customHeight="1" x14ac:dyDescent="0.55000000000000004">
      <c r="B79" s="34">
        <v>73</v>
      </c>
      <c r="C79" s="36" t="s">
        <v>171</v>
      </c>
      <c r="D79" s="54" t="s">
        <v>172</v>
      </c>
      <c r="E79" s="38" t="s">
        <v>50</v>
      </c>
      <c r="F79" s="55" t="s">
        <v>18</v>
      </c>
      <c r="G79" s="65">
        <v>2</v>
      </c>
      <c r="H79" s="56">
        <f t="shared" si="7"/>
        <v>0</v>
      </c>
      <c r="I79" s="56">
        <f t="shared" si="8"/>
        <v>0</v>
      </c>
      <c r="J79" s="57">
        <f t="shared" si="9"/>
        <v>0</v>
      </c>
      <c r="K79" s="58">
        <f t="shared" si="10"/>
        <v>1</v>
      </c>
      <c r="L79" s="59"/>
      <c r="N79" s="53"/>
      <c r="O79" s="53"/>
      <c r="AB79" s="1">
        <v>73</v>
      </c>
      <c r="AC79" s="1" t="str">
        <v>A172</v>
      </c>
      <c r="AD79" s="1" t="str">
        <v>SAYYED MUHAMMED ABOOBACKER</v>
      </c>
      <c r="AE79" s="1" t="str">
        <v>B</v>
      </c>
      <c r="AF79" s="1" t="str">
        <v>SUB JUNIOR</v>
      </c>
      <c r="AG79" s="1">
        <v>2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</row>
    <row r="80" spans="2:38" ht="21.4" customHeight="1" thickBot="1" x14ac:dyDescent="0.6">
      <c r="B80" s="34">
        <v>74</v>
      </c>
      <c r="C80" s="45" t="s">
        <v>173</v>
      </c>
      <c r="D80" s="46" t="s">
        <v>174</v>
      </c>
      <c r="E80" s="47" t="s">
        <v>32</v>
      </c>
      <c r="F80" s="47" t="s">
        <v>18</v>
      </c>
      <c r="G80" s="66">
        <v>2</v>
      </c>
      <c r="H80" s="49">
        <f t="shared" si="7"/>
        <v>0</v>
      </c>
      <c r="I80" s="49">
        <f t="shared" si="8"/>
        <v>0</v>
      </c>
      <c r="J80" s="50">
        <f t="shared" si="9"/>
        <v>0</v>
      </c>
      <c r="K80" s="51">
        <f t="shared" si="10"/>
        <v>1</v>
      </c>
      <c r="L80" s="52"/>
      <c r="N80" s="53"/>
      <c r="O80" s="53"/>
      <c r="AB80" s="1">
        <v>74</v>
      </c>
      <c r="AC80" s="1" t="str">
        <v>A173</v>
      </c>
      <c r="AD80" s="1" t="str">
        <v>SHAHUL HAMEED B.I</v>
      </c>
      <c r="AE80" s="1" t="str">
        <v>C</v>
      </c>
      <c r="AF80" s="1" t="str">
        <v>SUB JUNIOR</v>
      </c>
      <c r="AG80" s="1">
        <v>2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</row>
    <row r="81" spans="2:38" ht="21.4" customHeight="1" x14ac:dyDescent="0.55000000000000004">
      <c r="B81" s="34">
        <v>75</v>
      </c>
      <c r="C81" s="36" t="s">
        <v>175</v>
      </c>
      <c r="D81" s="54" t="s">
        <v>176</v>
      </c>
      <c r="E81" s="55" t="s">
        <v>50</v>
      </c>
      <c r="F81" s="55" t="s">
        <v>18</v>
      </c>
      <c r="G81" s="65">
        <v>2</v>
      </c>
      <c r="H81" s="56">
        <f t="shared" si="7"/>
        <v>0</v>
      </c>
      <c r="I81" s="56">
        <f t="shared" si="8"/>
        <v>0</v>
      </c>
      <c r="J81" s="57">
        <f t="shared" si="9"/>
        <v>0</v>
      </c>
      <c r="K81" s="58">
        <f t="shared" si="10"/>
        <v>1</v>
      </c>
      <c r="L81" s="59"/>
      <c r="N81" s="53"/>
      <c r="O81" s="53"/>
      <c r="AB81" s="1">
        <v>75</v>
      </c>
      <c r="AC81" s="1" t="str">
        <v>A174</v>
      </c>
      <c r="AD81" s="1" t="str">
        <v>THUFAIL</v>
      </c>
      <c r="AE81" s="1" t="str">
        <v>B</v>
      </c>
      <c r="AF81" s="1" t="str">
        <v>SUB JUNIOR</v>
      </c>
      <c r="AG81" s="1">
        <v>2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</row>
    <row r="82" spans="2:38" ht="21.4" customHeight="1" thickBot="1" x14ac:dyDescent="0.6">
      <c r="B82" s="34">
        <v>76</v>
      </c>
      <c r="C82" s="45" t="s">
        <v>177</v>
      </c>
      <c r="D82" s="46" t="s">
        <v>178</v>
      </c>
      <c r="E82" s="47" t="s">
        <v>50</v>
      </c>
      <c r="F82" s="47" t="s">
        <v>18</v>
      </c>
      <c r="G82" s="66">
        <v>2</v>
      </c>
      <c r="H82" s="49">
        <f t="shared" si="7"/>
        <v>0</v>
      </c>
      <c r="I82" s="49">
        <f t="shared" si="8"/>
        <v>0</v>
      </c>
      <c r="J82" s="50">
        <f t="shared" si="9"/>
        <v>0</v>
      </c>
      <c r="K82" s="51">
        <f t="shared" si="10"/>
        <v>1</v>
      </c>
      <c r="L82" s="52"/>
      <c r="N82" s="53"/>
      <c r="O82" s="53"/>
      <c r="AB82" s="1">
        <v>76</v>
      </c>
      <c r="AC82" s="1" t="str">
        <v>A175</v>
      </c>
      <c r="AD82" s="1" t="str">
        <v>YOUSUF FAHEEM P</v>
      </c>
      <c r="AE82" s="1" t="str">
        <v>B</v>
      </c>
      <c r="AF82" s="1" t="str">
        <v>SUB JUNIOR</v>
      </c>
      <c r="AG82" s="1">
        <v>2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</row>
    <row r="83" spans="2:38" ht="21.4" customHeight="1" x14ac:dyDescent="0.55000000000000004">
      <c r="B83" s="34">
        <v>77</v>
      </c>
      <c r="C83" s="36" t="s">
        <v>179</v>
      </c>
      <c r="D83" s="37" t="s">
        <v>180</v>
      </c>
      <c r="E83" s="38" t="s">
        <v>32</v>
      </c>
      <c r="F83" s="55" t="s">
        <v>29</v>
      </c>
      <c r="G83" s="65">
        <v>3</v>
      </c>
      <c r="H83" s="56">
        <f t="shared" si="7"/>
        <v>0</v>
      </c>
      <c r="I83" s="56">
        <f t="shared" si="8"/>
        <v>0</v>
      </c>
      <c r="J83" s="57">
        <f t="shared" si="9"/>
        <v>0</v>
      </c>
      <c r="K83" s="58">
        <f t="shared" si="10"/>
        <v>1</v>
      </c>
      <c r="L83" s="59"/>
      <c r="N83" s="53"/>
      <c r="O83" s="53"/>
      <c r="AB83" s="1">
        <v>77</v>
      </c>
    </row>
    <row r="84" spans="2:38" ht="21.4" customHeight="1" thickBot="1" x14ac:dyDescent="0.6">
      <c r="B84" s="34">
        <v>78</v>
      </c>
      <c r="C84" s="45" t="s">
        <v>181</v>
      </c>
      <c r="D84" s="46" t="s">
        <v>182</v>
      </c>
      <c r="E84" s="47" t="s">
        <v>50</v>
      </c>
      <c r="F84" s="47" t="s">
        <v>29</v>
      </c>
      <c r="G84" s="66">
        <v>3</v>
      </c>
      <c r="H84" s="49">
        <f t="shared" si="7"/>
        <v>0</v>
      </c>
      <c r="I84" s="49">
        <f t="shared" si="8"/>
        <v>0</v>
      </c>
      <c r="J84" s="50">
        <f t="shared" si="9"/>
        <v>0</v>
      </c>
      <c r="K84" s="51">
        <f t="shared" si="10"/>
        <v>1</v>
      </c>
      <c r="L84" s="52"/>
      <c r="N84" s="53"/>
      <c r="O84" s="53"/>
      <c r="AB84" s="1">
        <v>78</v>
      </c>
    </row>
    <row r="85" spans="2:38" ht="21.4" customHeight="1" x14ac:dyDescent="0.55000000000000004">
      <c r="B85" s="34">
        <v>79</v>
      </c>
      <c r="C85" s="36" t="s">
        <v>183</v>
      </c>
      <c r="D85" s="54" t="s">
        <v>184</v>
      </c>
      <c r="E85" s="55" t="s">
        <v>17</v>
      </c>
      <c r="F85" s="55" t="s">
        <v>29</v>
      </c>
      <c r="G85" s="65">
        <v>3</v>
      </c>
      <c r="H85" s="56">
        <f t="shared" si="7"/>
        <v>0</v>
      </c>
      <c r="I85" s="56">
        <f t="shared" si="8"/>
        <v>0</v>
      </c>
      <c r="J85" s="57">
        <f t="shared" si="9"/>
        <v>0</v>
      </c>
      <c r="K85" s="58">
        <f t="shared" si="10"/>
        <v>1</v>
      </c>
      <c r="L85" s="59"/>
      <c r="N85" s="53"/>
      <c r="O85" s="53"/>
      <c r="AB85" s="1">
        <v>79</v>
      </c>
    </row>
    <row r="86" spans="2:38" ht="21.4" customHeight="1" thickBot="1" x14ac:dyDescent="0.6">
      <c r="B86" s="34">
        <v>80</v>
      </c>
      <c r="C86" s="45" t="s">
        <v>185</v>
      </c>
      <c r="D86" s="46" t="s">
        <v>186</v>
      </c>
      <c r="E86" s="47" t="s">
        <v>32</v>
      </c>
      <c r="F86" s="47" t="s">
        <v>29</v>
      </c>
      <c r="G86" s="66">
        <v>3</v>
      </c>
      <c r="H86" s="49">
        <f t="shared" si="7"/>
        <v>0</v>
      </c>
      <c r="I86" s="49">
        <f t="shared" si="8"/>
        <v>0</v>
      </c>
      <c r="J86" s="50">
        <f t="shared" si="9"/>
        <v>0</v>
      </c>
      <c r="K86" s="51">
        <f t="shared" si="10"/>
        <v>1</v>
      </c>
      <c r="L86" s="52"/>
      <c r="N86" s="53"/>
      <c r="O86" s="53"/>
      <c r="AB86" s="1">
        <v>80</v>
      </c>
    </row>
    <row r="87" spans="2:38" ht="21.4" customHeight="1" x14ac:dyDescent="0.55000000000000004">
      <c r="B87" s="34">
        <v>81</v>
      </c>
      <c r="C87" s="36" t="s">
        <v>187</v>
      </c>
      <c r="D87" s="54" t="s">
        <v>188</v>
      </c>
      <c r="E87" s="38" t="s">
        <v>17</v>
      </c>
      <c r="F87" s="55" t="s">
        <v>29</v>
      </c>
      <c r="G87" s="65">
        <v>3</v>
      </c>
      <c r="H87" s="56">
        <f t="shared" si="7"/>
        <v>0</v>
      </c>
      <c r="I87" s="56">
        <f t="shared" si="8"/>
        <v>0</v>
      </c>
      <c r="J87" s="57">
        <f t="shared" si="9"/>
        <v>0</v>
      </c>
      <c r="K87" s="58">
        <f t="shared" si="10"/>
        <v>1</v>
      </c>
      <c r="L87" s="59"/>
      <c r="N87" s="53"/>
      <c r="O87" s="53"/>
      <c r="AB87" s="1">
        <v>81</v>
      </c>
    </row>
    <row r="88" spans="2:38" ht="21.4" customHeight="1" thickBot="1" x14ac:dyDescent="0.6">
      <c r="B88" s="34">
        <v>82</v>
      </c>
      <c r="C88" s="45" t="s">
        <v>189</v>
      </c>
      <c r="D88" s="46" t="s">
        <v>190</v>
      </c>
      <c r="E88" s="47" t="s">
        <v>21</v>
      </c>
      <c r="F88" s="47" t="s">
        <v>29</v>
      </c>
      <c r="G88" s="66">
        <v>3</v>
      </c>
      <c r="H88" s="49">
        <f t="shared" si="7"/>
        <v>0</v>
      </c>
      <c r="I88" s="49">
        <f t="shared" si="8"/>
        <v>0</v>
      </c>
      <c r="J88" s="50">
        <f t="shared" si="9"/>
        <v>0</v>
      </c>
      <c r="K88" s="51">
        <f t="shared" si="10"/>
        <v>1</v>
      </c>
      <c r="L88" s="52"/>
      <c r="N88" s="53"/>
      <c r="O88" s="53"/>
      <c r="AB88" s="1">
        <v>82</v>
      </c>
    </row>
    <row r="89" spans="2:38" ht="21.4" customHeight="1" x14ac:dyDescent="0.55000000000000004">
      <c r="B89" s="34">
        <v>83</v>
      </c>
      <c r="C89" s="36" t="s">
        <v>191</v>
      </c>
      <c r="D89" s="54" t="s">
        <v>192</v>
      </c>
      <c r="E89" s="55" t="s">
        <v>32</v>
      </c>
      <c r="F89" s="55" t="s">
        <v>29</v>
      </c>
      <c r="G89" s="65">
        <v>3</v>
      </c>
      <c r="H89" s="56">
        <f t="shared" si="7"/>
        <v>0</v>
      </c>
      <c r="I89" s="56">
        <f t="shared" si="8"/>
        <v>0</v>
      </c>
      <c r="J89" s="57">
        <f t="shared" si="9"/>
        <v>0</v>
      </c>
      <c r="K89" s="58">
        <f t="shared" si="10"/>
        <v>1</v>
      </c>
      <c r="L89" s="59"/>
      <c r="N89" s="53"/>
      <c r="O89" s="53"/>
      <c r="AB89" s="1">
        <v>83</v>
      </c>
    </row>
    <row r="90" spans="2:38" ht="21.4" customHeight="1" thickBot="1" x14ac:dyDescent="0.6">
      <c r="B90" s="34">
        <v>84</v>
      </c>
      <c r="C90" s="45" t="s">
        <v>193</v>
      </c>
      <c r="D90" s="46" t="s">
        <v>194</v>
      </c>
      <c r="E90" s="47" t="s">
        <v>21</v>
      </c>
      <c r="F90" s="47" t="s">
        <v>29</v>
      </c>
      <c r="G90" s="66">
        <v>3</v>
      </c>
      <c r="H90" s="49">
        <f t="shared" si="7"/>
        <v>0</v>
      </c>
      <c r="I90" s="49">
        <f t="shared" si="8"/>
        <v>0</v>
      </c>
      <c r="J90" s="50">
        <f t="shared" si="9"/>
        <v>0</v>
      </c>
      <c r="K90" s="51">
        <f t="shared" si="10"/>
        <v>1</v>
      </c>
      <c r="L90" s="52"/>
      <c r="N90" s="53"/>
      <c r="O90" s="53"/>
      <c r="AB90" s="1">
        <v>84</v>
      </c>
    </row>
    <row r="91" spans="2:38" ht="21.4" customHeight="1" x14ac:dyDescent="0.55000000000000004">
      <c r="B91" s="34">
        <v>85</v>
      </c>
      <c r="C91" s="36" t="s">
        <v>195</v>
      </c>
      <c r="D91" s="54" t="s">
        <v>196</v>
      </c>
      <c r="E91" s="38" t="s">
        <v>21</v>
      </c>
      <c r="F91" s="55" t="s">
        <v>29</v>
      </c>
      <c r="G91" s="65">
        <v>3</v>
      </c>
      <c r="H91" s="56">
        <f t="shared" si="7"/>
        <v>0</v>
      </c>
      <c r="I91" s="56">
        <f t="shared" si="8"/>
        <v>0</v>
      </c>
      <c r="J91" s="57">
        <f t="shared" si="9"/>
        <v>0</v>
      </c>
      <c r="K91" s="58">
        <f t="shared" si="10"/>
        <v>1</v>
      </c>
      <c r="L91" s="59"/>
      <c r="N91" s="53"/>
      <c r="O91" s="53"/>
      <c r="AB91" s="1">
        <v>85</v>
      </c>
    </row>
    <row r="92" spans="2:38" ht="21.4" customHeight="1" thickBot="1" x14ac:dyDescent="0.6">
      <c r="B92" s="34">
        <v>86</v>
      </c>
      <c r="C92" s="45" t="s">
        <v>197</v>
      </c>
      <c r="D92" s="46" t="s">
        <v>198</v>
      </c>
      <c r="E92" s="47" t="s">
        <v>50</v>
      </c>
      <c r="F92" s="47" t="s">
        <v>29</v>
      </c>
      <c r="G92" s="66">
        <v>3</v>
      </c>
      <c r="H92" s="49">
        <f t="shared" si="7"/>
        <v>0</v>
      </c>
      <c r="I92" s="49">
        <f t="shared" si="8"/>
        <v>0</v>
      </c>
      <c r="J92" s="50">
        <f t="shared" si="9"/>
        <v>0</v>
      </c>
      <c r="K92" s="51">
        <f t="shared" si="10"/>
        <v>1</v>
      </c>
      <c r="L92" s="52"/>
      <c r="N92" s="53"/>
      <c r="O92" s="53"/>
      <c r="AB92" s="1">
        <v>86</v>
      </c>
    </row>
    <row r="93" spans="2:38" ht="21.4" customHeight="1" x14ac:dyDescent="0.55000000000000004">
      <c r="B93" s="34">
        <v>87</v>
      </c>
      <c r="C93" s="36" t="s">
        <v>199</v>
      </c>
      <c r="D93" s="54" t="s">
        <v>200</v>
      </c>
      <c r="E93" s="55" t="s">
        <v>50</v>
      </c>
      <c r="F93" s="55" t="s">
        <v>29</v>
      </c>
      <c r="G93" s="65">
        <v>3</v>
      </c>
      <c r="H93" s="56">
        <f t="shared" si="7"/>
        <v>0</v>
      </c>
      <c r="I93" s="56">
        <f t="shared" si="8"/>
        <v>0</v>
      </c>
      <c r="J93" s="57">
        <f t="shared" si="9"/>
        <v>0</v>
      </c>
      <c r="K93" s="58">
        <f t="shared" si="10"/>
        <v>1</v>
      </c>
      <c r="L93" s="59"/>
      <c r="N93" s="53"/>
      <c r="O93" s="53"/>
      <c r="AB93" s="1">
        <v>87</v>
      </c>
    </row>
    <row r="94" spans="2:38" ht="21.4" customHeight="1" thickBot="1" x14ac:dyDescent="0.6">
      <c r="B94" s="34">
        <v>88</v>
      </c>
      <c r="C94" s="45" t="s">
        <v>201</v>
      </c>
      <c r="D94" s="46" t="s">
        <v>202</v>
      </c>
      <c r="E94" s="47" t="s">
        <v>17</v>
      </c>
      <c r="F94" s="47" t="s">
        <v>29</v>
      </c>
      <c r="G94" s="66">
        <v>3</v>
      </c>
      <c r="H94" s="49">
        <f t="shared" si="7"/>
        <v>0</v>
      </c>
      <c r="I94" s="49">
        <f t="shared" si="8"/>
        <v>0</v>
      </c>
      <c r="J94" s="50">
        <f t="shared" si="9"/>
        <v>0</v>
      </c>
      <c r="K94" s="51">
        <f t="shared" si="10"/>
        <v>1</v>
      </c>
      <c r="L94" s="52"/>
      <c r="N94" s="53"/>
      <c r="O94" s="53"/>
      <c r="AB94" s="1">
        <v>88</v>
      </c>
    </row>
    <row r="95" spans="2:38" ht="21.4" customHeight="1" x14ac:dyDescent="0.55000000000000004">
      <c r="B95" s="34">
        <v>89</v>
      </c>
      <c r="C95" s="36" t="s">
        <v>203</v>
      </c>
      <c r="D95" s="54" t="s">
        <v>204</v>
      </c>
      <c r="E95" s="38" t="s">
        <v>17</v>
      </c>
      <c r="F95" s="55" t="s">
        <v>29</v>
      </c>
      <c r="G95" s="65">
        <v>3</v>
      </c>
      <c r="H95" s="56">
        <f t="shared" si="7"/>
        <v>0</v>
      </c>
      <c r="I95" s="56">
        <f t="shared" si="8"/>
        <v>0</v>
      </c>
      <c r="J95" s="57">
        <f t="shared" si="9"/>
        <v>0</v>
      </c>
      <c r="K95" s="58">
        <f t="shared" si="10"/>
        <v>1</v>
      </c>
      <c r="L95" s="59"/>
      <c r="N95" s="53"/>
      <c r="O95" s="53"/>
      <c r="AB95" s="1">
        <v>89</v>
      </c>
    </row>
    <row r="96" spans="2:38" ht="21.4" customHeight="1" thickBot="1" x14ac:dyDescent="0.6">
      <c r="B96" s="34">
        <v>90</v>
      </c>
      <c r="C96" s="45" t="s">
        <v>205</v>
      </c>
      <c r="D96" s="46" t="s">
        <v>206</v>
      </c>
      <c r="E96" s="47" t="s">
        <v>32</v>
      </c>
      <c r="F96" s="47" t="s">
        <v>29</v>
      </c>
      <c r="G96" s="66">
        <v>3</v>
      </c>
      <c r="H96" s="49">
        <f t="shared" si="7"/>
        <v>0</v>
      </c>
      <c r="I96" s="49">
        <f t="shared" si="8"/>
        <v>0</v>
      </c>
      <c r="J96" s="50">
        <f t="shared" si="9"/>
        <v>0</v>
      </c>
      <c r="K96" s="51">
        <f t="shared" si="10"/>
        <v>1</v>
      </c>
      <c r="L96" s="52"/>
      <c r="N96" s="53"/>
      <c r="O96" s="53"/>
      <c r="AB96" s="1">
        <v>90</v>
      </c>
    </row>
    <row r="97" spans="2:28" ht="21.4" customHeight="1" x14ac:dyDescent="0.55000000000000004">
      <c r="B97" s="34">
        <v>91</v>
      </c>
      <c r="C97" s="36" t="s">
        <v>207</v>
      </c>
      <c r="D97" s="54" t="s">
        <v>208</v>
      </c>
      <c r="E97" s="55" t="s">
        <v>50</v>
      </c>
      <c r="F97" s="55" t="s">
        <v>29</v>
      </c>
      <c r="G97" s="65">
        <v>3</v>
      </c>
      <c r="H97" s="56">
        <f t="shared" si="7"/>
        <v>0</v>
      </c>
      <c r="I97" s="56">
        <f t="shared" si="8"/>
        <v>0</v>
      </c>
      <c r="J97" s="57">
        <f t="shared" si="9"/>
        <v>0</v>
      </c>
      <c r="K97" s="58">
        <f t="shared" si="10"/>
        <v>1</v>
      </c>
      <c r="L97" s="59"/>
      <c r="N97" s="53"/>
      <c r="O97" s="53"/>
      <c r="AB97" s="1">
        <v>91</v>
      </c>
    </row>
    <row r="98" spans="2:28" ht="21.4" customHeight="1" thickBot="1" x14ac:dyDescent="0.6">
      <c r="B98" s="34">
        <v>92</v>
      </c>
      <c r="C98" s="45" t="s">
        <v>209</v>
      </c>
      <c r="D98" s="46" t="s">
        <v>210</v>
      </c>
      <c r="E98" s="47" t="s">
        <v>17</v>
      </c>
      <c r="F98" s="47" t="s">
        <v>29</v>
      </c>
      <c r="G98" s="66">
        <v>3</v>
      </c>
      <c r="H98" s="49">
        <f t="shared" si="7"/>
        <v>0</v>
      </c>
      <c r="I98" s="49">
        <f t="shared" si="8"/>
        <v>0</v>
      </c>
      <c r="J98" s="50">
        <f t="shared" si="9"/>
        <v>0</v>
      </c>
      <c r="K98" s="51">
        <f t="shared" si="10"/>
        <v>1</v>
      </c>
      <c r="L98" s="52"/>
      <c r="N98" s="53"/>
      <c r="O98" s="53"/>
      <c r="AB98" s="1">
        <v>92</v>
      </c>
    </row>
    <row r="99" spans="2:28" ht="21.4" customHeight="1" x14ac:dyDescent="0.55000000000000004">
      <c r="B99" s="34">
        <v>93</v>
      </c>
      <c r="C99" s="36" t="s">
        <v>211</v>
      </c>
      <c r="D99" s="54" t="s">
        <v>212</v>
      </c>
      <c r="E99" s="38" t="s">
        <v>21</v>
      </c>
      <c r="F99" s="55" t="s">
        <v>29</v>
      </c>
      <c r="G99" s="65">
        <v>3</v>
      </c>
      <c r="H99" s="56">
        <f t="shared" si="7"/>
        <v>0</v>
      </c>
      <c r="I99" s="56">
        <f t="shared" si="8"/>
        <v>0</v>
      </c>
      <c r="J99" s="57">
        <f t="shared" si="9"/>
        <v>0</v>
      </c>
      <c r="K99" s="58">
        <f t="shared" si="10"/>
        <v>1</v>
      </c>
      <c r="L99" s="59"/>
      <c r="N99" s="53"/>
      <c r="O99" s="53"/>
      <c r="AB99" s="1">
        <v>93</v>
      </c>
    </row>
    <row r="100" spans="2:28" ht="21.4" customHeight="1" thickBot="1" x14ac:dyDescent="0.6">
      <c r="B100" s="34">
        <v>94</v>
      </c>
      <c r="C100" s="45" t="s">
        <v>213</v>
      </c>
      <c r="D100" s="46" t="s">
        <v>214</v>
      </c>
      <c r="E100" s="47" t="s">
        <v>32</v>
      </c>
      <c r="F100" s="47" t="s">
        <v>29</v>
      </c>
      <c r="G100" s="66">
        <v>3</v>
      </c>
      <c r="H100" s="49">
        <f t="shared" si="7"/>
        <v>0</v>
      </c>
      <c r="I100" s="49">
        <f t="shared" si="8"/>
        <v>0</v>
      </c>
      <c r="J100" s="50">
        <f t="shared" si="9"/>
        <v>0</v>
      </c>
      <c r="K100" s="51">
        <f t="shared" si="10"/>
        <v>1</v>
      </c>
      <c r="L100" s="52"/>
      <c r="N100" s="53"/>
      <c r="O100" s="53"/>
      <c r="AB100" s="1">
        <v>94</v>
      </c>
    </row>
    <row r="101" spans="2:28" ht="21.4" customHeight="1" x14ac:dyDescent="0.55000000000000004">
      <c r="B101" s="34">
        <v>95</v>
      </c>
      <c r="C101" s="36" t="s">
        <v>215</v>
      </c>
      <c r="D101" s="54" t="s">
        <v>216</v>
      </c>
      <c r="E101" s="55" t="s">
        <v>21</v>
      </c>
      <c r="F101" s="55" t="s">
        <v>29</v>
      </c>
      <c r="G101" s="65">
        <v>3</v>
      </c>
      <c r="H101" s="56">
        <f t="shared" si="7"/>
        <v>0</v>
      </c>
      <c r="I101" s="56">
        <f t="shared" si="8"/>
        <v>0</v>
      </c>
      <c r="J101" s="57">
        <f t="shared" si="9"/>
        <v>0</v>
      </c>
      <c r="K101" s="58">
        <f t="shared" si="10"/>
        <v>1</v>
      </c>
      <c r="L101" s="59"/>
      <c r="N101" s="53"/>
      <c r="O101" s="53"/>
      <c r="AB101" s="1">
        <v>95</v>
      </c>
    </row>
    <row r="102" spans="2:28" ht="21.4" customHeight="1" thickBot="1" x14ac:dyDescent="0.6">
      <c r="B102" s="34">
        <v>96</v>
      </c>
      <c r="C102" s="45" t="s">
        <v>217</v>
      </c>
      <c r="D102" s="46" t="s">
        <v>218</v>
      </c>
      <c r="E102" s="47" t="s">
        <v>21</v>
      </c>
      <c r="F102" s="47" t="s">
        <v>29</v>
      </c>
      <c r="G102" s="66">
        <v>3</v>
      </c>
      <c r="H102" s="49">
        <f t="shared" si="7"/>
        <v>0</v>
      </c>
      <c r="I102" s="49">
        <f t="shared" si="8"/>
        <v>0</v>
      </c>
      <c r="J102" s="50">
        <f t="shared" si="9"/>
        <v>0</v>
      </c>
      <c r="K102" s="51">
        <f t="shared" si="10"/>
        <v>1</v>
      </c>
      <c r="L102" s="52"/>
      <c r="N102" s="53"/>
      <c r="O102" s="53"/>
      <c r="AB102" s="1">
        <v>96</v>
      </c>
    </row>
    <row r="103" spans="2:28" ht="21.4" customHeight="1" x14ac:dyDescent="0.55000000000000004">
      <c r="B103" s="34">
        <v>97</v>
      </c>
      <c r="C103" s="36" t="s">
        <v>219</v>
      </c>
      <c r="D103" s="54" t="s">
        <v>220</v>
      </c>
      <c r="E103" s="38" t="s">
        <v>17</v>
      </c>
      <c r="F103" s="55" t="s">
        <v>29</v>
      </c>
      <c r="G103" s="65">
        <v>3</v>
      </c>
      <c r="H103" s="56">
        <f t="shared" si="7"/>
        <v>0</v>
      </c>
      <c r="I103" s="56">
        <f t="shared" si="8"/>
        <v>0</v>
      </c>
      <c r="J103" s="57">
        <f t="shared" si="9"/>
        <v>0</v>
      </c>
      <c r="K103" s="58">
        <f t="shared" si="10"/>
        <v>1</v>
      </c>
      <c r="L103" s="59"/>
      <c r="N103" s="53"/>
      <c r="O103" s="53"/>
      <c r="AB103" s="1">
        <v>97</v>
      </c>
    </row>
    <row r="104" spans="2:28" ht="21.4" customHeight="1" thickBot="1" x14ac:dyDescent="0.6">
      <c r="B104" s="34">
        <v>98</v>
      </c>
      <c r="C104" s="45" t="s">
        <v>221</v>
      </c>
      <c r="D104" s="46" t="s">
        <v>222</v>
      </c>
      <c r="E104" s="47" t="s">
        <v>32</v>
      </c>
      <c r="F104" s="47" t="s">
        <v>29</v>
      </c>
      <c r="G104" s="66">
        <v>3</v>
      </c>
      <c r="H104" s="49">
        <f t="shared" si="7"/>
        <v>0</v>
      </c>
      <c r="I104" s="49">
        <f t="shared" si="8"/>
        <v>0</v>
      </c>
      <c r="J104" s="50">
        <f t="shared" si="9"/>
        <v>0</v>
      </c>
      <c r="K104" s="51">
        <f t="shared" si="10"/>
        <v>1</v>
      </c>
      <c r="L104" s="52"/>
      <c r="N104" s="53"/>
      <c r="O104" s="53"/>
      <c r="AB104" s="1">
        <v>98</v>
      </c>
    </row>
    <row r="105" spans="2:28" ht="21.4" customHeight="1" x14ac:dyDescent="0.55000000000000004">
      <c r="B105" s="34">
        <v>99</v>
      </c>
      <c r="C105" s="36" t="s">
        <v>223</v>
      </c>
      <c r="D105" s="54" t="s">
        <v>224</v>
      </c>
      <c r="E105" s="55" t="s">
        <v>50</v>
      </c>
      <c r="F105" s="55" t="s">
        <v>29</v>
      </c>
      <c r="G105" s="65">
        <v>3</v>
      </c>
      <c r="H105" s="56">
        <f t="shared" si="7"/>
        <v>0</v>
      </c>
      <c r="I105" s="56">
        <f t="shared" si="8"/>
        <v>0</v>
      </c>
      <c r="J105" s="57">
        <f t="shared" si="9"/>
        <v>0</v>
      </c>
      <c r="K105" s="58">
        <f t="shared" si="10"/>
        <v>1</v>
      </c>
      <c r="L105" s="59"/>
      <c r="N105" s="53"/>
      <c r="O105" s="53"/>
      <c r="AB105" s="1">
        <v>99</v>
      </c>
    </row>
    <row r="106" spans="2:28" ht="21.4" customHeight="1" thickBot="1" x14ac:dyDescent="0.6">
      <c r="B106" s="34">
        <v>100</v>
      </c>
      <c r="C106" s="45" t="s">
        <v>225</v>
      </c>
      <c r="D106" s="46" t="s">
        <v>226</v>
      </c>
      <c r="E106" s="47" t="s">
        <v>17</v>
      </c>
      <c r="F106" s="47" t="s">
        <v>29</v>
      </c>
      <c r="G106" s="66">
        <v>3</v>
      </c>
      <c r="H106" s="49">
        <f t="shared" si="7"/>
        <v>0</v>
      </c>
      <c r="I106" s="49">
        <f t="shared" si="8"/>
        <v>0</v>
      </c>
      <c r="J106" s="50">
        <f t="shared" si="9"/>
        <v>0</v>
      </c>
      <c r="K106" s="51">
        <f t="shared" si="10"/>
        <v>1</v>
      </c>
      <c r="L106" s="52"/>
      <c r="N106" s="53"/>
      <c r="O106" s="53"/>
      <c r="AB106" s="1">
        <v>100</v>
      </c>
    </row>
    <row r="107" spans="2:28" ht="21.4" customHeight="1" x14ac:dyDescent="0.55000000000000004">
      <c r="B107" s="34">
        <v>101</v>
      </c>
      <c r="C107" s="36" t="s">
        <v>227</v>
      </c>
      <c r="D107" s="54" t="s">
        <v>228</v>
      </c>
      <c r="E107" s="38" t="s">
        <v>50</v>
      </c>
      <c r="F107" s="55" t="s">
        <v>29</v>
      </c>
      <c r="G107" s="65">
        <v>3</v>
      </c>
      <c r="H107" s="56">
        <f t="shared" si="7"/>
        <v>0</v>
      </c>
      <c r="I107" s="56">
        <f t="shared" si="8"/>
        <v>0</v>
      </c>
      <c r="J107" s="57">
        <f t="shared" si="9"/>
        <v>0</v>
      </c>
      <c r="K107" s="58">
        <f t="shared" si="10"/>
        <v>1</v>
      </c>
      <c r="L107" s="59"/>
      <c r="N107" s="53"/>
      <c r="O107" s="53"/>
      <c r="AB107" s="1">
        <v>101</v>
      </c>
    </row>
    <row r="108" spans="2:28" ht="21.4" customHeight="1" thickBot="1" x14ac:dyDescent="0.6">
      <c r="B108" s="34">
        <v>102</v>
      </c>
      <c r="C108" s="45" t="s">
        <v>229</v>
      </c>
      <c r="D108" s="46" t="s">
        <v>230</v>
      </c>
      <c r="E108" s="47" t="s">
        <v>50</v>
      </c>
      <c r="F108" s="47" t="s">
        <v>29</v>
      </c>
      <c r="G108" s="66">
        <v>3</v>
      </c>
      <c r="H108" s="49">
        <f t="shared" si="7"/>
        <v>0</v>
      </c>
      <c r="I108" s="49">
        <f t="shared" si="8"/>
        <v>0</v>
      </c>
      <c r="J108" s="50">
        <f t="shared" si="9"/>
        <v>0</v>
      </c>
      <c r="K108" s="51">
        <f t="shared" si="10"/>
        <v>1</v>
      </c>
      <c r="L108" s="52"/>
      <c r="N108" s="53"/>
      <c r="O108" s="53"/>
      <c r="AB108" s="1">
        <v>102</v>
      </c>
    </row>
    <row r="109" spans="2:28" ht="21.4" customHeight="1" x14ac:dyDescent="0.55000000000000004">
      <c r="B109" s="34">
        <v>103</v>
      </c>
      <c r="C109" s="36" t="s">
        <v>231</v>
      </c>
      <c r="D109" s="54" t="s">
        <v>232</v>
      </c>
      <c r="E109" s="55" t="s">
        <v>21</v>
      </c>
      <c r="F109" s="55" t="s">
        <v>29</v>
      </c>
      <c r="G109" s="65">
        <v>3</v>
      </c>
      <c r="H109" s="56">
        <f t="shared" si="7"/>
        <v>0</v>
      </c>
      <c r="I109" s="56">
        <f t="shared" si="8"/>
        <v>0</v>
      </c>
      <c r="J109" s="57">
        <f t="shared" si="9"/>
        <v>0</v>
      </c>
      <c r="K109" s="58">
        <f t="shared" si="10"/>
        <v>1</v>
      </c>
      <c r="L109" s="59"/>
      <c r="N109" s="53"/>
      <c r="O109" s="53"/>
      <c r="AB109" s="1">
        <v>103</v>
      </c>
    </row>
    <row r="110" spans="2:28" ht="21.4" customHeight="1" thickBot="1" x14ac:dyDescent="0.6">
      <c r="B110" s="34">
        <v>104</v>
      </c>
      <c r="C110" s="45" t="s">
        <v>233</v>
      </c>
      <c r="D110" s="46" t="s">
        <v>234</v>
      </c>
      <c r="E110" s="47" t="s">
        <v>50</v>
      </c>
      <c r="F110" s="47" t="s">
        <v>29</v>
      </c>
      <c r="G110" s="66">
        <v>3</v>
      </c>
      <c r="H110" s="49">
        <f t="shared" si="7"/>
        <v>0</v>
      </c>
      <c r="I110" s="49">
        <f t="shared" si="8"/>
        <v>0</v>
      </c>
      <c r="J110" s="50">
        <f t="shared" si="9"/>
        <v>0</v>
      </c>
      <c r="K110" s="51">
        <f t="shared" si="10"/>
        <v>1</v>
      </c>
      <c r="L110" s="52"/>
      <c r="N110" s="53"/>
      <c r="O110" s="53"/>
      <c r="AB110" s="1">
        <v>104</v>
      </c>
    </row>
    <row r="111" spans="2:28" ht="21.4" customHeight="1" x14ac:dyDescent="0.55000000000000004">
      <c r="B111" s="34">
        <v>105</v>
      </c>
      <c r="C111" s="36" t="s">
        <v>235</v>
      </c>
      <c r="D111" s="54" t="s">
        <v>236</v>
      </c>
      <c r="E111" s="38" t="s">
        <v>32</v>
      </c>
      <c r="F111" s="55" t="s">
        <v>29</v>
      </c>
      <c r="G111" s="65">
        <v>3</v>
      </c>
      <c r="H111" s="56">
        <f t="shared" si="7"/>
        <v>0</v>
      </c>
      <c r="I111" s="56">
        <f t="shared" si="8"/>
        <v>0</v>
      </c>
      <c r="J111" s="57">
        <f t="shared" si="9"/>
        <v>0</v>
      </c>
      <c r="K111" s="58">
        <f t="shared" si="10"/>
        <v>1</v>
      </c>
      <c r="L111" s="59"/>
      <c r="N111" s="53"/>
      <c r="O111" s="53"/>
      <c r="AB111" s="1">
        <v>105</v>
      </c>
    </row>
    <row r="112" spans="2:28" ht="21.4" customHeight="1" thickBot="1" x14ac:dyDescent="0.6">
      <c r="B112" s="34">
        <v>106</v>
      </c>
      <c r="C112" s="45" t="s">
        <v>237</v>
      </c>
      <c r="D112" s="46" t="s">
        <v>238</v>
      </c>
      <c r="E112" s="47" t="s">
        <v>17</v>
      </c>
      <c r="F112" s="47" t="s">
        <v>29</v>
      </c>
      <c r="G112" s="66">
        <v>3</v>
      </c>
      <c r="H112" s="49">
        <f t="shared" si="7"/>
        <v>0</v>
      </c>
      <c r="I112" s="49">
        <f t="shared" si="8"/>
        <v>0</v>
      </c>
      <c r="J112" s="50">
        <f t="shared" si="9"/>
        <v>0</v>
      </c>
      <c r="K112" s="51">
        <f t="shared" si="10"/>
        <v>1</v>
      </c>
      <c r="L112" s="52"/>
      <c r="N112" s="53"/>
      <c r="O112" s="53"/>
      <c r="AB112" s="1">
        <v>106</v>
      </c>
    </row>
    <row r="113" spans="2:28" ht="21.4" customHeight="1" x14ac:dyDescent="0.55000000000000004">
      <c r="B113" s="34">
        <v>107</v>
      </c>
      <c r="C113" s="36" t="s">
        <v>239</v>
      </c>
      <c r="D113" s="54" t="s">
        <v>240</v>
      </c>
      <c r="E113" s="55" t="s">
        <v>17</v>
      </c>
      <c r="F113" s="55" t="s">
        <v>29</v>
      </c>
      <c r="G113" s="65">
        <v>3</v>
      </c>
      <c r="H113" s="56">
        <f t="shared" si="7"/>
        <v>0</v>
      </c>
      <c r="I113" s="56">
        <f t="shared" si="8"/>
        <v>0</v>
      </c>
      <c r="J113" s="57">
        <f t="shared" si="9"/>
        <v>0</v>
      </c>
      <c r="K113" s="58">
        <f t="shared" si="10"/>
        <v>1</v>
      </c>
      <c r="L113" s="59"/>
      <c r="N113" s="53"/>
      <c r="O113" s="53"/>
      <c r="AB113" s="1">
        <v>107</v>
      </c>
    </row>
    <row r="114" spans="2:28" ht="21.4" customHeight="1" thickBot="1" x14ac:dyDescent="0.6">
      <c r="B114" s="34">
        <v>108</v>
      </c>
      <c r="C114" s="45" t="s">
        <v>241</v>
      </c>
      <c r="D114" s="46" t="s">
        <v>242</v>
      </c>
      <c r="E114" s="47" t="s">
        <v>21</v>
      </c>
      <c r="F114" s="47" t="s">
        <v>29</v>
      </c>
      <c r="G114" s="66">
        <v>3</v>
      </c>
      <c r="H114" s="49">
        <f t="shared" si="7"/>
        <v>0</v>
      </c>
      <c r="I114" s="49">
        <f t="shared" si="8"/>
        <v>0</v>
      </c>
      <c r="J114" s="50">
        <f t="shared" si="9"/>
        <v>0</v>
      </c>
      <c r="K114" s="51">
        <f t="shared" si="10"/>
        <v>1</v>
      </c>
      <c r="L114" s="52"/>
      <c r="N114" s="53"/>
      <c r="O114" s="53"/>
      <c r="AB114" s="1">
        <v>108</v>
      </c>
    </row>
    <row r="115" spans="2:28" ht="21.4" customHeight="1" x14ac:dyDescent="0.55000000000000004">
      <c r="B115" s="34">
        <v>109</v>
      </c>
      <c r="C115" s="36" t="s">
        <v>243</v>
      </c>
      <c r="D115" s="54" t="s">
        <v>244</v>
      </c>
      <c r="E115" s="38" t="s">
        <v>50</v>
      </c>
      <c r="F115" s="55" t="s">
        <v>29</v>
      </c>
      <c r="G115" s="65">
        <v>3</v>
      </c>
      <c r="H115" s="56">
        <f t="shared" si="7"/>
        <v>0</v>
      </c>
      <c r="I115" s="56">
        <f t="shared" si="8"/>
        <v>0</v>
      </c>
      <c r="J115" s="57">
        <f t="shared" si="9"/>
        <v>0</v>
      </c>
      <c r="K115" s="58">
        <f t="shared" si="10"/>
        <v>1</v>
      </c>
      <c r="L115" s="59"/>
      <c r="N115" s="53"/>
      <c r="O115" s="53"/>
      <c r="AB115" s="1">
        <v>109</v>
      </c>
    </row>
    <row r="116" spans="2:28" ht="21.4" customHeight="1" thickBot="1" x14ac:dyDescent="0.6">
      <c r="B116" s="34">
        <v>110</v>
      </c>
      <c r="C116" s="45" t="s">
        <v>245</v>
      </c>
      <c r="D116" s="46" t="s">
        <v>246</v>
      </c>
      <c r="E116" s="47" t="s">
        <v>21</v>
      </c>
      <c r="F116" s="47" t="s">
        <v>29</v>
      </c>
      <c r="G116" s="66">
        <v>3</v>
      </c>
      <c r="H116" s="49">
        <f t="shared" si="7"/>
        <v>0</v>
      </c>
      <c r="I116" s="49">
        <f t="shared" si="8"/>
        <v>0</v>
      </c>
      <c r="J116" s="50">
        <f t="shared" si="9"/>
        <v>0</v>
      </c>
      <c r="K116" s="51">
        <f t="shared" si="10"/>
        <v>1</v>
      </c>
      <c r="L116" s="52"/>
      <c r="N116" s="53"/>
      <c r="O116" s="53"/>
      <c r="AB116" s="1">
        <v>110</v>
      </c>
    </row>
    <row r="117" spans="2:28" ht="21.4" customHeight="1" x14ac:dyDescent="0.55000000000000004">
      <c r="B117" s="34">
        <v>111</v>
      </c>
      <c r="C117" s="36" t="s">
        <v>247</v>
      </c>
      <c r="D117" s="54" t="s">
        <v>248</v>
      </c>
      <c r="E117" s="55" t="s">
        <v>21</v>
      </c>
      <c r="F117" s="55" t="s">
        <v>29</v>
      </c>
      <c r="G117" s="65">
        <v>3</v>
      </c>
      <c r="H117" s="56">
        <f t="shared" si="7"/>
        <v>0</v>
      </c>
      <c r="I117" s="56">
        <f t="shared" si="8"/>
        <v>0</v>
      </c>
      <c r="J117" s="57">
        <f t="shared" si="9"/>
        <v>0</v>
      </c>
      <c r="K117" s="58">
        <f t="shared" si="10"/>
        <v>1</v>
      </c>
      <c r="L117" s="59"/>
      <c r="N117" s="53"/>
      <c r="O117" s="53"/>
      <c r="AB117" s="1">
        <v>111</v>
      </c>
    </row>
    <row r="118" spans="2:28" ht="21.4" customHeight="1" thickBot="1" x14ac:dyDescent="0.6">
      <c r="B118" s="34">
        <v>112</v>
      </c>
      <c r="C118" s="45" t="s">
        <v>249</v>
      </c>
      <c r="D118" s="46" t="s">
        <v>250</v>
      </c>
      <c r="E118" s="47" t="s">
        <v>17</v>
      </c>
      <c r="F118" s="47" t="s">
        <v>29</v>
      </c>
      <c r="G118" s="66">
        <v>3</v>
      </c>
      <c r="H118" s="49">
        <f t="shared" si="7"/>
        <v>0</v>
      </c>
      <c r="I118" s="49">
        <f t="shared" si="8"/>
        <v>0</v>
      </c>
      <c r="J118" s="50">
        <f t="shared" si="9"/>
        <v>0</v>
      </c>
      <c r="K118" s="51">
        <f t="shared" si="10"/>
        <v>1</v>
      </c>
      <c r="L118" s="52"/>
      <c r="N118" s="53"/>
      <c r="O118" s="53"/>
      <c r="AB118" s="1">
        <v>112</v>
      </c>
    </row>
    <row r="119" spans="2:28" ht="21.4" customHeight="1" x14ac:dyDescent="0.55000000000000004">
      <c r="B119" s="34">
        <v>113</v>
      </c>
      <c r="C119" s="36" t="s">
        <v>251</v>
      </c>
      <c r="D119" s="54" t="s">
        <v>252</v>
      </c>
      <c r="E119" s="38" t="s">
        <v>32</v>
      </c>
      <c r="F119" s="55" t="s">
        <v>29</v>
      </c>
      <c r="G119" s="65">
        <v>3</v>
      </c>
      <c r="H119" s="56">
        <f t="shared" si="7"/>
        <v>0</v>
      </c>
      <c r="I119" s="56">
        <f t="shared" si="8"/>
        <v>0</v>
      </c>
      <c r="J119" s="57">
        <f t="shared" si="9"/>
        <v>0</v>
      </c>
      <c r="K119" s="58">
        <f t="shared" si="10"/>
        <v>1</v>
      </c>
      <c r="L119" s="59"/>
      <c r="N119" s="53"/>
      <c r="O119" s="53"/>
      <c r="AB119" s="1">
        <v>113</v>
      </c>
    </row>
    <row r="120" spans="2:28" ht="21.4" customHeight="1" thickBot="1" x14ac:dyDescent="0.6">
      <c r="B120" s="34">
        <v>114</v>
      </c>
      <c r="C120" s="45" t="s">
        <v>253</v>
      </c>
      <c r="D120" s="46" t="s">
        <v>254</v>
      </c>
      <c r="E120" s="47" t="s">
        <v>32</v>
      </c>
      <c r="F120" s="47" t="s">
        <v>29</v>
      </c>
      <c r="G120" s="66">
        <v>3</v>
      </c>
      <c r="H120" s="49">
        <f t="shared" si="7"/>
        <v>0</v>
      </c>
      <c r="I120" s="49">
        <f t="shared" si="8"/>
        <v>0</v>
      </c>
      <c r="J120" s="50">
        <f t="shared" si="9"/>
        <v>0</v>
      </c>
      <c r="K120" s="51">
        <f t="shared" si="10"/>
        <v>1</v>
      </c>
      <c r="L120" s="52"/>
      <c r="N120" s="53"/>
      <c r="O120" s="53"/>
      <c r="AB120" s="1">
        <v>114</v>
      </c>
    </row>
    <row r="121" spans="2:28" ht="21.4" customHeight="1" x14ac:dyDescent="0.55000000000000004">
      <c r="B121" s="34">
        <v>115</v>
      </c>
      <c r="C121" s="36" t="s">
        <v>255</v>
      </c>
      <c r="D121" s="54" t="s">
        <v>256</v>
      </c>
      <c r="E121" s="55" t="s">
        <v>32</v>
      </c>
      <c r="F121" s="55" t="s">
        <v>29</v>
      </c>
      <c r="G121" s="65">
        <v>3</v>
      </c>
      <c r="H121" s="56">
        <f t="shared" si="7"/>
        <v>0</v>
      </c>
      <c r="I121" s="56">
        <f t="shared" si="8"/>
        <v>0</v>
      </c>
      <c r="J121" s="57">
        <f t="shared" si="9"/>
        <v>0</v>
      </c>
      <c r="K121" s="58">
        <f t="shared" si="10"/>
        <v>1</v>
      </c>
      <c r="L121" s="59"/>
      <c r="N121" s="53"/>
      <c r="O121" s="53"/>
      <c r="AB121" s="1">
        <v>115</v>
      </c>
    </row>
    <row r="122" spans="2:28" ht="21.4" customHeight="1" thickBot="1" x14ac:dyDescent="0.6">
      <c r="B122" s="34">
        <v>116</v>
      </c>
      <c r="C122" s="45" t="s">
        <v>257</v>
      </c>
      <c r="D122" s="46" t="s">
        <v>258</v>
      </c>
      <c r="E122" s="47" t="s">
        <v>50</v>
      </c>
      <c r="F122" s="47" t="s">
        <v>29</v>
      </c>
      <c r="G122" s="66">
        <v>3</v>
      </c>
      <c r="H122" s="49">
        <f t="shared" si="7"/>
        <v>0</v>
      </c>
      <c r="I122" s="49">
        <f t="shared" si="8"/>
        <v>0</v>
      </c>
      <c r="J122" s="50">
        <f t="shared" si="9"/>
        <v>0</v>
      </c>
      <c r="K122" s="51">
        <f t="shared" si="10"/>
        <v>1</v>
      </c>
      <c r="L122" s="52"/>
      <c r="N122" s="53"/>
      <c r="O122" s="53"/>
      <c r="AB122" s="1">
        <v>116</v>
      </c>
    </row>
    <row r="123" spans="2:28" ht="21.4" customHeight="1" x14ac:dyDescent="0.55000000000000004">
      <c r="B123" s="34">
        <v>117</v>
      </c>
      <c r="C123" s="36" t="s">
        <v>259</v>
      </c>
      <c r="D123" s="37" t="s">
        <v>260</v>
      </c>
      <c r="E123" s="38" t="s">
        <v>32</v>
      </c>
      <c r="F123" s="55" t="s">
        <v>29</v>
      </c>
      <c r="G123" s="65">
        <v>4</v>
      </c>
      <c r="H123" s="56">
        <f t="shared" si="7"/>
        <v>0</v>
      </c>
      <c r="I123" s="56">
        <f t="shared" si="8"/>
        <v>0</v>
      </c>
      <c r="J123" s="57">
        <f t="shared" si="9"/>
        <v>0</v>
      </c>
      <c r="K123" s="58">
        <f t="shared" si="10"/>
        <v>1</v>
      </c>
      <c r="L123" s="59"/>
      <c r="N123" s="53"/>
      <c r="O123" s="53"/>
      <c r="AB123" s="1">
        <v>117</v>
      </c>
    </row>
    <row r="124" spans="2:28" ht="21.4" customHeight="1" thickBot="1" x14ac:dyDescent="0.6">
      <c r="B124" s="34">
        <v>118</v>
      </c>
      <c r="C124" s="45" t="s">
        <v>261</v>
      </c>
      <c r="D124" s="46" t="s">
        <v>262</v>
      </c>
      <c r="E124" s="47" t="s">
        <v>17</v>
      </c>
      <c r="F124" s="47" t="s">
        <v>29</v>
      </c>
      <c r="G124" s="66">
        <v>4</v>
      </c>
      <c r="H124" s="49">
        <f t="shared" si="7"/>
        <v>0</v>
      </c>
      <c r="I124" s="49">
        <f t="shared" si="8"/>
        <v>0</v>
      </c>
      <c r="J124" s="50">
        <f t="shared" si="9"/>
        <v>0</v>
      </c>
      <c r="K124" s="51">
        <f t="shared" si="10"/>
        <v>1</v>
      </c>
      <c r="L124" s="52"/>
      <c r="N124" s="53"/>
      <c r="O124" s="53"/>
      <c r="AB124" s="1">
        <v>118</v>
      </c>
    </row>
    <row r="125" spans="2:28" ht="21.4" customHeight="1" x14ac:dyDescent="0.55000000000000004">
      <c r="B125" s="34">
        <v>119</v>
      </c>
      <c r="C125" s="36" t="s">
        <v>263</v>
      </c>
      <c r="D125" s="54" t="s">
        <v>264</v>
      </c>
      <c r="E125" s="55" t="s">
        <v>32</v>
      </c>
      <c r="F125" s="55" t="s">
        <v>29</v>
      </c>
      <c r="G125" s="65">
        <v>4</v>
      </c>
      <c r="H125" s="56">
        <f t="shared" si="7"/>
        <v>0</v>
      </c>
      <c r="I125" s="56">
        <f t="shared" si="8"/>
        <v>0</v>
      </c>
      <c r="J125" s="57">
        <f t="shared" si="9"/>
        <v>0</v>
      </c>
      <c r="K125" s="58">
        <f t="shared" si="10"/>
        <v>1</v>
      </c>
      <c r="L125" s="59"/>
      <c r="N125" s="53"/>
      <c r="O125" s="53"/>
      <c r="AB125" s="1">
        <v>119</v>
      </c>
    </row>
    <row r="126" spans="2:28" ht="21.4" customHeight="1" thickBot="1" x14ac:dyDescent="0.6">
      <c r="B126" s="34">
        <v>120</v>
      </c>
      <c r="C126" s="45" t="s">
        <v>265</v>
      </c>
      <c r="D126" s="46" t="s">
        <v>266</v>
      </c>
      <c r="E126" s="47" t="s">
        <v>17</v>
      </c>
      <c r="F126" s="47" t="s">
        <v>29</v>
      </c>
      <c r="G126" s="66">
        <v>4</v>
      </c>
      <c r="H126" s="49">
        <f t="shared" si="7"/>
        <v>0</v>
      </c>
      <c r="I126" s="49">
        <f t="shared" si="8"/>
        <v>0</v>
      </c>
      <c r="J126" s="50">
        <f t="shared" si="9"/>
        <v>0</v>
      </c>
      <c r="K126" s="51">
        <f t="shared" si="10"/>
        <v>1</v>
      </c>
      <c r="L126" s="52"/>
      <c r="N126" s="53"/>
      <c r="O126" s="53"/>
      <c r="AB126" s="1">
        <v>120</v>
      </c>
    </row>
    <row r="127" spans="2:28" ht="21.4" customHeight="1" x14ac:dyDescent="0.55000000000000004">
      <c r="B127" s="34">
        <v>121</v>
      </c>
      <c r="C127" s="36" t="s">
        <v>267</v>
      </c>
      <c r="D127" s="54" t="s">
        <v>268</v>
      </c>
      <c r="E127" s="38" t="s">
        <v>17</v>
      </c>
      <c r="F127" s="55" t="s">
        <v>29</v>
      </c>
      <c r="G127" s="65">
        <v>4</v>
      </c>
      <c r="H127" s="56">
        <f t="shared" si="7"/>
        <v>0</v>
      </c>
      <c r="I127" s="56">
        <f t="shared" si="8"/>
        <v>0</v>
      </c>
      <c r="J127" s="57">
        <f t="shared" si="9"/>
        <v>0</v>
      </c>
      <c r="K127" s="58">
        <f t="shared" si="10"/>
        <v>1</v>
      </c>
      <c r="L127" s="59"/>
      <c r="N127" s="53"/>
      <c r="O127" s="53"/>
      <c r="AB127" s="1">
        <v>121</v>
      </c>
    </row>
    <row r="128" spans="2:28" ht="21.4" customHeight="1" thickBot="1" x14ac:dyDescent="0.6">
      <c r="B128" s="34">
        <v>122</v>
      </c>
      <c r="C128" s="45" t="s">
        <v>269</v>
      </c>
      <c r="D128" s="46" t="s">
        <v>270</v>
      </c>
      <c r="E128" s="47" t="s">
        <v>17</v>
      </c>
      <c r="F128" s="47" t="s">
        <v>29</v>
      </c>
      <c r="G128" s="66">
        <v>4</v>
      </c>
      <c r="H128" s="49">
        <f t="shared" si="7"/>
        <v>0</v>
      </c>
      <c r="I128" s="49">
        <f t="shared" si="8"/>
        <v>0</v>
      </c>
      <c r="J128" s="50">
        <f t="shared" si="9"/>
        <v>0</v>
      </c>
      <c r="K128" s="51">
        <f t="shared" si="10"/>
        <v>1</v>
      </c>
      <c r="L128" s="52"/>
      <c r="N128" s="53"/>
      <c r="O128" s="53"/>
      <c r="AB128" s="1">
        <v>122</v>
      </c>
    </row>
    <row r="129" spans="2:28" ht="21.4" customHeight="1" x14ac:dyDescent="0.55000000000000004">
      <c r="B129" s="34">
        <v>123</v>
      </c>
      <c r="C129" s="36" t="s">
        <v>271</v>
      </c>
      <c r="D129" s="54" t="s">
        <v>272</v>
      </c>
      <c r="E129" s="55" t="s">
        <v>32</v>
      </c>
      <c r="F129" s="55" t="s">
        <v>29</v>
      </c>
      <c r="G129" s="65">
        <v>4</v>
      </c>
      <c r="H129" s="56">
        <f t="shared" si="7"/>
        <v>0</v>
      </c>
      <c r="I129" s="56">
        <f t="shared" si="8"/>
        <v>0</v>
      </c>
      <c r="J129" s="57">
        <f t="shared" si="9"/>
        <v>0</v>
      </c>
      <c r="K129" s="58">
        <f t="shared" si="10"/>
        <v>1</v>
      </c>
      <c r="L129" s="59"/>
      <c r="N129" s="53"/>
      <c r="O129" s="53"/>
      <c r="AB129" s="1">
        <v>123</v>
      </c>
    </row>
    <row r="130" spans="2:28" ht="21.4" customHeight="1" thickBot="1" x14ac:dyDescent="0.6">
      <c r="B130" s="34">
        <v>124</v>
      </c>
      <c r="C130" s="45" t="s">
        <v>273</v>
      </c>
      <c r="D130" s="46" t="s">
        <v>274</v>
      </c>
      <c r="E130" s="47" t="s">
        <v>21</v>
      </c>
      <c r="F130" s="47" t="s">
        <v>29</v>
      </c>
      <c r="G130" s="66">
        <v>4</v>
      </c>
      <c r="H130" s="49">
        <f t="shared" si="7"/>
        <v>0</v>
      </c>
      <c r="I130" s="49">
        <f t="shared" si="8"/>
        <v>0</v>
      </c>
      <c r="J130" s="50">
        <f t="shared" si="9"/>
        <v>0</v>
      </c>
      <c r="K130" s="51">
        <f t="shared" si="10"/>
        <v>1</v>
      </c>
      <c r="L130" s="52"/>
      <c r="N130" s="53"/>
      <c r="O130" s="53"/>
      <c r="AB130" s="1">
        <v>124</v>
      </c>
    </row>
    <row r="131" spans="2:28" ht="21.4" customHeight="1" x14ac:dyDescent="0.55000000000000004">
      <c r="B131" s="34">
        <v>125</v>
      </c>
      <c r="C131" s="36" t="s">
        <v>275</v>
      </c>
      <c r="D131" s="54" t="s">
        <v>276</v>
      </c>
      <c r="E131" s="38" t="s">
        <v>21</v>
      </c>
      <c r="F131" s="55" t="s">
        <v>29</v>
      </c>
      <c r="G131" s="65">
        <v>4</v>
      </c>
      <c r="H131" s="56">
        <f t="shared" si="7"/>
        <v>0</v>
      </c>
      <c r="I131" s="56">
        <f t="shared" si="8"/>
        <v>0</v>
      </c>
      <c r="J131" s="57">
        <f t="shared" si="9"/>
        <v>0</v>
      </c>
      <c r="K131" s="58">
        <f t="shared" si="10"/>
        <v>1</v>
      </c>
      <c r="L131" s="59"/>
      <c r="N131" s="53"/>
      <c r="O131" s="53"/>
      <c r="AB131" s="1">
        <v>125</v>
      </c>
    </row>
    <row r="132" spans="2:28" ht="21.4" customHeight="1" thickBot="1" x14ac:dyDescent="0.6">
      <c r="B132" s="34">
        <v>126</v>
      </c>
      <c r="C132" s="45" t="s">
        <v>277</v>
      </c>
      <c r="D132" s="46" t="s">
        <v>278</v>
      </c>
      <c r="E132" s="47" t="s">
        <v>50</v>
      </c>
      <c r="F132" s="47" t="s">
        <v>29</v>
      </c>
      <c r="G132" s="66">
        <v>4</v>
      </c>
      <c r="H132" s="49">
        <f t="shared" si="7"/>
        <v>0</v>
      </c>
      <c r="I132" s="49">
        <f t="shared" si="8"/>
        <v>0</v>
      </c>
      <c r="J132" s="50">
        <f t="shared" si="9"/>
        <v>0</v>
      </c>
      <c r="K132" s="51">
        <f t="shared" si="10"/>
        <v>1</v>
      </c>
      <c r="L132" s="52"/>
      <c r="N132" s="53"/>
      <c r="O132" s="53"/>
      <c r="AB132" s="1">
        <v>126</v>
      </c>
    </row>
    <row r="133" spans="2:28" ht="21.4" customHeight="1" x14ac:dyDescent="0.55000000000000004">
      <c r="B133" s="34">
        <v>127</v>
      </c>
      <c r="C133" s="36" t="s">
        <v>279</v>
      </c>
      <c r="D133" s="54" t="s">
        <v>280</v>
      </c>
      <c r="E133" s="55" t="s">
        <v>17</v>
      </c>
      <c r="F133" s="55" t="s">
        <v>29</v>
      </c>
      <c r="G133" s="65">
        <v>4</v>
      </c>
      <c r="H133" s="56">
        <f t="shared" si="7"/>
        <v>0</v>
      </c>
      <c r="I133" s="56">
        <f t="shared" si="8"/>
        <v>0</v>
      </c>
      <c r="J133" s="57">
        <f t="shared" si="9"/>
        <v>0</v>
      </c>
      <c r="K133" s="58">
        <f t="shared" si="10"/>
        <v>1</v>
      </c>
      <c r="L133" s="59"/>
      <c r="N133" s="53"/>
      <c r="O133" s="53"/>
      <c r="AB133" s="1">
        <v>127</v>
      </c>
    </row>
    <row r="134" spans="2:28" ht="21.4" customHeight="1" thickBot="1" x14ac:dyDescent="0.6">
      <c r="B134" s="34">
        <v>128</v>
      </c>
      <c r="C134" s="45" t="s">
        <v>281</v>
      </c>
      <c r="D134" s="46" t="s">
        <v>282</v>
      </c>
      <c r="E134" s="47" t="s">
        <v>32</v>
      </c>
      <c r="F134" s="47" t="s">
        <v>29</v>
      </c>
      <c r="G134" s="66">
        <v>4</v>
      </c>
      <c r="H134" s="49">
        <f t="shared" si="7"/>
        <v>0</v>
      </c>
      <c r="I134" s="49">
        <f t="shared" si="8"/>
        <v>0</v>
      </c>
      <c r="J134" s="50">
        <f t="shared" si="9"/>
        <v>0</v>
      </c>
      <c r="K134" s="51">
        <f t="shared" si="10"/>
        <v>1</v>
      </c>
      <c r="L134" s="52"/>
      <c r="N134" s="53"/>
      <c r="O134" s="53"/>
      <c r="AB134" s="1">
        <v>128</v>
      </c>
    </row>
    <row r="135" spans="2:28" ht="21.4" customHeight="1" x14ac:dyDescent="0.55000000000000004">
      <c r="B135" s="34">
        <v>129</v>
      </c>
      <c r="C135" s="36" t="s">
        <v>283</v>
      </c>
      <c r="D135" s="54" t="s">
        <v>284</v>
      </c>
      <c r="E135" s="38" t="s">
        <v>21</v>
      </c>
      <c r="F135" s="55" t="s">
        <v>29</v>
      </c>
      <c r="G135" s="65">
        <v>4</v>
      </c>
      <c r="H135" s="56">
        <f t="shared" ref="H135:H198" si="11">SUMIFS(listof_result_total_scores,listof_result_chestnos,$C135,listof_result_owners,"Personal",listof_result_status,"Published")</f>
        <v>0</v>
      </c>
      <c r="I135" s="56">
        <f t="shared" ref="I135:I198" si="12">SUMIFS(listof_result_total_scores,listof_result_chestnos,$C135,listof_result_owners,"Personal",listof_result_status,"To Publish")</f>
        <v>0</v>
      </c>
      <c r="J135" s="57">
        <f t="shared" si="9"/>
        <v>0</v>
      </c>
      <c r="K135" s="58">
        <f t="shared" si="10"/>
        <v>1</v>
      </c>
      <c r="L135" s="59"/>
      <c r="N135" s="53"/>
      <c r="O135" s="53"/>
      <c r="AB135" s="1">
        <v>129</v>
      </c>
    </row>
    <row r="136" spans="2:28" ht="21.4" customHeight="1" thickBot="1" x14ac:dyDescent="0.6">
      <c r="B136" s="34">
        <v>130</v>
      </c>
      <c r="C136" s="45" t="s">
        <v>285</v>
      </c>
      <c r="D136" s="46" t="s">
        <v>286</v>
      </c>
      <c r="E136" s="47" t="s">
        <v>32</v>
      </c>
      <c r="F136" s="47" t="s">
        <v>29</v>
      </c>
      <c r="G136" s="66">
        <v>4</v>
      </c>
      <c r="H136" s="49">
        <f t="shared" si="11"/>
        <v>0</v>
      </c>
      <c r="I136" s="49">
        <f t="shared" si="12"/>
        <v>0</v>
      </c>
      <c r="J136" s="50">
        <f t="shared" ref="J136:J199" si="13">SUM(H136:I136)</f>
        <v>0</v>
      </c>
      <c r="K136" s="51">
        <f t="shared" ref="K136:K199" si="14">RANK($J136,$J$7:$J$506,0)</f>
        <v>1</v>
      </c>
      <c r="L136" s="52"/>
      <c r="N136" s="53"/>
      <c r="O136" s="53"/>
      <c r="AB136" s="1">
        <v>130</v>
      </c>
    </row>
    <row r="137" spans="2:28" ht="21.4" customHeight="1" x14ac:dyDescent="0.55000000000000004">
      <c r="B137" s="34">
        <v>131</v>
      </c>
      <c r="C137" s="36" t="s">
        <v>287</v>
      </c>
      <c r="D137" s="54" t="s">
        <v>288</v>
      </c>
      <c r="E137" s="55" t="s">
        <v>50</v>
      </c>
      <c r="F137" s="55" t="s">
        <v>29</v>
      </c>
      <c r="G137" s="65">
        <v>4</v>
      </c>
      <c r="H137" s="56">
        <f t="shared" si="11"/>
        <v>0</v>
      </c>
      <c r="I137" s="56">
        <f t="shared" si="12"/>
        <v>0</v>
      </c>
      <c r="J137" s="57">
        <f t="shared" si="13"/>
        <v>0</v>
      </c>
      <c r="K137" s="58">
        <f t="shared" si="14"/>
        <v>1</v>
      </c>
      <c r="L137" s="59"/>
      <c r="N137" s="53"/>
      <c r="O137" s="53"/>
      <c r="AB137" s="1">
        <v>131</v>
      </c>
    </row>
    <row r="138" spans="2:28" ht="21.4" customHeight="1" thickBot="1" x14ac:dyDescent="0.6">
      <c r="B138" s="34">
        <v>132</v>
      </c>
      <c r="C138" s="45" t="s">
        <v>289</v>
      </c>
      <c r="D138" s="46" t="s">
        <v>290</v>
      </c>
      <c r="E138" s="47" t="s">
        <v>50</v>
      </c>
      <c r="F138" s="47" t="s">
        <v>29</v>
      </c>
      <c r="G138" s="66">
        <v>4</v>
      </c>
      <c r="H138" s="49">
        <f t="shared" si="11"/>
        <v>0</v>
      </c>
      <c r="I138" s="49">
        <f t="shared" si="12"/>
        <v>0</v>
      </c>
      <c r="J138" s="50">
        <f t="shared" si="13"/>
        <v>0</v>
      </c>
      <c r="K138" s="51">
        <f t="shared" si="14"/>
        <v>1</v>
      </c>
      <c r="L138" s="52"/>
      <c r="N138" s="53"/>
      <c r="O138" s="53"/>
      <c r="AB138" s="1">
        <v>132</v>
      </c>
    </row>
    <row r="139" spans="2:28" ht="21.4" customHeight="1" x14ac:dyDescent="0.55000000000000004">
      <c r="B139" s="34">
        <v>133</v>
      </c>
      <c r="C139" s="36" t="s">
        <v>291</v>
      </c>
      <c r="D139" s="54" t="s">
        <v>292</v>
      </c>
      <c r="E139" s="38" t="s">
        <v>21</v>
      </c>
      <c r="F139" s="55" t="s">
        <v>29</v>
      </c>
      <c r="G139" s="65">
        <v>4</v>
      </c>
      <c r="H139" s="56">
        <f t="shared" si="11"/>
        <v>0</v>
      </c>
      <c r="I139" s="56">
        <f t="shared" si="12"/>
        <v>0</v>
      </c>
      <c r="J139" s="57">
        <f t="shared" si="13"/>
        <v>0</v>
      </c>
      <c r="K139" s="58">
        <f t="shared" si="14"/>
        <v>1</v>
      </c>
      <c r="L139" s="59"/>
      <c r="N139" s="53"/>
      <c r="O139" s="53"/>
      <c r="AB139" s="1">
        <v>133</v>
      </c>
    </row>
    <row r="140" spans="2:28" ht="21.4" customHeight="1" thickBot="1" x14ac:dyDescent="0.6">
      <c r="B140" s="34">
        <v>134</v>
      </c>
      <c r="C140" s="45" t="s">
        <v>293</v>
      </c>
      <c r="D140" s="46" t="s">
        <v>294</v>
      </c>
      <c r="E140" s="47" t="s">
        <v>17</v>
      </c>
      <c r="F140" s="47" t="s">
        <v>29</v>
      </c>
      <c r="G140" s="66">
        <v>4</v>
      </c>
      <c r="H140" s="49">
        <f t="shared" si="11"/>
        <v>0</v>
      </c>
      <c r="I140" s="49">
        <f t="shared" si="12"/>
        <v>0</v>
      </c>
      <c r="J140" s="50">
        <f t="shared" si="13"/>
        <v>0</v>
      </c>
      <c r="K140" s="51">
        <f t="shared" si="14"/>
        <v>1</v>
      </c>
      <c r="L140" s="52"/>
      <c r="N140" s="53"/>
      <c r="O140" s="53"/>
      <c r="AB140" s="1">
        <v>134</v>
      </c>
    </row>
    <row r="141" spans="2:28" ht="21.4" customHeight="1" x14ac:dyDescent="0.55000000000000004">
      <c r="B141" s="34">
        <v>135</v>
      </c>
      <c r="C141" s="36" t="s">
        <v>295</v>
      </c>
      <c r="D141" s="54" t="s">
        <v>296</v>
      </c>
      <c r="E141" s="55" t="s">
        <v>50</v>
      </c>
      <c r="F141" s="55" t="s">
        <v>29</v>
      </c>
      <c r="G141" s="65">
        <v>4</v>
      </c>
      <c r="H141" s="56">
        <f t="shared" si="11"/>
        <v>0</v>
      </c>
      <c r="I141" s="56">
        <f t="shared" si="12"/>
        <v>0</v>
      </c>
      <c r="J141" s="57">
        <f t="shared" si="13"/>
        <v>0</v>
      </c>
      <c r="K141" s="58">
        <f t="shared" si="14"/>
        <v>1</v>
      </c>
      <c r="L141" s="59"/>
      <c r="N141" s="53"/>
      <c r="O141" s="53"/>
      <c r="AB141" s="1">
        <v>135</v>
      </c>
    </row>
    <row r="142" spans="2:28" ht="21.4" customHeight="1" thickBot="1" x14ac:dyDescent="0.6">
      <c r="B142" s="34">
        <v>136</v>
      </c>
      <c r="C142" s="45" t="s">
        <v>297</v>
      </c>
      <c r="D142" s="46" t="s">
        <v>298</v>
      </c>
      <c r="E142" s="47" t="s">
        <v>50</v>
      </c>
      <c r="F142" s="47" t="s">
        <v>29</v>
      </c>
      <c r="G142" s="66">
        <v>4</v>
      </c>
      <c r="H142" s="49">
        <f t="shared" si="11"/>
        <v>0</v>
      </c>
      <c r="I142" s="49">
        <f t="shared" si="12"/>
        <v>0</v>
      </c>
      <c r="J142" s="50">
        <f t="shared" si="13"/>
        <v>0</v>
      </c>
      <c r="K142" s="51">
        <f t="shared" si="14"/>
        <v>1</v>
      </c>
      <c r="L142" s="52"/>
      <c r="N142" s="53"/>
      <c r="O142" s="53"/>
      <c r="AB142" s="1">
        <v>136</v>
      </c>
    </row>
    <row r="143" spans="2:28" ht="21.4" customHeight="1" x14ac:dyDescent="0.55000000000000004">
      <c r="B143" s="34">
        <v>137</v>
      </c>
      <c r="C143" s="36" t="s">
        <v>299</v>
      </c>
      <c r="D143" s="54" t="s">
        <v>300</v>
      </c>
      <c r="E143" s="38" t="s">
        <v>21</v>
      </c>
      <c r="F143" s="55" t="s">
        <v>29</v>
      </c>
      <c r="G143" s="65">
        <v>4</v>
      </c>
      <c r="H143" s="56">
        <f t="shared" si="11"/>
        <v>0</v>
      </c>
      <c r="I143" s="56">
        <f t="shared" si="12"/>
        <v>0</v>
      </c>
      <c r="J143" s="57">
        <f t="shared" si="13"/>
        <v>0</v>
      </c>
      <c r="K143" s="58">
        <f t="shared" si="14"/>
        <v>1</v>
      </c>
      <c r="L143" s="59"/>
      <c r="N143" s="53"/>
      <c r="O143" s="53"/>
      <c r="AB143" s="1">
        <v>137</v>
      </c>
    </row>
    <row r="144" spans="2:28" ht="21.4" customHeight="1" thickBot="1" x14ac:dyDescent="0.6">
      <c r="B144" s="34">
        <v>138</v>
      </c>
      <c r="C144" s="45" t="s">
        <v>301</v>
      </c>
      <c r="D144" s="46" t="s">
        <v>302</v>
      </c>
      <c r="E144" s="47" t="s">
        <v>50</v>
      </c>
      <c r="F144" s="47" t="s">
        <v>29</v>
      </c>
      <c r="G144" s="66">
        <v>4</v>
      </c>
      <c r="H144" s="49">
        <f t="shared" si="11"/>
        <v>0</v>
      </c>
      <c r="I144" s="49">
        <f t="shared" si="12"/>
        <v>0</v>
      </c>
      <c r="J144" s="50">
        <f t="shared" si="13"/>
        <v>0</v>
      </c>
      <c r="K144" s="51">
        <f t="shared" si="14"/>
        <v>1</v>
      </c>
      <c r="L144" s="52"/>
      <c r="N144" s="53"/>
      <c r="O144" s="53"/>
      <c r="AB144" s="1">
        <v>138</v>
      </c>
    </row>
    <row r="145" spans="2:28" ht="21.4" customHeight="1" x14ac:dyDescent="0.55000000000000004">
      <c r="B145" s="34">
        <v>139</v>
      </c>
      <c r="C145" s="36" t="s">
        <v>303</v>
      </c>
      <c r="D145" s="54" t="s">
        <v>304</v>
      </c>
      <c r="E145" s="55" t="s">
        <v>21</v>
      </c>
      <c r="F145" s="55" t="s">
        <v>29</v>
      </c>
      <c r="G145" s="65">
        <v>4</v>
      </c>
      <c r="H145" s="56">
        <f t="shared" si="11"/>
        <v>0</v>
      </c>
      <c r="I145" s="56">
        <f t="shared" si="12"/>
        <v>0</v>
      </c>
      <c r="J145" s="57">
        <f t="shared" si="13"/>
        <v>0</v>
      </c>
      <c r="K145" s="58">
        <f t="shared" si="14"/>
        <v>1</v>
      </c>
      <c r="L145" s="59"/>
      <c r="N145" s="53"/>
      <c r="O145" s="53"/>
      <c r="AB145" s="1">
        <v>139</v>
      </c>
    </row>
    <row r="146" spans="2:28" ht="21.4" customHeight="1" thickBot="1" x14ac:dyDescent="0.6">
      <c r="B146" s="34">
        <v>140</v>
      </c>
      <c r="C146" s="45" t="s">
        <v>305</v>
      </c>
      <c r="D146" s="46" t="s">
        <v>306</v>
      </c>
      <c r="E146" s="47" t="s">
        <v>21</v>
      </c>
      <c r="F146" s="47" t="s">
        <v>29</v>
      </c>
      <c r="G146" s="66">
        <v>4</v>
      </c>
      <c r="H146" s="49">
        <f t="shared" si="11"/>
        <v>0</v>
      </c>
      <c r="I146" s="49">
        <f t="shared" si="12"/>
        <v>0</v>
      </c>
      <c r="J146" s="50">
        <f t="shared" si="13"/>
        <v>0</v>
      </c>
      <c r="K146" s="51">
        <f t="shared" si="14"/>
        <v>1</v>
      </c>
      <c r="L146" s="52"/>
      <c r="N146" s="53"/>
      <c r="O146" s="53"/>
      <c r="AB146" s="1">
        <v>140</v>
      </c>
    </row>
    <row r="147" spans="2:28" ht="21.4" customHeight="1" thickBot="1" x14ac:dyDescent="0.6">
      <c r="B147" s="34">
        <v>141</v>
      </c>
      <c r="C147" s="36" t="s">
        <v>307</v>
      </c>
      <c r="D147" s="54" t="s">
        <v>308</v>
      </c>
      <c r="E147" s="38" t="s">
        <v>32</v>
      </c>
      <c r="F147" s="55" t="s">
        <v>29</v>
      </c>
      <c r="G147" s="65">
        <v>4</v>
      </c>
      <c r="H147" s="56">
        <f t="shared" si="11"/>
        <v>0</v>
      </c>
      <c r="I147" s="56">
        <f t="shared" si="12"/>
        <v>0</v>
      </c>
      <c r="J147" s="57">
        <f t="shared" si="13"/>
        <v>0</v>
      </c>
      <c r="K147" s="58">
        <f t="shared" si="14"/>
        <v>1</v>
      </c>
      <c r="L147" s="59"/>
      <c r="N147" s="53"/>
      <c r="O147" s="53"/>
      <c r="AB147" s="1">
        <v>141</v>
      </c>
    </row>
    <row r="148" spans="2:28" ht="21.4" customHeight="1" thickBot="1" x14ac:dyDescent="0.6">
      <c r="B148" s="34">
        <v>142</v>
      </c>
      <c r="C148" s="45" t="s">
        <v>309</v>
      </c>
      <c r="D148" s="67" t="s">
        <v>310</v>
      </c>
      <c r="E148" s="47" t="s">
        <v>50</v>
      </c>
      <c r="F148" s="47" t="s">
        <v>37</v>
      </c>
      <c r="G148" s="66">
        <v>5</v>
      </c>
      <c r="H148" s="49">
        <f t="shared" si="11"/>
        <v>0</v>
      </c>
      <c r="I148" s="49">
        <f t="shared" si="12"/>
        <v>0</v>
      </c>
      <c r="J148" s="50">
        <f t="shared" si="13"/>
        <v>0</v>
      </c>
      <c r="K148" s="51">
        <f t="shared" si="14"/>
        <v>1</v>
      </c>
      <c r="L148" s="52"/>
      <c r="N148" s="53"/>
      <c r="O148" s="53"/>
      <c r="AB148" s="1">
        <v>142</v>
      </c>
    </row>
    <row r="149" spans="2:28" ht="21.4" customHeight="1" x14ac:dyDescent="0.55000000000000004">
      <c r="B149" s="34">
        <v>143</v>
      </c>
      <c r="C149" s="36" t="s">
        <v>311</v>
      </c>
      <c r="D149" s="54" t="s">
        <v>312</v>
      </c>
      <c r="E149" s="55" t="s">
        <v>17</v>
      </c>
      <c r="F149" s="55" t="s">
        <v>37</v>
      </c>
      <c r="G149" s="65">
        <v>5</v>
      </c>
      <c r="H149" s="56">
        <f t="shared" si="11"/>
        <v>0</v>
      </c>
      <c r="I149" s="56">
        <f t="shared" si="12"/>
        <v>0</v>
      </c>
      <c r="J149" s="57">
        <f t="shared" si="13"/>
        <v>0</v>
      </c>
      <c r="K149" s="58">
        <f t="shared" si="14"/>
        <v>1</v>
      </c>
      <c r="L149" s="59"/>
      <c r="N149" s="53"/>
      <c r="O149" s="53"/>
      <c r="AB149" s="1">
        <v>143</v>
      </c>
    </row>
    <row r="150" spans="2:28" ht="21.4" customHeight="1" thickBot="1" x14ac:dyDescent="0.6">
      <c r="B150" s="34">
        <v>144</v>
      </c>
      <c r="C150" s="45" t="s">
        <v>313</v>
      </c>
      <c r="D150" s="46" t="s">
        <v>314</v>
      </c>
      <c r="E150" s="47" t="s">
        <v>50</v>
      </c>
      <c r="F150" s="47" t="s">
        <v>37</v>
      </c>
      <c r="G150" s="66">
        <v>5</v>
      </c>
      <c r="H150" s="49">
        <f t="shared" si="11"/>
        <v>0</v>
      </c>
      <c r="I150" s="49">
        <f t="shared" si="12"/>
        <v>0</v>
      </c>
      <c r="J150" s="50">
        <f t="shared" si="13"/>
        <v>0</v>
      </c>
      <c r="K150" s="51">
        <f t="shared" si="14"/>
        <v>1</v>
      </c>
      <c r="L150" s="52"/>
      <c r="N150" s="53"/>
      <c r="O150" s="53"/>
      <c r="AB150" s="1">
        <v>144</v>
      </c>
    </row>
    <row r="151" spans="2:28" ht="21.4" customHeight="1" x14ac:dyDescent="0.55000000000000004">
      <c r="B151" s="34">
        <v>145</v>
      </c>
      <c r="C151" s="36" t="s">
        <v>315</v>
      </c>
      <c r="D151" s="54" t="s">
        <v>316</v>
      </c>
      <c r="E151" s="38" t="s">
        <v>32</v>
      </c>
      <c r="F151" s="55" t="s">
        <v>37</v>
      </c>
      <c r="G151" s="65">
        <v>5</v>
      </c>
      <c r="H151" s="56">
        <f t="shared" si="11"/>
        <v>0</v>
      </c>
      <c r="I151" s="56">
        <f t="shared" si="12"/>
        <v>0</v>
      </c>
      <c r="J151" s="57">
        <f t="shared" si="13"/>
        <v>0</v>
      </c>
      <c r="K151" s="58">
        <f t="shared" si="14"/>
        <v>1</v>
      </c>
      <c r="L151" s="59"/>
      <c r="N151" s="53"/>
      <c r="O151" s="53"/>
      <c r="AB151" s="1">
        <v>145</v>
      </c>
    </row>
    <row r="152" spans="2:28" ht="21.4" customHeight="1" thickBot="1" x14ac:dyDescent="0.6">
      <c r="B152" s="34">
        <v>146</v>
      </c>
      <c r="C152" s="45" t="s">
        <v>317</v>
      </c>
      <c r="D152" s="46" t="s">
        <v>318</v>
      </c>
      <c r="E152" s="47" t="s">
        <v>32</v>
      </c>
      <c r="F152" s="47" t="s">
        <v>37</v>
      </c>
      <c r="G152" s="66">
        <v>5</v>
      </c>
      <c r="H152" s="49">
        <f t="shared" si="11"/>
        <v>0</v>
      </c>
      <c r="I152" s="49">
        <f t="shared" si="12"/>
        <v>0</v>
      </c>
      <c r="J152" s="50">
        <f t="shared" si="13"/>
        <v>0</v>
      </c>
      <c r="K152" s="51">
        <f t="shared" si="14"/>
        <v>1</v>
      </c>
      <c r="L152" s="52"/>
      <c r="N152" s="53"/>
      <c r="O152" s="53"/>
      <c r="AB152" s="1">
        <v>146</v>
      </c>
    </row>
    <row r="153" spans="2:28" ht="21.4" customHeight="1" x14ac:dyDescent="0.55000000000000004">
      <c r="B153" s="34">
        <v>147</v>
      </c>
      <c r="C153" s="36" t="s">
        <v>319</v>
      </c>
      <c r="D153" s="54" t="s">
        <v>320</v>
      </c>
      <c r="E153" s="55" t="s">
        <v>21</v>
      </c>
      <c r="F153" s="55" t="s">
        <v>37</v>
      </c>
      <c r="G153" s="65">
        <v>5</v>
      </c>
      <c r="H153" s="56">
        <f t="shared" si="11"/>
        <v>0</v>
      </c>
      <c r="I153" s="56">
        <f t="shared" si="12"/>
        <v>0</v>
      </c>
      <c r="J153" s="57">
        <f t="shared" si="13"/>
        <v>0</v>
      </c>
      <c r="K153" s="58">
        <f t="shared" si="14"/>
        <v>1</v>
      </c>
      <c r="L153" s="59"/>
      <c r="N153" s="53"/>
      <c r="O153" s="53"/>
      <c r="AB153" s="1">
        <v>147</v>
      </c>
    </row>
    <row r="154" spans="2:28" ht="21.4" customHeight="1" thickBot="1" x14ac:dyDescent="0.6">
      <c r="B154" s="34">
        <v>148</v>
      </c>
      <c r="C154" s="45" t="s">
        <v>321</v>
      </c>
      <c r="D154" s="46" t="s">
        <v>322</v>
      </c>
      <c r="E154" s="47" t="s">
        <v>32</v>
      </c>
      <c r="F154" s="47" t="s">
        <v>37</v>
      </c>
      <c r="G154" s="66">
        <v>5</v>
      </c>
      <c r="H154" s="49">
        <f t="shared" si="11"/>
        <v>0</v>
      </c>
      <c r="I154" s="49">
        <f t="shared" si="12"/>
        <v>0</v>
      </c>
      <c r="J154" s="50">
        <f t="shared" si="13"/>
        <v>0</v>
      </c>
      <c r="K154" s="51">
        <f t="shared" si="14"/>
        <v>1</v>
      </c>
      <c r="L154" s="52"/>
      <c r="N154" s="53"/>
      <c r="O154" s="53"/>
      <c r="AB154" s="1">
        <v>148</v>
      </c>
    </row>
    <row r="155" spans="2:28" ht="21.4" customHeight="1" x14ac:dyDescent="0.55000000000000004">
      <c r="B155" s="34">
        <v>149</v>
      </c>
      <c r="C155" s="36" t="s">
        <v>323</v>
      </c>
      <c r="D155" s="54" t="s">
        <v>324</v>
      </c>
      <c r="E155" s="38" t="s">
        <v>50</v>
      </c>
      <c r="F155" s="55" t="s">
        <v>37</v>
      </c>
      <c r="G155" s="65">
        <v>5</v>
      </c>
      <c r="H155" s="56">
        <f t="shared" si="11"/>
        <v>0</v>
      </c>
      <c r="I155" s="56">
        <f t="shared" si="12"/>
        <v>0</v>
      </c>
      <c r="J155" s="57">
        <f t="shared" si="13"/>
        <v>0</v>
      </c>
      <c r="K155" s="58">
        <f t="shared" si="14"/>
        <v>1</v>
      </c>
      <c r="L155" s="59"/>
      <c r="N155" s="53"/>
      <c r="O155" s="53"/>
      <c r="AB155" s="1">
        <v>149</v>
      </c>
    </row>
    <row r="156" spans="2:28" ht="21.4" customHeight="1" thickBot="1" x14ac:dyDescent="0.6">
      <c r="B156" s="34">
        <v>150</v>
      </c>
      <c r="C156" s="45" t="s">
        <v>325</v>
      </c>
      <c r="D156" s="46" t="s">
        <v>326</v>
      </c>
      <c r="E156" s="47" t="s">
        <v>17</v>
      </c>
      <c r="F156" s="47" t="s">
        <v>37</v>
      </c>
      <c r="G156" s="66">
        <v>5</v>
      </c>
      <c r="H156" s="49">
        <f t="shared" si="11"/>
        <v>0</v>
      </c>
      <c r="I156" s="49">
        <f t="shared" si="12"/>
        <v>0</v>
      </c>
      <c r="J156" s="50">
        <f t="shared" si="13"/>
        <v>0</v>
      </c>
      <c r="K156" s="51">
        <f t="shared" si="14"/>
        <v>1</v>
      </c>
      <c r="L156" s="52"/>
      <c r="N156" s="53"/>
      <c r="O156" s="53"/>
      <c r="AB156" s="1">
        <v>150</v>
      </c>
    </row>
    <row r="157" spans="2:28" ht="21.4" customHeight="1" x14ac:dyDescent="0.55000000000000004">
      <c r="B157" s="34">
        <v>151</v>
      </c>
      <c r="C157" s="36" t="s">
        <v>327</v>
      </c>
      <c r="D157" s="54" t="s">
        <v>328</v>
      </c>
      <c r="E157" s="55" t="s">
        <v>32</v>
      </c>
      <c r="F157" s="55" t="s">
        <v>37</v>
      </c>
      <c r="G157" s="65">
        <v>5</v>
      </c>
      <c r="H157" s="56">
        <f t="shared" si="11"/>
        <v>0</v>
      </c>
      <c r="I157" s="56">
        <f t="shared" si="12"/>
        <v>0</v>
      </c>
      <c r="J157" s="57">
        <f t="shared" si="13"/>
        <v>0</v>
      </c>
      <c r="K157" s="58">
        <f t="shared" si="14"/>
        <v>1</v>
      </c>
      <c r="L157" s="59"/>
      <c r="N157" s="53"/>
      <c r="O157" s="53"/>
      <c r="AB157" s="1">
        <v>151</v>
      </c>
    </row>
    <row r="158" spans="2:28" ht="21.4" customHeight="1" thickBot="1" x14ac:dyDescent="0.6">
      <c r="B158" s="34">
        <v>152</v>
      </c>
      <c r="C158" s="45" t="s">
        <v>329</v>
      </c>
      <c r="D158" s="46" t="s">
        <v>330</v>
      </c>
      <c r="E158" s="47" t="s">
        <v>50</v>
      </c>
      <c r="F158" s="47" t="s">
        <v>37</v>
      </c>
      <c r="G158" s="66">
        <v>5</v>
      </c>
      <c r="H158" s="49">
        <f t="shared" si="11"/>
        <v>0</v>
      </c>
      <c r="I158" s="49">
        <f t="shared" si="12"/>
        <v>0</v>
      </c>
      <c r="J158" s="50">
        <f t="shared" si="13"/>
        <v>0</v>
      </c>
      <c r="K158" s="51">
        <f t="shared" si="14"/>
        <v>1</v>
      </c>
      <c r="L158" s="52"/>
      <c r="N158" s="53"/>
      <c r="O158" s="53"/>
      <c r="AB158" s="1">
        <v>152</v>
      </c>
    </row>
    <row r="159" spans="2:28" ht="21.4" customHeight="1" x14ac:dyDescent="0.55000000000000004">
      <c r="B159" s="34">
        <v>153</v>
      </c>
      <c r="C159" s="36" t="s">
        <v>331</v>
      </c>
      <c r="D159" s="54" t="s">
        <v>332</v>
      </c>
      <c r="E159" s="38" t="s">
        <v>21</v>
      </c>
      <c r="F159" s="55" t="s">
        <v>37</v>
      </c>
      <c r="G159" s="65">
        <v>5</v>
      </c>
      <c r="H159" s="56">
        <f t="shared" si="11"/>
        <v>0</v>
      </c>
      <c r="I159" s="56">
        <f t="shared" si="12"/>
        <v>0</v>
      </c>
      <c r="J159" s="57">
        <f t="shared" si="13"/>
        <v>0</v>
      </c>
      <c r="K159" s="58">
        <f t="shared" si="14"/>
        <v>1</v>
      </c>
      <c r="L159" s="59"/>
      <c r="N159" s="53"/>
      <c r="O159" s="53"/>
      <c r="AB159" s="1">
        <v>153</v>
      </c>
    </row>
    <row r="160" spans="2:28" ht="21.4" customHeight="1" thickBot="1" x14ac:dyDescent="0.6">
      <c r="B160" s="34">
        <v>154</v>
      </c>
      <c r="C160" s="45" t="s">
        <v>333</v>
      </c>
      <c r="D160" s="46" t="s">
        <v>334</v>
      </c>
      <c r="E160" s="47" t="s">
        <v>17</v>
      </c>
      <c r="F160" s="47" t="s">
        <v>37</v>
      </c>
      <c r="G160" s="66">
        <v>5</v>
      </c>
      <c r="H160" s="49">
        <f t="shared" si="11"/>
        <v>0</v>
      </c>
      <c r="I160" s="49">
        <f t="shared" si="12"/>
        <v>0</v>
      </c>
      <c r="J160" s="50">
        <f t="shared" si="13"/>
        <v>0</v>
      </c>
      <c r="K160" s="51">
        <f t="shared" si="14"/>
        <v>1</v>
      </c>
      <c r="L160" s="52"/>
      <c r="N160" s="53"/>
      <c r="O160" s="53"/>
      <c r="AB160" s="1">
        <v>154</v>
      </c>
    </row>
    <row r="161" spans="2:28" ht="21.4" customHeight="1" x14ac:dyDescent="0.55000000000000004">
      <c r="B161" s="34">
        <v>155</v>
      </c>
      <c r="C161" s="36" t="s">
        <v>335</v>
      </c>
      <c r="D161" s="54" t="s">
        <v>336</v>
      </c>
      <c r="E161" s="55" t="s">
        <v>21</v>
      </c>
      <c r="F161" s="55" t="s">
        <v>37</v>
      </c>
      <c r="G161" s="65">
        <v>5</v>
      </c>
      <c r="H161" s="56">
        <f t="shared" si="11"/>
        <v>0</v>
      </c>
      <c r="I161" s="56">
        <f t="shared" si="12"/>
        <v>0</v>
      </c>
      <c r="J161" s="57">
        <f t="shared" si="13"/>
        <v>0</v>
      </c>
      <c r="K161" s="58">
        <f t="shared" si="14"/>
        <v>1</v>
      </c>
      <c r="L161" s="59"/>
      <c r="N161" s="53"/>
      <c r="O161" s="53"/>
      <c r="AB161" s="1">
        <v>155</v>
      </c>
    </row>
    <row r="162" spans="2:28" ht="21.4" customHeight="1" thickBot="1" x14ac:dyDescent="0.6">
      <c r="B162" s="34">
        <v>156</v>
      </c>
      <c r="C162" s="45" t="s">
        <v>337</v>
      </c>
      <c r="D162" s="46" t="s">
        <v>338</v>
      </c>
      <c r="E162" s="47" t="s">
        <v>32</v>
      </c>
      <c r="F162" s="47" t="s">
        <v>37</v>
      </c>
      <c r="G162" s="66">
        <v>5</v>
      </c>
      <c r="H162" s="49">
        <f t="shared" si="11"/>
        <v>0</v>
      </c>
      <c r="I162" s="49">
        <f t="shared" si="12"/>
        <v>0</v>
      </c>
      <c r="J162" s="50">
        <f t="shared" si="13"/>
        <v>0</v>
      </c>
      <c r="K162" s="51">
        <f t="shared" si="14"/>
        <v>1</v>
      </c>
      <c r="L162" s="52"/>
      <c r="N162" s="53"/>
      <c r="O162" s="53"/>
      <c r="AB162" s="1">
        <v>156</v>
      </c>
    </row>
    <row r="163" spans="2:28" ht="21.4" customHeight="1" x14ac:dyDescent="0.55000000000000004">
      <c r="B163" s="34">
        <v>157</v>
      </c>
      <c r="C163" s="36" t="s">
        <v>339</v>
      </c>
      <c r="D163" s="54" t="s">
        <v>340</v>
      </c>
      <c r="E163" s="38" t="s">
        <v>17</v>
      </c>
      <c r="F163" s="55" t="s">
        <v>37</v>
      </c>
      <c r="G163" s="65">
        <v>5</v>
      </c>
      <c r="H163" s="56">
        <f t="shared" si="11"/>
        <v>0</v>
      </c>
      <c r="I163" s="56">
        <f t="shared" si="12"/>
        <v>0</v>
      </c>
      <c r="J163" s="57">
        <f t="shared" si="13"/>
        <v>0</v>
      </c>
      <c r="K163" s="58">
        <f t="shared" si="14"/>
        <v>1</v>
      </c>
      <c r="L163" s="59"/>
      <c r="N163" s="53"/>
      <c r="O163" s="53"/>
      <c r="AB163" s="1">
        <v>157</v>
      </c>
    </row>
    <row r="164" spans="2:28" ht="21.4" customHeight="1" thickBot="1" x14ac:dyDescent="0.6">
      <c r="B164" s="34">
        <v>158</v>
      </c>
      <c r="C164" s="45" t="s">
        <v>341</v>
      </c>
      <c r="D164" s="46" t="s">
        <v>342</v>
      </c>
      <c r="E164" s="47" t="s">
        <v>21</v>
      </c>
      <c r="F164" s="47" t="s">
        <v>37</v>
      </c>
      <c r="G164" s="66">
        <v>5</v>
      </c>
      <c r="H164" s="49">
        <f t="shared" si="11"/>
        <v>0</v>
      </c>
      <c r="I164" s="49">
        <f t="shared" si="12"/>
        <v>0</v>
      </c>
      <c r="J164" s="50">
        <f t="shared" si="13"/>
        <v>0</v>
      </c>
      <c r="K164" s="51">
        <f t="shared" si="14"/>
        <v>1</v>
      </c>
      <c r="L164" s="52"/>
      <c r="N164" s="53"/>
      <c r="O164" s="53"/>
      <c r="AB164" s="1">
        <v>158</v>
      </c>
    </row>
    <row r="165" spans="2:28" ht="21.4" customHeight="1" x14ac:dyDescent="0.55000000000000004">
      <c r="B165" s="34">
        <v>159</v>
      </c>
      <c r="C165" s="36" t="s">
        <v>343</v>
      </c>
      <c r="D165" s="54" t="s">
        <v>344</v>
      </c>
      <c r="E165" s="55" t="s">
        <v>50</v>
      </c>
      <c r="F165" s="55" t="s">
        <v>37</v>
      </c>
      <c r="G165" s="65">
        <v>5</v>
      </c>
      <c r="H165" s="56">
        <f t="shared" si="11"/>
        <v>0</v>
      </c>
      <c r="I165" s="56">
        <f t="shared" si="12"/>
        <v>0</v>
      </c>
      <c r="J165" s="57">
        <f t="shared" si="13"/>
        <v>0</v>
      </c>
      <c r="K165" s="58">
        <f t="shared" si="14"/>
        <v>1</v>
      </c>
      <c r="L165" s="59"/>
      <c r="N165" s="53"/>
      <c r="O165" s="53"/>
      <c r="AB165" s="1">
        <v>159</v>
      </c>
    </row>
    <row r="166" spans="2:28" ht="21.4" customHeight="1" thickBot="1" x14ac:dyDescent="0.6">
      <c r="B166" s="34">
        <v>160</v>
      </c>
      <c r="C166" s="45" t="s">
        <v>345</v>
      </c>
      <c r="D166" s="46" t="s">
        <v>346</v>
      </c>
      <c r="E166" s="47" t="s">
        <v>17</v>
      </c>
      <c r="F166" s="47" t="s">
        <v>37</v>
      </c>
      <c r="G166" s="66">
        <v>5</v>
      </c>
      <c r="H166" s="49">
        <f t="shared" si="11"/>
        <v>0</v>
      </c>
      <c r="I166" s="49">
        <f t="shared" si="12"/>
        <v>0</v>
      </c>
      <c r="J166" s="50">
        <f t="shared" si="13"/>
        <v>0</v>
      </c>
      <c r="K166" s="51">
        <f t="shared" si="14"/>
        <v>1</v>
      </c>
      <c r="L166" s="52"/>
      <c r="N166" s="53"/>
      <c r="O166" s="53"/>
      <c r="AB166" s="1">
        <v>160</v>
      </c>
    </row>
    <row r="167" spans="2:28" ht="21.4" customHeight="1" x14ac:dyDescent="0.55000000000000004">
      <c r="B167" s="34">
        <v>161</v>
      </c>
      <c r="C167" s="36" t="s">
        <v>347</v>
      </c>
      <c r="D167" s="54" t="s">
        <v>348</v>
      </c>
      <c r="E167" s="38" t="s">
        <v>21</v>
      </c>
      <c r="F167" s="55" t="s">
        <v>37</v>
      </c>
      <c r="G167" s="65">
        <v>5</v>
      </c>
      <c r="H167" s="56">
        <f t="shared" si="11"/>
        <v>0</v>
      </c>
      <c r="I167" s="56">
        <f t="shared" si="12"/>
        <v>0</v>
      </c>
      <c r="J167" s="57">
        <f t="shared" si="13"/>
        <v>0</v>
      </c>
      <c r="K167" s="58">
        <f t="shared" si="14"/>
        <v>1</v>
      </c>
      <c r="L167" s="59"/>
      <c r="N167" s="53"/>
      <c r="O167" s="53"/>
      <c r="AB167" s="1">
        <v>161</v>
      </c>
    </row>
    <row r="168" spans="2:28" ht="21.4" customHeight="1" thickBot="1" x14ac:dyDescent="0.6">
      <c r="B168" s="34">
        <v>162</v>
      </c>
      <c r="C168" s="45" t="s">
        <v>349</v>
      </c>
      <c r="D168" s="46" t="s">
        <v>350</v>
      </c>
      <c r="E168" s="47" t="s">
        <v>50</v>
      </c>
      <c r="F168" s="47" t="s">
        <v>37</v>
      </c>
      <c r="G168" s="66">
        <v>5</v>
      </c>
      <c r="H168" s="49">
        <f t="shared" si="11"/>
        <v>0</v>
      </c>
      <c r="I168" s="49">
        <f t="shared" si="12"/>
        <v>0</v>
      </c>
      <c r="J168" s="50">
        <f t="shared" si="13"/>
        <v>0</v>
      </c>
      <c r="K168" s="51">
        <f t="shared" si="14"/>
        <v>1</v>
      </c>
      <c r="L168" s="52"/>
      <c r="N168" s="53"/>
      <c r="O168" s="53"/>
      <c r="AB168" s="1">
        <v>162</v>
      </c>
    </row>
    <row r="169" spans="2:28" ht="21.4" customHeight="1" x14ac:dyDescent="0.55000000000000004">
      <c r="B169" s="34">
        <v>163</v>
      </c>
      <c r="C169" s="36" t="s">
        <v>351</v>
      </c>
      <c r="D169" s="54" t="s">
        <v>352</v>
      </c>
      <c r="E169" s="55" t="s">
        <v>21</v>
      </c>
      <c r="F169" s="55" t="s">
        <v>37</v>
      </c>
      <c r="G169" s="65">
        <v>5</v>
      </c>
      <c r="H169" s="56">
        <f t="shared" si="11"/>
        <v>0</v>
      </c>
      <c r="I169" s="56">
        <f t="shared" si="12"/>
        <v>0</v>
      </c>
      <c r="J169" s="57">
        <f t="shared" si="13"/>
        <v>0</v>
      </c>
      <c r="K169" s="58">
        <f t="shared" si="14"/>
        <v>1</v>
      </c>
      <c r="L169" s="59"/>
      <c r="N169" s="53"/>
      <c r="O169" s="53"/>
      <c r="AB169" s="1">
        <v>163</v>
      </c>
    </row>
    <row r="170" spans="2:28" ht="21.4" customHeight="1" thickBot="1" x14ac:dyDescent="0.6">
      <c r="B170" s="34">
        <v>164</v>
      </c>
      <c r="C170" s="45" t="s">
        <v>353</v>
      </c>
      <c r="D170" s="46" t="s">
        <v>354</v>
      </c>
      <c r="E170" s="47" t="s">
        <v>32</v>
      </c>
      <c r="F170" s="47" t="s">
        <v>37</v>
      </c>
      <c r="G170" s="66">
        <v>5</v>
      </c>
      <c r="H170" s="49">
        <f t="shared" si="11"/>
        <v>0</v>
      </c>
      <c r="I170" s="49">
        <f t="shared" si="12"/>
        <v>0</v>
      </c>
      <c r="J170" s="50">
        <f t="shared" si="13"/>
        <v>0</v>
      </c>
      <c r="K170" s="51">
        <f t="shared" si="14"/>
        <v>1</v>
      </c>
      <c r="L170" s="52"/>
      <c r="N170" s="53"/>
      <c r="O170" s="53"/>
      <c r="AB170" s="1">
        <v>164</v>
      </c>
    </row>
    <row r="171" spans="2:28" ht="21.4" customHeight="1" x14ac:dyDescent="0.55000000000000004">
      <c r="B171" s="34">
        <v>165</v>
      </c>
      <c r="C171" s="36" t="s">
        <v>355</v>
      </c>
      <c r="D171" s="54" t="s">
        <v>356</v>
      </c>
      <c r="E171" s="38" t="s">
        <v>32</v>
      </c>
      <c r="F171" s="55" t="s">
        <v>37</v>
      </c>
      <c r="G171" s="65">
        <v>5</v>
      </c>
      <c r="H171" s="56">
        <f t="shared" si="11"/>
        <v>0</v>
      </c>
      <c r="I171" s="56">
        <f t="shared" si="12"/>
        <v>0</v>
      </c>
      <c r="J171" s="57">
        <f t="shared" si="13"/>
        <v>0</v>
      </c>
      <c r="K171" s="58">
        <f t="shared" si="14"/>
        <v>1</v>
      </c>
      <c r="L171" s="59"/>
      <c r="N171" s="53"/>
      <c r="O171" s="53"/>
      <c r="AB171" s="1">
        <v>165</v>
      </c>
    </row>
    <row r="172" spans="2:28" ht="21.4" customHeight="1" thickBot="1" x14ac:dyDescent="0.6">
      <c r="B172" s="34">
        <v>166</v>
      </c>
      <c r="C172" s="45" t="s">
        <v>357</v>
      </c>
      <c r="D172" s="46" t="s">
        <v>358</v>
      </c>
      <c r="E172" s="47" t="s">
        <v>32</v>
      </c>
      <c r="F172" s="47" t="s">
        <v>37</v>
      </c>
      <c r="G172" s="66">
        <v>5</v>
      </c>
      <c r="H172" s="49">
        <f t="shared" si="11"/>
        <v>0</v>
      </c>
      <c r="I172" s="49">
        <f t="shared" si="12"/>
        <v>0</v>
      </c>
      <c r="J172" s="50">
        <f t="shared" si="13"/>
        <v>0</v>
      </c>
      <c r="K172" s="51">
        <f t="shared" si="14"/>
        <v>1</v>
      </c>
      <c r="L172" s="52"/>
      <c r="N172" s="53"/>
      <c r="O172" s="53"/>
      <c r="AB172" s="1">
        <v>166</v>
      </c>
    </row>
    <row r="173" spans="2:28" ht="21.4" customHeight="1" x14ac:dyDescent="0.55000000000000004">
      <c r="B173" s="34">
        <v>167</v>
      </c>
      <c r="C173" s="36" t="s">
        <v>359</v>
      </c>
      <c r="D173" s="54" t="s">
        <v>360</v>
      </c>
      <c r="E173" s="55" t="s">
        <v>17</v>
      </c>
      <c r="F173" s="55" t="s">
        <v>37</v>
      </c>
      <c r="G173" s="65">
        <v>5</v>
      </c>
      <c r="H173" s="56">
        <f t="shared" si="11"/>
        <v>0</v>
      </c>
      <c r="I173" s="56">
        <f t="shared" si="12"/>
        <v>0</v>
      </c>
      <c r="J173" s="57">
        <f t="shared" si="13"/>
        <v>0</v>
      </c>
      <c r="K173" s="58">
        <f t="shared" si="14"/>
        <v>1</v>
      </c>
      <c r="L173" s="59"/>
      <c r="N173" s="53"/>
      <c r="O173" s="53"/>
      <c r="AB173" s="1">
        <v>167</v>
      </c>
    </row>
    <row r="174" spans="2:28" ht="21.4" customHeight="1" thickBot="1" x14ac:dyDescent="0.6">
      <c r="B174" s="34">
        <v>168</v>
      </c>
      <c r="C174" s="45" t="s">
        <v>361</v>
      </c>
      <c r="D174" s="46" t="s">
        <v>362</v>
      </c>
      <c r="E174" s="47" t="s">
        <v>21</v>
      </c>
      <c r="F174" s="47" t="s">
        <v>37</v>
      </c>
      <c r="G174" s="66">
        <v>5</v>
      </c>
      <c r="H174" s="49">
        <f t="shared" si="11"/>
        <v>0</v>
      </c>
      <c r="I174" s="49">
        <f t="shared" si="12"/>
        <v>0</v>
      </c>
      <c r="J174" s="50">
        <f t="shared" si="13"/>
        <v>0</v>
      </c>
      <c r="K174" s="51">
        <f t="shared" si="14"/>
        <v>1</v>
      </c>
      <c r="L174" s="52"/>
      <c r="N174" s="53"/>
      <c r="O174" s="53"/>
      <c r="AB174" s="1">
        <v>168</v>
      </c>
    </row>
    <row r="175" spans="2:28" ht="21.4" customHeight="1" x14ac:dyDescent="0.55000000000000004">
      <c r="B175" s="34">
        <v>169</v>
      </c>
      <c r="C175" s="36" t="s">
        <v>363</v>
      </c>
      <c r="D175" s="54" t="s">
        <v>364</v>
      </c>
      <c r="E175" s="38" t="s">
        <v>17</v>
      </c>
      <c r="F175" s="55" t="s">
        <v>37</v>
      </c>
      <c r="G175" s="65">
        <v>5</v>
      </c>
      <c r="H175" s="56">
        <f t="shared" si="11"/>
        <v>0</v>
      </c>
      <c r="I175" s="56">
        <f t="shared" si="12"/>
        <v>0</v>
      </c>
      <c r="J175" s="57">
        <f t="shared" si="13"/>
        <v>0</v>
      </c>
      <c r="K175" s="58">
        <f t="shared" si="14"/>
        <v>1</v>
      </c>
      <c r="L175" s="59"/>
      <c r="N175" s="53"/>
      <c r="O175" s="53"/>
      <c r="AB175" s="1">
        <v>169</v>
      </c>
    </row>
    <row r="176" spans="2:28" ht="21.4" customHeight="1" thickBot="1" x14ac:dyDescent="0.6">
      <c r="B176" s="34">
        <v>170</v>
      </c>
      <c r="C176" s="45" t="s">
        <v>365</v>
      </c>
      <c r="D176" s="46" t="s">
        <v>366</v>
      </c>
      <c r="E176" s="47" t="s">
        <v>50</v>
      </c>
      <c r="F176" s="47" t="s">
        <v>37</v>
      </c>
      <c r="G176" s="66">
        <v>5</v>
      </c>
      <c r="H176" s="49">
        <f t="shared" si="11"/>
        <v>0</v>
      </c>
      <c r="I176" s="49">
        <f t="shared" si="12"/>
        <v>0</v>
      </c>
      <c r="J176" s="50">
        <f t="shared" si="13"/>
        <v>0</v>
      </c>
      <c r="K176" s="51">
        <f t="shared" si="14"/>
        <v>1</v>
      </c>
      <c r="L176" s="52"/>
      <c r="N176" s="53"/>
      <c r="O176" s="53"/>
      <c r="AB176" s="1">
        <v>170</v>
      </c>
    </row>
    <row r="177" spans="2:28" ht="21.4" customHeight="1" x14ac:dyDescent="0.55000000000000004">
      <c r="B177" s="34">
        <v>171</v>
      </c>
      <c r="C177" s="36" t="s">
        <v>367</v>
      </c>
      <c r="D177" s="54" t="s">
        <v>368</v>
      </c>
      <c r="E177" s="55" t="s">
        <v>32</v>
      </c>
      <c r="F177" s="55" t="s">
        <v>37</v>
      </c>
      <c r="G177" s="65">
        <v>5</v>
      </c>
      <c r="H177" s="56">
        <f t="shared" si="11"/>
        <v>0</v>
      </c>
      <c r="I177" s="56">
        <f t="shared" si="12"/>
        <v>0</v>
      </c>
      <c r="J177" s="57">
        <f t="shared" si="13"/>
        <v>0</v>
      </c>
      <c r="K177" s="58">
        <f t="shared" si="14"/>
        <v>1</v>
      </c>
      <c r="L177" s="59"/>
      <c r="N177" s="53"/>
      <c r="O177" s="53"/>
      <c r="AB177" s="1">
        <v>171</v>
      </c>
    </row>
    <row r="178" spans="2:28" ht="21.4" customHeight="1" thickBot="1" x14ac:dyDescent="0.6">
      <c r="B178" s="34">
        <v>172</v>
      </c>
      <c r="C178" s="45" t="s">
        <v>369</v>
      </c>
      <c r="D178" s="46" t="s">
        <v>370</v>
      </c>
      <c r="E178" s="47" t="s">
        <v>50</v>
      </c>
      <c r="F178" s="47" t="s">
        <v>37</v>
      </c>
      <c r="G178" s="66">
        <v>5</v>
      </c>
      <c r="H178" s="49">
        <f t="shared" si="11"/>
        <v>0</v>
      </c>
      <c r="I178" s="49">
        <f t="shared" si="12"/>
        <v>0</v>
      </c>
      <c r="J178" s="50">
        <f t="shared" si="13"/>
        <v>0</v>
      </c>
      <c r="K178" s="51">
        <f t="shared" si="14"/>
        <v>1</v>
      </c>
      <c r="L178" s="52"/>
      <c r="N178" s="53"/>
      <c r="O178" s="53"/>
      <c r="AB178" s="1">
        <v>172</v>
      </c>
    </row>
    <row r="179" spans="2:28" ht="21.4" customHeight="1" x14ac:dyDescent="0.55000000000000004">
      <c r="B179" s="34">
        <v>173</v>
      </c>
      <c r="C179" s="36" t="s">
        <v>371</v>
      </c>
      <c r="D179" s="37" t="s">
        <v>372</v>
      </c>
      <c r="E179" s="38" t="s">
        <v>17</v>
      </c>
      <c r="F179" s="55" t="s">
        <v>37</v>
      </c>
      <c r="G179" s="65">
        <v>6</v>
      </c>
      <c r="H179" s="56">
        <f t="shared" si="11"/>
        <v>0</v>
      </c>
      <c r="I179" s="56">
        <f t="shared" si="12"/>
        <v>0</v>
      </c>
      <c r="J179" s="57">
        <f t="shared" si="13"/>
        <v>0</v>
      </c>
      <c r="K179" s="58">
        <f t="shared" si="14"/>
        <v>1</v>
      </c>
      <c r="L179" s="59"/>
      <c r="N179" s="53"/>
      <c r="O179" s="53"/>
      <c r="AB179" s="1">
        <v>173</v>
      </c>
    </row>
    <row r="180" spans="2:28" ht="21.4" customHeight="1" thickBot="1" x14ac:dyDescent="0.6">
      <c r="B180" s="34">
        <v>174</v>
      </c>
      <c r="C180" s="45" t="s">
        <v>373</v>
      </c>
      <c r="D180" s="46" t="s">
        <v>374</v>
      </c>
      <c r="E180" s="47" t="s">
        <v>32</v>
      </c>
      <c r="F180" s="47" t="s">
        <v>37</v>
      </c>
      <c r="G180" s="66">
        <v>6</v>
      </c>
      <c r="H180" s="49">
        <f t="shared" si="11"/>
        <v>0</v>
      </c>
      <c r="I180" s="49">
        <f t="shared" si="12"/>
        <v>0</v>
      </c>
      <c r="J180" s="50">
        <f t="shared" si="13"/>
        <v>0</v>
      </c>
      <c r="K180" s="51">
        <f t="shared" si="14"/>
        <v>1</v>
      </c>
      <c r="L180" s="52"/>
      <c r="N180" s="53"/>
      <c r="O180" s="53"/>
      <c r="AB180" s="1">
        <v>174</v>
      </c>
    </row>
    <row r="181" spans="2:28" ht="21.4" customHeight="1" x14ac:dyDescent="0.55000000000000004">
      <c r="B181" s="34">
        <v>175</v>
      </c>
      <c r="C181" s="36" t="s">
        <v>375</v>
      </c>
      <c r="D181" s="54" t="s">
        <v>376</v>
      </c>
      <c r="E181" s="55" t="s">
        <v>50</v>
      </c>
      <c r="F181" s="55" t="s">
        <v>37</v>
      </c>
      <c r="G181" s="65">
        <v>6</v>
      </c>
      <c r="H181" s="56">
        <f t="shared" si="11"/>
        <v>0</v>
      </c>
      <c r="I181" s="56">
        <f t="shared" si="12"/>
        <v>0</v>
      </c>
      <c r="J181" s="57">
        <f t="shared" si="13"/>
        <v>0</v>
      </c>
      <c r="K181" s="58">
        <f t="shared" si="14"/>
        <v>1</v>
      </c>
      <c r="L181" s="59"/>
      <c r="N181" s="53"/>
      <c r="O181" s="53"/>
      <c r="AB181" s="1">
        <v>175</v>
      </c>
    </row>
    <row r="182" spans="2:28" ht="21.4" customHeight="1" thickBot="1" x14ac:dyDescent="0.6">
      <c r="B182" s="34">
        <v>176</v>
      </c>
      <c r="C182" s="45" t="s">
        <v>377</v>
      </c>
      <c r="D182" s="46" t="s">
        <v>378</v>
      </c>
      <c r="E182" s="47" t="s">
        <v>17</v>
      </c>
      <c r="F182" s="47" t="s">
        <v>37</v>
      </c>
      <c r="G182" s="66">
        <v>6</v>
      </c>
      <c r="H182" s="49">
        <f t="shared" si="11"/>
        <v>0</v>
      </c>
      <c r="I182" s="49">
        <f t="shared" si="12"/>
        <v>0</v>
      </c>
      <c r="J182" s="50">
        <f t="shared" si="13"/>
        <v>0</v>
      </c>
      <c r="K182" s="51">
        <f t="shared" si="14"/>
        <v>1</v>
      </c>
      <c r="L182" s="52"/>
      <c r="N182" s="53"/>
      <c r="O182" s="53"/>
      <c r="AB182" s="1">
        <v>176</v>
      </c>
    </row>
    <row r="183" spans="2:28" ht="21.4" customHeight="1" x14ac:dyDescent="0.55000000000000004">
      <c r="B183" s="34">
        <v>177</v>
      </c>
      <c r="C183" s="36" t="s">
        <v>379</v>
      </c>
      <c r="D183" s="54" t="s">
        <v>380</v>
      </c>
      <c r="E183" s="38" t="s">
        <v>21</v>
      </c>
      <c r="F183" s="55" t="s">
        <v>37</v>
      </c>
      <c r="G183" s="65">
        <v>6</v>
      </c>
      <c r="H183" s="56">
        <f t="shared" si="11"/>
        <v>0</v>
      </c>
      <c r="I183" s="56">
        <f t="shared" si="12"/>
        <v>0</v>
      </c>
      <c r="J183" s="57">
        <f t="shared" si="13"/>
        <v>0</v>
      </c>
      <c r="K183" s="58">
        <f t="shared" si="14"/>
        <v>1</v>
      </c>
      <c r="L183" s="59"/>
      <c r="N183" s="53"/>
      <c r="O183" s="53"/>
      <c r="AB183" s="1">
        <v>177</v>
      </c>
    </row>
    <row r="184" spans="2:28" ht="21.4" customHeight="1" thickBot="1" x14ac:dyDescent="0.6">
      <c r="B184" s="34">
        <v>178</v>
      </c>
      <c r="C184" s="45" t="s">
        <v>381</v>
      </c>
      <c r="D184" s="46" t="s">
        <v>382</v>
      </c>
      <c r="E184" s="47" t="s">
        <v>50</v>
      </c>
      <c r="F184" s="47" t="s">
        <v>37</v>
      </c>
      <c r="G184" s="66">
        <v>6</v>
      </c>
      <c r="H184" s="49">
        <f t="shared" si="11"/>
        <v>0</v>
      </c>
      <c r="I184" s="49">
        <f t="shared" si="12"/>
        <v>0</v>
      </c>
      <c r="J184" s="50">
        <f t="shared" si="13"/>
        <v>0</v>
      </c>
      <c r="K184" s="51">
        <f t="shared" si="14"/>
        <v>1</v>
      </c>
      <c r="L184" s="52"/>
      <c r="N184" s="53"/>
      <c r="O184" s="53"/>
      <c r="AB184" s="1">
        <v>178</v>
      </c>
    </row>
    <row r="185" spans="2:28" ht="21.4" customHeight="1" x14ac:dyDescent="0.55000000000000004">
      <c r="B185" s="34">
        <v>179</v>
      </c>
      <c r="C185" s="36" t="s">
        <v>383</v>
      </c>
      <c r="D185" s="54" t="s">
        <v>384</v>
      </c>
      <c r="E185" s="55" t="s">
        <v>17</v>
      </c>
      <c r="F185" s="55" t="s">
        <v>37</v>
      </c>
      <c r="G185" s="65">
        <v>6</v>
      </c>
      <c r="H185" s="56">
        <f t="shared" si="11"/>
        <v>0</v>
      </c>
      <c r="I185" s="56">
        <f t="shared" si="12"/>
        <v>0</v>
      </c>
      <c r="J185" s="57">
        <f t="shared" si="13"/>
        <v>0</v>
      </c>
      <c r="K185" s="58">
        <f t="shared" si="14"/>
        <v>1</v>
      </c>
      <c r="L185" s="59"/>
      <c r="N185" s="53"/>
      <c r="O185" s="53"/>
      <c r="AB185" s="1">
        <v>179</v>
      </c>
    </row>
    <row r="186" spans="2:28" ht="21.4" customHeight="1" thickBot="1" x14ac:dyDescent="0.6">
      <c r="B186" s="34">
        <v>180</v>
      </c>
      <c r="C186" s="45" t="s">
        <v>385</v>
      </c>
      <c r="D186" s="46" t="s">
        <v>386</v>
      </c>
      <c r="E186" s="47" t="s">
        <v>17</v>
      </c>
      <c r="F186" s="47" t="s">
        <v>37</v>
      </c>
      <c r="G186" s="66">
        <v>6</v>
      </c>
      <c r="H186" s="49">
        <f t="shared" si="11"/>
        <v>0</v>
      </c>
      <c r="I186" s="49">
        <f t="shared" si="12"/>
        <v>0</v>
      </c>
      <c r="J186" s="50">
        <f t="shared" si="13"/>
        <v>0</v>
      </c>
      <c r="K186" s="51">
        <f t="shared" si="14"/>
        <v>1</v>
      </c>
      <c r="L186" s="52"/>
      <c r="N186" s="53"/>
      <c r="O186" s="53"/>
      <c r="AB186" s="1">
        <v>180</v>
      </c>
    </row>
    <row r="187" spans="2:28" ht="21.4" customHeight="1" x14ac:dyDescent="0.55000000000000004">
      <c r="B187" s="34">
        <v>181</v>
      </c>
      <c r="C187" s="36" t="s">
        <v>387</v>
      </c>
      <c r="D187" s="54" t="s">
        <v>388</v>
      </c>
      <c r="E187" s="38" t="s">
        <v>32</v>
      </c>
      <c r="F187" s="55" t="s">
        <v>37</v>
      </c>
      <c r="G187" s="65">
        <v>6</v>
      </c>
      <c r="H187" s="56">
        <f t="shared" si="11"/>
        <v>0</v>
      </c>
      <c r="I187" s="56">
        <f t="shared" si="12"/>
        <v>0</v>
      </c>
      <c r="J187" s="57">
        <f t="shared" si="13"/>
        <v>0</v>
      </c>
      <c r="K187" s="58">
        <f t="shared" si="14"/>
        <v>1</v>
      </c>
      <c r="L187" s="59"/>
      <c r="N187" s="53"/>
      <c r="O187" s="53"/>
      <c r="AB187" s="1">
        <v>181</v>
      </c>
    </row>
    <row r="188" spans="2:28" ht="21.4" customHeight="1" thickBot="1" x14ac:dyDescent="0.6">
      <c r="B188" s="34">
        <v>182</v>
      </c>
      <c r="C188" s="45" t="s">
        <v>389</v>
      </c>
      <c r="D188" s="46" t="s">
        <v>390</v>
      </c>
      <c r="E188" s="47" t="s">
        <v>21</v>
      </c>
      <c r="F188" s="47" t="s">
        <v>37</v>
      </c>
      <c r="G188" s="66">
        <v>6</v>
      </c>
      <c r="H188" s="49">
        <f t="shared" si="11"/>
        <v>0</v>
      </c>
      <c r="I188" s="49">
        <f t="shared" si="12"/>
        <v>0</v>
      </c>
      <c r="J188" s="50">
        <f t="shared" si="13"/>
        <v>0</v>
      </c>
      <c r="K188" s="51">
        <f t="shared" si="14"/>
        <v>1</v>
      </c>
      <c r="L188" s="52"/>
      <c r="N188" s="53"/>
      <c r="O188" s="53"/>
      <c r="AB188" s="1">
        <v>182</v>
      </c>
    </row>
    <row r="189" spans="2:28" ht="21.4" customHeight="1" x14ac:dyDescent="0.55000000000000004">
      <c r="B189" s="34">
        <v>183</v>
      </c>
      <c r="C189" s="36" t="s">
        <v>391</v>
      </c>
      <c r="D189" s="54" t="s">
        <v>392</v>
      </c>
      <c r="E189" s="55" t="s">
        <v>32</v>
      </c>
      <c r="F189" s="55" t="s">
        <v>37</v>
      </c>
      <c r="G189" s="65">
        <v>6</v>
      </c>
      <c r="H189" s="56">
        <f t="shared" si="11"/>
        <v>0</v>
      </c>
      <c r="I189" s="56">
        <f t="shared" si="12"/>
        <v>0</v>
      </c>
      <c r="J189" s="57">
        <f t="shared" si="13"/>
        <v>0</v>
      </c>
      <c r="K189" s="58">
        <f t="shared" si="14"/>
        <v>1</v>
      </c>
      <c r="L189" s="59"/>
      <c r="N189" s="53"/>
      <c r="O189" s="53"/>
      <c r="AB189" s="1">
        <v>183</v>
      </c>
    </row>
    <row r="190" spans="2:28" ht="21.4" customHeight="1" thickBot="1" x14ac:dyDescent="0.6">
      <c r="B190" s="34">
        <v>184</v>
      </c>
      <c r="C190" s="45" t="s">
        <v>393</v>
      </c>
      <c r="D190" s="46" t="s">
        <v>394</v>
      </c>
      <c r="E190" s="47" t="s">
        <v>17</v>
      </c>
      <c r="F190" s="47" t="s">
        <v>37</v>
      </c>
      <c r="G190" s="66">
        <v>6</v>
      </c>
      <c r="H190" s="49">
        <f t="shared" si="11"/>
        <v>0</v>
      </c>
      <c r="I190" s="49">
        <f t="shared" si="12"/>
        <v>0</v>
      </c>
      <c r="J190" s="50">
        <f t="shared" si="13"/>
        <v>0</v>
      </c>
      <c r="K190" s="51">
        <f t="shared" si="14"/>
        <v>1</v>
      </c>
      <c r="L190" s="52"/>
      <c r="N190" s="53"/>
      <c r="O190" s="53"/>
      <c r="AB190" s="1">
        <v>184</v>
      </c>
    </row>
    <row r="191" spans="2:28" ht="21.4" customHeight="1" x14ac:dyDescent="0.55000000000000004">
      <c r="B191" s="34">
        <v>185</v>
      </c>
      <c r="C191" s="36" t="s">
        <v>395</v>
      </c>
      <c r="D191" s="54" t="s">
        <v>396</v>
      </c>
      <c r="E191" s="38" t="s">
        <v>21</v>
      </c>
      <c r="F191" s="55" t="s">
        <v>37</v>
      </c>
      <c r="G191" s="65">
        <v>6</v>
      </c>
      <c r="H191" s="56">
        <f t="shared" si="11"/>
        <v>0</v>
      </c>
      <c r="I191" s="56">
        <f t="shared" si="12"/>
        <v>0</v>
      </c>
      <c r="J191" s="57">
        <f t="shared" si="13"/>
        <v>0</v>
      </c>
      <c r="K191" s="58">
        <f t="shared" si="14"/>
        <v>1</v>
      </c>
      <c r="L191" s="59"/>
      <c r="N191" s="53"/>
      <c r="O191" s="53"/>
      <c r="AB191" s="1">
        <v>185</v>
      </c>
    </row>
    <row r="192" spans="2:28" ht="21.4" customHeight="1" thickBot="1" x14ac:dyDescent="0.6">
      <c r="B192" s="34">
        <v>186</v>
      </c>
      <c r="C192" s="45" t="s">
        <v>397</v>
      </c>
      <c r="D192" s="46" t="s">
        <v>398</v>
      </c>
      <c r="E192" s="47" t="s">
        <v>50</v>
      </c>
      <c r="F192" s="47" t="s">
        <v>37</v>
      </c>
      <c r="G192" s="66">
        <v>6</v>
      </c>
      <c r="H192" s="49">
        <f t="shared" si="11"/>
        <v>0</v>
      </c>
      <c r="I192" s="49">
        <f t="shared" si="12"/>
        <v>0</v>
      </c>
      <c r="J192" s="50">
        <f t="shared" si="13"/>
        <v>0</v>
      </c>
      <c r="K192" s="51">
        <f t="shared" si="14"/>
        <v>1</v>
      </c>
      <c r="L192" s="52"/>
      <c r="N192" s="53"/>
      <c r="O192" s="53"/>
      <c r="AB192" s="1">
        <v>186</v>
      </c>
    </row>
    <row r="193" spans="2:28" ht="21.4" customHeight="1" x14ac:dyDescent="0.55000000000000004">
      <c r="B193" s="34">
        <v>187</v>
      </c>
      <c r="C193" s="36" t="s">
        <v>399</v>
      </c>
      <c r="D193" s="54" t="s">
        <v>400</v>
      </c>
      <c r="E193" s="55" t="s">
        <v>32</v>
      </c>
      <c r="F193" s="55" t="s">
        <v>37</v>
      </c>
      <c r="G193" s="65">
        <v>6</v>
      </c>
      <c r="H193" s="56">
        <f t="shared" si="11"/>
        <v>0</v>
      </c>
      <c r="I193" s="56">
        <f t="shared" si="12"/>
        <v>0</v>
      </c>
      <c r="J193" s="57">
        <f t="shared" si="13"/>
        <v>0</v>
      </c>
      <c r="K193" s="58">
        <f t="shared" si="14"/>
        <v>1</v>
      </c>
      <c r="L193" s="59"/>
      <c r="N193" s="53"/>
      <c r="O193" s="53"/>
      <c r="AB193" s="1">
        <v>187</v>
      </c>
    </row>
    <row r="194" spans="2:28" ht="21.4" customHeight="1" thickBot="1" x14ac:dyDescent="0.6">
      <c r="B194" s="34">
        <v>188</v>
      </c>
      <c r="C194" s="45" t="s">
        <v>401</v>
      </c>
      <c r="D194" s="46" t="s">
        <v>402</v>
      </c>
      <c r="E194" s="47" t="s">
        <v>21</v>
      </c>
      <c r="F194" s="47" t="s">
        <v>37</v>
      </c>
      <c r="G194" s="66">
        <v>6</v>
      </c>
      <c r="H194" s="49">
        <f t="shared" si="11"/>
        <v>0</v>
      </c>
      <c r="I194" s="49">
        <f t="shared" si="12"/>
        <v>0</v>
      </c>
      <c r="J194" s="50">
        <f t="shared" si="13"/>
        <v>0</v>
      </c>
      <c r="K194" s="51">
        <f t="shared" si="14"/>
        <v>1</v>
      </c>
      <c r="L194" s="52"/>
      <c r="N194" s="53"/>
      <c r="O194" s="53"/>
      <c r="AB194" s="1">
        <v>188</v>
      </c>
    </row>
    <row r="195" spans="2:28" ht="21.4" customHeight="1" x14ac:dyDescent="0.55000000000000004">
      <c r="B195" s="34">
        <v>189</v>
      </c>
      <c r="C195" s="36" t="s">
        <v>403</v>
      </c>
      <c r="D195" s="54" t="s">
        <v>404</v>
      </c>
      <c r="E195" s="38" t="s">
        <v>21</v>
      </c>
      <c r="F195" s="55" t="s">
        <v>37</v>
      </c>
      <c r="G195" s="65">
        <v>6</v>
      </c>
      <c r="H195" s="56">
        <f t="shared" si="11"/>
        <v>0</v>
      </c>
      <c r="I195" s="56">
        <f t="shared" si="12"/>
        <v>0</v>
      </c>
      <c r="J195" s="57">
        <f t="shared" si="13"/>
        <v>0</v>
      </c>
      <c r="K195" s="58">
        <f t="shared" si="14"/>
        <v>1</v>
      </c>
      <c r="L195" s="59"/>
      <c r="N195" s="53"/>
      <c r="O195" s="53"/>
      <c r="AB195" s="1">
        <v>189</v>
      </c>
    </row>
    <row r="196" spans="2:28" ht="21.4" customHeight="1" thickBot="1" x14ac:dyDescent="0.6">
      <c r="B196" s="34">
        <v>190</v>
      </c>
      <c r="C196" s="45" t="s">
        <v>405</v>
      </c>
      <c r="D196" s="46" t="s">
        <v>406</v>
      </c>
      <c r="E196" s="47" t="s">
        <v>32</v>
      </c>
      <c r="F196" s="47" t="s">
        <v>37</v>
      </c>
      <c r="G196" s="66">
        <v>6</v>
      </c>
      <c r="H196" s="49">
        <f t="shared" si="11"/>
        <v>0</v>
      </c>
      <c r="I196" s="49">
        <f t="shared" si="12"/>
        <v>0</v>
      </c>
      <c r="J196" s="50">
        <f t="shared" si="13"/>
        <v>0</v>
      </c>
      <c r="K196" s="51">
        <f t="shared" si="14"/>
        <v>1</v>
      </c>
      <c r="L196" s="52"/>
      <c r="N196" s="53"/>
      <c r="O196" s="53"/>
      <c r="AB196" s="1">
        <v>190</v>
      </c>
    </row>
    <row r="197" spans="2:28" ht="21.4" customHeight="1" x14ac:dyDescent="0.55000000000000004">
      <c r="B197" s="34">
        <v>191</v>
      </c>
      <c r="C197" s="36" t="s">
        <v>407</v>
      </c>
      <c r="D197" s="54" t="s">
        <v>408</v>
      </c>
      <c r="E197" s="55" t="s">
        <v>17</v>
      </c>
      <c r="F197" s="55" t="s">
        <v>37</v>
      </c>
      <c r="G197" s="65">
        <v>6</v>
      </c>
      <c r="H197" s="56">
        <f t="shared" si="11"/>
        <v>0</v>
      </c>
      <c r="I197" s="56">
        <f t="shared" si="12"/>
        <v>0</v>
      </c>
      <c r="J197" s="57">
        <f t="shared" si="13"/>
        <v>0</v>
      </c>
      <c r="K197" s="58">
        <f t="shared" si="14"/>
        <v>1</v>
      </c>
      <c r="L197" s="59"/>
      <c r="N197" s="53"/>
      <c r="O197" s="53"/>
      <c r="AB197" s="1">
        <v>191</v>
      </c>
    </row>
    <row r="198" spans="2:28" ht="21.4" customHeight="1" thickBot="1" x14ac:dyDescent="0.6">
      <c r="B198" s="34">
        <v>192</v>
      </c>
      <c r="C198" s="45" t="s">
        <v>409</v>
      </c>
      <c r="D198" s="46" t="s">
        <v>410</v>
      </c>
      <c r="E198" s="47" t="s">
        <v>50</v>
      </c>
      <c r="F198" s="47" t="s">
        <v>37</v>
      </c>
      <c r="G198" s="66">
        <v>6</v>
      </c>
      <c r="H198" s="49">
        <f t="shared" si="11"/>
        <v>0</v>
      </c>
      <c r="I198" s="49">
        <f t="shared" si="12"/>
        <v>0</v>
      </c>
      <c r="J198" s="50">
        <f t="shared" si="13"/>
        <v>0</v>
      </c>
      <c r="K198" s="51">
        <f t="shared" si="14"/>
        <v>1</v>
      </c>
      <c r="L198" s="52"/>
      <c r="N198" s="53"/>
      <c r="O198" s="53"/>
      <c r="AB198" s="1">
        <v>192</v>
      </c>
    </row>
    <row r="199" spans="2:28" ht="21.4" customHeight="1" x14ac:dyDescent="0.55000000000000004">
      <c r="B199" s="34">
        <v>193</v>
      </c>
      <c r="C199" s="36" t="s">
        <v>411</v>
      </c>
      <c r="D199" s="54" t="s">
        <v>412</v>
      </c>
      <c r="E199" s="38" t="s">
        <v>21</v>
      </c>
      <c r="F199" s="55" t="s">
        <v>37</v>
      </c>
      <c r="G199" s="65">
        <v>6</v>
      </c>
      <c r="H199" s="56">
        <f t="shared" ref="H199:H262" si="15">SUMIFS(listof_result_total_scores,listof_result_chestnos,$C199,listof_result_owners,"Personal",listof_result_status,"Published")</f>
        <v>0</v>
      </c>
      <c r="I199" s="56">
        <f t="shared" ref="I199:I262" si="16">SUMIFS(listof_result_total_scores,listof_result_chestnos,$C199,listof_result_owners,"Personal",listof_result_status,"To Publish")</f>
        <v>0</v>
      </c>
      <c r="J199" s="57">
        <f t="shared" si="13"/>
        <v>0</v>
      </c>
      <c r="K199" s="58">
        <f t="shared" si="14"/>
        <v>1</v>
      </c>
      <c r="L199" s="59"/>
      <c r="N199" s="53"/>
      <c r="O199" s="53"/>
      <c r="AB199" s="1">
        <v>193</v>
      </c>
    </row>
    <row r="200" spans="2:28" ht="21.4" customHeight="1" thickBot="1" x14ac:dyDescent="0.6">
      <c r="B200" s="34">
        <v>194</v>
      </c>
      <c r="C200" s="45" t="s">
        <v>413</v>
      </c>
      <c r="D200" s="46" t="s">
        <v>414</v>
      </c>
      <c r="E200" s="47" t="s">
        <v>21</v>
      </c>
      <c r="F200" s="47" t="s">
        <v>37</v>
      </c>
      <c r="G200" s="66">
        <v>6</v>
      </c>
      <c r="H200" s="49">
        <f t="shared" si="15"/>
        <v>0</v>
      </c>
      <c r="I200" s="49">
        <f t="shared" si="16"/>
        <v>0</v>
      </c>
      <c r="J200" s="50">
        <f t="shared" ref="J200:J263" si="17">SUM(H200:I200)</f>
        <v>0</v>
      </c>
      <c r="K200" s="51">
        <f t="shared" ref="K200:K263" si="18">RANK($J200,$J$7:$J$506,0)</f>
        <v>1</v>
      </c>
      <c r="L200" s="52"/>
      <c r="N200" s="53"/>
      <c r="O200" s="53"/>
      <c r="AB200" s="1">
        <v>194</v>
      </c>
    </row>
    <row r="201" spans="2:28" ht="21.4" customHeight="1" x14ac:dyDescent="0.55000000000000004">
      <c r="B201" s="34">
        <v>195</v>
      </c>
      <c r="C201" s="36" t="s">
        <v>415</v>
      </c>
      <c r="D201" s="54" t="s">
        <v>416</v>
      </c>
      <c r="E201" s="55" t="s">
        <v>50</v>
      </c>
      <c r="F201" s="55" t="s">
        <v>37</v>
      </c>
      <c r="G201" s="65">
        <v>6</v>
      </c>
      <c r="H201" s="56">
        <f t="shared" si="15"/>
        <v>0</v>
      </c>
      <c r="I201" s="56">
        <f t="shared" si="16"/>
        <v>0</v>
      </c>
      <c r="J201" s="57">
        <f t="shared" si="17"/>
        <v>0</v>
      </c>
      <c r="K201" s="58">
        <f t="shared" si="18"/>
        <v>1</v>
      </c>
      <c r="L201" s="59"/>
      <c r="N201" s="53"/>
      <c r="O201" s="53"/>
      <c r="AB201" s="1">
        <v>195</v>
      </c>
    </row>
    <row r="202" spans="2:28" ht="21.4" customHeight="1" thickBot="1" x14ac:dyDescent="0.6">
      <c r="B202" s="34">
        <v>196</v>
      </c>
      <c r="C202" s="45" t="s">
        <v>417</v>
      </c>
      <c r="D202" s="46" t="s">
        <v>418</v>
      </c>
      <c r="E202" s="47" t="s">
        <v>50</v>
      </c>
      <c r="F202" s="47" t="s">
        <v>37</v>
      </c>
      <c r="G202" s="66">
        <v>6</v>
      </c>
      <c r="H202" s="49">
        <f t="shared" si="15"/>
        <v>0</v>
      </c>
      <c r="I202" s="49">
        <f t="shared" si="16"/>
        <v>0</v>
      </c>
      <c r="J202" s="50">
        <f t="shared" si="17"/>
        <v>0</v>
      </c>
      <c r="K202" s="51">
        <f t="shared" si="18"/>
        <v>1</v>
      </c>
      <c r="L202" s="52"/>
      <c r="N202" s="53"/>
      <c r="O202" s="53"/>
      <c r="AB202" s="1">
        <v>196</v>
      </c>
    </row>
    <row r="203" spans="2:28" ht="21.4" customHeight="1" x14ac:dyDescent="0.55000000000000004">
      <c r="B203" s="34">
        <v>197</v>
      </c>
      <c r="C203" s="36" t="s">
        <v>419</v>
      </c>
      <c r="D203" s="54" t="s">
        <v>420</v>
      </c>
      <c r="E203" s="38" t="s">
        <v>17</v>
      </c>
      <c r="F203" s="55" t="s">
        <v>37</v>
      </c>
      <c r="G203" s="65">
        <v>6</v>
      </c>
      <c r="H203" s="56">
        <f t="shared" si="15"/>
        <v>0</v>
      </c>
      <c r="I203" s="56">
        <f t="shared" si="16"/>
        <v>0</v>
      </c>
      <c r="J203" s="57">
        <f t="shared" si="17"/>
        <v>0</v>
      </c>
      <c r="K203" s="58">
        <f t="shared" si="18"/>
        <v>1</v>
      </c>
      <c r="L203" s="59"/>
      <c r="N203" s="53"/>
      <c r="O203" s="53"/>
      <c r="AB203" s="1">
        <v>197</v>
      </c>
    </row>
    <row r="204" spans="2:28" ht="21.4" customHeight="1" thickBot="1" x14ac:dyDescent="0.6">
      <c r="B204" s="34">
        <v>198</v>
      </c>
      <c r="C204" s="45" t="s">
        <v>421</v>
      </c>
      <c r="D204" s="46" t="s">
        <v>422</v>
      </c>
      <c r="E204" s="47" t="s">
        <v>17</v>
      </c>
      <c r="F204" s="47" t="s">
        <v>37</v>
      </c>
      <c r="G204" s="66">
        <v>6</v>
      </c>
      <c r="H204" s="49">
        <f t="shared" si="15"/>
        <v>0</v>
      </c>
      <c r="I204" s="49">
        <f t="shared" si="16"/>
        <v>0</v>
      </c>
      <c r="J204" s="50">
        <f t="shared" si="17"/>
        <v>0</v>
      </c>
      <c r="K204" s="51">
        <f t="shared" si="18"/>
        <v>1</v>
      </c>
      <c r="L204" s="52"/>
      <c r="N204" s="53"/>
      <c r="O204" s="53"/>
      <c r="AB204" s="1">
        <v>198</v>
      </c>
    </row>
    <row r="205" spans="2:28" ht="21.4" customHeight="1" x14ac:dyDescent="0.55000000000000004">
      <c r="B205" s="34">
        <v>199</v>
      </c>
      <c r="C205" s="36" t="s">
        <v>423</v>
      </c>
      <c r="D205" s="54" t="s">
        <v>424</v>
      </c>
      <c r="E205" s="55" t="s">
        <v>32</v>
      </c>
      <c r="F205" s="55" t="s">
        <v>37</v>
      </c>
      <c r="G205" s="65">
        <v>6</v>
      </c>
      <c r="H205" s="56">
        <f t="shared" si="15"/>
        <v>0</v>
      </c>
      <c r="I205" s="56">
        <f t="shared" si="16"/>
        <v>0</v>
      </c>
      <c r="J205" s="57">
        <f t="shared" si="17"/>
        <v>0</v>
      </c>
      <c r="K205" s="58">
        <f t="shared" si="18"/>
        <v>1</v>
      </c>
      <c r="L205" s="59"/>
      <c r="N205" s="53"/>
      <c r="O205" s="53"/>
      <c r="AB205" s="1">
        <v>199</v>
      </c>
    </row>
    <row r="206" spans="2:28" ht="21.4" customHeight="1" thickBot="1" x14ac:dyDescent="0.6">
      <c r="B206" s="34">
        <v>200</v>
      </c>
      <c r="C206" s="45" t="s">
        <v>425</v>
      </c>
      <c r="D206" s="46" t="s">
        <v>426</v>
      </c>
      <c r="E206" s="47" t="s">
        <v>50</v>
      </c>
      <c r="F206" s="47" t="s">
        <v>37</v>
      </c>
      <c r="G206" s="66">
        <v>6</v>
      </c>
      <c r="H206" s="49">
        <f t="shared" si="15"/>
        <v>0</v>
      </c>
      <c r="I206" s="49">
        <f t="shared" si="16"/>
        <v>0</v>
      </c>
      <c r="J206" s="50">
        <f t="shared" si="17"/>
        <v>0</v>
      </c>
      <c r="K206" s="51">
        <f t="shared" si="18"/>
        <v>1</v>
      </c>
      <c r="L206" s="52"/>
      <c r="N206" s="53"/>
      <c r="O206" s="53"/>
      <c r="AB206" s="1">
        <v>200</v>
      </c>
    </row>
    <row r="207" spans="2:28" ht="21.4" customHeight="1" thickBot="1" x14ac:dyDescent="0.6">
      <c r="B207" s="34">
        <v>201</v>
      </c>
      <c r="C207" s="36" t="s">
        <v>427</v>
      </c>
      <c r="D207" s="54" t="s">
        <v>428</v>
      </c>
      <c r="E207" s="38" t="s">
        <v>32</v>
      </c>
      <c r="F207" s="55" t="s">
        <v>37</v>
      </c>
      <c r="G207" s="65">
        <v>6</v>
      </c>
      <c r="H207" s="56">
        <f t="shared" si="15"/>
        <v>0</v>
      </c>
      <c r="I207" s="56">
        <f t="shared" si="16"/>
        <v>0</v>
      </c>
      <c r="J207" s="57">
        <f t="shared" si="17"/>
        <v>0</v>
      </c>
      <c r="K207" s="58">
        <f t="shared" si="18"/>
        <v>1</v>
      </c>
      <c r="L207" s="59"/>
      <c r="N207" s="53"/>
      <c r="O207" s="53"/>
      <c r="AB207" s="1">
        <v>201</v>
      </c>
    </row>
    <row r="208" spans="2:28" ht="21.4" customHeight="1" thickBot="1" x14ac:dyDescent="0.6">
      <c r="B208" s="34">
        <v>202</v>
      </c>
      <c r="C208" s="45" t="s">
        <v>429</v>
      </c>
      <c r="D208" s="67" t="s">
        <v>430</v>
      </c>
      <c r="E208" s="47" t="s">
        <v>32</v>
      </c>
      <c r="F208" s="47" t="s">
        <v>37</v>
      </c>
      <c r="G208" s="66">
        <v>7</v>
      </c>
      <c r="H208" s="49">
        <f t="shared" si="15"/>
        <v>0</v>
      </c>
      <c r="I208" s="49">
        <f t="shared" si="16"/>
        <v>0</v>
      </c>
      <c r="J208" s="50">
        <f t="shared" si="17"/>
        <v>0</v>
      </c>
      <c r="K208" s="51">
        <f t="shared" si="18"/>
        <v>1</v>
      </c>
      <c r="L208" s="52"/>
      <c r="N208" s="53"/>
      <c r="O208" s="53"/>
      <c r="AB208" s="1">
        <v>202</v>
      </c>
    </row>
    <row r="209" spans="2:28" ht="21.4" customHeight="1" x14ac:dyDescent="0.55000000000000004">
      <c r="B209" s="34">
        <v>203</v>
      </c>
      <c r="C209" s="36" t="s">
        <v>431</v>
      </c>
      <c r="D209" s="54" t="s">
        <v>432</v>
      </c>
      <c r="E209" s="55" t="s">
        <v>50</v>
      </c>
      <c r="F209" s="55" t="s">
        <v>37</v>
      </c>
      <c r="G209" s="65">
        <v>7</v>
      </c>
      <c r="H209" s="56">
        <f t="shared" si="15"/>
        <v>0</v>
      </c>
      <c r="I209" s="56">
        <f t="shared" si="16"/>
        <v>0</v>
      </c>
      <c r="J209" s="57">
        <f t="shared" si="17"/>
        <v>0</v>
      </c>
      <c r="K209" s="58">
        <f t="shared" si="18"/>
        <v>1</v>
      </c>
      <c r="L209" s="59"/>
      <c r="N209" s="53"/>
      <c r="O209" s="53"/>
      <c r="AB209" s="1">
        <v>203</v>
      </c>
    </row>
    <row r="210" spans="2:28" ht="21.4" customHeight="1" thickBot="1" x14ac:dyDescent="0.6">
      <c r="B210" s="34">
        <v>204</v>
      </c>
      <c r="C210" s="45" t="s">
        <v>433</v>
      </c>
      <c r="D210" s="46" t="s">
        <v>434</v>
      </c>
      <c r="E210" s="47" t="s">
        <v>17</v>
      </c>
      <c r="F210" s="47" t="s">
        <v>37</v>
      </c>
      <c r="G210" s="66">
        <v>7</v>
      </c>
      <c r="H210" s="49">
        <f t="shared" si="15"/>
        <v>0</v>
      </c>
      <c r="I210" s="49">
        <f t="shared" si="16"/>
        <v>0</v>
      </c>
      <c r="J210" s="50">
        <f t="shared" si="17"/>
        <v>0</v>
      </c>
      <c r="K210" s="51">
        <f t="shared" si="18"/>
        <v>1</v>
      </c>
      <c r="L210" s="52"/>
      <c r="N210" s="53"/>
      <c r="O210" s="53"/>
      <c r="AB210" s="1">
        <v>204</v>
      </c>
    </row>
    <row r="211" spans="2:28" ht="21.4" customHeight="1" x14ac:dyDescent="0.55000000000000004">
      <c r="B211" s="34">
        <v>205</v>
      </c>
      <c r="C211" s="36" t="s">
        <v>435</v>
      </c>
      <c r="D211" s="54" t="s">
        <v>436</v>
      </c>
      <c r="E211" s="38" t="s">
        <v>21</v>
      </c>
      <c r="F211" s="55" t="s">
        <v>37</v>
      </c>
      <c r="G211" s="65">
        <v>7</v>
      </c>
      <c r="H211" s="56">
        <f t="shared" si="15"/>
        <v>0</v>
      </c>
      <c r="I211" s="56">
        <f t="shared" si="16"/>
        <v>0</v>
      </c>
      <c r="J211" s="57">
        <f t="shared" si="17"/>
        <v>0</v>
      </c>
      <c r="K211" s="58">
        <f t="shared" si="18"/>
        <v>1</v>
      </c>
      <c r="L211" s="59"/>
      <c r="N211" s="53"/>
      <c r="O211" s="53"/>
      <c r="AB211" s="1">
        <v>205</v>
      </c>
    </row>
    <row r="212" spans="2:28" ht="21.4" customHeight="1" thickBot="1" x14ac:dyDescent="0.6">
      <c r="B212" s="34">
        <v>206</v>
      </c>
      <c r="C212" s="45" t="s">
        <v>437</v>
      </c>
      <c r="D212" s="46" t="s">
        <v>438</v>
      </c>
      <c r="E212" s="47" t="s">
        <v>17</v>
      </c>
      <c r="F212" s="47" t="s">
        <v>37</v>
      </c>
      <c r="G212" s="66">
        <v>7</v>
      </c>
      <c r="H212" s="49">
        <f t="shared" si="15"/>
        <v>0</v>
      </c>
      <c r="I212" s="49">
        <f t="shared" si="16"/>
        <v>0</v>
      </c>
      <c r="J212" s="50">
        <f t="shared" si="17"/>
        <v>0</v>
      </c>
      <c r="K212" s="51">
        <f t="shared" si="18"/>
        <v>1</v>
      </c>
      <c r="L212" s="52"/>
      <c r="N212" s="53"/>
      <c r="O212" s="53"/>
      <c r="AB212" s="1">
        <v>206</v>
      </c>
    </row>
    <row r="213" spans="2:28" ht="21.4" customHeight="1" x14ac:dyDescent="0.55000000000000004">
      <c r="B213" s="34">
        <v>207</v>
      </c>
      <c r="C213" s="36" t="s">
        <v>439</v>
      </c>
      <c r="D213" s="54" t="s">
        <v>440</v>
      </c>
      <c r="E213" s="55" t="s">
        <v>21</v>
      </c>
      <c r="F213" s="55" t="s">
        <v>37</v>
      </c>
      <c r="G213" s="65">
        <v>7</v>
      </c>
      <c r="H213" s="56">
        <f t="shared" si="15"/>
        <v>0</v>
      </c>
      <c r="I213" s="56">
        <f t="shared" si="16"/>
        <v>0</v>
      </c>
      <c r="J213" s="57">
        <f t="shared" si="17"/>
        <v>0</v>
      </c>
      <c r="K213" s="58">
        <f t="shared" si="18"/>
        <v>1</v>
      </c>
      <c r="L213" s="59"/>
      <c r="N213" s="53"/>
      <c r="O213" s="53"/>
      <c r="AB213" s="1">
        <v>207</v>
      </c>
    </row>
    <row r="214" spans="2:28" ht="21.4" customHeight="1" thickBot="1" x14ac:dyDescent="0.6">
      <c r="B214" s="34">
        <v>208</v>
      </c>
      <c r="C214" s="45" t="s">
        <v>441</v>
      </c>
      <c r="D214" s="46" t="s">
        <v>442</v>
      </c>
      <c r="E214" s="47" t="s">
        <v>50</v>
      </c>
      <c r="F214" s="47" t="s">
        <v>37</v>
      </c>
      <c r="G214" s="66">
        <v>7</v>
      </c>
      <c r="H214" s="49">
        <f t="shared" si="15"/>
        <v>0</v>
      </c>
      <c r="I214" s="49">
        <f t="shared" si="16"/>
        <v>0</v>
      </c>
      <c r="J214" s="50">
        <f t="shared" si="17"/>
        <v>0</v>
      </c>
      <c r="K214" s="51">
        <f t="shared" si="18"/>
        <v>1</v>
      </c>
      <c r="L214" s="52"/>
      <c r="N214" s="53"/>
      <c r="O214" s="53"/>
      <c r="AB214" s="1">
        <v>208</v>
      </c>
    </row>
    <row r="215" spans="2:28" ht="21.4" customHeight="1" x14ac:dyDescent="0.55000000000000004">
      <c r="B215" s="34">
        <v>209</v>
      </c>
      <c r="C215" s="36" t="s">
        <v>443</v>
      </c>
      <c r="D215" s="54" t="s">
        <v>444</v>
      </c>
      <c r="E215" s="38" t="s">
        <v>21</v>
      </c>
      <c r="F215" s="55" t="s">
        <v>37</v>
      </c>
      <c r="G215" s="65">
        <v>7</v>
      </c>
      <c r="H215" s="56">
        <f t="shared" si="15"/>
        <v>0</v>
      </c>
      <c r="I215" s="56">
        <f t="shared" si="16"/>
        <v>0</v>
      </c>
      <c r="J215" s="57">
        <f t="shared" si="17"/>
        <v>0</v>
      </c>
      <c r="K215" s="58">
        <f t="shared" si="18"/>
        <v>1</v>
      </c>
      <c r="L215" s="59"/>
      <c r="N215" s="53"/>
      <c r="O215" s="53"/>
      <c r="AB215" s="1">
        <v>209</v>
      </c>
    </row>
    <row r="216" spans="2:28" ht="21.4" customHeight="1" thickBot="1" x14ac:dyDescent="0.6">
      <c r="B216" s="34">
        <v>210</v>
      </c>
      <c r="C216" s="45" t="s">
        <v>445</v>
      </c>
      <c r="D216" s="46" t="s">
        <v>446</v>
      </c>
      <c r="E216" s="47" t="s">
        <v>17</v>
      </c>
      <c r="F216" s="47" t="s">
        <v>37</v>
      </c>
      <c r="G216" s="66">
        <v>7</v>
      </c>
      <c r="H216" s="49">
        <f t="shared" si="15"/>
        <v>0</v>
      </c>
      <c r="I216" s="49">
        <f t="shared" si="16"/>
        <v>0</v>
      </c>
      <c r="J216" s="50">
        <f t="shared" si="17"/>
        <v>0</v>
      </c>
      <c r="K216" s="51">
        <f t="shared" si="18"/>
        <v>1</v>
      </c>
      <c r="L216" s="52"/>
      <c r="N216" s="53"/>
      <c r="O216" s="53"/>
      <c r="AB216" s="1">
        <v>210</v>
      </c>
    </row>
    <row r="217" spans="2:28" ht="21.4" customHeight="1" x14ac:dyDescent="0.55000000000000004">
      <c r="B217" s="34">
        <v>211</v>
      </c>
      <c r="C217" s="36" t="s">
        <v>447</v>
      </c>
      <c r="D217" s="54" t="s">
        <v>448</v>
      </c>
      <c r="E217" s="55" t="s">
        <v>32</v>
      </c>
      <c r="F217" s="55" t="s">
        <v>37</v>
      </c>
      <c r="G217" s="65">
        <v>7</v>
      </c>
      <c r="H217" s="56">
        <f t="shared" si="15"/>
        <v>0</v>
      </c>
      <c r="I217" s="56">
        <f t="shared" si="16"/>
        <v>0</v>
      </c>
      <c r="J217" s="57">
        <f t="shared" si="17"/>
        <v>0</v>
      </c>
      <c r="K217" s="58">
        <f t="shared" si="18"/>
        <v>1</v>
      </c>
      <c r="L217" s="59"/>
      <c r="N217" s="53"/>
      <c r="O217" s="53"/>
      <c r="AB217" s="1">
        <v>211</v>
      </c>
    </row>
    <row r="218" spans="2:28" ht="21.4" customHeight="1" thickBot="1" x14ac:dyDescent="0.6">
      <c r="B218" s="34">
        <v>212</v>
      </c>
      <c r="C218" s="45" t="s">
        <v>449</v>
      </c>
      <c r="D218" s="46" t="s">
        <v>450</v>
      </c>
      <c r="E218" s="47" t="s">
        <v>32</v>
      </c>
      <c r="F218" s="47" t="s">
        <v>37</v>
      </c>
      <c r="G218" s="66">
        <v>7</v>
      </c>
      <c r="H218" s="49">
        <f t="shared" si="15"/>
        <v>0</v>
      </c>
      <c r="I218" s="49">
        <f t="shared" si="16"/>
        <v>0</v>
      </c>
      <c r="J218" s="50">
        <f t="shared" si="17"/>
        <v>0</v>
      </c>
      <c r="K218" s="51">
        <f t="shared" si="18"/>
        <v>1</v>
      </c>
      <c r="L218" s="52"/>
      <c r="N218" s="53"/>
      <c r="O218" s="53"/>
      <c r="AB218" s="1">
        <v>212</v>
      </c>
    </row>
    <row r="219" spans="2:28" ht="21.4" customHeight="1" x14ac:dyDescent="0.55000000000000004">
      <c r="B219" s="34">
        <v>213</v>
      </c>
      <c r="C219" s="36" t="s">
        <v>451</v>
      </c>
      <c r="D219" s="54" t="s">
        <v>452</v>
      </c>
      <c r="E219" s="38" t="s">
        <v>32</v>
      </c>
      <c r="F219" s="55" t="s">
        <v>37</v>
      </c>
      <c r="G219" s="65">
        <v>7</v>
      </c>
      <c r="H219" s="56">
        <f t="shared" si="15"/>
        <v>0</v>
      </c>
      <c r="I219" s="56">
        <f t="shared" si="16"/>
        <v>0</v>
      </c>
      <c r="J219" s="57">
        <f t="shared" si="17"/>
        <v>0</v>
      </c>
      <c r="K219" s="58">
        <f t="shared" si="18"/>
        <v>1</v>
      </c>
      <c r="L219" s="59"/>
      <c r="N219" s="53"/>
      <c r="O219" s="53"/>
      <c r="AB219" s="1">
        <v>213</v>
      </c>
    </row>
    <row r="220" spans="2:28" ht="21.4" customHeight="1" x14ac:dyDescent="0.55000000000000004">
      <c r="B220" s="34">
        <v>214</v>
      </c>
      <c r="C220" s="45" t="s">
        <v>453</v>
      </c>
      <c r="D220" s="46" t="s">
        <v>454</v>
      </c>
      <c r="E220" s="47" t="s">
        <v>50</v>
      </c>
      <c r="F220" s="47" t="s">
        <v>37</v>
      </c>
      <c r="G220" s="66">
        <v>7</v>
      </c>
      <c r="H220" s="49">
        <f t="shared" si="15"/>
        <v>0</v>
      </c>
      <c r="I220" s="49">
        <f t="shared" si="16"/>
        <v>0</v>
      </c>
      <c r="J220" s="50">
        <f t="shared" si="17"/>
        <v>0</v>
      </c>
      <c r="K220" s="51">
        <f t="shared" si="18"/>
        <v>1</v>
      </c>
      <c r="L220" s="52"/>
      <c r="N220" s="53"/>
      <c r="O220" s="53"/>
      <c r="AB220" s="1">
        <v>214</v>
      </c>
    </row>
    <row r="221" spans="2:28" ht="21.4" customHeight="1" x14ac:dyDescent="0.55000000000000004">
      <c r="B221" s="34">
        <v>215</v>
      </c>
      <c r="C221" s="68" t="s">
        <v>455</v>
      </c>
      <c r="D221" s="54" t="s">
        <v>456</v>
      </c>
      <c r="E221" s="55" t="s">
        <v>17</v>
      </c>
      <c r="F221" s="55" t="s">
        <v>37</v>
      </c>
      <c r="G221" s="65">
        <v>7</v>
      </c>
      <c r="H221" s="56">
        <f t="shared" si="15"/>
        <v>0</v>
      </c>
      <c r="I221" s="56">
        <f t="shared" si="16"/>
        <v>0</v>
      </c>
      <c r="J221" s="57">
        <f t="shared" si="17"/>
        <v>0</v>
      </c>
      <c r="K221" s="58">
        <f t="shared" si="18"/>
        <v>1</v>
      </c>
      <c r="L221" s="59"/>
      <c r="N221" s="53"/>
      <c r="O221" s="53"/>
      <c r="AB221" s="1">
        <v>215</v>
      </c>
    </row>
    <row r="222" spans="2:28" ht="21.4" customHeight="1" thickBot="1" x14ac:dyDescent="0.6">
      <c r="B222" s="34">
        <v>216</v>
      </c>
      <c r="C222" s="45" t="s">
        <v>457</v>
      </c>
      <c r="D222" s="46" t="s">
        <v>458</v>
      </c>
      <c r="E222" s="47" t="s">
        <v>32</v>
      </c>
      <c r="F222" s="47" t="s">
        <v>37</v>
      </c>
      <c r="G222" s="66">
        <v>7</v>
      </c>
      <c r="H222" s="49">
        <f t="shared" si="15"/>
        <v>0</v>
      </c>
      <c r="I222" s="49">
        <f t="shared" si="16"/>
        <v>0</v>
      </c>
      <c r="J222" s="50">
        <f t="shared" si="17"/>
        <v>0</v>
      </c>
      <c r="K222" s="51">
        <f t="shared" si="18"/>
        <v>1</v>
      </c>
      <c r="L222" s="52"/>
      <c r="N222" s="53"/>
      <c r="O222" s="53"/>
      <c r="AB222" s="1">
        <v>216</v>
      </c>
    </row>
    <row r="223" spans="2:28" ht="21.4" customHeight="1" x14ac:dyDescent="0.55000000000000004">
      <c r="B223" s="34">
        <v>217</v>
      </c>
      <c r="C223" s="68" t="s">
        <v>459</v>
      </c>
      <c r="D223" s="54" t="s">
        <v>460</v>
      </c>
      <c r="E223" s="38" t="s">
        <v>21</v>
      </c>
      <c r="F223" s="55" t="s">
        <v>37</v>
      </c>
      <c r="G223" s="65">
        <v>7</v>
      </c>
      <c r="H223" s="56">
        <f t="shared" si="15"/>
        <v>0</v>
      </c>
      <c r="I223" s="56">
        <f t="shared" si="16"/>
        <v>0</v>
      </c>
      <c r="J223" s="57">
        <f t="shared" si="17"/>
        <v>0</v>
      </c>
      <c r="K223" s="58">
        <f t="shared" si="18"/>
        <v>1</v>
      </c>
      <c r="L223" s="59"/>
      <c r="N223" s="53"/>
      <c r="O223" s="53"/>
      <c r="AB223" s="1">
        <v>217</v>
      </c>
    </row>
    <row r="224" spans="2:28" ht="21.4" customHeight="1" x14ac:dyDescent="0.55000000000000004">
      <c r="B224" s="34">
        <v>218</v>
      </c>
      <c r="C224" s="45" t="s">
        <v>461</v>
      </c>
      <c r="D224" s="46" t="s">
        <v>462</v>
      </c>
      <c r="E224" s="47" t="s">
        <v>17</v>
      </c>
      <c r="F224" s="47" t="s">
        <v>37</v>
      </c>
      <c r="G224" s="66">
        <v>7</v>
      </c>
      <c r="H224" s="49">
        <f t="shared" si="15"/>
        <v>0</v>
      </c>
      <c r="I224" s="49">
        <f t="shared" si="16"/>
        <v>0</v>
      </c>
      <c r="J224" s="50">
        <f t="shared" si="17"/>
        <v>0</v>
      </c>
      <c r="K224" s="51">
        <f t="shared" si="18"/>
        <v>1</v>
      </c>
      <c r="L224" s="52"/>
      <c r="N224" s="53"/>
      <c r="O224" s="53"/>
      <c r="AB224" s="1">
        <v>218</v>
      </c>
    </row>
    <row r="225" spans="2:28" ht="21.4" customHeight="1" x14ac:dyDescent="0.55000000000000004">
      <c r="B225" s="34">
        <v>219</v>
      </c>
      <c r="C225" s="68" t="s">
        <v>463</v>
      </c>
      <c r="D225" s="54" t="s">
        <v>464</v>
      </c>
      <c r="E225" s="55" t="s">
        <v>50</v>
      </c>
      <c r="F225" s="55" t="s">
        <v>37</v>
      </c>
      <c r="G225" s="65">
        <v>7</v>
      </c>
      <c r="H225" s="56">
        <f t="shared" si="15"/>
        <v>0</v>
      </c>
      <c r="I225" s="56">
        <f t="shared" si="16"/>
        <v>0</v>
      </c>
      <c r="J225" s="57">
        <f t="shared" si="17"/>
        <v>0</v>
      </c>
      <c r="K225" s="58">
        <f t="shared" si="18"/>
        <v>1</v>
      </c>
      <c r="L225" s="59"/>
      <c r="N225" s="53"/>
      <c r="O225" s="53"/>
      <c r="AB225" s="1">
        <v>219</v>
      </c>
    </row>
    <row r="226" spans="2:28" ht="21.4" customHeight="1" thickBot="1" x14ac:dyDescent="0.6">
      <c r="B226" s="34">
        <v>220</v>
      </c>
      <c r="C226" s="45" t="s">
        <v>465</v>
      </c>
      <c r="D226" s="46" t="s">
        <v>466</v>
      </c>
      <c r="E226" s="47" t="s">
        <v>21</v>
      </c>
      <c r="F226" s="47" t="s">
        <v>37</v>
      </c>
      <c r="G226" s="66">
        <v>7</v>
      </c>
      <c r="H226" s="49">
        <f t="shared" si="15"/>
        <v>0</v>
      </c>
      <c r="I226" s="49">
        <f t="shared" si="16"/>
        <v>0</v>
      </c>
      <c r="J226" s="50">
        <f t="shared" si="17"/>
        <v>0</v>
      </c>
      <c r="K226" s="51">
        <f t="shared" si="18"/>
        <v>1</v>
      </c>
      <c r="L226" s="52"/>
      <c r="N226" s="53"/>
      <c r="O226" s="53"/>
      <c r="AB226" s="1">
        <v>220</v>
      </c>
    </row>
    <row r="227" spans="2:28" ht="21.4" customHeight="1" thickBot="1" x14ac:dyDescent="0.6">
      <c r="B227" s="34">
        <v>221</v>
      </c>
      <c r="C227" s="68" t="s">
        <v>467</v>
      </c>
      <c r="D227" s="54" t="s">
        <v>468</v>
      </c>
      <c r="E227" s="38" t="s">
        <v>50</v>
      </c>
      <c r="F227" s="55" t="s">
        <v>37</v>
      </c>
      <c r="G227" s="65">
        <v>7</v>
      </c>
      <c r="H227" s="56">
        <f t="shared" si="15"/>
        <v>0</v>
      </c>
      <c r="I227" s="56">
        <f t="shared" si="16"/>
        <v>0</v>
      </c>
      <c r="J227" s="57">
        <f t="shared" si="17"/>
        <v>0</v>
      </c>
      <c r="K227" s="58">
        <f t="shared" si="18"/>
        <v>1</v>
      </c>
      <c r="L227" s="59"/>
      <c r="N227" s="53"/>
      <c r="O227" s="53"/>
      <c r="AB227" s="1">
        <v>221</v>
      </c>
    </row>
    <row r="228" spans="2:28" ht="21.4" customHeight="1" x14ac:dyDescent="0.55000000000000004">
      <c r="B228" s="34">
        <v>222</v>
      </c>
      <c r="C228" s="45" t="s">
        <v>469</v>
      </c>
      <c r="D228" s="67" t="s">
        <v>470</v>
      </c>
      <c r="E228" s="47" t="s">
        <v>21</v>
      </c>
      <c r="F228" s="47" t="s">
        <v>53</v>
      </c>
      <c r="G228" s="66">
        <v>8</v>
      </c>
      <c r="H228" s="49">
        <f t="shared" si="15"/>
        <v>0</v>
      </c>
      <c r="I228" s="49">
        <f t="shared" si="16"/>
        <v>0</v>
      </c>
      <c r="J228" s="50">
        <f t="shared" si="17"/>
        <v>0</v>
      </c>
      <c r="K228" s="51">
        <f t="shared" si="18"/>
        <v>1</v>
      </c>
      <c r="L228" s="52"/>
      <c r="N228" s="53"/>
      <c r="O228" s="53"/>
      <c r="AB228" s="1">
        <v>222</v>
      </c>
    </row>
    <row r="229" spans="2:28" ht="21.4" customHeight="1" x14ac:dyDescent="0.55000000000000004">
      <c r="B229" s="34">
        <v>223</v>
      </c>
      <c r="C229" s="68" t="s">
        <v>471</v>
      </c>
      <c r="D229" s="54" t="s">
        <v>472</v>
      </c>
      <c r="E229" s="55" t="s">
        <v>21</v>
      </c>
      <c r="F229" s="55" t="s">
        <v>53</v>
      </c>
      <c r="G229" s="65">
        <v>8</v>
      </c>
      <c r="H229" s="56">
        <f t="shared" si="15"/>
        <v>0</v>
      </c>
      <c r="I229" s="56">
        <f t="shared" si="16"/>
        <v>0</v>
      </c>
      <c r="J229" s="57">
        <f t="shared" si="17"/>
        <v>0</v>
      </c>
      <c r="K229" s="58">
        <f t="shared" si="18"/>
        <v>1</v>
      </c>
      <c r="L229" s="59"/>
      <c r="N229" s="53"/>
      <c r="O229" s="53"/>
      <c r="AB229" s="1">
        <v>223</v>
      </c>
    </row>
    <row r="230" spans="2:28" ht="21.4" customHeight="1" thickBot="1" x14ac:dyDescent="0.6">
      <c r="B230" s="34">
        <v>224</v>
      </c>
      <c r="C230" s="45" t="s">
        <v>473</v>
      </c>
      <c r="D230" s="46" t="s">
        <v>474</v>
      </c>
      <c r="E230" s="47" t="s">
        <v>50</v>
      </c>
      <c r="F230" s="47" t="s">
        <v>53</v>
      </c>
      <c r="G230" s="66">
        <v>8</v>
      </c>
      <c r="H230" s="49">
        <f t="shared" si="15"/>
        <v>0</v>
      </c>
      <c r="I230" s="49">
        <f t="shared" si="16"/>
        <v>0</v>
      </c>
      <c r="J230" s="50">
        <f t="shared" si="17"/>
        <v>0</v>
      </c>
      <c r="K230" s="51">
        <f t="shared" si="18"/>
        <v>1</v>
      </c>
      <c r="L230" s="52"/>
      <c r="N230" s="53"/>
      <c r="O230" s="53"/>
      <c r="AB230" s="1">
        <v>224</v>
      </c>
    </row>
    <row r="231" spans="2:28" ht="21.4" customHeight="1" x14ac:dyDescent="0.55000000000000004">
      <c r="B231" s="34">
        <v>225</v>
      </c>
      <c r="C231" s="68" t="s">
        <v>475</v>
      </c>
      <c r="D231" s="54" t="s">
        <v>476</v>
      </c>
      <c r="E231" s="38" t="s">
        <v>50</v>
      </c>
      <c r="F231" s="55" t="s">
        <v>53</v>
      </c>
      <c r="G231" s="65">
        <v>8</v>
      </c>
      <c r="H231" s="56">
        <f t="shared" si="15"/>
        <v>0</v>
      </c>
      <c r="I231" s="56">
        <f t="shared" si="16"/>
        <v>0</v>
      </c>
      <c r="J231" s="57">
        <f t="shared" si="17"/>
        <v>0</v>
      </c>
      <c r="K231" s="58">
        <f t="shared" si="18"/>
        <v>1</v>
      </c>
      <c r="L231" s="59"/>
      <c r="N231" s="53"/>
      <c r="O231" s="53"/>
      <c r="AB231" s="1">
        <v>225</v>
      </c>
    </row>
    <row r="232" spans="2:28" ht="21.4" customHeight="1" x14ac:dyDescent="0.55000000000000004">
      <c r="B232" s="34">
        <v>226</v>
      </c>
      <c r="C232" s="45" t="s">
        <v>477</v>
      </c>
      <c r="D232" s="46" t="s">
        <v>478</v>
      </c>
      <c r="E232" s="47" t="s">
        <v>21</v>
      </c>
      <c r="F232" s="47" t="s">
        <v>53</v>
      </c>
      <c r="G232" s="66">
        <v>8</v>
      </c>
      <c r="H232" s="49">
        <f t="shared" si="15"/>
        <v>0</v>
      </c>
      <c r="I232" s="49">
        <f t="shared" si="16"/>
        <v>0</v>
      </c>
      <c r="J232" s="50">
        <f t="shared" si="17"/>
        <v>0</v>
      </c>
      <c r="K232" s="51">
        <f t="shared" si="18"/>
        <v>1</v>
      </c>
      <c r="L232" s="52"/>
      <c r="N232" s="53"/>
      <c r="O232" s="53"/>
      <c r="AB232" s="1">
        <v>226</v>
      </c>
    </row>
    <row r="233" spans="2:28" ht="21.4" customHeight="1" x14ac:dyDescent="0.55000000000000004">
      <c r="B233" s="34">
        <v>227</v>
      </c>
      <c r="C233" s="68" t="s">
        <v>479</v>
      </c>
      <c r="D233" s="54" t="s">
        <v>480</v>
      </c>
      <c r="E233" s="55" t="s">
        <v>17</v>
      </c>
      <c r="F233" s="55" t="s">
        <v>53</v>
      </c>
      <c r="G233" s="65">
        <v>8</v>
      </c>
      <c r="H233" s="56">
        <f t="shared" si="15"/>
        <v>0</v>
      </c>
      <c r="I233" s="56">
        <f t="shared" si="16"/>
        <v>0</v>
      </c>
      <c r="J233" s="57">
        <f t="shared" si="17"/>
        <v>0</v>
      </c>
      <c r="K233" s="58">
        <f t="shared" si="18"/>
        <v>1</v>
      </c>
      <c r="L233" s="59"/>
      <c r="N233" s="53"/>
      <c r="O233" s="53"/>
      <c r="AB233" s="1">
        <v>227</v>
      </c>
    </row>
    <row r="234" spans="2:28" ht="21.4" customHeight="1" thickBot="1" x14ac:dyDescent="0.6">
      <c r="B234" s="34">
        <v>228</v>
      </c>
      <c r="C234" s="45" t="s">
        <v>481</v>
      </c>
      <c r="D234" s="46" t="s">
        <v>482</v>
      </c>
      <c r="E234" s="47" t="s">
        <v>50</v>
      </c>
      <c r="F234" s="47" t="s">
        <v>53</v>
      </c>
      <c r="G234" s="66">
        <v>8</v>
      </c>
      <c r="H234" s="49">
        <f t="shared" si="15"/>
        <v>0</v>
      </c>
      <c r="I234" s="49">
        <f t="shared" si="16"/>
        <v>0</v>
      </c>
      <c r="J234" s="50">
        <f t="shared" si="17"/>
        <v>0</v>
      </c>
      <c r="K234" s="51">
        <f t="shared" si="18"/>
        <v>1</v>
      </c>
      <c r="L234" s="52"/>
      <c r="N234" s="53"/>
      <c r="O234" s="53"/>
      <c r="AB234" s="1">
        <v>228</v>
      </c>
    </row>
    <row r="235" spans="2:28" ht="21.4" customHeight="1" x14ac:dyDescent="0.55000000000000004">
      <c r="B235" s="34">
        <v>229</v>
      </c>
      <c r="C235" s="68" t="s">
        <v>483</v>
      </c>
      <c r="D235" s="54" t="s">
        <v>484</v>
      </c>
      <c r="E235" s="38" t="s">
        <v>50</v>
      </c>
      <c r="F235" s="55" t="s">
        <v>53</v>
      </c>
      <c r="G235" s="65">
        <v>8</v>
      </c>
      <c r="H235" s="56">
        <f t="shared" si="15"/>
        <v>0</v>
      </c>
      <c r="I235" s="56">
        <f t="shared" si="16"/>
        <v>0</v>
      </c>
      <c r="J235" s="57">
        <f t="shared" si="17"/>
        <v>0</v>
      </c>
      <c r="K235" s="58">
        <f t="shared" si="18"/>
        <v>1</v>
      </c>
      <c r="L235" s="59"/>
      <c r="N235" s="53"/>
      <c r="O235" s="53"/>
      <c r="AB235" s="1">
        <v>229</v>
      </c>
    </row>
    <row r="236" spans="2:28" ht="21.4" customHeight="1" x14ac:dyDescent="0.55000000000000004">
      <c r="B236" s="34">
        <v>230</v>
      </c>
      <c r="C236" s="45" t="s">
        <v>485</v>
      </c>
      <c r="D236" s="46" t="s">
        <v>486</v>
      </c>
      <c r="E236" s="47"/>
      <c r="F236" s="47" t="s">
        <v>53</v>
      </c>
      <c r="G236" s="66">
        <v>8</v>
      </c>
      <c r="H236" s="49">
        <f t="shared" si="15"/>
        <v>0</v>
      </c>
      <c r="I236" s="49">
        <f t="shared" si="16"/>
        <v>0</v>
      </c>
      <c r="J236" s="50">
        <f t="shared" si="17"/>
        <v>0</v>
      </c>
      <c r="K236" s="51">
        <f t="shared" si="18"/>
        <v>1</v>
      </c>
      <c r="L236" s="52"/>
      <c r="N236" s="53"/>
      <c r="O236" s="53"/>
      <c r="AB236" s="1">
        <v>230</v>
      </c>
    </row>
    <row r="237" spans="2:28" ht="21.4" customHeight="1" x14ac:dyDescent="0.55000000000000004">
      <c r="B237" s="34">
        <v>231</v>
      </c>
      <c r="C237" s="68" t="s">
        <v>487</v>
      </c>
      <c r="D237" s="54" t="s">
        <v>488</v>
      </c>
      <c r="E237" s="55" t="s">
        <v>32</v>
      </c>
      <c r="F237" s="55" t="s">
        <v>53</v>
      </c>
      <c r="G237" s="65">
        <v>8</v>
      </c>
      <c r="H237" s="56">
        <f t="shared" si="15"/>
        <v>0</v>
      </c>
      <c r="I237" s="56">
        <f t="shared" si="16"/>
        <v>0</v>
      </c>
      <c r="J237" s="57">
        <f t="shared" si="17"/>
        <v>0</v>
      </c>
      <c r="K237" s="58">
        <f t="shared" si="18"/>
        <v>1</v>
      </c>
      <c r="L237" s="59"/>
      <c r="N237" s="53"/>
      <c r="O237" s="53"/>
      <c r="AB237" s="1">
        <v>231</v>
      </c>
    </row>
    <row r="238" spans="2:28" ht="21.4" customHeight="1" thickBot="1" x14ac:dyDescent="0.6">
      <c r="B238" s="34">
        <v>232</v>
      </c>
      <c r="C238" s="45" t="s">
        <v>489</v>
      </c>
      <c r="D238" s="46" t="s">
        <v>490</v>
      </c>
      <c r="E238" s="47" t="s">
        <v>32</v>
      </c>
      <c r="F238" s="47" t="s">
        <v>53</v>
      </c>
      <c r="G238" s="66">
        <v>8</v>
      </c>
      <c r="H238" s="49">
        <f t="shared" si="15"/>
        <v>0</v>
      </c>
      <c r="I238" s="49">
        <f t="shared" si="16"/>
        <v>0</v>
      </c>
      <c r="J238" s="50">
        <f t="shared" si="17"/>
        <v>0</v>
      </c>
      <c r="K238" s="51">
        <f t="shared" si="18"/>
        <v>1</v>
      </c>
      <c r="L238" s="52"/>
      <c r="N238" s="53"/>
      <c r="O238" s="53"/>
      <c r="AB238" s="1">
        <v>232</v>
      </c>
    </row>
    <row r="239" spans="2:28" ht="21.4" customHeight="1" x14ac:dyDescent="0.55000000000000004">
      <c r="B239" s="34">
        <v>233</v>
      </c>
      <c r="C239" s="68" t="s">
        <v>491</v>
      </c>
      <c r="D239" s="54" t="s">
        <v>492</v>
      </c>
      <c r="E239" s="38" t="s">
        <v>21</v>
      </c>
      <c r="F239" s="55" t="s">
        <v>53</v>
      </c>
      <c r="G239" s="65">
        <v>8</v>
      </c>
      <c r="H239" s="56">
        <f t="shared" si="15"/>
        <v>0</v>
      </c>
      <c r="I239" s="56">
        <f t="shared" si="16"/>
        <v>0</v>
      </c>
      <c r="J239" s="57">
        <f t="shared" si="17"/>
        <v>0</v>
      </c>
      <c r="K239" s="58">
        <f t="shared" si="18"/>
        <v>1</v>
      </c>
      <c r="L239" s="59"/>
      <c r="N239" s="53"/>
      <c r="O239" s="53"/>
      <c r="AB239" s="1">
        <v>233</v>
      </c>
    </row>
    <row r="240" spans="2:28" ht="21.4" customHeight="1" x14ac:dyDescent="0.55000000000000004">
      <c r="B240" s="34">
        <v>234</v>
      </c>
      <c r="C240" s="45" t="s">
        <v>493</v>
      </c>
      <c r="D240" s="46" t="s">
        <v>494</v>
      </c>
      <c r="E240" s="47" t="s">
        <v>17</v>
      </c>
      <c r="F240" s="47" t="s">
        <v>53</v>
      </c>
      <c r="G240" s="66">
        <v>8</v>
      </c>
      <c r="H240" s="49">
        <f t="shared" si="15"/>
        <v>0</v>
      </c>
      <c r="I240" s="49">
        <f t="shared" si="16"/>
        <v>0</v>
      </c>
      <c r="J240" s="50">
        <f t="shared" si="17"/>
        <v>0</v>
      </c>
      <c r="K240" s="51">
        <f t="shared" si="18"/>
        <v>1</v>
      </c>
      <c r="L240" s="52"/>
      <c r="N240" s="53"/>
      <c r="O240" s="53"/>
      <c r="AB240" s="1">
        <v>234</v>
      </c>
    </row>
    <row r="241" spans="2:28" ht="21.4" customHeight="1" x14ac:dyDescent="0.55000000000000004">
      <c r="B241" s="34">
        <v>235</v>
      </c>
      <c r="C241" s="68" t="s">
        <v>495</v>
      </c>
      <c r="D241" s="54" t="s">
        <v>496</v>
      </c>
      <c r="E241" s="55" t="s">
        <v>21</v>
      </c>
      <c r="F241" s="55" t="s">
        <v>53</v>
      </c>
      <c r="G241" s="65">
        <v>8</v>
      </c>
      <c r="H241" s="56">
        <f t="shared" si="15"/>
        <v>0</v>
      </c>
      <c r="I241" s="56">
        <f t="shared" si="16"/>
        <v>0</v>
      </c>
      <c r="J241" s="57">
        <f t="shared" si="17"/>
        <v>0</v>
      </c>
      <c r="K241" s="58">
        <f t="shared" si="18"/>
        <v>1</v>
      </c>
      <c r="L241" s="59"/>
      <c r="N241" s="53"/>
      <c r="O241" s="53"/>
      <c r="AB241" s="1">
        <v>235</v>
      </c>
    </row>
    <row r="242" spans="2:28" ht="21.4" customHeight="1" thickBot="1" x14ac:dyDescent="0.6">
      <c r="B242" s="34">
        <v>236</v>
      </c>
      <c r="C242" s="45" t="s">
        <v>497</v>
      </c>
      <c r="D242" s="46" t="s">
        <v>498</v>
      </c>
      <c r="E242" s="47" t="s">
        <v>17</v>
      </c>
      <c r="F242" s="47" t="s">
        <v>53</v>
      </c>
      <c r="G242" s="66">
        <v>8</v>
      </c>
      <c r="H242" s="49">
        <f t="shared" si="15"/>
        <v>0</v>
      </c>
      <c r="I242" s="49">
        <f t="shared" si="16"/>
        <v>0</v>
      </c>
      <c r="J242" s="50">
        <f t="shared" si="17"/>
        <v>0</v>
      </c>
      <c r="K242" s="51">
        <f t="shared" si="18"/>
        <v>1</v>
      </c>
      <c r="L242" s="52"/>
      <c r="N242" s="53"/>
      <c r="O242" s="53"/>
      <c r="AB242" s="1">
        <v>236</v>
      </c>
    </row>
    <row r="243" spans="2:28" ht="21.4" customHeight="1" x14ac:dyDescent="0.55000000000000004">
      <c r="B243" s="34">
        <v>237</v>
      </c>
      <c r="C243" s="68" t="s">
        <v>499</v>
      </c>
      <c r="D243" s="54" t="s">
        <v>500</v>
      </c>
      <c r="E243" s="38" t="s">
        <v>50</v>
      </c>
      <c r="F243" s="55" t="s">
        <v>53</v>
      </c>
      <c r="G243" s="65">
        <v>8</v>
      </c>
      <c r="H243" s="56">
        <f t="shared" si="15"/>
        <v>0</v>
      </c>
      <c r="I243" s="56">
        <f t="shared" si="16"/>
        <v>0</v>
      </c>
      <c r="J243" s="57">
        <f t="shared" si="17"/>
        <v>0</v>
      </c>
      <c r="K243" s="58">
        <f t="shared" si="18"/>
        <v>1</v>
      </c>
      <c r="L243" s="59"/>
      <c r="N243" s="53"/>
      <c r="O243" s="53"/>
      <c r="AB243" s="1">
        <v>237</v>
      </c>
    </row>
    <row r="244" spans="2:28" ht="21.4" customHeight="1" x14ac:dyDescent="0.55000000000000004">
      <c r="B244" s="34">
        <v>238</v>
      </c>
      <c r="C244" s="45" t="s">
        <v>501</v>
      </c>
      <c r="D244" s="46" t="s">
        <v>502</v>
      </c>
      <c r="E244" s="47" t="s">
        <v>21</v>
      </c>
      <c r="F244" s="47" t="s">
        <v>53</v>
      </c>
      <c r="G244" s="66">
        <v>8</v>
      </c>
      <c r="H244" s="49">
        <f t="shared" si="15"/>
        <v>0</v>
      </c>
      <c r="I244" s="49">
        <f t="shared" si="16"/>
        <v>0</v>
      </c>
      <c r="J244" s="50">
        <f t="shared" si="17"/>
        <v>0</v>
      </c>
      <c r="K244" s="51">
        <f t="shared" si="18"/>
        <v>1</v>
      </c>
      <c r="L244" s="52"/>
      <c r="N244" s="53"/>
      <c r="O244" s="53"/>
      <c r="AB244" s="1">
        <v>238</v>
      </c>
    </row>
    <row r="245" spans="2:28" ht="21.4" customHeight="1" x14ac:dyDescent="0.55000000000000004">
      <c r="B245" s="34">
        <v>239</v>
      </c>
      <c r="C245" s="68" t="s">
        <v>503</v>
      </c>
      <c r="D245" s="54" t="s">
        <v>504</v>
      </c>
      <c r="E245" s="55" t="s">
        <v>17</v>
      </c>
      <c r="F245" s="55" t="s">
        <v>53</v>
      </c>
      <c r="G245" s="65">
        <v>8</v>
      </c>
      <c r="H245" s="56">
        <f t="shared" si="15"/>
        <v>0</v>
      </c>
      <c r="I245" s="56">
        <f t="shared" si="16"/>
        <v>0</v>
      </c>
      <c r="J245" s="57">
        <f t="shared" si="17"/>
        <v>0</v>
      </c>
      <c r="K245" s="58">
        <f t="shared" si="18"/>
        <v>1</v>
      </c>
      <c r="L245" s="59"/>
      <c r="N245" s="53"/>
      <c r="O245" s="53"/>
      <c r="AB245" s="1">
        <v>239</v>
      </c>
    </row>
    <row r="246" spans="2:28" ht="21.4" customHeight="1" thickBot="1" x14ac:dyDescent="0.6">
      <c r="B246" s="34">
        <v>240</v>
      </c>
      <c r="C246" s="45" t="s">
        <v>505</v>
      </c>
      <c r="D246" s="46" t="s">
        <v>506</v>
      </c>
      <c r="E246" s="47" t="s">
        <v>32</v>
      </c>
      <c r="F246" s="47" t="s">
        <v>53</v>
      </c>
      <c r="G246" s="66">
        <v>8</v>
      </c>
      <c r="H246" s="49">
        <f t="shared" si="15"/>
        <v>0</v>
      </c>
      <c r="I246" s="49">
        <f t="shared" si="16"/>
        <v>0</v>
      </c>
      <c r="J246" s="50">
        <f t="shared" si="17"/>
        <v>0</v>
      </c>
      <c r="K246" s="51">
        <f t="shared" si="18"/>
        <v>1</v>
      </c>
      <c r="L246" s="52"/>
      <c r="N246" s="53"/>
      <c r="O246" s="53"/>
      <c r="AB246" s="1">
        <v>240</v>
      </c>
    </row>
    <row r="247" spans="2:28" ht="21.4" customHeight="1" x14ac:dyDescent="0.55000000000000004">
      <c r="B247" s="34">
        <v>241</v>
      </c>
      <c r="C247" s="68" t="s">
        <v>507</v>
      </c>
      <c r="D247" s="54" t="s">
        <v>508</v>
      </c>
      <c r="E247" s="38" t="s">
        <v>32</v>
      </c>
      <c r="F247" s="55" t="s">
        <v>53</v>
      </c>
      <c r="G247" s="65">
        <v>8</v>
      </c>
      <c r="H247" s="56">
        <f t="shared" si="15"/>
        <v>0</v>
      </c>
      <c r="I247" s="56">
        <f t="shared" si="16"/>
        <v>0</v>
      </c>
      <c r="J247" s="57">
        <f t="shared" si="17"/>
        <v>0</v>
      </c>
      <c r="K247" s="58">
        <f t="shared" si="18"/>
        <v>1</v>
      </c>
      <c r="L247" s="59"/>
      <c r="N247" s="53"/>
      <c r="O247" s="53"/>
      <c r="AB247" s="1">
        <v>241</v>
      </c>
    </row>
    <row r="248" spans="2:28" ht="21.4" customHeight="1" x14ac:dyDescent="0.55000000000000004">
      <c r="B248" s="34">
        <v>242</v>
      </c>
      <c r="C248" s="45" t="s">
        <v>509</v>
      </c>
      <c r="D248" s="46" t="s">
        <v>510</v>
      </c>
      <c r="E248" s="47" t="s">
        <v>17</v>
      </c>
      <c r="F248" s="47" t="s">
        <v>53</v>
      </c>
      <c r="G248" s="66">
        <v>8</v>
      </c>
      <c r="H248" s="49">
        <f t="shared" si="15"/>
        <v>0</v>
      </c>
      <c r="I248" s="49">
        <f t="shared" si="16"/>
        <v>0</v>
      </c>
      <c r="J248" s="50">
        <f t="shared" si="17"/>
        <v>0</v>
      </c>
      <c r="K248" s="51">
        <f t="shared" si="18"/>
        <v>1</v>
      </c>
      <c r="L248" s="52"/>
      <c r="N248" s="53"/>
      <c r="O248" s="53"/>
      <c r="AB248" s="1">
        <v>242</v>
      </c>
    </row>
    <row r="249" spans="2:28" ht="21.4" customHeight="1" x14ac:dyDescent="0.55000000000000004">
      <c r="B249" s="34">
        <v>243</v>
      </c>
      <c r="C249" s="68" t="s">
        <v>511</v>
      </c>
      <c r="D249" s="54" t="s">
        <v>512</v>
      </c>
      <c r="E249" s="55" t="s">
        <v>50</v>
      </c>
      <c r="F249" s="55" t="s">
        <v>53</v>
      </c>
      <c r="G249" s="65">
        <v>8</v>
      </c>
      <c r="H249" s="56">
        <f t="shared" si="15"/>
        <v>0</v>
      </c>
      <c r="I249" s="56">
        <f t="shared" si="16"/>
        <v>0</v>
      </c>
      <c r="J249" s="57">
        <f t="shared" si="17"/>
        <v>0</v>
      </c>
      <c r="K249" s="58">
        <f t="shared" si="18"/>
        <v>1</v>
      </c>
      <c r="L249" s="59"/>
      <c r="N249" s="53"/>
      <c r="O249" s="53"/>
      <c r="AB249" s="1">
        <v>243</v>
      </c>
    </row>
    <row r="250" spans="2:28" ht="21.4" customHeight="1" thickBot="1" x14ac:dyDescent="0.6">
      <c r="B250" s="34">
        <v>244</v>
      </c>
      <c r="C250" s="45" t="s">
        <v>513</v>
      </c>
      <c r="D250" s="46" t="s">
        <v>514</v>
      </c>
      <c r="E250" s="47"/>
      <c r="F250" s="47" t="s">
        <v>53</v>
      </c>
      <c r="G250" s="66">
        <v>8</v>
      </c>
      <c r="H250" s="49">
        <f t="shared" si="15"/>
        <v>0</v>
      </c>
      <c r="I250" s="49">
        <f t="shared" si="16"/>
        <v>0</v>
      </c>
      <c r="J250" s="50">
        <f t="shared" si="17"/>
        <v>0</v>
      </c>
      <c r="K250" s="51">
        <f t="shared" si="18"/>
        <v>1</v>
      </c>
      <c r="L250" s="52"/>
      <c r="N250" s="53"/>
      <c r="O250" s="53"/>
      <c r="AB250" s="1">
        <v>244</v>
      </c>
    </row>
    <row r="251" spans="2:28" ht="21.4" customHeight="1" x14ac:dyDescent="0.55000000000000004">
      <c r="B251" s="34">
        <v>245</v>
      </c>
      <c r="C251" s="68" t="s">
        <v>515</v>
      </c>
      <c r="D251" s="54" t="s">
        <v>516</v>
      </c>
      <c r="E251" s="38" t="s">
        <v>21</v>
      </c>
      <c r="F251" s="55" t="s">
        <v>53</v>
      </c>
      <c r="G251" s="65">
        <v>8</v>
      </c>
      <c r="H251" s="56">
        <f t="shared" si="15"/>
        <v>0</v>
      </c>
      <c r="I251" s="56">
        <f t="shared" si="16"/>
        <v>0</v>
      </c>
      <c r="J251" s="57">
        <f t="shared" si="17"/>
        <v>0</v>
      </c>
      <c r="K251" s="58">
        <f t="shared" si="18"/>
        <v>1</v>
      </c>
      <c r="L251" s="59"/>
      <c r="N251" s="53"/>
      <c r="O251" s="53"/>
      <c r="AB251" s="1">
        <v>245</v>
      </c>
    </row>
    <row r="252" spans="2:28" ht="21.4" customHeight="1" x14ac:dyDescent="0.55000000000000004">
      <c r="B252" s="34">
        <v>246</v>
      </c>
      <c r="C252" s="45" t="s">
        <v>517</v>
      </c>
      <c r="D252" s="46" t="s">
        <v>518</v>
      </c>
      <c r="E252" s="47" t="s">
        <v>32</v>
      </c>
      <c r="F252" s="47" t="s">
        <v>53</v>
      </c>
      <c r="G252" s="66">
        <v>8</v>
      </c>
      <c r="H252" s="49">
        <f t="shared" si="15"/>
        <v>0</v>
      </c>
      <c r="I252" s="49">
        <f t="shared" si="16"/>
        <v>0</v>
      </c>
      <c r="J252" s="50">
        <f t="shared" si="17"/>
        <v>0</v>
      </c>
      <c r="K252" s="51">
        <f t="shared" si="18"/>
        <v>1</v>
      </c>
      <c r="L252" s="52"/>
      <c r="N252" s="53"/>
      <c r="O252" s="53"/>
      <c r="AB252" s="1">
        <v>246</v>
      </c>
    </row>
    <row r="253" spans="2:28" ht="21.4" customHeight="1" x14ac:dyDescent="0.55000000000000004">
      <c r="B253" s="34">
        <v>247</v>
      </c>
      <c r="C253" s="68" t="s">
        <v>519</v>
      </c>
      <c r="D253" s="54" t="s">
        <v>520</v>
      </c>
      <c r="E253" s="55" t="s">
        <v>50</v>
      </c>
      <c r="F253" s="55" t="s">
        <v>53</v>
      </c>
      <c r="G253" s="65">
        <v>8</v>
      </c>
      <c r="H253" s="56">
        <f t="shared" si="15"/>
        <v>0</v>
      </c>
      <c r="I253" s="56">
        <f t="shared" si="16"/>
        <v>0</v>
      </c>
      <c r="J253" s="57">
        <f t="shared" si="17"/>
        <v>0</v>
      </c>
      <c r="K253" s="58">
        <f t="shared" si="18"/>
        <v>1</v>
      </c>
      <c r="L253" s="59"/>
      <c r="N253" s="53"/>
      <c r="O253" s="53"/>
      <c r="AB253" s="1">
        <v>247</v>
      </c>
    </row>
    <row r="254" spans="2:28" ht="21.4" customHeight="1" thickBot="1" x14ac:dyDescent="0.6">
      <c r="B254" s="34">
        <v>248</v>
      </c>
      <c r="C254" s="45" t="s">
        <v>521</v>
      </c>
      <c r="D254" s="46" t="s">
        <v>522</v>
      </c>
      <c r="E254" s="47" t="s">
        <v>32</v>
      </c>
      <c r="F254" s="47" t="s">
        <v>53</v>
      </c>
      <c r="G254" s="66">
        <v>8</v>
      </c>
      <c r="H254" s="49">
        <f t="shared" si="15"/>
        <v>0</v>
      </c>
      <c r="I254" s="49">
        <f t="shared" si="16"/>
        <v>0</v>
      </c>
      <c r="J254" s="50">
        <f t="shared" si="17"/>
        <v>0</v>
      </c>
      <c r="K254" s="51">
        <f t="shared" si="18"/>
        <v>1</v>
      </c>
      <c r="L254" s="52"/>
      <c r="N254" s="53"/>
      <c r="O254" s="53"/>
      <c r="AB254" s="1">
        <v>248</v>
      </c>
    </row>
    <row r="255" spans="2:28" ht="21.4" customHeight="1" x14ac:dyDescent="0.55000000000000004">
      <c r="B255" s="34">
        <v>249</v>
      </c>
      <c r="C255" s="68" t="s">
        <v>523</v>
      </c>
      <c r="D255" s="54" t="s">
        <v>524</v>
      </c>
      <c r="E255" s="38" t="s">
        <v>17</v>
      </c>
      <c r="F255" s="55" t="s">
        <v>53</v>
      </c>
      <c r="G255" s="65">
        <v>8</v>
      </c>
      <c r="H255" s="56">
        <f t="shared" si="15"/>
        <v>0</v>
      </c>
      <c r="I255" s="56">
        <f t="shared" si="16"/>
        <v>0</v>
      </c>
      <c r="J255" s="57">
        <f t="shared" si="17"/>
        <v>0</v>
      </c>
      <c r="K255" s="58">
        <f t="shared" si="18"/>
        <v>1</v>
      </c>
      <c r="L255" s="59"/>
      <c r="N255" s="53"/>
      <c r="O255" s="53"/>
      <c r="AB255" s="1">
        <v>249</v>
      </c>
    </row>
    <row r="256" spans="2:28" ht="21.4" customHeight="1" x14ac:dyDescent="0.55000000000000004">
      <c r="B256" s="34">
        <v>250</v>
      </c>
      <c r="C256" s="45" t="s">
        <v>525</v>
      </c>
      <c r="D256" s="46" t="s">
        <v>526</v>
      </c>
      <c r="E256" s="47" t="s">
        <v>17</v>
      </c>
      <c r="F256" s="47" t="s">
        <v>53</v>
      </c>
      <c r="G256" s="66">
        <v>8</v>
      </c>
      <c r="H256" s="49">
        <f t="shared" si="15"/>
        <v>0</v>
      </c>
      <c r="I256" s="49">
        <f t="shared" si="16"/>
        <v>0</v>
      </c>
      <c r="J256" s="50">
        <f t="shared" si="17"/>
        <v>0</v>
      </c>
      <c r="K256" s="51">
        <f t="shared" si="18"/>
        <v>1</v>
      </c>
      <c r="L256" s="52"/>
      <c r="N256" s="53"/>
      <c r="O256" s="53"/>
      <c r="AB256" s="1">
        <v>250</v>
      </c>
    </row>
    <row r="257" spans="2:28" ht="21.4" customHeight="1" thickBot="1" x14ac:dyDescent="0.6">
      <c r="B257" s="34">
        <v>251</v>
      </c>
      <c r="C257" s="68" t="s">
        <v>527</v>
      </c>
      <c r="D257" s="54" t="s">
        <v>528</v>
      </c>
      <c r="E257" s="55" t="s">
        <v>32</v>
      </c>
      <c r="F257" s="55" t="s">
        <v>53</v>
      </c>
      <c r="G257" s="65">
        <v>8</v>
      </c>
      <c r="H257" s="56">
        <f t="shared" si="15"/>
        <v>0</v>
      </c>
      <c r="I257" s="56">
        <f t="shared" si="16"/>
        <v>0</v>
      </c>
      <c r="J257" s="57">
        <f t="shared" si="17"/>
        <v>0</v>
      </c>
      <c r="K257" s="58">
        <f t="shared" si="18"/>
        <v>1</v>
      </c>
      <c r="L257" s="59"/>
      <c r="N257" s="53"/>
      <c r="O257" s="53"/>
      <c r="AB257" s="1">
        <v>251</v>
      </c>
    </row>
    <row r="258" spans="2:28" ht="21.4" customHeight="1" thickBot="1" x14ac:dyDescent="0.6">
      <c r="B258" s="34">
        <v>252</v>
      </c>
      <c r="C258" s="45" t="s">
        <v>529</v>
      </c>
      <c r="D258" s="67" t="s">
        <v>530</v>
      </c>
      <c r="E258" s="47" t="s">
        <v>50</v>
      </c>
      <c r="F258" s="47" t="s">
        <v>53</v>
      </c>
      <c r="G258" s="66">
        <v>9</v>
      </c>
      <c r="H258" s="49">
        <f t="shared" si="15"/>
        <v>0</v>
      </c>
      <c r="I258" s="49">
        <f t="shared" si="16"/>
        <v>0</v>
      </c>
      <c r="J258" s="50">
        <f t="shared" si="17"/>
        <v>0</v>
      </c>
      <c r="K258" s="51">
        <f t="shared" si="18"/>
        <v>1</v>
      </c>
      <c r="L258" s="52"/>
      <c r="N258" s="53"/>
      <c r="O258" s="53"/>
      <c r="AB258" s="1">
        <v>252</v>
      </c>
    </row>
    <row r="259" spans="2:28" ht="21.4" customHeight="1" x14ac:dyDescent="0.55000000000000004">
      <c r="B259" s="34">
        <v>253</v>
      </c>
      <c r="C259" s="68" t="s">
        <v>531</v>
      </c>
      <c r="D259" s="54" t="s">
        <v>532</v>
      </c>
      <c r="E259" s="38" t="s">
        <v>50</v>
      </c>
      <c r="F259" s="55" t="s">
        <v>53</v>
      </c>
      <c r="G259" s="65">
        <v>9</v>
      </c>
      <c r="H259" s="56">
        <f t="shared" si="15"/>
        <v>0</v>
      </c>
      <c r="I259" s="56">
        <f t="shared" si="16"/>
        <v>0</v>
      </c>
      <c r="J259" s="57">
        <f t="shared" si="17"/>
        <v>0</v>
      </c>
      <c r="K259" s="58">
        <f t="shared" si="18"/>
        <v>1</v>
      </c>
      <c r="L259" s="59"/>
      <c r="N259" s="53"/>
      <c r="O259" s="53"/>
      <c r="AB259" s="1">
        <v>253</v>
      </c>
    </row>
    <row r="260" spans="2:28" ht="21.4" customHeight="1" x14ac:dyDescent="0.55000000000000004">
      <c r="B260" s="34">
        <v>254</v>
      </c>
      <c r="C260" s="45" t="s">
        <v>533</v>
      </c>
      <c r="D260" s="46" t="s">
        <v>534</v>
      </c>
      <c r="E260" s="47" t="s">
        <v>17</v>
      </c>
      <c r="F260" s="47" t="s">
        <v>53</v>
      </c>
      <c r="G260" s="66">
        <v>9</v>
      </c>
      <c r="H260" s="49">
        <f t="shared" si="15"/>
        <v>0</v>
      </c>
      <c r="I260" s="49">
        <f t="shared" si="16"/>
        <v>0</v>
      </c>
      <c r="J260" s="50">
        <f t="shared" si="17"/>
        <v>0</v>
      </c>
      <c r="K260" s="51">
        <f t="shared" si="18"/>
        <v>1</v>
      </c>
      <c r="L260" s="52"/>
      <c r="N260" s="53"/>
      <c r="O260" s="53"/>
      <c r="AB260" s="1">
        <v>254</v>
      </c>
    </row>
    <row r="261" spans="2:28" ht="21.4" customHeight="1" x14ac:dyDescent="0.55000000000000004">
      <c r="B261" s="34">
        <v>255</v>
      </c>
      <c r="C261" s="68" t="s">
        <v>535</v>
      </c>
      <c r="D261" s="54" t="s">
        <v>536</v>
      </c>
      <c r="E261" s="55" t="s">
        <v>17</v>
      </c>
      <c r="F261" s="55" t="s">
        <v>53</v>
      </c>
      <c r="G261" s="65">
        <v>9</v>
      </c>
      <c r="H261" s="56">
        <f t="shared" si="15"/>
        <v>0</v>
      </c>
      <c r="I261" s="56">
        <f t="shared" si="16"/>
        <v>0</v>
      </c>
      <c r="J261" s="57">
        <f t="shared" si="17"/>
        <v>0</v>
      </c>
      <c r="K261" s="58">
        <f t="shared" si="18"/>
        <v>1</v>
      </c>
      <c r="L261" s="59"/>
      <c r="N261" s="53"/>
      <c r="O261" s="53"/>
      <c r="AB261" s="1">
        <v>255</v>
      </c>
    </row>
    <row r="262" spans="2:28" ht="21.4" customHeight="1" thickBot="1" x14ac:dyDescent="0.6">
      <c r="B262" s="34">
        <v>256</v>
      </c>
      <c r="C262" s="45" t="s">
        <v>537</v>
      </c>
      <c r="D262" s="46" t="s">
        <v>538</v>
      </c>
      <c r="E262" s="47" t="s">
        <v>17</v>
      </c>
      <c r="F262" s="47" t="s">
        <v>53</v>
      </c>
      <c r="G262" s="66">
        <v>9</v>
      </c>
      <c r="H262" s="49">
        <f t="shared" si="15"/>
        <v>0</v>
      </c>
      <c r="I262" s="49">
        <f t="shared" si="16"/>
        <v>0</v>
      </c>
      <c r="J262" s="50">
        <f t="shared" si="17"/>
        <v>0</v>
      </c>
      <c r="K262" s="51">
        <f t="shared" si="18"/>
        <v>1</v>
      </c>
      <c r="L262" s="52"/>
      <c r="N262" s="53"/>
      <c r="O262" s="53"/>
      <c r="AB262" s="1">
        <v>256</v>
      </c>
    </row>
    <row r="263" spans="2:28" ht="21.4" customHeight="1" x14ac:dyDescent="0.55000000000000004">
      <c r="B263" s="34">
        <v>257</v>
      </c>
      <c r="C263" s="68" t="s">
        <v>539</v>
      </c>
      <c r="D263" s="54" t="s">
        <v>540</v>
      </c>
      <c r="E263" s="38" t="s">
        <v>50</v>
      </c>
      <c r="F263" s="55" t="s">
        <v>53</v>
      </c>
      <c r="G263" s="65">
        <v>9</v>
      </c>
      <c r="H263" s="56">
        <f t="shared" ref="H263:H326" si="19">SUMIFS(listof_result_total_scores,listof_result_chestnos,$C263,listof_result_owners,"Personal",listof_result_status,"Published")</f>
        <v>0</v>
      </c>
      <c r="I263" s="56">
        <f t="shared" ref="I263:I326" si="20">SUMIFS(listof_result_total_scores,listof_result_chestnos,$C263,listof_result_owners,"Personal",listof_result_status,"To Publish")</f>
        <v>0</v>
      </c>
      <c r="J263" s="57">
        <f t="shared" si="17"/>
        <v>0</v>
      </c>
      <c r="K263" s="58">
        <f t="shared" si="18"/>
        <v>1</v>
      </c>
      <c r="L263" s="59"/>
      <c r="N263" s="53"/>
      <c r="O263" s="53"/>
      <c r="AB263" s="1">
        <v>257</v>
      </c>
    </row>
    <row r="264" spans="2:28" ht="21.4" customHeight="1" x14ac:dyDescent="0.55000000000000004">
      <c r="B264" s="34">
        <v>258</v>
      </c>
      <c r="C264" s="45" t="s">
        <v>541</v>
      </c>
      <c r="D264" s="46" t="s">
        <v>542</v>
      </c>
      <c r="E264" s="47" t="s">
        <v>21</v>
      </c>
      <c r="F264" s="47" t="s">
        <v>53</v>
      </c>
      <c r="G264" s="66">
        <v>9</v>
      </c>
      <c r="H264" s="49">
        <f t="shared" si="19"/>
        <v>0</v>
      </c>
      <c r="I264" s="49">
        <f t="shared" si="20"/>
        <v>0</v>
      </c>
      <c r="J264" s="50">
        <f t="shared" ref="J264:J327" si="21">SUM(H264:I264)</f>
        <v>0</v>
      </c>
      <c r="K264" s="51">
        <f t="shared" ref="K264:K327" si="22">RANK($J264,$J$7:$J$506,0)</f>
        <v>1</v>
      </c>
      <c r="L264" s="52"/>
      <c r="N264" s="53"/>
      <c r="O264" s="53"/>
      <c r="AB264" s="1">
        <v>258</v>
      </c>
    </row>
    <row r="265" spans="2:28" ht="21.4" customHeight="1" x14ac:dyDescent="0.55000000000000004">
      <c r="B265" s="34">
        <v>259</v>
      </c>
      <c r="C265" s="68" t="s">
        <v>543</v>
      </c>
      <c r="D265" s="54" t="s">
        <v>544</v>
      </c>
      <c r="E265" s="55" t="s">
        <v>32</v>
      </c>
      <c r="F265" s="55" t="s">
        <v>53</v>
      </c>
      <c r="G265" s="65">
        <v>9</v>
      </c>
      <c r="H265" s="56">
        <f t="shared" si="19"/>
        <v>0</v>
      </c>
      <c r="I265" s="56">
        <f t="shared" si="20"/>
        <v>0</v>
      </c>
      <c r="J265" s="57">
        <f t="shared" si="21"/>
        <v>0</v>
      </c>
      <c r="K265" s="58">
        <f t="shared" si="22"/>
        <v>1</v>
      </c>
      <c r="L265" s="59"/>
      <c r="N265" s="53"/>
      <c r="O265" s="53"/>
      <c r="AB265" s="1">
        <v>259</v>
      </c>
    </row>
    <row r="266" spans="2:28" ht="21.4" customHeight="1" thickBot="1" x14ac:dyDescent="0.6">
      <c r="B266" s="34">
        <v>260</v>
      </c>
      <c r="C266" s="45" t="s">
        <v>545</v>
      </c>
      <c r="D266" s="46" t="s">
        <v>546</v>
      </c>
      <c r="E266" s="47" t="s">
        <v>17</v>
      </c>
      <c r="F266" s="47" t="s">
        <v>53</v>
      </c>
      <c r="G266" s="66">
        <v>9</v>
      </c>
      <c r="H266" s="49">
        <f t="shared" si="19"/>
        <v>0</v>
      </c>
      <c r="I266" s="49">
        <f t="shared" si="20"/>
        <v>0</v>
      </c>
      <c r="J266" s="50">
        <f t="shared" si="21"/>
        <v>0</v>
      </c>
      <c r="K266" s="51">
        <f t="shared" si="22"/>
        <v>1</v>
      </c>
      <c r="L266" s="52"/>
      <c r="N266" s="53"/>
      <c r="O266" s="53"/>
      <c r="AB266" s="1">
        <v>260</v>
      </c>
    </row>
    <row r="267" spans="2:28" ht="21.4" customHeight="1" x14ac:dyDescent="0.55000000000000004">
      <c r="B267" s="34">
        <v>261</v>
      </c>
      <c r="C267" s="68" t="s">
        <v>547</v>
      </c>
      <c r="D267" s="54" t="s">
        <v>548</v>
      </c>
      <c r="E267" s="38" t="s">
        <v>21</v>
      </c>
      <c r="F267" s="55" t="s">
        <v>53</v>
      </c>
      <c r="G267" s="65">
        <v>9</v>
      </c>
      <c r="H267" s="56">
        <f t="shared" si="19"/>
        <v>0</v>
      </c>
      <c r="I267" s="56">
        <f t="shared" si="20"/>
        <v>0</v>
      </c>
      <c r="J267" s="57">
        <f t="shared" si="21"/>
        <v>0</v>
      </c>
      <c r="K267" s="58">
        <f t="shared" si="22"/>
        <v>1</v>
      </c>
      <c r="L267" s="59"/>
      <c r="N267" s="53"/>
      <c r="O267" s="53"/>
      <c r="AB267" s="1">
        <v>261</v>
      </c>
    </row>
    <row r="268" spans="2:28" ht="21.4" customHeight="1" x14ac:dyDescent="0.55000000000000004">
      <c r="B268" s="34">
        <v>262</v>
      </c>
      <c r="C268" s="45" t="s">
        <v>549</v>
      </c>
      <c r="D268" s="46" t="s">
        <v>550</v>
      </c>
      <c r="E268" s="47" t="s">
        <v>50</v>
      </c>
      <c r="F268" s="47" t="s">
        <v>53</v>
      </c>
      <c r="G268" s="66">
        <v>9</v>
      </c>
      <c r="H268" s="49">
        <f t="shared" si="19"/>
        <v>0</v>
      </c>
      <c r="I268" s="49">
        <f t="shared" si="20"/>
        <v>0</v>
      </c>
      <c r="J268" s="50">
        <f t="shared" si="21"/>
        <v>0</v>
      </c>
      <c r="K268" s="51">
        <f t="shared" si="22"/>
        <v>1</v>
      </c>
      <c r="L268" s="52"/>
      <c r="N268" s="53"/>
      <c r="O268" s="53"/>
      <c r="AB268" s="1">
        <v>262</v>
      </c>
    </row>
    <row r="269" spans="2:28" ht="21.4" customHeight="1" x14ac:dyDescent="0.55000000000000004">
      <c r="B269" s="34">
        <v>263</v>
      </c>
      <c r="C269" s="68" t="s">
        <v>551</v>
      </c>
      <c r="D269" s="54" t="s">
        <v>552</v>
      </c>
      <c r="E269" s="55" t="s">
        <v>32</v>
      </c>
      <c r="F269" s="55" t="s">
        <v>53</v>
      </c>
      <c r="G269" s="65">
        <v>9</v>
      </c>
      <c r="H269" s="56">
        <f t="shared" si="19"/>
        <v>0</v>
      </c>
      <c r="I269" s="56">
        <f t="shared" si="20"/>
        <v>0</v>
      </c>
      <c r="J269" s="57">
        <f t="shared" si="21"/>
        <v>0</v>
      </c>
      <c r="K269" s="58">
        <f t="shared" si="22"/>
        <v>1</v>
      </c>
      <c r="L269" s="59"/>
      <c r="N269" s="53"/>
      <c r="O269" s="53"/>
      <c r="AB269" s="1">
        <v>263</v>
      </c>
    </row>
    <row r="270" spans="2:28" ht="21.4" customHeight="1" thickBot="1" x14ac:dyDescent="0.6">
      <c r="B270" s="34">
        <v>264</v>
      </c>
      <c r="C270" s="45" t="s">
        <v>553</v>
      </c>
      <c r="D270" s="46" t="s">
        <v>554</v>
      </c>
      <c r="E270" s="47" t="s">
        <v>17</v>
      </c>
      <c r="F270" s="47" t="s">
        <v>53</v>
      </c>
      <c r="G270" s="66">
        <v>9</v>
      </c>
      <c r="H270" s="49">
        <f t="shared" si="19"/>
        <v>0</v>
      </c>
      <c r="I270" s="49">
        <f t="shared" si="20"/>
        <v>0</v>
      </c>
      <c r="J270" s="50">
        <f t="shared" si="21"/>
        <v>0</v>
      </c>
      <c r="K270" s="51">
        <f t="shared" si="22"/>
        <v>1</v>
      </c>
      <c r="L270" s="52"/>
      <c r="N270" s="53"/>
      <c r="O270" s="53"/>
      <c r="AB270" s="1">
        <v>264</v>
      </c>
    </row>
    <row r="271" spans="2:28" ht="21.4" customHeight="1" x14ac:dyDescent="0.55000000000000004">
      <c r="B271" s="34">
        <v>265</v>
      </c>
      <c r="C271" s="68" t="s">
        <v>555</v>
      </c>
      <c r="D271" s="54" t="s">
        <v>556</v>
      </c>
      <c r="E271" s="38" t="s">
        <v>32</v>
      </c>
      <c r="F271" s="55" t="s">
        <v>53</v>
      </c>
      <c r="G271" s="65">
        <v>9</v>
      </c>
      <c r="H271" s="56">
        <f t="shared" si="19"/>
        <v>0</v>
      </c>
      <c r="I271" s="56">
        <f t="shared" si="20"/>
        <v>0</v>
      </c>
      <c r="J271" s="57">
        <f t="shared" si="21"/>
        <v>0</v>
      </c>
      <c r="K271" s="58">
        <f t="shared" si="22"/>
        <v>1</v>
      </c>
      <c r="L271" s="59"/>
      <c r="N271" s="53"/>
      <c r="O271" s="53"/>
      <c r="AB271" s="1">
        <v>265</v>
      </c>
    </row>
    <row r="272" spans="2:28" ht="21.4" customHeight="1" x14ac:dyDescent="0.55000000000000004">
      <c r="B272" s="34">
        <v>266</v>
      </c>
      <c r="C272" s="45" t="s">
        <v>557</v>
      </c>
      <c r="D272" s="46" t="s">
        <v>558</v>
      </c>
      <c r="E272" s="47" t="s">
        <v>21</v>
      </c>
      <c r="F272" s="47" t="s">
        <v>53</v>
      </c>
      <c r="G272" s="66">
        <v>9</v>
      </c>
      <c r="H272" s="49">
        <f t="shared" si="19"/>
        <v>0</v>
      </c>
      <c r="I272" s="49">
        <f t="shared" si="20"/>
        <v>0</v>
      </c>
      <c r="J272" s="50">
        <f t="shared" si="21"/>
        <v>0</v>
      </c>
      <c r="K272" s="51">
        <f t="shared" si="22"/>
        <v>1</v>
      </c>
      <c r="L272" s="52"/>
      <c r="N272" s="53"/>
      <c r="O272" s="53"/>
      <c r="AB272" s="1">
        <v>266</v>
      </c>
    </row>
    <row r="273" spans="2:28" ht="21.4" customHeight="1" x14ac:dyDescent="0.55000000000000004">
      <c r="B273" s="34">
        <v>267</v>
      </c>
      <c r="C273" s="68" t="s">
        <v>559</v>
      </c>
      <c r="D273" s="54" t="s">
        <v>560</v>
      </c>
      <c r="E273" s="55" t="s">
        <v>32</v>
      </c>
      <c r="F273" s="55" t="s">
        <v>53</v>
      </c>
      <c r="G273" s="65">
        <v>9</v>
      </c>
      <c r="H273" s="56">
        <f t="shared" si="19"/>
        <v>0</v>
      </c>
      <c r="I273" s="56">
        <f t="shared" si="20"/>
        <v>0</v>
      </c>
      <c r="J273" s="57">
        <f t="shared" si="21"/>
        <v>0</v>
      </c>
      <c r="K273" s="58">
        <f t="shared" si="22"/>
        <v>1</v>
      </c>
      <c r="L273" s="59"/>
      <c r="N273" s="53"/>
      <c r="O273" s="53"/>
      <c r="AB273" s="1">
        <v>267</v>
      </c>
    </row>
    <row r="274" spans="2:28" ht="21.4" customHeight="1" thickBot="1" x14ac:dyDescent="0.6">
      <c r="B274" s="34">
        <v>268</v>
      </c>
      <c r="C274" s="45" t="s">
        <v>561</v>
      </c>
      <c r="D274" s="46" t="s">
        <v>562</v>
      </c>
      <c r="E274" s="47" t="s">
        <v>50</v>
      </c>
      <c r="F274" s="47" t="s">
        <v>53</v>
      </c>
      <c r="G274" s="66">
        <v>9</v>
      </c>
      <c r="H274" s="49">
        <f t="shared" si="19"/>
        <v>0</v>
      </c>
      <c r="I274" s="49">
        <f t="shared" si="20"/>
        <v>0</v>
      </c>
      <c r="J274" s="50">
        <f t="shared" si="21"/>
        <v>0</v>
      </c>
      <c r="K274" s="51">
        <f t="shared" si="22"/>
        <v>1</v>
      </c>
      <c r="L274" s="52"/>
      <c r="N274" s="53"/>
      <c r="O274" s="53"/>
      <c r="AB274" s="1">
        <v>268</v>
      </c>
    </row>
    <row r="275" spans="2:28" ht="21.4" customHeight="1" x14ac:dyDescent="0.55000000000000004">
      <c r="B275" s="34">
        <v>269</v>
      </c>
      <c r="C275" s="68" t="s">
        <v>563</v>
      </c>
      <c r="D275" s="54" t="s">
        <v>564</v>
      </c>
      <c r="E275" s="38" t="s">
        <v>17</v>
      </c>
      <c r="F275" s="55" t="s">
        <v>53</v>
      </c>
      <c r="G275" s="65">
        <v>9</v>
      </c>
      <c r="H275" s="56">
        <f t="shared" si="19"/>
        <v>0</v>
      </c>
      <c r="I275" s="56">
        <f t="shared" si="20"/>
        <v>0</v>
      </c>
      <c r="J275" s="57">
        <f t="shared" si="21"/>
        <v>0</v>
      </c>
      <c r="K275" s="58">
        <f t="shared" si="22"/>
        <v>1</v>
      </c>
      <c r="L275" s="59"/>
      <c r="N275" s="53"/>
      <c r="O275" s="53"/>
      <c r="AB275" s="1">
        <v>269</v>
      </c>
    </row>
    <row r="276" spans="2:28" ht="21.4" customHeight="1" x14ac:dyDescent="0.55000000000000004">
      <c r="B276" s="34">
        <v>270</v>
      </c>
      <c r="C276" s="45" t="s">
        <v>565</v>
      </c>
      <c r="D276" s="46" t="s">
        <v>566</v>
      </c>
      <c r="E276" s="47" t="s">
        <v>50</v>
      </c>
      <c r="F276" s="47" t="s">
        <v>53</v>
      </c>
      <c r="G276" s="66">
        <v>9</v>
      </c>
      <c r="H276" s="49">
        <f t="shared" si="19"/>
        <v>0</v>
      </c>
      <c r="I276" s="49">
        <f t="shared" si="20"/>
        <v>0</v>
      </c>
      <c r="J276" s="50">
        <f t="shared" si="21"/>
        <v>0</v>
      </c>
      <c r="K276" s="51">
        <f t="shared" si="22"/>
        <v>1</v>
      </c>
      <c r="L276" s="52"/>
      <c r="N276" s="53"/>
      <c r="O276" s="53"/>
      <c r="AB276" s="1">
        <v>270</v>
      </c>
    </row>
    <row r="277" spans="2:28" ht="21.4" customHeight="1" x14ac:dyDescent="0.55000000000000004">
      <c r="B277" s="34">
        <v>271</v>
      </c>
      <c r="C277" s="68" t="s">
        <v>567</v>
      </c>
      <c r="D277" s="54" t="s">
        <v>568</v>
      </c>
      <c r="E277" s="55" t="s">
        <v>21</v>
      </c>
      <c r="F277" s="55" t="s">
        <v>53</v>
      </c>
      <c r="G277" s="65">
        <v>9</v>
      </c>
      <c r="H277" s="56">
        <f t="shared" si="19"/>
        <v>0</v>
      </c>
      <c r="I277" s="56">
        <f t="shared" si="20"/>
        <v>0</v>
      </c>
      <c r="J277" s="57">
        <f t="shared" si="21"/>
        <v>0</v>
      </c>
      <c r="K277" s="58">
        <f t="shared" si="22"/>
        <v>1</v>
      </c>
      <c r="L277" s="59"/>
      <c r="N277" s="53"/>
      <c r="O277" s="53"/>
      <c r="AB277" s="1">
        <v>271</v>
      </c>
    </row>
    <row r="278" spans="2:28" ht="21.4" customHeight="1" thickBot="1" x14ac:dyDescent="0.6">
      <c r="B278" s="34">
        <v>272</v>
      </c>
      <c r="C278" s="45" t="s">
        <v>569</v>
      </c>
      <c r="D278" s="46" t="s">
        <v>570</v>
      </c>
      <c r="E278" s="47" t="s">
        <v>50</v>
      </c>
      <c r="F278" s="47" t="s">
        <v>53</v>
      </c>
      <c r="G278" s="66">
        <v>9</v>
      </c>
      <c r="H278" s="49">
        <f t="shared" si="19"/>
        <v>0</v>
      </c>
      <c r="I278" s="49">
        <f t="shared" si="20"/>
        <v>0</v>
      </c>
      <c r="J278" s="50">
        <f t="shared" si="21"/>
        <v>0</v>
      </c>
      <c r="K278" s="51">
        <f t="shared" si="22"/>
        <v>1</v>
      </c>
      <c r="L278" s="52"/>
      <c r="N278" s="53"/>
      <c r="O278" s="53"/>
      <c r="AB278" s="1">
        <v>272</v>
      </c>
    </row>
    <row r="279" spans="2:28" ht="21.4" customHeight="1" x14ac:dyDescent="0.55000000000000004">
      <c r="B279" s="34">
        <v>273</v>
      </c>
      <c r="C279" s="68" t="s">
        <v>571</v>
      </c>
      <c r="D279" s="54" t="s">
        <v>572</v>
      </c>
      <c r="E279" s="38" t="s">
        <v>21</v>
      </c>
      <c r="F279" s="55" t="s">
        <v>53</v>
      </c>
      <c r="G279" s="65">
        <v>9</v>
      </c>
      <c r="H279" s="56">
        <f t="shared" si="19"/>
        <v>0</v>
      </c>
      <c r="I279" s="56">
        <f t="shared" si="20"/>
        <v>0</v>
      </c>
      <c r="J279" s="57">
        <f t="shared" si="21"/>
        <v>0</v>
      </c>
      <c r="K279" s="58">
        <f t="shared" si="22"/>
        <v>1</v>
      </c>
      <c r="L279" s="59"/>
      <c r="N279" s="53"/>
      <c r="O279" s="53"/>
      <c r="AB279" s="1">
        <v>273</v>
      </c>
    </row>
    <row r="280" spans="2:28" ht="21.4" customHeight="1" x14ac:dyDescent="0.55000000000000004">
      <c r="B280" s="34">
        <v>274</v>
      </c>
      <c r="C280" s="45" t="s">
        <v>573</v>
      </c>
      <c r="D280" s="46" t="s">
        <v>574</v>
      </c>
      <c r="E280" s="47" t="s">
        <v>50</v>
      </c>
      <c r="F280" s="47" t="s">
        <v>53</v>
      </c>
      <c r="G280" s="66">
        <v>9</v>
      </c>
      <c r="H280" s="49">
        <f t="shared" si="19"/>
        <v>0</v>
      </c>
      <c r="I280" s="49">
        <f t="shared" si="20"/>
        <v>0</v>
      </c>
      <c r="J280" s="50">
        <f t="shared" si="21"/>
        <v>0</v>
      </c>
      <c r="K280" s="51">
        <f t="shared" si="22"/>
        <v>1</v>
      </c>
      <c r="L280" s="52"/>
      <c r="N280" s="53"/>
      <c r="O280" s="53"/>
      <c r="AB280" s="1">
        <v>274</v>
      </c>
    </row>
    <row r="281" spans="2:28" ht="21.4" customHeight="1" x14ac:dyDescent="0.55000000000000004">
      <c r="B281" s="34">
        <v>275</v>
      </c>
      <c r="C281" s="68" t="s">
        <v>575</v>
      </c>
      <c r="D281" s="54" t="s">
        <v>576</v>
      </c>
      <c r="E281" s="55" t="s">
        <v>21</v>
      </c>
      <c r="F281" s="55" t="s">
        <v>53</v>
      </c>
      <c r="G281" s="65">
        <v>9</v>
      </c>
      <c r="H281" s="56">
        <f t="shared" si="19"/>
        <v>0</v>
      </c>
      <c r="I281" s="56">
        <f t="shared" si="20"/>
        <v>0</v>
      </c>
      <c r="J281" s="57">
        <f t="shared" si="21"/>
        <v>0</v>
      </c>
      <c r="K281" s="58">
        <f t="shared" si="22"/>
        <v>1</v>
      </c>
      <c r="L281" s="59"/>
      <c r="N281" s="53"/>
      <c r="O281" s="53"/>
      <c r="AB281" s="1">
        <v>275</v>
      </c>
    </row>
    <row r="282" spans="2:28" ht="21.4" customHeight="1" thickBot="1" x14ac:dyDescent="0.6">
      <c r="B282" s="34">
        <v>276</v>
      </c>
      <c r="C282" s="45" t="s">
        <v>577</v>
      </c>
      <c r="D282" s="46" t="s">
        <v>578</v>
      </c>
      <c r="E282" s="47" t="s">
        <v>21</v>
      </c>
      <c r="F282" s="47" t="s">
        <v>53</v>
      </c>
      <c r="G282" s="66">
        <v>9</v>
      </c>
      <c r="H282" s="49">
        <f t="shared" si="19"/>
        <v>0</v>
      </c>
      <c r="I282" s="49">
        <f t="shared" si="20"/>
        <v>0</v>
      </c>
      <c r="J282" s="50">
        <f t="shared" si="21"/>
        <v>0</v>
      </c>
      <c r="K282" s="51">
        <f t="shared" si="22"/>
        <v>1</v>
      </c>
      <c r="L282" s="52"/>
      <c r="N282" s="53"/>
      <c r="O282" s="53"/>
      <c r="AB282" s="1">
        <v>276</v>
      </c>
    </row>
    <row r="283" spans="2:28" ht="21.4" customHeight="1" x14ac:dyDescent="0.55000000000000004">
      <c r="B283" s="34">
        <v>277</v>
      </c>
      <c r="C283" s="68" t="s">
        <v>579</v>
      </c>
      <c r="D283" s="54" t="s">
        <v>580</v>
      </c>
      <c r="E283" s="38" t="s">
        <v>32</v>
      </c>
      <c r="F283" s="55" t="s">
        <v>53</v>
      </c>
      <c r="G283" s="65">
        <v>9</v>
      </c>
      <c r="H283" s="56">
        <f t="shared" si="19"/>
        <v>0</v>
      </c>
      <c r="I283" s="56">
        <f t="shared" si="20"/>
        <v>0</v>
      </c>
      <c r="J283" s="57">
        <f t="shared" si="21"/>
        <v>0</v>
      </c>
      <c r="K283" s="58">
        <f t="shared" si="22"/>
        <v>1</v>
      </c>
      <c r="L283" s="59"/>
      <c r="N283" s="53"/>
      <c r="O283" s="53"/>
      <c r="AB283" s="1">
        <v>277</v>
      </c>
    </row>
    <row r="284" spans="2:28" ht="21.4" customHeight="1" x14ac:dyDescent="0.55000000000000004">
      <c r="B284" s="34">
        <v>278</v>
      </c>
      <c r="C284" s="45" t="s">
        <v>581</v>
      </c>
      <c r="D284" s="46" t="s">
        <v>582</v>
      </c>
      <c r="E284" s="47"/>
      <c r="F284" s="47" t="s">
        <v>53</v>
      </c>
      <c r="G284" s="66">
        <v>9</v>
      </c>
      <c r="H284" s="49">
        <f t="shared" si="19"/>
        <v>0</v>
      </c>
      <c r="I284" s="49">
        <f t="shared" si="20"/>
        <v>0</v>
      </c>
      <c r="J284" s="50">
        <f t="shared" si="21"/>
        <v>0</v>
      </c>
      <c r="K284" s="51">
        <f t="shared" si="22"/>
        <v>1</v>
      </c>
      <c r="L284" s="52"/>
      <c r="N284" s="53"/>
      <c r="O284" s="53"/>
      <c r="AB284" s="1">
        <v>278</v>
      </c>
    </row>
    <row r="285" spans="2:28" ht="21.4" customHeight="1" x14ac:dyDescent="0.55000000000000004">
      <c r="B285" s="34">
        <v>279</v>
      </c>
      <c r="C285" s="68" t="s">
        <v>583</v>
      </c>
      <c r="D285" s="54" t="s">
        <v>584</v>
      </c>
      <c r="E285" s="55" t="s">
        <v>32</v>
      </c>
      <c r="F285" s="55" t="s">
        <v>53</v>
      </c>
      <c r="G285" s="65">
        <v>9</v>
      </c>
      <c r="H285" s="56">
        <f t="shared" si="19"/>
        <v>0</v>
      </c>
      <c r="I285" s="56">
        <f t="shared" si="20"/>
        <v>0</v>
      </c>
      <c r="J285" s="57">
        <f t="shared" si="21"/>
        <v>0</v>
      </c>
      <c r="K285" s="58">
        <f t="shared" si="22"/>
        <v>1</v>
      </c>
      <c r="L285" s="59"/>
      <c r="N285" s="53"/>
      <c r="O285" s="53"/>
      <c r="AB285" s="1">
        <v>279</v>
      </c>
    </row>
    <row r="286" spans="2:28" ht="21.4" customHeight="1" thickBot="1" x14ac:dyDescent="0.6">
      <c r="B286" s="34">
        <v>280</v>
      </c>
      <c r="C286" s="45" t="s">
        <v>585</v>
      </c>
      <c r="D286" s="46" t="s">
        <v>586</v>
      </c>
      <c r="E286" s="47"/>
      <c r="F286" s="47" t="s">
        <v>53</v>
      </c>
      <c r="G286" s="66">
        <v>9</v>
      </c>
      <c r="H286" s="49">
        <f t="shared" si="19"/>
        <v>0</v>
      </c>
      <c r="I286" s="49">
        <f t="shared" si="20"/>
        <v>0</v>
      </c>
      <c r="J286" s="50">
        <f t="shared" si="21"/>
        <v>0</v>
      </c>
      <c r="K286" s="51">
        <f t="shared" si="22"/>
        <v>1</v>
      </c>
      <c r="L286" s="52"/>
      <c r="N286" s="53"/>
      <c r="O286" s="53"/>
      <c r="AB286" s="1">
        <v>280</v>
      </c>
    </row>
    <row r="287" spans="2:28" ht="21.4" customHeight="1" x14ac:dyDescent="0.55000000000000004">
      <c r="B287" s="34">
        <v>281</v>
      </c>
      <c r="C287" s="68" t="s">
        <v>587</v>
      </c>
      <c r="D287" s="54" t="s">
        <v>588</v>
      </c>
      <c r="E287" s="38" t="s">
        <v>17</v>
      </c>
      <c r="F287" s="55" t="s">
        <v>53</v>
      </c>
      <c r="G287" s="65">
        <v>9</v>
      </c>
      <c r="H287" s="56">
        <f t="shared" si="19"/>
        <v>0</v>
      </c>
      <c r="I287" s="56">
        <f t="shared" si="20"/>
        <v>0</v>
      </c>
      <c r="J287" s="57">
        <f t="shared" si="21"/>
        <v>0</v>
      </c>
      <c r="K287" s="58">
        <f t="shared" si="22"/>
        <v>1</v>
      </c>
      <c r="L287" s="59"/>
      <c r="N287" s="53"/>
      <c r="O287" s="53"/>
      <c r="AB287" s="1">
        <v>281</v>
      </c>
    </row>
    <row r="288" spans="2:28" ht="21.4" customHeight="1" x14ac:dyDescent="0.55000000000000004">
      <c r="B288" s="34">
        <v>282</v>
      </c>
      <c r="C288" s="45" t="s">
        <v>589</v>
      </c>
      <c r="D288" s="46" t="s">
        <v>590</v>
      </c>
      <c r="E288" s="47" t="s">
        <v>21</v>
      </c>
      <c r="F288" s="47" t="s">
        <v>53</v>
      </c>
      <c r="G288" s="66">
        <v>9</v>
      </c>
      <c r="H288" s="49">
        <f t="shared" si="19"/>
        <v>0</v>
      </c>
      <c r="I288" s="49">
        <f t="shared" si="20"/>
        <v>0</v>
      </c>
      <c r="J288" s="50">
        <f t="shared" si="21"/>
        <v>0</v>
      </c>
      <c r="K288" s="51">
        <f t="shared" si="22"/>
        <v>1</v>
      </c>
      <c r="L288" s="52"/>
      <c r="N288" s="53"/>
      <c r="O288" s="53"/>
      <c r="AB288" s="1">
        <v>282</v>
      </c>
    </row>
    <row r="289" spans="2:28" ht="21.4" customHeight="1" x14ac:dyDescent="0.55000000000000004">
      <c r="B289" s="34">
        <v>283</v>
      </c>
      <c r="C289" s="68" t="s">
        <v>591</v>
      </c>
      <c r="D289" s="54" t="s">
        <v>592</v>
      </c>
      <c r="E289" s="55" t="s">
        <v>32</v>
      </c>
      <c r="F289" s="55" t="s">
        <v>53</v>
      </c>
      <c r="G289" s="65">
        <v>9</v>
      </c>
      <c r="H289" s="56">
        <f t="shared" si="19"/>
        <v>0</v>
      </c>
      <c r="I289" s="56">
        <f t="shared" si="20"/>
        <v>0</v>
      </c>
      <c r="J289" s="57">
        <f t="shared" si="21"/>
        <v>0</v>
      </c>
      <c r="K289" s="58">
        <f t="shared" si="22"/>
        <v>1</v>
      </c>
      <c r="L289" s="59"/>
      <c r="N289" s="53"/>
      <c r="O289" s="53"/>
      <c r="AB289" s="1">
        <v>283</v>
      </c>
    </row>
    <row r="290" spans="2:28" ht="21.4" customHeight="1" thickBot="1" x14ac:dyDescent="0.6">
      <c r="B290" s="34">
        <v>284</v>
      </c>
      <c r="C290" s="45" t="s">
        <v>593</v>
      </c>
      <c r="D290" s="46" t="s">
        <v>594</v>
      </c>
      <c r="E290" s="47" t="s">
        <v>32</v>
      </c>
      <c r="F290" s="47" t="s">
        <v>53</v>
      </c>
      <c r="G290" s="66">
        <v>9</v>
      </c>
      <c r="H290" s="49">
        <f t="shared" si="19"/>
        <v>0</v>
      </c>
      <c r="I290" s="49">
        <f t="shared" si="20"/>
        <v>0</v>
      </c>
      <c r="J290" s="50">
        <f t="shared" si="21"/>
        <v>0</v>
      </c>
      <c r="K290" s="51">
        <f t="shared" si="22"/>
        <v>1</v>
      </c>
      <c r="L290" s="52"/>
      <c r="N290" s="53"/>
      <c r="O290" s="53"/>
      <c r="AB290" s="1">
        <v>284</v>
      </c>
    </row>
    <row r="291" spans="2:28" ht="21.4" customHeight="1" x14ac:dyDescent="0.55000000000000004">
      <c r="B291" s="34">
        <v>285</v>
      </c>
      <c r="C291" s="68" t="s">
        <v>595</v>
      </c>
      <c r="D291" s="54" t="s">
        <v>596</v>
      </c>
      <c r="E291" s="38" t="s">
        <v>17</v>
      </c>
      <c r="F291" s="55" t="s">
        <v>53</v>
      </c>
      <c r="G291" s="65">
        <v>9</v>
      </c>
      <c r="H291" s="56">
        <f t="shared" si="19"/>
        <v>0</v>
      </c>
      <c r="I291" s="56">
        <f t="shared" si="20"/>
        <v>0</v>
      </c>
      <c r="J291" s="57">
        <f t="shared" si="21"/>
        <v>0</v>
      </c>
      <c r="K291" s="58">
        <f t="shared" si="22"/>
        <v>1</v>
      </c>
      <c r="L291" s="59"/>
      <c r="N291" s="53"/>
      <c r="O291" s="53"/>
      <c r="AB291" s="1">
        <v>285</v>
      </c>
    </row>
    <row r="292" spans="2:28" ht="21.4" customHeight="1" x14ac:dyDescent="0.55000000000000004">
      <c r="B292" s="34">
        <v>286</v>
      </c>
      <c r="C292" s="45" t="s">
        <v>597</v>
      </c>
      <c r="D292" s="46" t="s">
        <v>598</v>
      </c>
      <c r="E292" s="47" t="s">
        <v>21</v>
      </c>
      <c r="F292" s="47" t="s">
        <v>53</v>
      </c>
      <c r="G292" s="66">
        <v>9</v>
      </c>
      <c r="H292" s="49">
        <f t="shared" si="19"/>
        <v>0</v>
      </c>
      <c r="I292" s="49">
        <f t="shared" si="20"/>
        <v>0</v>
      </c>
      <c r="J292" s="50">
        <f t="shared" si="21"/>
        <v>0</v>
      </c>
      <c r="K292" s="51">
        <f t="shared" si="22"/>
        <v>1</v>
      </c>
      <c r="L292" s="52"/>
      <c r="N292" s="53"/>
      <c r="O292" s="53"/>
      <c r="AB292" s="1">
        <v>286</v>
      </c>
    </row>
    <row r="293" spans="2:28" ht="21.4" customHeight="1" x14ac:dyDescent="0.55000000000000004">
      <c r="B293" s="34">
        <v>287</v>
      </c>
      <c r="C293" s="68" t="s">
        <v>599</v>
      </c>
      <c r="D293" s="54" t="s">
        <v>600</v>
      </c>
      <c r="E293" s="55" t="s">
        <v>17</v>
      </c>
      <c r="F293" s="55" t="s">
        <v>53</v>
      </c>
      <c r="G293" s="65">
        <v>9</v>
      </c>
      <c r="H293" s="56">
        <f t="shared" si="19"/>
        <v>0</v>
      </c>
      <c r="I293" s="56">
        <f t="shared" si="20"/>
        <v>0</v>
      </c>
      <c r="J293" s="57">
        <f t="shared" si="21"/>
        <v>0</v>
      </c>
      <c r="K293" s="58">
        <f t="shared" si="22"/>
        <v>1</v>
      </c>
      <c r="L293" s="59"/>
      <c r="N293" s="53"/>
      <c r="O293" s="53"/>
      <c r="AB293" s="1">
        <v>287</v>
      </c>
    </row>
    <row r="294" spans="2:28" ht="21.4" customHeight="1" thickBot="1" x14ac:dyDescent="0.6">
      <c r="B294" s="34">
        <v>288</v>
      </c>
      <c r="C294" s="45" t="s">
        <v>601</v>
      </c>
      <c r="D294" s="46" t="s">
        <v>602</v>
      </c>
      <c r="E294" s="47" t="s">
        <v>50</v>
      </c>
      <c r="F294" s="47" t="s">
        <v>53</v>
      </c>
      <c r="G294" s="66">
        <v>9</v>
      </c>
      <c r="H294" s="49">
        <f t="shared" si="19"/>
        <v>0</v>
      </c>
      <c r="I294" s="49">
        <f t="shared" si="20"/>
        <v>0</v>
      </c>
      <c r="J294" s="50">
        <f t="shared" si="21"/>
        <v>0</v>
      </c>
      <c r="K294" s="51">
        <f t="shared" si="22"/>
        <v>1</v>
      </c>
      <c r="L294" s="52"/>
      <c r="N294" s="53"/>
      <c r="O294" s="53"/>
      <c r="AB294" s="1">
        <v>288</v>
      </c>
    </row>
    <row r="295" spans="2:28" ht="21.4" customHeight="1" x14ac:dyDescent="0.55000000000000004">
      <c r="B295" s="34">
        <v>289</v>
      </c>
      <c r="C295" s="68" t="s">
        <v>603</v>
      </c>
      <c r="D295" s="37" t="s">
        <v>604</v>
      </c>
      <c r="E295" s="38" t="s">
        <v>21</v>
      </c>
      <c r="F295" s="55" t="s">
        <v>53</v>
      </c>
      <c r="G295" s="65">
        <v>10</v>
      </c>
      <c r="H295" s="56">
        <f t="shared" si="19"/>
        <v>0</v>
      </c>
      <c r="I295" s="56">
        <f t="shared" si="20"/>
        <v>0</v>
      </c>
      <c r="J295" s="57">
        <f t="shared" si="21"/>
        <v>0</v>
      </c>
      <c r="K295" s="58">
        <f t="shared" si="22"/>
        <v>1</v>
      </c>
      <c r="L295" s="59"/>
      <c r="N295" s="53"/>
      <c r="O295" s="53"/>
      <c r="AB295" s="1">
        <v>289</v>
      </c>
    </row>
    <row r="296" spans="2:28" ht="21.4" customHeight="1" x14ac:dyDescent="0.55000000000000004">
      <c r="B296" s="34">
        <v>290</v>
      </c>
      <c r="C296" s="45" t="s">
        <v>605</v>
      </c>
      <c r="D296" s="46" t="s">
        <v>606</v>
      </c>
      <c r="E296" s="47" t="s">
        <v>17</v>
      </c>
      <c r="F296" s="47" t="s">
        <v>53</v>
      </c>
      <c r="G296" s="66">
        <v>10</v>
      </c>
      <c r="H296" s="49">
        <f t="shared" si="19"/>
        <v>0</v>
      </c>
      <c r="I296" s="49">
        <f t="shared" si="20"/>
        <v>0</v>
      </c>
      <c r="J296" s="50">
        <f t="shared" si="21"/>
        <v>0</v>
      </c>
      <c r="K296" s="51">
        <f t="shared" si="22"/>
        <v>1</v>
      </c>
      <c r="L296" s="52"/>
      <c r="N296" s="53"/>
      <c r="O296" s="53"/>
      <c r="AB296" s="1">
        <v>290</v>
      </c>
    </row>
    <row r="297" spans="2:28" ht="21.4" customHeight="1" x14ac:dyDescent="0.55000000000000004">
      <c r="B297" s="34">
        <v>291</v>
      </c>
      <c r="C297" s="68" t="s">
        <v>607</v>
      </c>
      <c r="D297" s="54" t="s">
        <v>608</v>
      </c>
      <c r="E297" s="55" t="s">
        <v>32</v>
      </c>
      <c r="F297" s="55" t="s">
        <v>53</v>
      </c>
      <c r="G297" s="65">
        <v>10</v>
      </c>
      <c r="H297" s="56">
        <f t="shared" si="19"/>
        <v>0</v>
      </c>
      <c r="I297" s="56">
        <f t="shared" si="20"/>
        <v>0</v>
      </c>
      <c r="J297" s="57">
        <f t="shared" si="21"/>
        <v>0</v>
      </c>
      <c r="K297" s="58">
        <f t="shared" si="22"/>
        <v>1</v>
      </c>
      <c r="L297" s="59"/>
      <c r="N297" s="53"/>
      <c r="O297" s="53"/>
      <c r="AB297" s="1">
        <v>291</v>
      </c>
    </row>
    <row r="298" spans="2:28" ht="21.4" customHeight="1" thickBot="1" x14ac:dyDescent="0.6">
      <c r="B298" s="34">
        <v>292</v>
      </c>
      <c r="C298" s="45" t="s">
        <v>609</v>
      </c>
      <c r="D298" s="46" t="s">
        <v>610</v>
      </c>
      <c r="E298" s="47" t="s">
        <v>21</v>
      </c>
      <c r="F298" s="47" t="s">
        <v>53</v>
      </c>
      <c r="G298" s="66">
        <v>10</v>
      </c>
      <c r="H298" s="49">
        <f t="shared" si="19"/>
        <v>0</v>
      </c>
      <c r="I298" s="49">
        <f t="shared" si="20"/>
        <v>0</v>
      </c>
      <c r="J298" s="50">
        <f t="shared" si="21"/>
        <v>0</v>
      </c>
      <c r="K298" s="51">
        <f t="shared" si="22"/>
        <v>1</v>
      </c>
      <c r="L298" s="52"/>
      <c r="N298" s="53"/>
      <c r="O298" s="53"/>
      <c r="AB298" s="1">
        <v>292</v>
      </c>
    </row>
    <row r="299" spans="2:28" ht="21.4" customHeight="1" x14ac:dyDescent="0.55000000000000004">
      <c r="B299" s="34">
        <v>293</v>
      </c>
      <c r="C299" s="68" t="s">
        <v>611</v>
      </c>
      <c r="D299" s="54" t="s">
        <v>612</v>
      </c>
      <c r="E299" s="38" t="s">
        <v>17</v>
      </c>
      <c r="F299" s="55" t="s">
        <v>53</v>
      </c>
      <c r="G299" s="65">
        <v>10</v>
      </c>
      <c r="H299" s="56">
        <f t="shared" si="19"/>
        <v>0</v>
      </c>
      <c r="I299" s="56">
        <f t="shared" si="20"/>
        <v>0</v>
      </c>
      <c r="J299" s="57">
        <f t="shared" si="21"/>
        <v>0</v>
      </c>
      <c r="K299" s="58">
        <f t="shared" si="22"/>
        <v>1</v>
      </c>
      <c r="L299" s="59"/>
      <c r="N299" s="53"/>
      <c r="O299" s="53"/>
      <c r="AB299" s="1">
        <v>293</v>
      </c>
    </row>
    <row r="300" spans="2:28" ht="21.4" customHeight="1" x14ac:dyDescent="0.55000000000000004">
      <c r="B300" s="34">
        <v>294</v>
      </c>
      <c r="C300" s="45" t="s">
        <v>613</v>
      </c>
      <c r="D300" s="46" t="s">
        <v>614</v>
      </c>
      <c r="E300" s="47" t="s">
        <v>50</v>
      </c>
      <c r="F300" s="47" t="s">
        <v>53</v>
      </c>
      <c r="G300" s="66">
        <v>10</v>
      </c>
      <c r="H300" s="49">
        <f t="shared" si="19"/>
        <v>0</v>
      </c>
      <c r="I300" s="49">
        <f t="shared" si="20"/>
        <v>0</v>
      </c>
      <c r="J300" s="50">
        <f t="shared" si="21"/>
        <v>0</v>
      </c>
      <c r="K300" s="51">
        <f t="shared" si="22"/>
        <v>1</v>
      </c>
      <c r="L300" s="52"/>
      <c r="N300" s="53"/>
      <c r="O300" s="53"/>
      <c r="AB300" s="1">
        <v>294</v>
      </c>
    </row>
    <row r="301" spans="2:28" ht="21.4" customHeight="1" x14ac:dyDescent="0.55000000000000004">
      <c r="B301" s="34">
        <v>295</v>
      </c>
      <c r="C301" s="68" t="s">
        <v>615</v>
      </c>
      <c r="D301" s="54" t="s">
        <v>616</v>
      </c>
      <c r="E301" s="55" t="s">
        <v>32</v>
      </c>
      <c r="F301" s="55" t="s">
        <v>53</v>
      </c>
      <c r="G301" s="65">
        <v>10</v>
      </c>
      <c r="H301" s="56">
        <f t="shared" si="19"/>
        <v>0</v>
      </c>
      <c r="I301" s="56">
        <f t="shared" si="20"/>
        <v>0</v>
      </c>
      <c r="J301" s="57">
        <f t="shared" si="21"/>
        <v>0</v>
      </c>
      <c r="K301" s="58">
        <f t="shared" si="22"/>
        <v>1</v>
      </c>
      <c r="L301" s="59"/>
      <c r="N301" s="53"/>
      <c r="O301" s="53"/>
      <c r="AB301" s="1">
        <v>295</v>
      </c>
    </row>
    <row r="302" spans="2:28" ht="21.4" customHeight="1" thickBot="1" x14ac:dyDescent="0.6">
      <c r="B302" s="34">
        <v>296</v>
      </c>
      <c r="C302" s="45" t="s">
        <v>617</v>
      </c>
      <c r="D302" s="46" t="s">
        <v>618</v>
      </c>
      <c r="E302" s="47" t="s">
        <v>32</v>
      </c>
      <c r="F302" s="47" t="s">
        <v>53</v>
      </c>
      <c r="G302" s="66">
        <v>10</v>
      </c>
      <c r="H302" s="49">
        <f t="shared" si="19"/>
        <v>0</v>
      </c>
      <c r="I302" s="49">
        <f t="shared" si="20"/>
        <v>0</v>
      </c>
      <c r="J302" s="50">
        <f t="shared" si="21"/>
        <v>0</v>
      </c>
      <c r="K302" s="51">
        <f t="shared" si="22"/>
        <v>1</v>
      </c>
      <c r="L302" s="52"/>
      <c r="N302" s="53"/>
      <c r="O302" s="53"/>
      <c r="AB302" s="1">
        <v>296</v>
      </c>
    </row>
    <row r="303" spans="2:28" ht="21.4" customHeight="1" x14ac:dyDescent="0.55000000000000004">
      <c r="B303" s="34">
        <v>297</v>
      </c>
      <c r="C303" s="68" t="s">
        <v>619</v>
      </c>
      <c r="D303" s="54" t="s">
        <v>620</v>
      </c>
      <c r="E303" s="38" t="s">
        <v>17</v>
      </c>
      <c r="F303" s="55" t="s">
        <v>53</v>
      </c>
      <c r="G303" s="65">
        <v>10</v>
      </c>
      <c r="H303" s="56">
        <f t="shared" si="19"/>
        <v>0</v>
      </c>
      <c r="I303" s="56">
        <f t="shared" si="20"/>
        <v>0</v>
      </c>
      <c r="J303" s="57">
        <f t="shared" si="21"/>
        <v>0</v>
      </c>
      <c r="K303" s="58">
        <f t="shared" si="22"/>
        <v>1</v>
      </c>
      <c r="L303" s="59"/>
      <c r="N303" s="53"/>
      <c r="O303" s="53"/>
      <c r="AB303" s="1">
        <v>297</v>
      </c>
    </row>
    <row r="304" spans="2:28" ht="21.4" customHeight="1" x14ac:dyDescent="0.55000000000000004">
      <c r="B304" s="34">
        <v>298</v>
      </c>
      <c r="C304" s="45" t="s">
        <v>621</v>
      </c>
      <c r="D304" s="46" t="s">
        <v>622</v>
      </c>
      <c r="E304" s="47" t="s">
        <v>21</v>
      </c>
      <c r="F304" s="47" t="s">
        <v>53</v>
      </c>
      <c r="G304" s="66">
        <v>10</v>
      </c>
      <c r="H304" s="49">
        <f t="shared" si="19"/>
        <v>0</v>
      </c>
      <c r="I304" s="49">
        <f t="shared" si="20"/>
        <v>0</v>
      </c>
      <c r="J304" s="50">
        <f t="shared" si="21"/>
        <v>0</v>
      </c>
      <c r="K304" s="51">
        <f t="shared" si="22"/>
        <v>1</v>
      </c>
      <c r="L304" s="52"/>
      <c r="N304" s="53"/>
      <c r="O304" s="53"/>
      <c r="AB304" s="1">
        <v>298</v>
      </c>
    </row>
    <row r="305" spans="2:28" ht="21.4" customHeight="1" x14ac:dyDescent="0.55000000000000004">
      <c r="B305" s="34">
        <v>299</v>
      </c>
      <c r="C305" s="68" t="s">
        <v>623</v>
      </c>
      <c r="D305" s="54" t="s">
        <v>624</v>
      </c>
      <c r="E305" s="55" t="s">
        <v>17</v>
      </c>
      <c r="F305" s="55" t="s">
        <v>53</v>
      </c>
      <c r="G305" s="65">
        <v>10</v>
      </c>
      <c r="H305" s="56">
        <f t="shared" si="19"/>
        <v>0</v>
      </c>
      <c r="I305" s="56">
        <f t="shared" si="20"/>
        <v>0</v>
      </c>
      <c r="J305" s="57">
        <f t="shared" si="21"/>
        <v>0</v>
      </c>
      <c r="K305" s="58">
        <f t="shared" si="22"/>
        <v>1</v>
      </c>
      <c r="L305" s="59"/>
      <c r="N305" s="53"/>
      <c r="O305" s="53"/>
      <c r="AB305" s="1">
        <v>299</v>
      </c>
    </row>
    <row r="306" spans="2:28" ht="21.4" customHeight="1" thickBot="1" x14ac:dyDescent="0.6">
      <c r="B306" s="34">
        <v>300</v>
      </c>
      <c r="C306" s="45" t="s">
        <v>625</v>
      </c>
      <c r="D306" s="46" t="s">
        <v>626</v>
      </c>
      <c r="E306" s="47" t="s">
        <v>32</v>
      </c>
      <c r="F306" s="47" t="s">
        <v>53</v>
      </c>
      <c r="G306" s="66">
        <v>10</v>
      </c>
      <c r="H306" s="49">
        <f t="shared" si="19"/>
        <v>0</v>
      </c>
      <c r="I306" s="49">
        <f t="shared" si="20"/>
        <v>0</v>
      </c>
      <c r="J306" s="50">
        <f t="shared" si="21"/>
        <v>0</v>
      </c>
      <c r="K306" s="51">
        <f t="shared" si="22"/>
        <v>1</v>
      </c>
      <c r="L306" s="52"/>
      <c r="N306" s="53"/>
      <c r="O306" s="53"/>
      <c r="AB306" s="1">
        <v>300</v>
      </c>
    </row>
    <row r="307" spans="2:28" ht="21.4" customHeight="1" x14ac:dyDescent="0.55000000000000004">
      <c r="B307" s="34">
        <v>301</v>
      </c>
      <c r="C307" s="68" t="s">
        <v>627</v>
      </c>
      <c r="D307" s="54" t="s">
        <v>628</v>
      </c>
      <c r="E307" s="38" t="s">
        <v>50</v>
      </c>
      <c r="F307" s="55" t="s">
        <v>53</v>
      </c>
      <c r="G307" s="65">
        <v>10</v>
      </c>
      <c r="H307" s="56">
        <f t="shared" si="19"/>
        <v>0</v>
      </c>
      <c r="I307" s="56">
        <f t="shared" si="20"/>
        <v>0</v>
      </c>
      <c r="J307" s="57">
        <f t="shared" si="21"/>
        <v>0</v>
      </c>
      <c r="K307" s="58">
        <f t="shared" si="22"/>
        <v>1</v>
      </c>
      <c r="L307" s="59"/>
      <c r="N307" s="53"/>
      <c r="O307" s="53"/>
      <c r="AB307" s="1">
        <v>301</v>
      </c>
    </row>
    <row r="308" spans="2:28" ht="21.4" customHeight="1" x14ac:dyDescent="0.55000000000000004">
      <c r="B308" s="34">
        <v>302</v>
      </c>
      <c r="C308" s="45" t="s">
        <v>629</v>
      </c>
      <c r="D308" s="46" t="s">
        <v>630</v>
      </c>
      <c r="E308" s="47" t="s">
        <v>17</v>
      </c>
      <c r="F308" s="47" t="s">
        <v>53</v>
      </c>
      <c r="G308" s="66">
        <v>10</v>
      </c>
      <c r="H308" s="49">
        <f t="shared" si="19"/>
        <v>0</v>
      </c>
      <c r="I308" s="49">
        <f t="shared" si="20"/>
        <v>0</v>
      </c>
      <c r="J308" s="50">
        <f t="shared" si="21"/>
        <v>0</v>
      </c>
      <c r="K308" s="51">
        <f t="shared" si="22"/>
        <v>1</v>
      </c>
      <c r="L308" s="52"/>
      <c r="N308" s="53"/>
      <c r="O308" s="53"/>
      <c r="AB308" s="1">
        <v>302</v>
      </c>
    </row>
    <row r="309" spans="2:28" ht="21.4" customHeight="1" x14ac:dyDescent="0.55000000000000004">
      <c r="B309" s="34">
        <v>303</v>
      </c>
      <c r="C309" s="68" t="s">
        <v>631</v>
      </c>
      <c r="D309" s="54" t="s">
        <v>632</v>
      </c>
      <c r="E309" s="55" t="s">
        <v>50</v>
      </c>
      <c r="F309" s="55" t="s">
        <v>53</v>
      </c>
      <c r="G309" s="65">
        <v>10</v>
      </c>
      <c r="H309" s="56">
        <f t="shared" si="19"/>
        <v>0</v>
      </c>
      <c r="I309" s="56">
        <f t="shared" si="20"/>
        <v>0</v>
      </c>
      <c r="J309" s="57">
        <f t="shared" si="21"/>
        <v>0</v>
      </c>
      <c r="K309" s="58">
        <f t="shared" si="22"/>
        <v>1</v>
      </c>
      <c r="L309" s="59"/>
      <c r="N309" s="53"/>
      <c r="O309" s="53"/>
      <c r="AB309" s="1">
        <v>303</v>
      </c>
    </row>
    <row r="310" spans="2:28" ht="21.4" customHeight="1" thickBot="1" x14ac:dyDescent="0.6">
      <c r="B310" s="34">
        <v>304</v>
      </c>
      <c r="C310" s="45" t="s">
        <v>633</v>
      </c>
      <c r="D310" s="46" t="s">
        <v>634</v>
      </c>
      <c r="E310" s="47" t="s">
        <v>21</v>
      </c>
      <c r="F310" s="47" t="s">
        <v>53</v>
      </c>
      <c r="G310" s="66">
        <v>10</v>
      </c>
      <c r="H310" s="49">
        <f t="shared" si="19"/>
        <v>0</v>
      </c>
      <c r="I310" s="49">
        <f t="shared" si="20"/>
        <v>0</v>
      </c>
      <c r="J310" s="50">
        <f t="shared" si="21"/>
        <v>0</v>
      </c>
      <c r="K310" s="51">
        <f t="shared" si="22"/>
        <v>1</v>
      </c>
      <c r="L310" s="52"/>
      <c r="N310" s="53"/>
      <c r="O310" s="53"/>
      <c r="AB310" s="1">
        <v>304</v>
      </c>
    </row>
    <row r="311" spans="2:28" ht="21.4" customHeight="1" x14ac:dyDescent="0.55000000000000004">
      <c r="B311" s="34">
        <v>305</v>
      </c>
      <c r="C311" s="68" t="s">
        <v>635</v>
      </c>
      <c r="D311" s="54" t="s">
        <v>636</v>
      </c>
      <c r="E311" s="38" t="s">
        <v>50</v>
      </c>
      <c r="F311" s="55" t="s">
        <v>53</v>
      </c>
      <c r="G311" s="65">
        <v>10</v>
      </c>
      <c r="H311" s="56">
        <f t="shared" si="19"/>
        <v>0</v>
      </c>
      <c r="I311" s="56">
        <f t="shared" si="20"/>
        <v>0</v>
      </c>
      <c r="J311" s="57">
        <f t="shared" si="21"/>
        <v>0</v>
      </c>
      <c r="K311" s="58">
        <f t="shared" si="22"/>
        <v>1</v>
      </c>
      <c r="L311" s="59"/>
      <c r="N311" s="53"/>
      <c r="O311" s="53"/>
      <c r="AB311" s="1">
        <v>305</v>
      </c>
    </row>
    <row r="312" spans="2:28" ht="21.4" customHeight="1" x14ac:dyDescent="0.55000000000000004">
      <c r="B312" s="34">
        <v>306</v>
      </c>
      <c r="C312" s="45" t="s">
        <v>637</v>
      </c>
      <c r="D312" s="46" t="s">
        <v>638</v>
      </c>
      <c r="E312" s="47" t="s">
        <v>17</v>
      </c>
      <c r="F312" s="47" t="s">
        <v>53</v>
      </c>
      <c r="G312" s="66">
        <v>10</v>
      </c>
      <c r="H312" s="49">
        <f t="shared" si="19"/>
        <v>0</v>
      </c>
      <c r="I312" s="49">
        <f t="shared" si="20"/>
        <v>0</v>
      </c>
      <c r="J312" s="50">
        <f t="shared" si="21"/>
        <v>0</v>
      </c>
      <c r="K312" s="51">
        <f t="shared" si="22"/>
        <v>1</v>
      </c>
      <c r="L312" s="52"/>
      <c r="N312" s="53"/>
      <c r="O312" s="53"/>
      <c r="AB312" s="1">
        <v>306</v>
      </c>
    </row>
    <row r="313" spans="2:28" ht="21.4" customHeight="1" x14ac:dyDescent="0.55000000000000004">
      <c r="B313" s="34">
        <v>307</v>
      </c>
      <c r="C313" s="68" t="s">
        <v>639</v>
      </c>
      <c r="D313" s="54" t="s">
        <v>640</v>
      </c>
      <c r="E313" s="55"/>
      <c r="F313" s="55" t="s">
        <v>53</v>
      </c>
      <c r="G313" s="65">
        <v>10</v>
      </c>
      <c r="H313" s="56">
        <f t="shared" si="19"/>
        <v>0</v>
      </c>
      <c r="I313" s="56">
        <f t="shared" si="20"/>
        <v>0</v>
      </c>
      <c r="J313" s="57">
        <f t="shared" si="21"/>
        <v>0</v>
      </c>
      <c r="K313" s="58">
        <f t="shared" si="22"/>
        <v>1</v>
      </c>
      <c r="L313" s="59"/>
      <c r="N313" s="53"/>
      <c r="O313" s="53"/>
      <c r="AB313" s="1">
        <v>307</v>
      </c>
    </row>
    <row r="314" spans="2:28" ht="21.4" customHeight="1" thickBot="1" x14ac:dyDescent="0.6">
      <c r="B314" s="34">
        <v>308</v>
      </c>
      <c r="C314" s="45" t="s">
        <v>641</v>
      </c>
      <c r="D314" s="46" t="s">
        <v>642</v>
      </c>
      <c r="E314" s="47" t="s">
        <v>17</v>
      </c>
      <c r="F314" s="47" t="s">
        <v>53</v>
      </c>
      <c r="G314" s="66">
        <v>10</v>
      </c>
      <c r="H314" s="49">
        <f t="shared" si="19"/>
        <v>0</v>
      </c>
      <c r="I314" s="49">
        <f t="shared" si="20"/>
        <v>0</v>
      </c>
      <c r="J314" s="50">
        <f t="shared" si="21"/>
        <v>0</v>
      </c>
      <c r="K314" s="51">
        <f t="shared" si="22"/>
        <v>1</v>
      </c>
      <c r="L314" s="52"/>
      <c r="N314" s="53"/>
      <c r="O314" s="53"/>
      <c r="AB314" s="1">
        <v>308</v>
      </c>
    </row>
    <row r="315" spans="2:28" ht="21.4" customHeight="1" x14ac:dyDescent="0.55000000000000004">
      <c r="B315" s="34">
        <v>309</v>
      </c>
      <c r="C315" s="68" t="s">
        <v>643</v>
      </c>
      <c r="D315" s="54" t="s">
        <v>644</v>
      </c>
      <c r="E315" s="38" t="s">
        <v>50</v>
      </c>
      <c r="F315" s="55" t="s">
        <v>53</v>
      </c>
      <c r="G315" s="65">
        <v>10</v>
      </c>
      <c r="H315" s="56">
        <f t="shared" si="19"/>
        <v>0</v>
      </c>
      <c r="I315" s="56">
        <f t="shared" si="20"/>
        <v>0</v>
      </c>
      <c r="J315" s="57">
        <f t="shared" si="21"/>
        <v>0</v>
      </c>
      <c r="K315" s="58">
        <f t="shared" si="22"/>
        <v>1</v>
      </c>
      <c r="L315" s="59"/>
      <c r="N315" s="53"/>
      <c r="O315" s="53"/>
      <c r="AB315" s="1">
        <v>309</v>
      </c>
    </row>
    <row r="316" spans="2:28" ht="21.4" customHeight="1" x14ac:dyDescent="0.55000000000000004">
      <c r="B316" s="34">
        <v>310</v>
      </c>
      <c r="C316" s="45" t="s">
        <v>645</v>
      </c>
      <c r="D316" s="46" t="s">
        <v>646</v>
      </c>
      <c r="E316" s="47" t="s">
        <v>17</v>
      </c>
      <c r="F316" s="47" t="s">
        <v>53</v>
      </c>
      <c r="G316" s="66">
        <v>10</v>
      </c>
      <c r="H316" s="49">
        <f t="shared" si="19"/>
        <v>0</v>
      </c>
      <c r="I316" s="49">
        <f t="shared" si="20"/>
        <v>0</v>
      </c>
      <c r="J316" s="50">
        <f t="shared" si="21"/>
        <v>0</v>
      </c>
      <c r="K316" s="51">
        <f t="shared" si="22"/>
        <v>1</v>
      </c>
      <c r="L316" s="52"/>
      <c r="N316" s="53"/>
      <c r="O316" s="53"/>
      <c r="AB316" s="1">
        <v>310</v>
      </c>
    </row>
    <row r="317" spans="2:28" ht="21.4" customHeight="1" x14ac:dyDescent="0.55000000000000004">
      <c r="B317" s="34">
        <v>311</v>
      </c>
      <c r="C317" s="68" t="s">
        <v>647</v>
      </c>
      <c r="D317" s="54" t="s">
        <v>648</v>
      </c>
      <c r="E317" s="55" t="s">
        <v>32</v>
      </c>
      <c r="F317" s="55" t="s">
        <v>53</v>
      </c>
      <c r="G317" s="65">
        <v>10</v>
      </c>
      <c r="H317" s="56">
        <f t="shared" si="19"/>
        <v>0</v>
      </c>
      <c r="I317" s="56">
        <f t="shared" si="20"/>
        <v>0</v>
      </c>
      <c r="J317" s="57">
        <f t="shared" si="21"/>
        <v>0</v>
      </c>
      <c r="K317" s="58">
        <f t="shared" si="22"/>
        <v>1</v>
      </c>
      <c r="L317" s="59"/>
      <c r="N317" s="53"/>
      <c r="O317" s="53"/>
      <c r="AB317" s="1">
        <v>311</v>
      </c>
    </row>
    <row r="318" spans="2:28" ht="21.4" customHeight="1" thickBot="1" x14ac:dyDescent="0.6">
      <c r="B318" s="34">
        <v>312</v>
      </c>
      <c r="C318" s="45" t="s">
        <v>649</v>
      </c>
      <c r="D318" s="46" t="s">
        <v>650</v>
      </c>
      <c r="E318" s="47" t="s">
        <v>32</v>
      </c>
      <c r="F318" s="47" t="s">
        <v>53</v>
      </c>
      <c r="G318" s="66">
        <v>10</v>
      </c>
      <c r="H318" s="49">
        <f t="shared" si="19"/>
        <v>0</v>
      </c>
      <c r="I318" s="49">
        <f t="shared" si="20"/>
        <v>0</v>
      </c>
      <c r="J318" s="50">
        <f t="shared" si="21"/>
        <v>0</v>
      </c>
      <c r="K318" s="51">
        <f t="shared" si="22"/>
        <v>1</v>
      </c>
      <c r="L318" s="52"/>
      <c r="N318" s="53"/>
      <c r="O318" s="53"/>
      <c r="AB318" s="1">
        <v>312</v>
      </c>
    </row>
    <row r="319" spans="2:28" ht="21.4" customHeight="1" x14ac:dyDescent="0.55000000000000004">
      <c r="B319" s="34">
        <v>313</v>
      </c>
      <c r="C319" s="68" t="s">
        <v>651</v>
      </c>
      <c r="D319" s="54" t="s">
        <v>652</v>
      </c>
      <c r="E319" s="38" t="s">
        <v>21</v>
      </c>
      <c r="F319" s="55" t="s">
        <v>53</v>
      </c>
      <c r="G319" s="65">
        <v>10</v>
      </c>
      <c r="H319" s="56">
        <f t="shared" si="19"/>
        <v>0</v>
      </c>
      <c r="I319" s="56">
        <f t="shared" si="20"/>
        <v>0</v>
      </c>
      <c r="J319" s="57">
        <f t="shared" si="21"/>
        <v>0</v>
      </c>
      <c r="K319" s="58">
        <f t="shared" si="22"/>
        <v>1</v>
      </c>
      <c r="L319" s="59"/>
      <c r="N319" s="53"/>
      <c r="O319" s="53"/>
      <c r="AB319" s="1">
        <v>313</v>
      </c>
    </row>
    <row r="320" spans="2:28" ht="21.4" customHeight="1" x14ac:dyDescent="0.55000000000000004">
      <c r="B320" s="34">
        <v>314</v>
      </c>
      <c r="C320" s="45" t="s">
        <v>653</v>
      </c>
      <c r="D320" s="46" t="s">
        <v>654</v>
      </c>
      <c r="E320" s="47" t="s">
        <v>50</v>
      </c>
      <c r="F320" s="47" t="s">
        <v>53</v>
      </c>
      <c r="G320" s="66">
        <v>10</v>
      </c>
      <c r="H320" s="49">
        <f t="shared" si="19"/>
        <v>0</v>
      </c>
      <c r="I320" s="49">
        <f t="shared" si="20"/>
        <v>0</v>
      </c>
      <c r="J320" s="50">
        <f t="shared" si="21"/>
        <v>0</v>
      </c>
      <c r="K320" s="51">
        <f t="shared" si="22"/>
        <v>1</v>
      </c>
      <c r="L320" s="52"/>
      <c r="N320" s="53"/>
      <c r="O320" s="53"/>
      <c r="AB320" s="1">
        <v>314</v>
      </c>
    </row>
    <row r="321" spans="2:28" ht="21.4" customHeight="1" x14ac:dyDescent="0.55000000000000004">
      <c r="B321" s="34">
        <v>315</v>
      </c>
      <c r="C321" s="68" t="s">
        <v>655</v>
      </c>
      <c r="D321" s="54" t="s">
        <v>656</v>
      </c>
      <c r="E321" s="55" t="s">
        <v>21</v>
      </c>
      <c r="F321" s="55" t="s">
        <v>53</v>
      </c>
      <c r="G321" s="65">
        <v>10</v>
      </c>
      <c r="H321" s="56">
        <f t="shared" si="19"/>
        <v>0</v>
      </c>
      <c r="I321" s="56">
        <f t="shared" si="20"/>
        <v>0</v>
      </c>
      <c r="J321" s="57">
        <f t="shared" si="21"/>
        <v>0</v>
      </c>
      <c r="K321" s="58">
        <f t="shared" si="22"/>
        <v>1</v>
      </c>
      <c r="L321" s="59"/>
      <c r="N321" s="53"/>
      <c r="O321" s="53"/>
      <c r="AB321" s="1">
        <v>315</v>
      </c>
    </row>
    <row r="322" spans="2:28" ht="21.4" customHeight="1" thickBot="1" x14ac:dyDescent="0.6">
      <c r="B322" s="34">
        <v>316</v>
      </c>
      <c r="C322" s="45" t="s">
        <v>657</v>
      </c>
      <c r="D322" s="46" t="s">
        <v>658</v>
      </c>
      <c r="E322" s="47" t="s">
        <v>21</v>
      </c>
      <c r="F322" s="47" t="s">
        <v>53</v>
      </c>
      <c r="G322" s="66">
        <v>10</v>
      </c>
      <c r="H322" s="49">
        <f t="shared" si="19"/>
        <v>0</v>
      </c>
      <c r="I322" s="49">
        <f t="shared" si="20"/>
        <v>0</v>
      </c>
      <c r="J322" s="50">
        <f t="shared" si="21"/>
        <v>0</v>
      </c>
      <c r="K322" s="51">
        <f t="shared" si="22"/>
        <v>1</v>
      </c>
      <c r="L322" s="52"/>
      <c r="N322" s="53"/>
      <c r="O322" s="53"/>
      <c r="AB322" s="1">
        <v>316</v>
      </c>
    </row>
    <row r="323" spans="2:28" ht="21.4" customHeight="1" x14ac:dyDescent="0.55000000000000004">
      <c r="B323" s="34">
        <v>317</v>
      </c>
      <c r="C323" s="68" t="s">
        <v>659</v>
      </c>
      <c r="D323" s="54" t="s">
        <v>660</v>
      </c>
      <c r="E323" s="38" t="s">
        <v>32</v>
      </c>
      <c r="F323" s="55" t="s">
        <v>53</v>
      </c>
      <c r="G323" s="65">
        <v>10</v>
      </c>
      <c r="H323" s="56">
        <f t="shared" si="19"/>
        <v>0</v>
      </c>
      <c r="I323" s="56">
        <f t="shared" si="20"/>
        <v>0</v>
      </c>
      <c r="J323" s="57">
        <f t="shared" si="21"/>
        <v>0</v>
      </c>
      <c r="K323" s="58">
        <f t="shared" si="22"/>
        <v>1</v>
      </c>
      <c r="L323" s="59"/>
      <c r="N323" s="53"/>
      <c r="O323" s="53"/>
      <c r="AB323" s="1">
        <v>317</v>
      </c>
    </row>
    <row r="324" spans="2:28" ht="21.4" customHeight="1" x14ac:dyDescent="0.55000000000000004">
      <c r="B324" s="34">
        <v>318</v>
      </c>
      <c r="C324" s="45" t="s">
        <v>661</v>
      </c>
      <c r="D324" s="46" t="s">
        <v>662</v>
      </c>
      <c r="E324" s="47" t="s">
        <v>50</v>
      </c>
      <c r="F324" s="47" t="s">
        <v>53</v>
      </c>
      <c r="G324" s="66">
        <v>10</v>
      </c>
      <c r="H324" s="49">
        <f t="shared" si="19"/>
        <v>0</v>
      </c>
      <c r="I324" s="49">
        <f t="shared" si="20"/>
        <v>0</v>
      </c>
      <c r="J324" s="50">
        <f t="shared" si="21"/>
        <v>0</v>
      </c>
      <c r="K324" s="51">
        <f t="shared" si="22"/>
        <v>1</v>
      </c>
      <c r="L324" s="52"/>
      <c r="N324" s="53"/>
      <c r="O324" s="53"/>
      <c r="AB324" s="1">
        <v>318</v>
      </c>
    </row>
    <row r="325" spans="2:28" ht="21.4" customHeight="1" x14ac:dyDescent="0.55000000000000004">
      <c r="B325" s="34">
        <v>319</v>
      </c>
      <c r="C325" s="68" t="s">
        <v>663</v>
      </c>
      <c r="D325" s="54" t="s">
        <v>664</v>
      </c>
      <c r="E325" s="55" t="s">
        <v>50</v>
      </c>
      <c r="F325" s="55" t="s">
        <v>53</v>
      </c>
      <c r="G325" s="65">
        <v>10</v>
      </c>
      <c r="H325" s="56">
        <f t="shared" si="19"/>
        <v>0</v>
      </c>
      <c r="I325" s="56">
        <f t="shared" si="20"/>
        <v>0</v>
      </c>
      <c r="J325" s="57">
        <f t="shared" si="21"/>
        <v>0</v>
      </c>
      <c r="K325" s="58">
        <f t="shared" si="22"/>
        <v>1</v>
      </c>
      <c r="L325" s="59"/>
      <c r="N325" s="53"/>
      <c r="O325" s="53"/>
      <c r="AB325" s="1">
        <v>319</v>
      </c>
    </row>
    <row r="326" spans="2:28" ht="21.4" customHeight="1" thickBot="1" x14ac:dyDescent="0.6">
      <c r="B326" s="34">
        <v>320</v>
      </c>
      <c r="C326" s="45" t="s">
        <v>665</v>
      </c>
      <c r="D326" s="46" t="s">
        <v>666</v>
      </c>
      <c r="E326" s="47" t="s">
        <v>17</v>
      </c>
      <c r="F326" s="47" t="s">
        <v>53</v>
      </c>
      <c r="G326" s="66">
        <v>10</v>
      </c>
      <c r="H326" s="49">
        <f t="shared" si="19"/>
        <v>0</v>
      </c>
      <c r="I326" s="49">
        <f t="shared" si="20"/>
        <v>0</v>
      </c>
      <c r="J326" s="50">
        <f t="shared" si="21"/>
        <v>0</v>
      </c>
      <c r="K326" s="51">
        <f t="shared" si="22"/>
        <v>1</v>
      </c>
      <c r="L326" s="52"/>
      <c r="N326" s="53"/>
      <c r="O326" s="53"/>
      <c r="AB326" s="1">
        <v>320</v>
      </c>
    </row>
    <row r="327" spans="2:28" ht="21.4" customHeight="1" x14ac:dyDescent="0.55000000000000004">
      <c r="B327" s="34">
        <v>321</v>
      </c>
      <c r="C327" s="68" t="s">
        <v>667</v>
      </c>
      <c r="D327" s="54" t="s">
        <v>668</v>
      </c>
      <c r="E327" s="38" t="s">
        <v>32</v>
      </c>
      <c r="F327" s="55" t="s">
        <v>53</v>
      </c>
      <c r="G327" s="65">
        <v>10</v>
      </c>
      <c r="H327" s="56">
        <f t="shared" ref="H327:H390" si="23">SUMIFS(listof_result_total_scores,listof_result_chestnos,$C327,listof_result_owners,"Personal",listof_result_status,"Published")</f>
        <v>0</v>
      </c>
      <c r="I327" s="56">
        <f t="shared" ref="I327:I390" si="24">SUMIFS(listof_result_total_scores,listof_result_chestnos,$C327,listof_result_owners,"Personal",listof_result_status,"To Publish")</f>
        <v>0</v>
      </c>
      <c r="J327" s="57">
        <f t="shared" si="21"/>
        <v>0</v>
      </c>
      <c r="K327" s="58">
        <f t="shared" si="22"/>
        <v>1</v>
      </c>
      <c r="L327" s="59"/>
      <c r="N327" s="53"/>
      <c r="O327" s="53"/>
      <c r="AB327" s="1">
        <v>321</v>
      </c>
    </row>
    <row r="328" spans="2:28" ht="21.4" customHeight="1" x14ac:dyDescent="0.55000000000000004">
      <c r="B328" s="34">
        <v>322</v>
      </c>
      <c r="C328" s="45"/>
      <c r="D328" s="69"/>
      <c r="E328" s="47"/>
      <c r="F328" s="47"/>
      <c r="G328" s="66"/>
      <c r="H328" s="49">
        <f t="shared" si="23"/>
        <v>0</v>
      </c>
      <c r="I328" s="49">
        <f t="shared" si="24"/>
        <v>0</v>
      </c>
      <c r="J328" s="50">
        <f t="shared" ref="J328:J391" si="25">SUM(H328:I328)</f>
        <v>0</v>
      </c>
      <c r="K328" s="51">
        <f t="shared" ref="K328:K391" si="26">RANK($J328,$J$7:$J$506,0)</f>
        <v>1</v>
      </c>
      <c r="L328" s="52"/>
      <c r="N328" s="53"/>
      <c r="O328" s="53"/>
      <c r="AB328" s="1">
        <v>322</v>
      </c>
    </row>
    <row r="329" spans="2:28" ht="21.4" customHeight="1" x14ac:dyDescent="0.55000000000000004">
      <c r="B329" s="34">
        <v>323</v>
      </c>
      <c r="C329" s="68"/>
      <c r="D329" s="70"/>
      <c r="E329" s="55"/>
      <c r="F329" s="55"/>
      <c r="G329" s="65"/>
      <c r="H329" s="56">
        <f t="shared" si="23"/>
        <v>0</v>
      </c>
      <c r="I329" s="56">
        <f t="shared" si="24"/>
        <v>0</v>
      </c>
      <c r="J329" s="57">
        <f t="shared" si="25"/>
        <v>0</v>
      </c>
      <c r="K329" s="58">
        <f t="shared" si="26"/>
        <v>1</v>
      </c>
      <c r="L329" s="59"/>
      <c r="N329" s="53"/>
      <c r="O329" s="53"/>
      <c r="AB329" s="1">
        <v>323</v>
      </c>
    </row>
    <row r="330" spans="2:28" ht="21.4" customHeight="1" thickBot="1" x14ac:dyDescent="0.6">
      <c r="B330" s="34">
        <v>324</v>
      </c>
      <c r="C330" s="45"/>
      <c r="D330" s="69"/>
      <c r="E330" s="47"/>
      <c r="F330" s="47"/>
      <c r="G330" s="66"/>
      <c r="H330" s="49">
        <f t="shared" si="23"/>
        <v>0</v>
      </c>
      <c r="I330" s="49">
        <f t="shared" si="24"/>
        <v>0</v>
      </c>
      <c r="J330" s="50">
        <f t="shared" si="25"/>
        <v>0</v>
      </c>
      <c r="K330" s="51">
        <f t="shared" si="26"/>
        <v>1</v>
      </c>
      <c r="L330" s="52"/>
      <c r="N330" s="53"/>
      <c r="O330" s="53"/>
      <c r="AB330" s="1">
        <v>324</v>
      </c>
    </row>
    <row r="331" spans="2:28" ht="21.4" customHeight="1" x14ac:dyDescent="0.55000000000000004">
      <c r="B331" s="34">
        <v>325</v>
      </c>
      <c r="C331" s="68"/>
      <c r="D331" s="70"/>
      <c r="E331" s="38"/>
      <c r="F331" s="55"/>
      <c r="G331" s="65"/>
      <c r="H331" s="56">
        <f t="shared" si="23"/>
        <v>0</v>
      </c>
      <c r="I331" s="56">
        <f t="shared" si="24"/>
        <v>0</v>
      </c>
      <c r="J331" s="57">
        <f t="shared" si="25"/>
        <v>0</v>
      </c>
      <c r="K331" s="58">
        <f t="shared" si="26"/>
        <v>1</v>
      </c>
      <c r="L331" s="59"/>
      <c r="N331" s="53"/>
      <c r="O331" s="53"/>
      <c r="AB331" s="1">
        <v>325</v>
      </c>
    </row>
    <row r="332" spans="2:28" ht="21.4" customHeight="1" x14ac:dyDescent="0.55000000000000004">
      <c r="B332" s="34">
        <v>326</v>
      </c>
      <c r="C332" s="45"/>
      <c r="D332" s="69"/>
      <c r="E332" s="47"/>
      <c r="F332" s="47"/>
      <c r="G332" s="66"/>
      <c r="H332" s="49">
        <f t="shared" si="23"/>
        <v>0</v>
      </c>
      <c r="I332" s="49">
        <f t="shared" si="24"/>
        <v>0</v>
      </c>
      <c r="J332" s="50">
        <f t="shared" si="25"/>
        <v>0</v>
      </c>
      <c r="K332" s="51">
        <f t="shared" si="26"/>
        <v>1</v>
      </c>
      <c r="L332" s="52"/>
      <c r="N332" s="53"/>
      <c r="O332" s="53"/>
      <c r="AB332" s="1">
        <v>326</v>
      </c>
    </row>
    <row r="333" spans="2:28" ht="21.4" customHeight="1" x14ac:dyDescent="0.55000000000000004">
      <c r="B333" s="34">
        <v>327</v>
      </c>
      <c r="C333" s="68"/>
      <c r="D333" s="70"/>
      <c r="E333" s="55"/>
      <c r="F333" s="55"/>
      <c r="G333" s="65"/>
      <c r="H333" s="56">
        <f t="shared" si="23"/>
        <v>0</v>
      </c>
      <c r="I333" s="56">
        <f t="shared" si="24"/>
        <v>0</v>
      </c>
      <c r="J333" s="57">
        <f t="shared" si="25"/>
        <v>0</v>
      </c>
      <c r="K333" s="58">
        <f t="shared" si="26"/>
        <v>1</v>
      </c>
      <c r="L333" s="59"/>
      <c r="N333" s="53"/>
      <c r="O333" s="53"/>
      <c r="AB333" s="1">
        <v>327</v>
      </c>
    </row>
    <row r="334" spans="2:28" ht="21.4" customHeight="1" thickBot="1" x14ac:dyDescent="0.6">
      <c r="B334" s="34">
        <v>328</v>
      </c>
      <c r="C334" s="45"/>
      <c r="D334" s="69"/>
      <c r="E334" s="47"/>
      <c r="F334" s="47"/>
      <c r="G334" s="66"/>
      <c r="H334" s="49">
        <f t="shared" si="23"/>
        <v>0</v>
      </c>
      <c r="I334" s="49">
        <f t="shared" si="24"/>
        <v>0</v>
      </c>
      <c r="J334" s="50">
        <f t="shared" si="25"/>
        <v>0</v>
      </c>
      <c r="K334" s="51">
        <f t="shared" si="26"/>
        <v>1</v>
      </c>
      <c r="L334" s="52"/>
      <c r="N334" s="53"/>
      <c r="O334" s="53"/>
      <c r="AB334" s="1">
        <v>328</v>
      </c>
    </row>
    <row r="335" spans="2:28" ht="21.4" customHeight="1" x14ac:dyDescent="0.55000000000000004">
      <c r="B335" s="34">
        <v>329</v>
      </c>
      <c r="C335" s="68"/>
      <c r="D335" s="70"/>
      <c r="E335" s="38"/>
      <c r="F335" s="55"/>
      <c r="G335" s="65"/>
      <c r="H335" s="56">
        <f t="shared" si="23"/>
        <v>0</v>
      </c>
      <c r="I335" s="56">
        <f t="shared" si="24"/>
        <v>0</v>
      </c>
      <c r="J335" s="57">
        <f t="shared" si="25"/>
        <v>0</v>
      </c>
      <c r="K335" s="58">
        <f t="shared" si="26"/>
        <v>1</v>
      </c>
      <c r="L335" s="59"/>
      <c r="N335" s="53"/>
      <c r="O335" s="53"/>
      <c r="AB335" s="1">
        <v>329</v>
      </c>
    </row>
    <row r="336" spans="2:28" ht="21.4" customHeight="1" x14ac:dyDescent="0.55000000000000004">
      <c r="B336" s="34">
        <v>330</v>
      </c>
      <c r="C336" s="45"/>
      <c r="D336" s="69"/>
      <c r="E336" s="47"/>
      <c r="F336" s="47"/>
      <c r="G336" s="66"/>
      <c r="H336" s="49">
        <f t="shared" si="23"/>
        <v>0</v>
      </c>
      <c r="I336" s="49">
        <f t="shared" si="24"/>
        <v>0</v>
      </c>
      <c r="J336" s="50">
        <f t="shared" si="25"/>
        <v>0</v>
      </c>
      <c r="K336" s="51">
        <f t="shared" si="26"/>
        <v>1</v>
      </c>
      <c r="L336" s="52"/>
      <c r="N336" s="53"/>
      <c r="O336" s="53"/>
      <c r="AB336" s="1">
        <v>330</v>
      </c>
    </row>
    <row r="337" spans="2:28" ht="21.4" customHeight="1" x14ac:dyDescent="0.55000000000000004">
      <c r="B337" s="34">
        <v>331</v>
      </c>
      <c r="C337" s="68"/>
      <c r="D337" s="70"/>
      <c r="E337" s="55"/>
      <c r="F337" s="55"/>
      <c r="G337" s="65"/>
      <c r="H337" s="56">
        <f t="shared" si="23"/>
        <v>0</v>
      </c>
      <c r="I337" s="56">
        <f t="shared" si="24"/>
        <v>0</v>
      </c>
      <c r="J337" s="57">
        <f t="shared" si="25"/>
        <v>0</v>
      </c>
      <c r="K337" s="58">
        <f t="shared" si="26"/>
        <v>1</v>
      </c>
      <c r="L337" s="59"/>
      <c r="N337" s="53"/>
      <c r="O337" s="53"/>
      <c r="AB337" s="1">
        <v>331</v>
      </c>
    </row>
    <row r="338" spans="2:28" ht="21.4" customHeight="1" thickBot="1" x14ac:dyDescent="0.6">
      <c r="B338" s="34">
        <v>332</v>
      </c>
      <c r="C338" s="45"/>
      <c r="D338" s="69"/>
      <c r="E338" s="47"/>
      <c r="F338" s="47"/>
      <c r="G338" s="66"/>
      <c r="H338" s="49">
        <f t="shared" si="23"/>
        <v>0</v>
      </c>
      <c r="I338" s="49">
        <f t="shared" si="24"/>
        <v>0</v>
      </c>
      <c r="J338" s="50">
        <f t="shared" si="25"/>
        <v>0</v>
      </c>
      <c r="K338" s="51">
        <f t="shared" si="26"/>
        <v>1</v>
      </c>
      <c r="L338" s="52"/>
      <c r="N338" s="53"/>
      <c r="O338" s="53"/>
      <c r="AB338" s="1">
        <v>332</v>
      </c>
    </row>
    <row r="339" spans="2:28" ht="21.4" customHeight="1" x14ac:dyDescent="0.55000000000000004">
      <c r="B339" s="34">
        <v>333</v>
      </c>
      <c r="C339" s="68"/>
      <c r="D339" s="70"/>
      <c r="E339" s="38"/>
      <c r="F339" s="55"/>
      <c r="G339" s="65"/>
      <c r="H339" s="56">
        <f t="shared" si="23"/>
        <v>0</v>
      </c>
      <c r="I339" s="56">
        <f t="shared" si="24"/>
        <v>0</v>
      </c>
      <c r="J339" s="57">
        <f t="shared" si="25"/>
        <v>0</v>
      </c>
      <c r="K339" s="58">
        <f t="shared" si="26"/>
        <v>1</v>
      </c>
      <c r="L339" s="59"/>
      <c r="N339" s="53"/>
      <c r="O339" s="53"/>
      <c r="AB339" s="1">
        <v>333</v>
      </c>
    </row>
    <row r="340" spans="2:28" ht="21.4" customHeight="1" x14ac:dyDescent="0.55000000000000004">
      <c r="B340" s="34">
        <v>334</v>
      </c>
      <c r="C340" s="45"/>
      <c r="D340" s="69"/>
      <c r="E340" s="47"/>
      <c r="F340" s="47"/>
      <c r="G340" s="66"/>
      <c r="H340" s="49">
        <f t="shared" si="23"/>
        <v>0</v>
      </c>
      <c r="I340" s="49">
        <f t="shared" si="24"/>
        <v>0</v>
      </c>
      <c r="J340" s="50">
        <f t="shared" si="25"/>
        <v>0</v>
      </c>
      <c r="K340" s="51">
        <f t="shared" si="26"/>
        <v>1</v>
      </c>
      <c r="L340" s="52"/>
      <c r="N340" s="53"/>
      <c r="O340" s="53"/>
      <c r="AB340" s="1">
        <v>334</v>
      </c>
    </row>
    <row r="341" spans="2:28" ht="21.4" customHeight="1" x14ac:dyDescent="0.55000000000000004">
      <c r="B341" s="34">
        <v>335</v>
      </c>
      <c r="C341" s="68"/>
      <c r="D341" s="70"/>
      <c r="E341" s="55"/>
      <c r="F341" s="55"/>
      <c r="G341" s="65"/>
      <c r="H341" s="56">
        <f t="shared" si="23"/>
        <v>0</v>
      </c>
      <c r="I341" s="56">
        <f t="shared" si="24"/>
        <v>0</v>
      </c>
      <c r="J341" s="57">
        <f t="shared" si="25"/>
        <v>0</v>
      </c>
      <c r="K341" s="58">
        <f t="shared" si="26"/>
        <v>1</v>
      </c>
      <c r="L341" s="59"/>
      <c r="N341" s="53"/>
      <c r="O341" s="53"/>
      <c r="AB341" s="1">
        <v>335</v>
      </c>
    </row>
    <row r="342" spans="2:28" ht="21.4" customHeight="1" thickBot="1" x14ac:dyDescent="0.6">
      <c r="B342" s="34">
        <v>336</v>
      </c>
      <c r="C342" s="45"/>
      <c r="D342" s="69"/>
      <c r="E342" s="47"/>
      <c r="F342" s="47"/>
      <c r="G342" s="66"/>
      <c r="H342" s="49">
        <f t="shared" si="23"/>
        <v>0</v>
      </c>
      <c r="I342" s="49">
        <f t="shared" si="24"/>
        <v>0</v>
      </c>
      <c r="J342" s="50">
        <f t="shared" si="25"/>
        <v>0</v>
      </c>
      <c r="K342" s="51">
        <f t="shared" si="26"/>
        <v>1</v>
      </c>
      <c r="L342" s="52"/>
      <c r="N342" s="53"/>
      <c r="O342" s="53"/>
      <c r="AB342" s="1">
        <v>336</v>
      </c>
    </row>
    <row r="343" spans="2:28" ht="21.4" customHeight="1" x14ac:dyDescent="0.55000000000000004">
      <c r="B343" s="34">
        <v>337</v>
      </c>
      <c r="C343" s="68"/>
      <c r="D343" s="70"/>
      <c r="E343" s="38"/>
      <c r="F343" s="55"/>
      <c r="G343" s="65"/>
      <c r="H343" s="56">
        <f t="shared" si="23"/>
        <v>0</v>
      </c>
      <c r="I343" s="56">
        <f t="shared" si="24"/>
        <v>0</v>
      </c>
      <c r="J343" s="57">
        <f t="shared" si="25"/>
        <v>0</v>
      </c>
      <c r="K343" s="58">
        <f t="shared" si="26"/>
        <v>1</v>
      </c>
      <c r="L343" s="59"/>
      <c r="N343" s="53"/>
      <c r="O343" s="53"/>
      <c r="AB343" s="1">
        <v>337</v>
      </c>
    </row>
    <row r="344" spans="2:28" ht="21.4" customHeight="1" x14ac:dyDescent="0.55000000000000004">
      <c r="B344" s="34">
        <v>338</v>
      </c>
      <c r="C344" s="45"/>
      <c r="D344" s="69"/>
      <c r="E344" s="47"/>
      <c r="F344" s="47"/>
      <c r="G344" s="66"/>
      <c r="H344" s="49">
        <f t="shared" si="23"/>
        <v>0</v>
      </c>
      <c r="I344" s="49">
        <f t="shared" si="24"/>
        <v>0</v>
      </c>
      <c r="J344" s="50">
        <f t="shared" si="25"/>
        <v>0</v>
      </c>
      <c r="K344" s="51">
        <f t="shared" si="26"/>
        <v>1</v>
      </c>
      <c r="L344" s="52"/>
      <c r="N344" s="53"/>
      <c r="O344" s="53"/>
      <c r="AB344" s="1">
        <v>338</v>
      </c>
    </row>
    <row r="345" spans="2:28" ht="21.4" customHeight="1" x14ac:dyDescent="0.55000000000000004">
      <c r="B345" s="34">
        <v>339</v>
      </c>
      <c r="C345" s="68"/>
      <c r="D345" s="70"/>
      <c r="E345" s="55"/>
      <c r="F345" s="55"/>
      <c r="G345" s="65"/>
      <c r="H345" s="56">
        <f t="shared" si="23"/>
        <v>0</v>
      </c>
      <c r="I345" s="56">
        <f t="shared" si="24"/>
        <v>0</v>
      </c>
      <c r="J345" s="57">
        <f t="shared" si="25"/>
        <v>0</v>
      </c>
      <c r="K345" s="58">
        <f t="shared" si="26"/>
        <v>1</v>
      </c>
      <c r="L345" s="59"/>
      <c r="N345" s="53"/>
      <c r="O345" s="53"/>
      <c r="AB345" s="1">
        <v>339</v>
      </c>
    </row>
    <row r="346" spans="2:28" ht="21.4" customHeight="1" thickBot="1" x14ac:dyDescent="0.6">
      <c r="B346" s="34">
        <v>340</v>
      </c>
      <c r="C346" s="45"/>
      <c r="D346" s="69"/>
      <c r="E346" s="47"/>
      <c r="F346" s="47"/>
      <c r="G346" s="66"/>
      <c r="H346" s="49">
        <f t="shared" si="23"/>
        <v>0</v>
      </c>
      <c r="I346" s="49">
        <f t="shared" si="24"/>
        <v>0</v>
      </c>
      <c r="J346" s="50">
        <f t="shared" si="25"/>
        <v>0</v>
      </c>
      <c r="K346" s="51">
        <f t="shared" si="26"/>
        <v>1</v>
      </c>
      <c r="L346" s="52"/>
      <c r="N346" s="53"/>
      <c r="O346" s="53"/>
      <c r="AB346" s="1">
        <v>340</v>
      </c>
    </row>
    <row r="347" spans="2:28" ht="21.4" customHeight="1" x14ac:dyDescent="0.55000000000000004">
      <c r="B347" s="34">
        <v>341</v>
      </c>
      <c r="C347" s="68"/>
      <c r="D347" s="70"/>
      <c r="E347" s="38"/>
      <c r="F347" s="55"/>
      <c r="G347" s="65"/>
      <c r="H347" s="56">
        <f t="shared" si="23"/>
        <v>0</v>
      </c>
      <c r="I347" s="56">
        <f t="shared" si="24"/>
        <v>0</v>
      </c>
      <c r="J347" s="57">
        <f t="shared" si="25"/>
        <v>0</v>
      </c>
      <c r="K347" s="58">
        <f t="shared" si="26"/>
        <v>1</v>
      </c>
      <c r="L347" s="59"/>
      <c r="N347" s="53"/>
      <c r="O347" s="53"/>
      <c r="AB347" s="1">
        <v>341</v>
      </c>
    </row>
    <row r="348" spans="2:28" ht="21.4" customHeight="1" x14ac:dyDescent="0.55000000000000004">
      <c r="B348" s="34">
        <v>342</v>
      </c>
      <c r="C348" s="45"/>
      <c r="D348" s="69"/>
      <c r="E348" s="47"/>
      <c r="F348" s="47"/>
      <c r="G348" s="66"/>
      <c r="H348" s="49">
        <f t="shared" si="23"/>
        <v>0</v>
      </c>
      <c r="I348" s="49">
        <f t="shared" si="24"/>
        <v>0</v>
      </c>
      <c r="J348" s="50">
        <f t="shared" si="25"/>
        <v>0</v>
      </c>
      <c r="K348" s="51">
        <f t="shared" si="26"/>
        <v>1</v>
      </c>
      <c r="L348" s="52"/>
      <c r="N348" s="53"/>
      <c r="O348" s="53"/>
      <c r="AB348" s="1">
        <v>342</v>
      </c>
    </row>
    <row r="349" spans="2:28" ht="21.4" customHeight="1" x14ac:dyDescent="0.55000000000000004">
      <c r="B349" s="34">
        <v>343</v>
      </c>
      <c r="C349" s="68"/>
      <c r="D349" s="70"/>
      <c r="E349" s="55"/>
      <c r="F349" s="55"/>
      <c r="G349" s="65"/>
      <c r="H349" s="56">
        <f t="shared" si="23"/>
        <v>0</v>
      </c>
      <c r="I349" s="56">
        <f t="shared" si="24"/>
        <v>0</v>
      </c>
      <c r="J349" s="57">
        <f t="shared" si="25"/>
        <v>0</v>
      </c>
      <c r="K349" s="58">
        <f t="shared" si="26"/>
        <v>1</v>
      </c>
      <c r="L349" s="59"/>
      <c r="N349" s="53"/>
      <c r="O349" s="53"/>
      <c r="AB349" s="1">
        <v>343</v>
      </c>
    </row>
    <row r="350" spans="2:28" ht="21.4" customHeight="1" thickBot="1" x14ac:dyDescent="0.6">
      <c r="B350" s="34">
        <v>344</v>
      </c>
      <c r="C350" s="45"/>
      <c r="D350" s="69"/>
      <c r="E350" s="47"/>
      <c r="F350" s="47"/>
      <c r="G350" s="66"/>
      <c r="H350" s="49">
        <f t="shared" si="23"/>
        <v>0</v>
      </c>
      <c r="I350" s="49">
        <f t="shared" si="24"/>
        <v>0</v>
      </c>
      <c r="J350" s="50">
        <f t="shared" si="25"/>
        <v>0</v>
      </c>
      <c r="K350" s="51">
        <f t="shared" si="26"/>
        <v>1</v>
      </c>
      <c r="L350" s="52"/>
      <c r="N350" s="53"/>
      <c r="O350" s="53"/>
      <c r="AB350" s="1">
        <v>344</v>
      </c>
    </row>
    <row r="351" spans="2:28" ht="21.4" customHeight="1" x14ac:dyDescent="0.55000000000000004">
      <c r="B351" s="34">
        <v>345</v>
      </c>
      <c r="C351" s="68"/>
      <c r="D351" s="70"/>
      <c r="E351" s="38"/>
      <c r="F351" s="55"/>
      <c r="G351" s="65"/>
      <c r="H351" s="56">
        <f t="shared" si="23"/>
        <v>0</v>
      </c>
      <c r="I351" s="56">
        <f t="shared" si="24"/>
        <v>0</v>
      </c>
      <c r="J351" s="57">
        <f t="shared" si="25"/>
        <v>0</v>
      </c>
      <c r="K351" s="58">
        <f t="shared" si="26"/>
        <v>1</v>
      </c>
      <c r="L351" s="59"/>
      <c r="N351" s="53"/>
      <c r="O351" s="53"/>
      <c r="AB351" s="1">
        <v>345</v>
      </c>
    </row>
    <row r="352" spans="2:28" ht="21.4" customHeight="1" x14ac:dyDescent="0.55000000000000004">
      <c r="B352" s="34">
        <v>346</v>
      </c>
      <c r="C352" s="45"/>
      <c r="D352" s="69"/>
      <c r="E352" s="47"/>
      <c r="F352" s="47"/>
      <c r="G352" s="66"/>
      <c r="H352" s="49">
        <f t="shared" si="23"/>
        <v>0</v>
      </c>
      <c r="I352" s="49">
        <f t="shared" si="24"/>
        <v>0</v>
      </c>
      <c r="J352" s="50">
        <f t="shared" si="25"/>
        <v>0</v>
      </c>
      <c r="K352" s="51">
        <f t="shared" si="26"/>
        <v>1</v>
      </c>
      <c r="L352" s="52"/>
      <c r="N352" s="53"/>
      <c r="O352" s="53"/>
      <c r="AB352" s="1">
        <v>346</v>
      </c>
    </row>
    <row r="353" spans="2:28" ht="21.4" customHeight="1" x14ac:dyDescent="0.55000000000000004">
      <c r="B353" s="34">
        <v>347</v>
      </c>
      <c r="C353" s="68"/>
      <c r="D353" s="70"/>
      <c r="E353" s="55"/>
      <c r="F353" s="55"/>
      <c r="G353" s="65"/>
      <c r="H353" s="56">
        <f t="shared" si="23"/>
        <v>0</v>
      </c>
      <c r="I353" s="56">
        <f t="shared" si="24"/>
        <v>0</v>
      </c>
      <c r="J353" s="57">
        <f t="shared" si="25"/>
        <v>0</v>
      </c>
      <c r="K353" s="58">
        <f t="shared" si="26"/>
        <v>1</v>
      </c>
      <c r="L353" s="59"/>
      <c r="N353" s="53"/>
      <c r="O353" s="53"/>
      <c r="AB353" s="1">
        <v>347</v>
      </c>
    </row>
    <row r="354" spans="2:28" ht="21.4" customHeight="1" thickBot="1" x14ac:dyDescent="0.6">
      <c r="B354" s="34">
        <v>348</v>
      </c>
      <c r="C354" s="45"/>
      <c r="D354" s="69"/>
      <c r="E354" s="47"/>
      <c r="F354" s="47"/>
      <c r="G354" s="66"/>
      <c r="H354" s="49">
        <f t="shared" si="23"/>
        <v>0</v>
      </c>
      <c r="I354" s="49">
        <f t="shared" si="24"/>
        <v>0</v>
      </c>
      <c r="J354" s="50">
        <f t="shared" si="25"/>
        <v>0</v>
      </c>
      <c r="K354" s="51">
        <f t="shared" si="26"/>
        <v>1</v>
      </c>
      <c r="L354" s="52"/>
      <c r="N354" s="53"/>
      <c r="O354" s="53"/>
      <c r="AB354" s="1">
        <v>348</v>
      </c>
    </row>
    <row r="355" spans="2:28" ht="21.4" customHeight="1" x14ac:dyDescent="0.55000000000000004">
      <c r="B355" s="34">
        <v>349</v>
      </c>
      <c r="C355" s="68"/>
      <c r="D355" s="70"/>
      <c r="E355" s="38"/>
      <c r="F355" s="55"/>
      <c r="G355" s="65"/>
      <c r="H355" s="56">
        <f t="shared" si="23"/>
        <v>0</v>
      </c>
      <c r="I355" s="56">
        <f t="shared" si="24"/>
        <v>0</v>
      </c>
      <c r="J355" s="57">
        <f t="shared" si="25"/>
        <v>0</v>
      </c>
      <c r="K355" s="58">
        <f t="shared" si="26"/>
        <v>1</v>
      </c>
      <c r="L355" s="59"/>
      <c r="N355" s="53"/>
      <c r="O355" s="53"/>
      <c r="AB355" s="1">
        <v>349</v>
      </c>
    </row>
    <row r="356" spans="2:28" ht="21.4" customHeight="1" x14ac:dyDescent="0.55000000000000004">
      <c r="B356" s="34">
        <v>350</v>
      </c>
      <c r="C356" s="45"/>
      <c r="D356" s="69"/>
      <c r="E356" s="47"/>
      <c r="F356" s="47"/>
      <c r="G356" s="66"/>
      <c r="H356" s="49">
        <f t="shared" si="23"/>
        <v>0</v>
      </c>
      <c r="I356" s="49">
        <f t="shared" si="24"/>
        <v>0</v>
      </c>
      <c r="J356" s="50">
        <f t="shared" si="25"/>
        <v>0</v>
      </c>
      <c r="K356" s="51">
        <f t="shared" si="26"/>
        <v>1</v>
      </c>
      <c r="L356" s="52"/>
      <c r="N356" s="53"/>
      <c r="O356" s="53"/>
      <c r="AB356" s="1">
        <v>350</v>
      </c>
    </row>
    <row r="357" spans="2:28" ht="21.4" customHeight="1" x14ac:dyDescent="0.55000000000000004">
      <c r="B357" s="34">
        <v>351</v>
      </c>
      <c r="C357" s="68"/>
      <c r="D357" s="70"/>
      <c r="E357" s="55"/>
      <c r="F357" s="55"/>
      <c r="G357" s="65"/>
      <c r="H357" s="56">
        <f t="shared" si="23"/>
        <v>0</v>
      </c>
      <c r="I357" s="56">
        <f t="shared" si="24"/>
        <v>0</v>
      </c>
      <c r="J357" s="57">
        <f t="shared" si="25"/>
        <v>0</v>
      </c>
      <c r="K357" s="58">
        <f t="shared" si="26"/>
        <v>1</v>
      </c>
      <c r="L357" s="59"/>
      <c r="N357" s="53"/>
      <c r="O357" s="53"/>
      <c r="AB357" s="1">
        <v>351</v>
      </c>
    </row>
    <row r="358" spans="2:28" ht="21.4" customHeight="1" thickBot="1" x14ac:dyDescent="0.6">
      <c r="B358" s="34">
        <v>352</v>
      </c>
      <c r="C358" s="45"/>
      <c r="D358" s="69"/>
      <c r="E358" s="47"/>
      <c r="F358" s="47"/>
      <c r="G358" s="66"/>
      <c r="H358" s="49">
        <f t="shared" si="23"/>
        <v>0</v>
      </c>
      <c r="I358" s="49">
        <f t="shared" si="24"/>
        <v>0</v>
      </c>
      <c r="J358" s="50">
        <f t="shared" si="25"/>
        <v>0</v>
      </c>
      <c r="K358" s="51">
        <f t="shared" si="26"/>
        <v>1</v>
      </c>
      <c r="L358" s="52"/>
      <c r="N358" s="53"/>
      <c r="O358" s="53"/>
      <c r="AB358" s="1">
        <v>352</v>
      </c>
    </row>
    <row r="359" spans="2:28" ht="21.4" customHeight="1" x14ac:dyDescent="0.55000000000000004">
      <c r="B359" s="34">
        <v>353</v>
      </c>
      <c r="C359" s="68"/>
      <c r="D359" s="70"/>
      <c r="E359" s="38"/>
      <c r="F359" s="55"/>
      <c r="G359" s="65"/>
      <c r="H359" s="56">
        <f t="shared" si="23"/>
        <v>0</v>
      </c>
      <c r="I359" s="56">
        <f t="shared" si="24"/>
        <v>0</v>
      </c>
      <c r="J359" s="57">
        <f t="shared" si="25"/>
        <v>0</v>
      </c>
      <c r="K359" s="58">
        <f t="shared" si="26"/>
        <v>1</v>
      </c>
      <c r="L359" s="59"/>
      <c r="N359" s="53"/>
      <c r="AB359" s="1">
        <v>353</v>
      </c>
    </row>
    <row r="360" spans="2:28" ht="21.4" customHeight="1" x14ac:dyDescent="0.55000000000000004">
      <c r="B360" s="34">
        <v>354</v>
      </c>
      <c r="C360" s="45"/>
      <c r="D360" s="69"/>
      <c r="E360" s="47"/>
      <c r="F360" s="47"/>
      <c r="G360" s="66"/>
      <c r="H360" s="49">
        <f t="shared" si="23"/>
        <v>0</v>
      </c>
      <c r="I360" s="49">
        <f t="shared" si="24"/>
        <v>0</v>
      </c>
      <c r="J360" s="50">
        <f t="shared" si="25"/>
        <v>0</v>
      </c>
      <c r="K360" s="51">
        <f t="shared" si="26"/>
        <v>1</v>
      </c>
      <c r="L360" s="52"/>
      <c r="N360" s="53"/>
      <c r="AB360" s="1">
        <v>354</v>
      </c>
    </row>
    <row r="361" spans="2:28" ht="21.4" customHeight="1" x14ac:dyDescent="0.55000000000000004">
      <c r="B361" s="34">
        <v>355</v>
      </c>
      <c r="C361" s="68"/>
      <c r="D361" s="70"/>
      <c r="E361" s="55"/>
      <c r="F361" s="55"/>
      <c r="G361" s="65"/>
      <c r="H361" s="56">
        <f t="shared" si="23"/>
        <v>0</v>
      </c>
      <c r="I361" s="56">
        <f t="shared" si="24"/>
        <v>0</v>
      </c>
      <c r="J361" s="57">
        <f t="shared" si="25"/>
        <v>0</v>
      </c>
      <c r="K361" s="58">
        <f t="shared" si="26"/>
        <v>1</v>
      </c>
      <c r="L361" s="59"/>
      <c r="N361" s="53"/>
      <c r="AB361" s="1">
        <v>355</v>
      </c>
    </row>
    <row r="362" spans="2:28" ht="21.4" customHeight="1" thickBot="1" x14ac:dyDescent="0.6">
      <c r="B362" s="34">
        <v>356</v>
      </c>
      <c r="C362" s="45"/>
      <c r="D362" s="69"/>
      <c r="E362" s="47"/>
      <c r="F362" s="47"/>
      <c r="G362" s="66"/>
      <c r="H362" s="49">
        <f t="shared" si="23"/>
        <v>0</v>
      </c>
      <c r="I362" s="49">
        <f t="shared" si="24"/>
        <v>0</v>
      </c>
      <c r="J362" s="50">
        <f t="shared" si="25"/>
        <v>0</v>
      </c>
      <c r="K362" s="51">
        <f t="shared" si="26"/>
        <v>1</v>
      </c>
      <c r="L362" s="52"/>
      <c r="N362" s="53"/>
      <c r="AB362" s="1">
        <v>356</v>
      </c>
    </row>
    <row r="363" spans="2:28" ht="21.4" customHeight="1" x14ac:dyDescent="0.55000000000000004">
      <c r="B363" s="34">
        <v>357</v>
      </c>
      <c r="C363" s="68"/>
      <c r="D363" s="70"/>
      <c r="E363" s="38"/>
      <c r="F363" s="55"/>
      <c r="G363" s="65"/>
      <c r="H363" s="56">
        <f t="shared" si="23"/>
        <v>0</v>
      </c>
      <c r="I363" s="56">
        <f t="shared" si="24"/>
        <v>0</v>
      </c>
      <c r="J363" s="57">
        <f t="shared" si="25"/>
        <v>0</v>
      </c>
      <c r="K363" s="58">
        <f t="shared" si="26"/>
        <v>1</v>
      </c>
      <c r="L363" s="59"/>
      <c r="N363" s="53"/>
      <c r="AB363" s="1">
        <v>357</v>
      </c>
    </row>
    <row r="364" spans="2:28" ht="21.4" customHeight="1" x14ac:dyDescent="0.55000000000000004">
      <c r="B364" s="34">
        <v>358</v>
      </c>
      <c r="C364" s="45"/>
      <c r="D364" s="69"/>
      <c r="E364" s="47"/>
      <c r="F364" s="47"/>
      <c r="G364" s="66"/>
      <c r="H364" s="49">
        <f t="shared" si="23"/>
        <v>0</v>
      </c>
      <c r="I364" s="49">
        <f t="shared" si="24"/>
        <v>0</v>
      </c>
      <c r="J364" s="50">
        <f t="shared" si="25"/>
        <v>0</v>
      </c>
      <c r="K364" s="51">
        <f t="shared" si="26"/>
        <v>1</v>
      </c>
      <c r="L364" s="52"/>
      <c r="N364" s="53"/>
      <c r="AB364" s="1">
        <v>358</v>
      </c>
    </row>
    <row r="365" spans="2:28" ht="21.4" customHeight="1" x14ac:dyDescent="0.55000000000000004">
      <c r="B365" s="34">
        <v>359</v>
      </c>
      <c r="C365" s="68"/>
      <c r="D365" s="70"/>
      <c r="E365" s="55"/>
      <c r="F365" s="55"/>
      <c r="G365" s="65"/>
      <c r="H365" s="56">
        <f t="shared" si="23"/>
        <v>0</v>
      </c>
      <c r="I365" s="56">
        <f t="shared" si="24"/>
        <v>0</v>
      </c>
      <c r="J365" s="57">
        <f t="shared" si="25"/>
        <v>0</v>
      </c>
      <c r="K365" s="58">
        <f t="shared" si="26"/>
        <v>1</v>
      </c>
      <c r="L365" s="59"/>
      <c r="N365" s="53"/>
      <c r="AB365" s="1">
        <v>359</v>
      </c>
    </row>
    <row r="366" spans="2:28" ht="21.4" customHeight="1" thickBot="1" x14ac:dyDescent="0.6">
      <c r="B366" s="34">
        <v>360</v>
      </c>
      <c r="C366" s="45"/>
      <c r="D366" s="69"/>
      <c r="E366" s="47"/>
      <c r="F366" s="47"/>
      <c r="G366" s="66"/>
      <c r="H366" s="49">
        <f t="shared" si="23"/>
        <v>0</v>
      </c>
      <c r="I366" s="49">
        <f t="shared" si="24"/>
        <v>0</v>
      </c>
      <c r="J366" s="50">
        <f t="shared" si="25"/>
        <v>0</v>
      </c>
      <c r="K366" s="51">
        <f t="shared" si="26"/>
        <v>1</v>
      </c>
      <c r="L366" s="52"/>
      <c r="N366" s="53"/>
      <c r="AB366" s="1">
        <v>360</v>
      </c>
    </row>
    <row r="367" spans="2:28" ht="21.4" customHeight="1" x14ac:dyDescent="0.55000000000000004">
      <c r="B367" s="34">
        <v>361</v>
      </c>
      <c r="C367" s="68"/>
      <c r="D367" s="70"/>
      <c r="E367" s="38"/>
      <c r="F367" s="55"/>
      <c r="G367" s="65"/>
      <c r="H367" s="56">
        <f t="shared" si="23"/>
        <v>0</v>
      </c>
      <c r="I367" s="56">
        <f t="shared" si="24"/>
        <v>0</v>
      </c>
      <c r="J367" s="57">
        <f t="shared" si="25"/>
        <v>0</v>
      </c>
      <c r="K367" s="58">
        <f t="shared" si="26"/>
        <v>1</v>
      </c>
      <c r="L367" s="59"/>
      <c r="N367" s="53"/>
      <c r="AB367" s="1">
        <v>361</v>
      </c>
    </row>
    <row r="368" spans="2:28" ht="21.4" customHeight="1" x14ac:dyDescent="0.55000000000000004">
      <c r="B368" s="34">
        <v>362</v>
      </c>
      <c r="C368" s="45"/>
      <c r="D368" s="69"/>
      <c r="E368" s="47"/>
      <c r="F368" s="47"/>
      <c r="G368" s="66"/>
      <c r="H368" s="49">
        <f t="shared" si="23"/>
        <v>0</v>
      </c>
      <c r="I368" s="49">
        <f t="shared" si="24"/>
        <v>0</v>
      </c>
      <c r="J368" s="50">
        <f t="shared" si="25"/>
        <v>0</v>
      </c>
      <c r="K368" s="51">
        <f t="shared" si="26"/>
        <v>1</v>
      </c>
      <c r="L368" s="52"/>
      <c r="N368" s="53"/>
      <c r="AB368" s="1">
        <v>362</v>
      </c>
    </row>
    <row r="369" spans="2:28" ht="21.4" customHeight="1" x14ac:dyDescent="0.55000000000000004">
      <c r="B369" s="34">
        <v>363</v>
      </c>
      <c r="C369" s="68"/>
      <c r="D369" s="70"/>
      <c r="E369" s="55"/>
      <c r="F369" s="55"/>
      <c r="G369" s="65"/>
      <c r="H369" s="56">
        <f t="shared" si="23"/>
        <v>0</v>
      </c>
      <c r="I369" s="56">
        <f t="shared" si="24"/>
        <v>0</v>
      </c>
      <c r="J369" s="57">
        <f t="shared" si="25"/>
        <v>0</v>
      </c>
      <c r="K369" s="58">
        <f t="shared" si="26"/>
        <v>1</v>
      </c>
      <c r="L369" s="59"/>
      <c r="N369" s="53"/>
      <c r="AB369" s="1">
        <v>363</v>
      </c>
    </row>
    <row r="370" spans="2:28" ht="21.4" customHeight="1" thickBot="1" x14ac:dyDescent="0.6">
      <c r="B370" s="34">
        <v>364</v>
      </c>
      <c r="C370" s="45"/>
      <c r="D370" s="69"/>
      <c r="E370" s="47"/>
      <c r="F370" s="47"/>
      <c r="G370" s="66"/>
      <c r="H370" s="49">
        <f t="shared" si="23"/>
        <v>0</v>
      </c>
      <c r="I370" s="49">
        <f t="shared" si="24"/>
        <v>0</v>
      </c>
      <c r="J370" s="50">
        <f t="shared" si="25"/>
        <v>0</v>
      </c>
      <c r="K370" s="51">
        <f t="shared" si="26"/>
        <v>1</v>
      </c>
      <c r="L370" s="52"/>
      <c r="N370" s="53"/>
      <c r="AB370" s="1">
        <v>364</v>
      </c>
    </row>
    <row r="371" spans="2:28" ht="21.4" customHeight="1" x14ac:dyDescent="0.55000000000000004">
      <c r="B371" s="34">
        <v>365</v>
      </c>
      <c r="C371" s="68"/>
      <c r="D371" s="70"/>
      <c r="E371" s="38"/>
      <c r="F371" s="55"/>
      <c r="G371" s="65"/>
      <c r="H371" s="56">
        <f t="shared" si="23"/>
        <v>0</v>
      </c>
      <c r="I371" s="56">
        <f t="shared" si="24"/>
        <v>0</v>
      </c>
      <c r="J371" s="57">
        <f t="shared" si="25"/>
        <v>0</v>
      </c>
      <c r="K371" s="58">
        <f t="shared" si="26"/>
        <v>1</v>
      </c>
      <c r="L371" s="59"/>
      <c r="N371" s="53"/>
      <c r="AB371" s="1">
        <v>365</v>
      </c>
    </row>
    <row r="372" spans="2:28" ht="21.4" customHeight="1" x14ac:dyDescent="0.55000000000000004">
      <c r="B372" s="34">
        <v>366</v>
      </c>
      <c r="C372" s="45"/>
      <c r="D372" s="69"/>
      <c r="E372" s="47"/>
      <c r="F372" s="47"/>
      <c r="G372" s="66"/>
      <c r="H372" s="49">
        <f t="shared" si="23"/>
        <v>0</v>
      </c>
      <c r="I372" s="49">
        <f t="shared" si="24"/>
        <v>0</v>
      </c>
      <c r="J372" s="50">
        <f t="shared" si="25"/>
        <v>0</v>
      </c>
      <c r="K372" s="51">
        <f t="shared" si="26"/>
        <v>1</v>
      </c>
      <c r="L372" s="52"/>
      <c r="N372" s="53"/>
      <c r="AB372" s="1">
        <v>366</v>
      </c>
    </row>
    <row r="373" spans="2:28" ht="21.4" customHeight="1" x14ac:dyDescent="0.55000000000000004">
      <c r="B373" s="34">
        <v>367</v>
      </c>
      <c r="C373" s="68"/>
      <c r="D373" s="70"/>
      <c r="E373" s="55"/>
      <c r="F373" s="55"/>
      <c r="G373" s="65"/>
      <c r="H373" s="56">
        <f t="shared" si="23"/>
        <v>0</v>
      </c>
      <c r="I373" s="56">
        <f t="shared" si="24"/>
        <v>0</v>
      </c>
      <c r="J373" s="57">
        <f t="shared" si="25"/>
        <v>0</v>
      </c>
      <c r="K373" s="58">
        <f t="shared" si="26"/>
        <v>1</v>
      </c>
      <c r="L373" s="59"/>
      <c r="N373" s="53"/>
      <c r="AB373" s="1">
        <v>367</v>
      </c>
    </row>
    <row r="374" spans="2:28" ht="21.4" customHeight="1" thickBot="1" x14ac:dyDescent="0.6">
      <c r="B374" s="34">
        <v>368</v>
      </c>
      <c r="C374" s="45"/>
      <c r="D374" s="69"/>
      <c r="E374" s="47"/>
      <c r="F374" s="47"/>
      <c r="G374" s="66"/>
      <c r="H374" s="49">
        <f t="shared" si="23"/>
        <v>0</v>
      </c>
      <c r="I374" s="49">
        <f t="shared" si="24"/>
        <v>0</v>
      </c>
      <c r="J374" s="50">
        <f t="shared" si="25"/>
        <v>0</v>
      </c>
      <c r="K374" s="51">
        <f t="shared" si="26"/>
        <v>1</v>
      </c>
      <c r="L374" s="52"/>
      <c r="N374" s="53"/>
      <c r="AB374" s="1">
        <v>368</v>
      </c>
    </row>
    <row r="375" spans="2:28" ht="21.4" customHeight="1" x14ac:dyDescent="0.55000000000000004">
      <c r="B375" s="34">
        <v>369</v>
      </c>
      <c r="C375" s="68"/>
      <c r="D375" s="70"/>
      <c r="E375" s="38"/>
      <c r="F375" s="55"/>
      <c r="G375" s="65"/>
      <c r="H375" s="56">
        <f t="shared" si="23"/>
        <v>0</v>
      </c>
      <c r="I375" s="56">
        <f t="shared" si="24"/>
        <v>0</v>
      </c>
      <c r="J375" s="57">
        <f t="shared" si="25"/>
        <v>0</v>
      </c>
      <c r="K375" s="58">
        <f t="shared" si="26"/>
        <v>1</v>
      </c>
      <c r="L375" s="59"/>
      <c r="N375" s="53"/>
      <c r="AB375" s="1">
        <v>369</v>
      </c>
    </row>
    <row r="376" spans="2:28" ht="21.4" customHeight="1" x14ac:dyDescent="0.55000000000000004">
      <c r="B376" s="34">
        <v>370</v>
      </c>
      <c r="C376" s="45"/>
      <c r="D376" s="69"/>
      <c r="E376" s="47"/>
      <c r="F376" s="47"/>
      <c r="G376" s="66"/>
      <c r="H376" s="49">
        <f t="shared" si="23"/>
        <v>0</v>
      </c>
      <c r="I376" s="49">
        <f t="shared" si="24"/>
        <v>0</v>
      </c>
      <c r="J376" s="50">
        <f t="shared" si="25"/>
        <v>0</v>
      </c>
      <c r="K376" s="51">
        <f t="shared" si="26"/>
        <v>1</v>
      </c>
      <c r="L376" s="52"/>
      <c r="N376" s="53"/>
      <c r="AB376" s="1">
        <v>370</v>
      </c>
    </row>
    <row r="377" spans="2:28" ht="21.4" customHeight="1" x14ac:dyDescent="0.55000000000000004">
      <c r="B377" s="34">
        <v>371</v>
      </c>
      <c r="C377" s="68"/>
      <c r="D377" s="70"/>
      <c r="E377" s="55"/>
      <c r="F377" s="55"/>
      <c r="G377" s="65"/>
      <c r="H377" s="56">
        <f t="shared" si="23"/>
        <v>0</v>
      </c>
      <c r="I377" s="56">
        <f t="shared" si="24"/>
        <v>0</v>
      </c>
      <c r="J377" s="57">
        <f t="shared" si="25"/>
        <v>0</v>
      </c>
      <c r="K377" s="58">
        <f t="shared" si="26"/>
        <v>1</v>
      </c>
      <c r="L377" s="59"/>
      <c r="N377" s="53"/>
      <c r="AB377" s="1">
        <v>371</v>
      </c>
    </row>
    <row r="378" spans="2:28" ht="21.4" customHeight="1" thickBot="1" x14ac:dyDescent="0.6">
      <c r="B378" s="34">
        <v>372</v>
      </c>
      <c r="C378" s="45"/>
      <c r="D378" s="69"/>
      <c r="E378" s="47"/>
      <c r="F378" s="47"/>
      <c r="G378" s="66"/>
      <c r="H378" s="49">
        <f t="shared" si="23"/>
        <v>0</v>
      </c>
      <c r="I378" s="49">
        <f t="shared" si="24"/>
        <v>0</v>
      </c>
      <c r="J378" s="50">
        <f t="shared" si="25"/>
        <v>0</v>
      </c>
      <c r="K378" s="51">
        <f t="shared" si="26"/>
        <v>1</v>
      </c>
      <c r="L378" s="52"/>
      <c r="N378" s="53"/>
      <c r="AB378" s="1">
        <v>372</v>
      </c>
    </row>
    <row r="379" spans="2:28" ht="21.4" customHeight="1" x14ac:dyDescent="0.55000000000000004">
      <c r="B379" s="34">
        <v>373</v>
      </c>
      <c r="C379" s="68"/>
      <c r="D379" s="70"/>
      <c r="E379" s="38"/>
      <c r="F379" s="55"/>
      <c r="G379" s="65"/>
      <c r="H379" s="56">
        <f t="shared" si="23"/>
        <v>0</v>
      </c>
      <c r="I379" s="56">
        <f t="shared" si="24"/>
        <v>0</v>
      </c>
      <c r="J379" s="57">
        <f t="shared" si="25"/>
        <v>0</v>
      </c>
      <c r="K379" s="58">
        <f t="shared" si="26"/>
        <v>1</v>
      </c>
      <c r="L379" s="59"/>
      <c r="N379" s="53"/>
      <c r="AB379" s="1">
        <v>373</v>
      </c>
    </row>
    <row r="380" spans="2:28" ht="21.4" customHeight="1" x14ac:dyDescent="0.55000000000000004">
      <c r="B380" s="34">
        <v>374</v>
      </c>
      <c r="C380" s="45"/>
      <c r="D380" s="69"/>
      <c r="E380" s="47"/>
      <c r="F380" s="47"/>
      <c r="G380" s="66"/>
      <c r="H380" s="49">
        <f t="shared" si="23"/>
        <v>0</v>
      </c>
      <c r="I380" s="49">
        <f t="shared" si="24"/>
        <v>0</v>
      </c>
      <c r="J380" s="50">
        <f t="shared" si="25"/>
        <v>0</v>
      </c>
      <c r="K380" s="51">
        <f t="shared" si="26"/>
        <v>1</v>
      </c>
      <c r="L380" s="52"/>
      <c r="N380" s="53"/>
      <c r="AB380" s="1">
        <v>374</v>
      </c>
    </row>
    <row r="381" spans="2:28" ht="21.4" customHeight="1" x14ac:dyDescent="0.55000000000000004">
      <c r="B381" s="34">
        <v>375</v>
      </c>
      <c r="C381" s="68"/>
      <c r="D381" s="70"/>
      <c r="E381" s="55"/>
      <c r="F381" s="55"/>
      <c r="G381" s="65"/>
      <c r="H381" s="56">
        <f t="shared" si="23"/>
        <v>0</v>
      </c>
      <c r="I381" s="56">
        <f t="shared" si="24"/>
        <v>0</v>
      </c>
      <c r="J381" s="57">
        <f t="shared" si="25"/>
        <v>0</v>
      </c>
      <c r="K381" s="58">
        <f t="shared" si="26"/>
        <v>1</v>
      </c>
      <c r="L381" s="59"/>
      <c r="N381" s="53"/>
      <c r="AB381" s="1">
        <v>375</v>
      </c>
    </row>
    <row r="382" spans="2:28" ht="21.4" customHeight="1" thickBot="1" x14ac:dyDescent="0.6">
      <c r="B382" s="34">
        <v>376</v>
      </c>
      <c r="C382" s="45"/>
      <c r="D382" s="69"/>
      <c r="E382" s="47"/>
      <c r="F382" s="47"/>
      <c r="G382" s="66"/>
      <c r="H382" s="49">
        <f t="shared" si="23"/>
        <v>0</v>
      </c>
      <c r="I382" s="49">
        <f t="shared" si="24"/>
        <v>0</v>
      </c>
      <c r="J382" s="50">
        <f t="shared" si="25"/>
        <v>0</v>
      </c>
      <c r="K382" s="51">
        <f t="shared" si="26"/>
        <v>1</v>
      </c>
      <c r="L382" s="52"/>
      <c r="N382" s="53"/>
      <c r="AB382" s="1">
        <v>376</v>
      </c>
    </row>
    <row r="383" spans="2:28" ht="21.4" customHeight="1" x14ac:dyDescent="0.55000000000000004">
      <c r="B383" s="34">
        <v>377</v>
      </c>
      <c r="C383" s="68"/>
      <c r="D383" s="70"/>
      <c r="E383" s="38"/>
      <c r="F383" s="55"/>
      <c r="G383" s="65"/>
      <c r="H383" s="56">
        <f t="shared" si="23"/>
        <v>0</v>
      </c>
      <c r="I383" s="56">
        <f t="shared" si="24"/>
        <v>0</v>
      </c>
      <c r="J383" s="57">
        <f t="shared" si="25"/>
        <v>0</v>
      </c>
      <c r="K383" s="58">
        <f t="shared" si="26"/>
        <v>1</v>
      </c>
      <c r="L383" s="59"/>
      <c r="N383" s="53"/>
      <c r="AB383" s="1">
        <v>377</v>
      </c>
    </row>
    <row r="384" spans="2:28" ht="21.4" customHeight="1" x14ac:dyDescent="0.55000000000000004">
      <c r="B384" s="34">
        <v>378</v>
      </c>
      <c r="C384" s="45"/>
      <c r="D384" s="69"/>
      <c r="E384" s="47"/>
      <c r="F384" s="47"/>
      <c r="G384" s="66"/>
      <c r="H384" s="49">
        <f t="shared" si="23"/>
        <v>0</v>
      </c>
      <c r="I384" s="49">
        <f t="shared" si="24"/>
        <v>0</v>
      </c>
      <c r="J384" s="50">
        <f t="shared" si="25"/>
        <v>0</v>
      </c>
      <c r="K384" s="51">
        <f t="shared" si="26"/>
        <v>1</v>
      </c>
      <c r="L384" s="52"/>
      <c r="N384" s="53"/>
      <c r="AB384" s="1">
        <v>378</v>
      </c>
    </row>
    <row r="385" spans="2:28" ht="21.4" customHeight="1" x14ac:dyDescent="0.55000000000000004">
      <c r="B385" s="34">
        <v>379</v>
      </c>
      <c r="C385" s="68"/>
      <c r="D385" s="70"/>
      <c r="E385" s="55"/>
      <c r="F385" s="55"/>
      <c r="G385" s="65"/>
      <c r="H385" s="56">
        <f t="shared" si="23"/>
        <v>0</v>
      </c>
      <c r="I385" s="56">
        <f t="shared" si="24"/>
        <v>0</v>
      </c>
      <c r="J385" s="57">
        <f t="shared" si="25"/>
        <v>0</v>
      </c>
      <c r="K385" s="58">
        <f t="shared" si="26"/>
        <v>1</v>
      </c>
      <c r="L385" s="59"/>
      <c r="N385" s="53"/>
      <c r="AB385" s="1">
        <v>379</v>
      </c>
    </row>
    <row r="386" spans="2:28" ht="21.4" customHeight="1" thickBot="1" x14ac:dyDescent="0.6">
      <c r="B386" s="34">
        <v>380</v>
      </c>
      <c r="C386" s="45"/>
      <c r="D386" s="69"/>
      <c r="E386" s="47"/>
      <c r="F386" s="47"/>
      <c r="G386" s="66"/>
      <c r="H386" s="49">
        <f t="shared" si="23"/>
        <v>0</v>
      </c>
      <c r="I386" s="49">
        <f t="shared" si="24"/>
        <v>0</v>
      </c>
      <c r="J386" s="50">
        <f t="shared" si="25"/>
        <v>0</v>
      </c>
      <c r="K386" s="51">
        <f t="shared" si="26"/>
        <v>1</v>
      </c>
      <c r="L386" s="52"/>
      <c r="N386" s="53"/>
      <c r="AB386" s="1">
        <v>380</v>
      </c>
    </row>
    <row r="387" spans="2:28" ht="21.4" customHeight="1" x14ac:dyDescent="0.55000000000000004">
      <c r="B387" s="34">
        <v>381</v>
      </c>
      <c r="C387" s="68"/>
      <c r="D387" s="70"/>
      <c r="E387" s="38"/>
      <c r="F387" s="55"/>
      <c r="G387" s="65"/>
      <c r="H387" s="56">
        <f t="shared" si="23"/>
        <v>0</v>
      </c>
      <c r="I387" s="56">
        <f t="shared" si="24"/>
        <v>0</v>
      </c>
      <c r="J387" s="57">
        <f t="shared" si="25"/>
        <v>0</v>
      </c>
      <c r="K387" s="58">
        <f t="shared" si="26"/>
        <v>1</v>
      </c>
      <c r="L387" s="59"/>
      <c r="N387" s="53"/>
      <c r="AB387" s="1">
        <v>381</v>
      </c>
    </row>
    <row r="388" spans="2:28" ht="21.4" customHeight="1" x14ac:dyDescent="0.55000000000000004">
      <c r="B388" s="34">
        <v>382</v>
      </c>
      <c r="C388" s="45"/>
      <c r="D388" s="69"/>
      <c r="E388" s="47"/>
      <c r="F388" s="47"/>
      <c r="G388" s="66"/>
      <c r="H388" s="49">
        <f t="shared" si="23"/>
        <v>0</v>
      </c>
      <c r="I388" s="49">
        <f t="shared" si="24"/>
        <v>0</v>
      </c>
      <c r="J388" s="50">
        <f t="shared" si="25"/>
        <v>0</v>
      </c>
      <c r="K388" s="51">
        <f t="shared" si="26"/>
        <v>1</v>
      </c>
      <c r="L388" s="52"/>
      <c r="N388" s="53"/>
      <c r="AB388" s="1">
        <v>382</v>
      </c>
    </row>
    <row r="389" spans="2:28" ht="21.4" customHeight="1" x14ac:dyDescent="0.55000000000000004">
      <c r="B389" s="34">
        <v>383</v>
      </c>
      <c r="C389" s="68"/>
      <c r="D389" s="70"/>
      <c r="E389" s="55"/>
      <c r="F389" s="55"/>
      <c r="G389" s="65"/>
      <c r="H389" s="56">
        <f t="shared" si="23"/>
        <v>0</v>
      </c>
      <c r="I389" s="56">
        <f t="shared" si="24"/>
        <v>0</v>
      </c>
      <c r="J389" s="57">
        <f t="shared" si="25"/>
        <v>0</v>
      </c>
      <c r="K389" s="58">
        <f t="shared" si="26"/>
        <v>1</v>
      </c>
      <c r="L389" s="59"/>
      <c r="N389" s="53"/>
      <c r="AB389" s="1">
        <v>383</v>
      </c>
    </row>
    <row r="390" spans="2:28" ht="21.4" customHeight="1" thickBot="1" x14ac:dyDescent="0.6">
      <c r="B390" s="34">
        <v>384</v>
      </c>
      <c r="C390" s="45"/>
      <c r="D390" s="69"/>
      <c r="E390" s="47"/>
      <c r="F390" s="47"/>
      <c r="G390" s="66"/>
      <c r="H390" s="49">
        <f t="shared" si="23"/>
        <v>0</v>
      </c>
      <c r="I390" s="49">
        <f t="shared" si="24"/>
        <v>0</v>
      </c>
      <c r="J390" s="50">
        <f t="shared" si="25"/>
        <v>0</v>
      </c>
      <c r="K390" s="51">
        <f t="shared" si="26"/>
        <v>1</v>
      </c>
      <c r="L390" s="52"/>
      <c r="N390" s="53"/>
      <c r="AB390" s="1">
        <v>384</v>
      </c>
    </row>
    <row r="391" spans="2:28" ht="21.4" customHeight="1" x14ac:dyDescent="0.55000000000000004">
      <c r="B391" s="34">
        <v>385</v>
      </c>
      <c r="C391" s="68"/>
      <c r="D391" s="70"/>
      <c r="E391" s="38"/>
      <c r="F391" s="55"/>
      <c r="G391" s="65"/>
      <c r="H391" s="56">
        <f t="shared" ref="H391:H454" si="27">SUMIFS(listof_result_total_scores,listof_result_chestnos,$C391,listof_result_owners,"Personal",listof_result_status,"Published")</f>
        <v>0</v>
      </c>
      <c r="I391" s="56">
        <f t="shared" ref="I391:I454" si="28">SUMIFS(listof_result_total_scores,listof_result_chestnos,$C391,listof_result_owners,"Personal",listof_result_status,"To Publish")</f>
        <v>0</v>
      </c>
      <c r="J391" s="57">
        <f t="shared" si="25"/>
        <v>0</v>
      </c>
      <c r="K391" s="58">
        <f t="shared" si="26"/>
        <v>1</v>
      </c>
      <c r="L391" s="59"/>
      <c r="N391" s="53"/>
      <c r="AB391" s="1">
        <v>385</v>
      </c>
    </row>
    <row r="392" spans="2:28" ht="21.4" customHeight="1" x14ac:dyDescent="0.55000000000000004">
      <c r="B392" s="34">
        <v>386</v>
      </c>
      <c r="C392" s="45"/>
      <c r="D392" s="69"/>
      <c r="E392" s="47"/>
      <c r="F392" s="47"/>
      <c r="G392" s="66"/>
      <c r="H392" s="49">
        <f t="shared" si="27"/>
        <v>0</v>
      </c>
      <c r="I392" s="49">
        <f t="shared" si="28"/>
        <v>0</v>
      </c>
      <c r="J392" s="50">
        <f t="shared" ref="J392:J455" si="29">SUM(H392:I392)</f>
        <v>0</v>
      </c>
      <c r="K392" s="51">
        <f t="shared" ref="K392:K455" si="30">RANK($J392,$J$7:$J$506,0)</f>
        <v>1</v>
      </c>
      <c r="L392" s="52"/>
      <c r="N392" s="53"/>
      <c r="AB392" s="1">
        <v>386</v>
      </c>
    </row>
    <row r="393" spans="2:28" ht="21.4" customHeight="1" x14ac:dyDescent="0.55000000000000004">
      <c r="B393" s="34">
        <v>387</v>
      </c>
      <c r="C393" s="68"/>
      <c r="D393" s="70"/>
      <c r="E393" s="55"/>
      <c r="F393" s="55"/>
      <c r="G393" s="65"/>
      <c r="H393" s="56">
        <f t="shared" si="27"/>
        <v>0</v>
      </c>
      <c r="I393" s="56">
        <f t="shared" si="28"/>
        <v>0</v>
      </c>
      <c r="J393" s="57">
        <f t="shared" si="29"/>
        <v>0</v>
      </c>
      <c r="K393" s="58">
        <f t="shared" si="30"/>
        <v>1</v>
      </c>
      <c r="L393" s="59"/>
      <c r="N393" s="53"/>
      <c r="AB393" s="1">
        <v>387</v>
      </c>
    </row>
    <row r="394" spans="2:28" ht="21.4" customHeight="1" thickBot="1" x14ac:dyDescent="0.6">
      <c r="B394" s="34">
        <v>388</v>
      </c>
      <c r="C394" s="45"/>
      <c r="D394" s="69"/>
      <c r="E394" s="47"/>
      <c r="F394" s="47"/>
      <c r="G394" s="66"/>
      <c r="H394" s="49">
        <f t="shared" si="27"/>
        <v>0</v>
      </c>
      <c r="I394" s="49">
        <f t="shared" si="28"/>
        <v>0</v>
      </c>
      <c r="J394" s="50">
        <f t="shared" si="29"/>
        <v>0</v>
      </c>
      <c r="K394" s="51">
        <f t="shared" si="30"/>
        <v>1</v>
      </c>
      <c r="L394" s="52"/>
      <c r="N394" s="53"/>
      <c r="AB394" s="1">
        <v>388</v>
      </c>
    </row>
    <row r="395" spans="2:28" ht="21.4" customHeight="1" x14ac:dyDescent="0.55000000000000004">
      <c r="B395" s="34">
        <v>389</v>
      </c>
      <c r="C395" s="68"/>
      <c r="D395" s="70"/>
      <c r="E395" s="38"/>
      <c r="F395" s="55"/>
      <c r="G395" s="65"/>
      <c r="H395" s="56">
        <f t="shared" si="27"/>
        <v>0</v>
      </c>
      <c r="I395" s="56">
        <f t="shared" si="28"/>
        <v>0</v>
      </c>
      <c r="J395" s="57">
        <f t="shared" si="29"/>
        <v>0</v>
      </c>
      <c r="K395" s="58">
        <f t="shared" si="30"/>
        <v>1</v>
      </c>
      <c r="L395" s="59"/>
      <c r="N395" s="53"/>
      <c r="AB395" s="1">
        <v>389</v>
      </c>
    </row>
    <row r="396" spans="2:28" ht="21.4" customHeight="1" x14ac:dyDescent="0.55000000000000004">
      <c r="B396" s="34">
        <v>390</v>
      </c>
      <c r="C396" s="45"/>
      <c r="D396" s="69"/>
      <c r="E396" s="47"/>
      <c r="F396" s="47"/>
      <c r="G396" s="66"/>
      <c r="H396" s="49">
        <f t="shared" si="27"/>
        <v>0</v>
      </c>
      <c r="I396" s="49">
        <f t="shared" si="28"/>
        <v>0</v>
      </c>
      <c r="J396" s="50">
        <f t="shared" si="29"/>
        <v>0</v>
      </c>
      <c r="K396" s="51">
        <f t="shared" si="30"/>
        <v>1</v>
      </c>
      <c r="L396" s="52"/>
      <c r="N396" s="53"/>
      <c r="AB396" s="1">
        <v>390</v>
      </c>
    </row>
    <row r="397" spans="2:28" ht="21.4" customHeight="1" x14ac:dyDescent="0.55000000000000004">
      <c r="B397" s="34">
        <v>391</v>
      </c>
      <c r="C397" s="68"/>
      <c r="D397" s="70"/>
      <c r="E397" s="55"/>
      <c r="F397" s="55"/>
      <c r="G397" s="65"/>
      <c r="H397" s="56">
        <f t="shared" si="27"/>
        <v>0</v>
      </c>
      <c r="I397" s="56">
        <f t="shared" si="28"/>
        <v>0</v>
      </c>
      <c r="J397" s="57">
        <f t="shared" si="29"/>
        <v>0</v>
      </c>
      <c r="K397" s="58">
        <f t="shared" si="30"/>
        <v>1</v>
      </c>
      <c r="L397" s="59"/>
      <c r="N397" s="53"/>
      <c r="AB397" s="1">
        <v>391</v>
      </c>
    </row>
    <row r="398" spans="2:28" ht="21.4" customHeight="1" thickBot="1" x14ac:dyDescent="0.6">
      <c r="B398" s="34">
        <v>392</v>
      </c>
      <c r="C398" s="45"/>
      <c r="D398" s="69"/>
      <c r="E398" s="47"/>
      <c r="F398" s="47"/>
      <c r="G398" s="66"/>
      <c r="H398" s="49">
        <f t="shared" si="27"/>
        <v>0</v>
      </c>
      <c r="I398" s="49">
        <f t="shared" si="28"/>
        <v>0</v>
      </c>
      <c r="J398" s="50">
        <f t="shared" si="29"/>
        <v>0</v>
      </c>
      <c r="K398" s="51">
        <f t="shared" si="30"/>
        <v>1</v>
      </c>
      <c r="L398" s="52"/>
      <c r="N398" s="53"/>
      <c r="AB398" s="1">
        <v>392</v>
      </c>
    </row>
    <row r="399" spans="2:28" ht="21.4" customHeight="1" x14ac:dyDescent="0.55000000000000004">
      <c r="B399" s="34">
        <v>393</v>
      </c>
      <c r="C399" s="68"/>
      <c r="D399" s="70"/>
      <c r="E399" s="38"/>
      <c r="F399" s="55"/>
      <c r="G399" s="65"/>
      <c r="H399" s="56">
        <f t="shared" si="27"/>
        <v>0</v>
      </c>
      <c r="I399" s="56">
        <f t="shared" si="28"/>
        <v>0</v>
      </c>
      <c r="J399" s="57">
        <f t="shared" si="29"/>
        <v>0</v>
      </c>
      <c r="K399" s="58">
        <f t="shared" si="30"/>
        <v>1</v>
      </c>
      <c r="L399" s="59"/>
      <c r="N399" s="53"/>
      <c r="AB399" s="1">
        <v>393</v>
      </c>
    </row>
    <row r="400" spans="2:28" ht="21.4" customHeight="1" x14ac:dyDescent="0.55000000000000004">
      <c r="B400" s="34">
        <v>394</v>
      </c>
      <c r="C400" s="45"/>
      <c r="D400" s="69"/>
      <c r="E400" s="47"/>
      <c r="F400" s="47"/>
      <c r="G400" s="66"/>
      <c r="H400" s="49">
        <f t="shared" si="27"/>
        <v>0</v>
      </c>
      <c r="I400" s="49">
        <f t="shared" si="28"/>
        <v>0</v>
      </c>
      <c r="J400" s="50">
        <f t="shared" si="29"/>
        <v>0</v>
      </c>
      <c r="K400" s="51">
        <f t="shared" si="30"/>
        <v>1</v>
      </c>
      <c r="L400" s="52"/>
      <c r="N400" s="53"/>
      <c r="AB400" s="1">
        <v>394</v>
      </c>
    </row>
    <row r="401" spans="2:28" ht="21.4" customHeight="1" x14ac:dyDescent="0.55000000000000004">
      <c r="B401" s="34">
        <v>395</v>
      </c>
      <c r="C401" s="68"/>
      <c r="D401" s="70"/>
      <c r="E401" s="55"/>
      <c r="F401" s="55"/>
      <c r="G401" s="65"/>
      <c r="H401" s="56">
        <f t="shared" si="27"/>
        <v>0</v>
      </c>
      <c r="I401" s="56">
        <f t="shared" si="28"/>
        <v>0</v>
      </c>
      <c r="J401" s="57">
        <f t="shared" si="29"/>
        <v>0</v>
      </c>
      <c r="K401" s="58">
        <f t="shared" si="30"/>
        <v>1</v>
      </c>
      <c r="L401" s="59"/>
      <c r="N401" s="53"/>
      <c r="AB401" s="1">
        <v>395</v>
      </c>
    </row>
    <row r="402" spans="2:28" ht="21.4" customHeight="1" thickBot="1" x14ac:dyDescent="0.6">
      <c r="B402" s="34">
        <v>396</v>
      </c>
      <c r="C402" s="45"/>
      <c r="D402" s="69"/>
      <c r="E402" s="47"/>
      <c r="F402" s="47"/>
      <c r="G402" s="66"/>
      <c r="H402" s="49">
        <f t="shared" si="27"/>
        <v>0</v>
      </c>
      <c r="I402" s="49">
        <f t="shared" si="28"/>
        <v>0</v>
      </c>
      <c r="J402" s="50">
        <f t="shared" si="29"/>
        <v>0</v>
      </c>
      <c r="K402" s="51">
        <f t="shared" si="30"/>
        <v>1</v>
      </c>
      <c r="L402" s="52"/>
      <c r="N402" s="53"/>
      <c r="AB402" s="1">
        <v>396</v>
      </c>
    </row>
    <row r="403" spans="2:28" ht="21.4" customHeight="1" x14ac:dyDescent="0.55000000000000004">
      <c r="B403" s="34">
        <v>397</v>
      </c>
      <c r="C403" s="68"/>
      <c r="D403" s="70"/>
      <c r="E403" s="38"/>
      <c r="F403" s="55"/>
      <c r="G403" s="65"/>
      <c r="H403" s="56">
        <f t="shared" si="27"/>
        <v>0</v>
      </c>
      <c r="I403" s="56">
        <f t="shared" si="28"/>
        <v>0</v>
      </c>
      <c r="J403" s="57">
        <f t="shared" si="29"/>
        <v>0</v>
      </c>
      <c r="K403" s="58">
        <f t="shared" si="30"/>
        <v>1</v>
      </c>
      <c r="L403" s="59"/>
      <c r="N403" s="53"/>
      <c r="AB403" s="1">
        <v>397</v>
      </c>
    </row>
    <row r="404" spans="2:28" ht="21.4" customHeight="1" x14ac:dyDescent="0.55000000000000004">
      <c r="B404" s="34">
        <v>398</v>
      </c>
      <c r="C404" s="45"/>
      <c r="D404" s="69"/>
      <c r="E404" s="47"/>
      <c r="F404" s="47"/>
      <c r="G404" s="66"/>
      <c r="H404" s="49">
        <f t="shared" si="27"/>
        <v>0</v>
      </c>
      <c r="I404" s="49">
        <f t="shared" si="28"/>
        <v>0</v>
      </c>
      <c r="J404" s="50">
        <f t="shared" si="29"/>
        <v>0</v>
      </c>
      <c r="K404" s="51">
        <f t="shared" si="30"/>
        <v>1</v>
      </c>
      <c r="L404" s="52"/>
      <c r="N404" s="53"/>
      <c r="AB404" s="1">
        <v>398</v>
      </c>
    </row>
    <row r="405" spans="2:28" ht="21.4" customHeight="1" x14ac:dyDescent="0.55000000000000004">
      <c r="B405" s="34">
        <v>399</v>
      </c>
      <c r="C405" s="68"/>
      <c r="D405" s="70"/>
      <c r="E405" s="55"/>
      <c r="F405" s="55"/>
      <c r="G405" s="65"/>
      <c r="H405" s="56">
        <f t="shared" si="27"/>
        <v>0</v>
      </c>
      <c r="I405" s="56">
        <f t="shared" si="28"/>
        <v>0</v>
      </c>
      <c r="J405" s="57">
        <f t="shared" si="29"/>
        <v>0</v>
      </c>
      <c r="K405" s="58">
        <f t="shared" si="30"/>
        <v>1</v>
      </c>
      <c r="L405" s="59"/>
      <c r="N405" s="53"/>
      <c r="AB405" s="1">
        <v>399</v>
      </c>
    </row>
    <row r="406" spans="2:28" ht="21.4" customHeight="1" thickBot="1" x14ac:dyDescent="0.6">
      <c r="B406" s="34">
        <v>400</v>
      </c>
      <c r="C406" s="45"/>
      <c r="D406" s="69"/>
      <c r="E406" s="47"/>
      <c r="F406" s="47"/>
      <c r="G406" s="66"/>
      <c r="H406" s="49">
        <f t="shared" si="27"/>
        <v>0</v>
      </c>
      <c r="I406" s="49">
        <f t="shared" si="28"/>
        <v>0</v>
      </c>
      <c r="J406" s="50">
        <f t="shared" si="29"/>
        <v>0</v>
      </c>
      <c r="K406" s="51">
        <f t="shared" si="30"/>
        <v>1</v>
      </c>
      <c r="L406" s="52"/>
      <c r="N406" s="53"/>
      <c r="AB406" s="1">
        <v>400</v>
      </c>
    </row>
    <row r="407" spans="2:28" ht="21.4" customHeight="1" x14ac:dyDescent="0.55000000000000004">
      <c r="B407" s="34">
        <v>401</v>
      </c>
      <c r="C407" s="68"/>
      <c r="D407" s="70"/>
      <c r="E407" s="38"/>
      <c r="F407" s="55"/>
      <c r="G407" s="65"/>
      <c r="H407" s="56">
        <f t="shared" si="27"/>
        <v>0</v>
      </c>
      <c r="I407" s="56">
        <f t="shared" si="28"/>
        <v>0</v>
      </c>
      <c r="J407" s="57">
        <f t="shared" si="29"/>
        <v>0</v>
      </c>
      <c r="K407" s="58">
        <f t="shared" si="30"/>
        <v>1</v>
      </c>
      <c r="L407" s="59"/>
      <c r="N407" s="53"/>
      <c r="AB407" s="1">
        <v>401</v>
      </c>
    </row>
    <row r="408" spans="2:28" ht="21.4" customHeight="1" x14ac:dyDescent="0.55000000000000004">
      <c r="B408" s="34">
        <v>402</v>
      </c>
      <c r="C408" s="45"/>
      <c r="D408" s="69"/>
      <c r="E408" s="47"/>
      <c r="F408" s="47"/>
      <c r="G408" s="66"/>
      <c r="H408" s="49">
        <f t="shared" si="27"/>
        <v>0</v>
      </c>
      <c r="I408" s="49">
        <f t="shared" si="28"/>
        <v>0</v>
      </c>
      <c r="J408" s="50">
        <f t="shared" si="29"/>
        <v>0</v>
      </c>
      <c r="K408" s="51">
        <f t="shared" si="30"/>
        <v>1</v>
      </c>
      <c r="L408" s="52"/>
      <c r="N408" s="53"/>
      <c r="AB408" s="1">
        <v>402</v>
      </c>
    </row>
    <row r="409" spans="2:28" ht="21.4" customHeight="1" x14ac:dyDescent="0.55000000000000004">
      <c r="B409" s="34">
        <v>403</v>
      </c>
      <c r="C409" s="68"/>
      <c r="D409" s="70"/>
      <c r="E409" s="55"/>
      <c r="F409" s="55"/>
      <c r="G409" s="65"/>
      <c r="H409" s="56">
        <f t="shared" si="27"/>
        <v>0</v>
      </c>
      <c r="I409" s="56">
        <f t="shared" si="28"/>
        <v>0</v>
      </c>
      <c r="J409" s="57">
        <f t="shared" si="29"/>
        <v>0</v>
      </c>
      <c r="K409" s="58">
        <f t="shared" si="30"/>
        <v>1</v>
      </c>
      <c r="L409" s="59"/>
      <c r="N409" s="53"/>
      <c r="AB409" s="1">
        <v>403</v>
      </c>
    </row>
    <row r="410" spans="2:28" ht="21.4" customHeight="1" thickBot="1" x14ac:dyDescent="0.6">
      <c r="B410" s="34">
        <v>404</v>
      </c>
      <c r="C410" s="45"/>
      <c r="D410" s="69"/>
      <c r="E410" s="47"/>
      <c r="F410" s="47"/>
      <c r="G410" s="66"/>
      <c r="H410" s="49">
        <f t="shared" si="27"/>
        <v>0</v>
      </c>
      <c r="I410" s="49">
        <f t="shared" si="28"/>
        <v>0</v>
      </c>
      <c r="J410" s="50">
        <f t="shared" si="29"/>
        <v>0</v>
      </c>
      <c r="K410" s="51">
        <f t="shared" si="30"/>
        <v>1</v>
      </c>
      <c r="L410" s="52"/>
      <c r="N410" s="53"/>
      <c r="AB410" s="1">
        <v>404</v>
      </c>
    </row>
    <row r="411" spans="2:28" ht="21.4" customHeight="1" x14ac:dyDescent="0.55000000000000004">
      <c r="B411" s="34">
        <v>405</v>
      </c>
      <c r="C411" s="68"/>
      <c r="D411" s="70"/>
      <c r="E411" s="38"/>
      <c r="F411" s="55"/>
      <c r="G411" s="65"/>
      <c r="H411" s="56">
        <f t="shared" si="27"/>
        <v>0</v>
      </c>
      <c r="I411" s="56">
        <f t="shared" si="28"/>
        <v>0</v>
      </c>
      <c r="J411" s="57">
        <f t="shared" si="29"/>
        <v>0</v>
      </c>
      <c r="K411" s="58">
        <f t="shared" si="30"/>
        <v>1</v>
      </c>
      <c r="L411" s="59"/>
      <c r="N411" s="53"/>
      <c r="AB411" s="1">
        <v>405</v>
      </c>
    </row>
    <row r="412" spans="2:28" ht="21.4" customHeight="1" x14ac:dyDescent="0.55000000000000004">
      <c r="B412" s="34">
        <v>406</v>
      </c>
      <c r="C412" s="45"/>
      <c r="D412" s="69"/>
      <c r="E412" s="47"/>
      <c r="F412" s="47"/>
      <c r="G412" s="66"/>
      <c r="H412" s="49">
        <f t="shared" si="27"/>
        <v>0</v>
      </c>
      <c r="I412" s="49">
        <f t="shared" si="28"/>
        <v>0</v>
      </c>
      <c r="J412" s="50">
        <f t="shared" si="29"/>
        <v>0</v>
      </c>
      <c r="K412" s="51">
        <f t="shared" si="30"/>
        <v>1</v>
      </c>
      <c r="L412" s="52"/>
      <c r="N412" s="53"/>
      <c r="AB412" s="1">
        <v>406</v>
      </c>
    </row>
    <row r="413" spans="2:28" ht="21.4" customHeight="1" x14ac:dyDescent="0.55000000000000004">
      <c r="B413" s="34">
        <v>407</v>
      </c>
      <c r="C413" s="68"/>
      <c r="D413" s="70"/>
      <c r="E413" s="55"/>
      <c r="F413" s="55"/>
      <c r="G413" s="65"/>
      <c r="H413" s="56">
        <f t="shared" si="27"/>
        <v>0</v>
      </c>
      <c r="I413" s="56">
        <f t="shared" si="28"/>
        <v>0</v>
      </c>
      <c r="J413" s="57">
        <f t="shared" si="29"/>
        <v>0</v>
      </c>
      <c r="K413" s="58">
        <f t="shared" si="30"/>
        <v>1</v>
      </c>
      <c r="L413" s="59"/>
      <c r="N413" s="53"/>
      <c r="AB413" s="1">
        <v>407</v>
      </c>
    </row>
    <row r="414" spans="2:28" ht="21.4" customHeight="1" thickBot="1" x14ac:dyDescent="0.6">
      <c r="B414" s="34">
        <v>408</v>
      </c>
      <c r="C414" s="45"/>
      <c r="D414" s="69"/>
      <c r="E414" s="47"/>
      <c r="F414" s="47"/>
      <c r="G414" s="66"/>
      <c r="H414" s="49">
        <f t="shared" si="27"/>
        <v>0</v>
      </c>
      <c r="I414" s="49">
        <f t="shared" si="28"/>
        <v>0</v>
      </c>
      <c r="J414" s="50">
        <f t="shared" si="29"/>
        <v>0</v>
      </c>
      <c r="K414" s="51">
        <f t="shared" si="30"/>
        <v>1</v>
      </c>
      <c r="L414" s="52"/>
      <c r="N414" s="53"/>
      <c r="AB414" s="1">
        <v>408</v>
      </c>
    </row>
    <row r="415" spans="2:28" ht="21.4" customHeight="1" x14ac:dyDescent="0.55000000000000004">
      <c r="B415" s="34">
        <v>409</v>
      </c>
      <c r="C415" s="68"/>
      <c r="D415" s="70"/>
      <c r="E415" s="38"/>
      <c r="F415" s="55"/>
      <c r="G415" s="65"/>
      <c r="H415" s="56">
        <f t="shared" si="27"/>
        <v>0</v>
      </c>
      <c r="I415" s="56">
        <f t="shared" si="28"/>
        <v>0</v>
      </c>
      <c r="J415" s="57">
        <f t="shared" si="29"/>
        <v>0</v>
      </c>
      <c r="K415" s="58">
        <f t="shared" si="30"/>
        <v>1</v>
      </c>
      <c r="L415" s="59"/>
      <c r="N415" s="53"/>
      <c r="AB415" s="1">
        <v>409</v>
      </c>
    </row>
    <row r="416" spans="2:28" ht="21.4" customHeight="1" x14ac:dyDescent="0.55000000000000004">
      <c r="B416" s="34">
        <v>410</v>
      </c>
      <c r="C416" s="45"/>
      <c r="D416" s="69"/>
      <c r="E416" s="47"/>
      <c r="F416" s="47"/>
      <c r="G416" s="66"/>
      <c r="H416" s="49">
        <f t="shared" si="27"/>
        <v>0</v>
      </c>
      <c r="I416" s="49">
        <f t="shared" si="28"/>
        <v>0</v>
      </c>
      <c r="J416" s="50">
        <f t="shared" si="29"/>
        <v>0</v>
      </c>
      <c r="K416" s="51">
        <f t="shared" si="30"/>
        <v>1</v>
      </c>
      <c r="L416" s="52"/>
      <c r="N416" s="53"/>
      <c r="AB416" s="1">
        <v>410</v>
      </c>
    </row>
    <row r="417" spans="2:28" ht="21.4" customHeight="1" x14ac:dyDescent="0.55000000000000004">
      <c r="B417" s="34">
        <v>411</v>
      </c>
      <c r="C417" s="68"/>
      <c r="D417" s="70"/>
      <c r="E417" s="55"/>
      <c r="F417" s="55"/>
      <c r="G417" s="65"/>
      <c r="H417" s="56">
        <f t="shared" si="27"/>
        <v>0</v>
      </c>
      <c r="I417" s="56">
        <f t="shared" si="28"/>
        <v>0</v>
      </c>
      <c r="J417" s="57">
        <f t="shared" si="29"/>
        <v>0</v>
      </c>
      <c r="K417" s="58">
        <f t="shared" si="30"/>
        <v>1</v>
      </c>
      <c r="L417" s="59"/>
      <c r="N417" s="53"/>
      <c r="AB417" s="1">
        <v>411</v>
      </c>
    </row>
    <row r="418" spans="2:28" ht="21.4" customHeight="1" thickBot="1" x14ac:dyDescent="0.6">
      <c r="B418" s="34">
        <v>412</v>
      </c>
      <c r="C418" s="45"/>
      <c r="D418" s="69"/>
      <c r="E418" s="47"/>
      <c r="F418" s="47"/>
      <c r="G418" s="66"/>
      <c r="H418" s="49">
        <f t="shared" si="27"/>
        <v>0</v>
      </c>
      <c r="I418" s="49">
        <f t="shared" si="28"/>
        <v>0</v>
      </c>
      <c r="J418" s="50">
        <f t="shared" si="29"/>
        <v>0</v>
      </c>
      <c r="K418" s="51">
        <f t="shared" si="30"/>
        <v>1</v>
      </c>
      <c r="L418" s="52"/>
      <c r="N418" s="53"/>
      <c r="AB418" s="1">
        <v>412</v>
      </c>
    </row>
    <row r="419" spans="2:28" ht="21.4" customHeight="1" x14ac:dyDescent="0.55000000000000004">
      <c r="B419" s="34">
        <v>413</v>
      </c>
      <c r="C419" s="68"/>
      <c r="D419" s="70"/>
      <c r="E419" s="38"/>
      <c r="F419" s="55"/>
      <c r="G419" s="65"/>
      <c r="H419" s="56">
        <f t="shared" si="27"/>
        <v>0</v>
      </c>
      <c r="I419" s="56">
        <f t="shared" si="28"/>
        <v>0</v>
      </c>
      <c r="J419" s="57">
        <f t="shared" si="29"/>
        <v>0</v>
      </c>
      <c r="K419" s="58">
        <f t="shared" si="30"/>
        <v>1</v>
      </c>
      <c r="L419" s="59"/>
      <c r="N419" s="53"/>
      <c r="AB419" s="1">
        <v>413</v>
      </c>
    </row>
    <row r="420" spans="2:28" ht="21.4" customHeight="1" x14ac:dyDescent="0.55000000000000004">
      <c r="B420" s="34">
        <v>414</v>
      </c>
      <c r="C420" s="45"/>
      <c r="D420" s="69"/>
      <c r="E420" s="47"/>
      <c r="F420" s="47"/>
      <c r="G420" s="66"/>
      <c r="H420" s="49">
        <f t="shared" si="27"/>
        <v>0</v>
      </c>
      <c r="I420" s="49">
        <f t="shared" si="28"/>
        <v>0</v>
      </c>
      <c r="J420" s="50">
        <f t="shared" si="29"/>
        <v>0</v>
      </c>
      <c r="K420" s="51">
        <f t="shared" si="30"/>
        <v>1</v>
      </c>
      <c r="L420" s="52"/>
      <c r="N420" s="53"/>
      <c r="AB420" s="1">
        <v>414</v>
      </c>
    </row>
    <row r="421" spans="2:28" ht="21.4" customHeight="1" x14ac:dyDescent="0.55000000000000004">
      <c r="B421" s="34">
        <v>415</v>
      </c>
      <c r="C421" s="68"/>
      <c r="D421" s="70"/>
      <c r="E421" s="55"/>
      <c r="F421" s="55"/>
      <c r="G421" s="65"/>
      <c r="H421" s="56">
        <f t="shared" si="27"/>
        <v>0</v>
      </c>
      <c r="I421" s="56">
        <f t="shared" si="28"/>
        <v>0</v>
      </c>
      <c r="J421" s="57">
        <f t="shared" si="29"/>
        <v>0</v>
      </c>
      <c r="K421" s="58">
        <f t="shared" si="30"/>
        <v>1</v>
      </c>
      <c r="L421" s="59"/>
      <c r="N421" s="53"/>
      <c r="AB421" s="1">
        <v>415</v>
      </c>
    </row>
    <row r="422" spans="2:28" ht="21.4" customHeight="1" thickBot="1" x14ac:dyDescent="0.6">
      <c r="B422" s="34">
        <v>416</v>
      </c>
      <c r="C422" s="45"/>
      <c r="D422" s="69"/>
      <c r="E422" s="47"/>
      <c r="F422" s="47"/>
      <c r="G422" s="66"/>
      <c r="H422" s="49">
        <f t="shared" si="27"/>
        <v>0</v>
      </c>
      <c r="I422" s="49">
        <f t="shared" si="28"/>
        <v>0</v>
      </c>
      <c r="J422" s="50">
        <f t="shared" si="29"/>
        <v>0</v>
      </c>
      <c r="K422" s="51">
        <f t="shared" si="30"/>
        <v>1</v>
      </c>
      <c r="L422" s="52"/>
      <c r="N422" s="53"/>
      <c r="AB422" s="1">
        <v>416</v>
      </c>
    </row>
    <row r="423" spans="2:28" ht="21.4" customHeight="1" x14ac:dyDescent="0.55000000000000004">
      <c r="B423" s="34">
        <v>417</v>
      </c>
      <c r="C423" s="68"/>
      <c r="D423" s="70"/>
      <c r="E423" s="38"/>
      <c r="F423" s="55"/>
      <c r="G423" s="65"/>
      <c r="H423" s="56">
        <f t="shared" si="27"/>
        <v>0</v>
      </c>
      <c r="I423" s="56">
        <f t="shared" si="28"/>
        <v>0</v>
      </c>
      <c r="J423" s="57">
        <f t="shared" si="29"/>
        <v>0</v>
      </c>
      <c r="K423" s="58">
        <f t="shared" si="30"/>
        <v>1</v>
      </c>
      <c r="L423" s="59"/>
      <c r="N423" s="53"/>
      <c r="AB423" s="1">
        <v>417</v>
      </c>
    </row>
    <row r="424" spans="2:28" ht="21.4" customHeight="1" x14ac:dyDescent="0.55000000000000004">
      <c r="B424" s="34">
        <v>418</v>
      </c>
      <c r="C424" s="45"/>
      <c r="D424" s="69"/>
      <c r="E424" s="47"/>
      <c r="F424" s="47"/>
      <c r="G424" s="66"/>
      <c r="H424" s="49">
        <f t="shared" si="27"/>
        <v>0</v>
      </c>
      <c r="I424" s="49">
        <f t="shared" si="28"/>
        <v>0</v>
      </c>
      <c r="J424" s="50">
        <f t="shared" si="29"/>
        <v>0</v>
      </c>
      <c r="K424" s="51">
        <f t="shared" si="30"/>
        <v>1</v>
      </c>
      <c r="L424" s="52"/>
      <c r="N424" s="53"/>
      <c r="AB424" s="1">
        <v>418</v>
      </c>
    </row>
    <row r="425" spans="2:28" ht="21.4" customHeight="1" x14ac:dyDescent="0.55000000000000004">
      <c r="B425" s="34">
        <v>419</v>
      </c>
      <c r="C425" s="68"/>
      <c r="D425" s="70"/>
      <c r="E425" s="55"/>
      <c r="F425" s="55"/>
      <c r="G425" s="65"/>
      <c r="H425" s="56">
        <f t="shared" si="27"/>
        <v>0</v>
      </c>
      <c r="I425" s="56">
        <f t="shared" si="28"/>
        <v>0</v>
      </c>
      <c r="J425" s="57">
        <f t="shared" si="29"/>
        <v>0</v>
      </c>
      <c r="K425" s="58">
        <f t="shared" si="30"/>
        <v>1</v>
      </c>
      <c r="L425" s="59"/>
      <c r="N425" s="53"/>
      <c r="AB425" s="1">
        <v>419</v>
      </c>
    </row>
    <row r="426" spans="2:28" ht="21.4" customHeight="1" thickBot="1" x14ac:dyDescent="0.6">
      <c r="B426" s="34">
        <v>420</v>
      </c>
      <c r="C426" s="45"/>
      <c r="D426" s="69"/>
      <c r="E426" s="47"/>
      <c r="F426" s="47"/>
      <c r="G426" s="66"/>
      <c r="H426" s="49">
        <f t="shared" si="27"/>
        <v>0</v>
      </c>
      <c r="I426" s="49">
        <f t="shared" si="28"/>
        <v>0</v>
      </c>
      <c r="J426" s="50">
        <f t="shared" si="29"/>
        <v>0</v>
      </c>
      <c r="K426" s="51">
        <f t="shared" si="30"/>
        <v>1</v>
      </c>
      <c r="L426" s="52"/>
      <c r="N426" s="53"/>
      <c r="AB426" s="1">
        <v>420</v>
      </c>
    </row>
    <row r="427" spans="2:28" ht="21.4" customHeight="1" x14ac:dyDescent="0.55000000000000004">
      <c r="B427" s="34">
        <v>421</v>
      </c>
      <c r="C427" s="68"/>
      <c r="D427" s="70"/>
      <c r="E427" s="38"/>
      <c r="F427" s="55"/>
      <c r="G427" s="65"/>
      <c r="H427" s="56">
        <f t="shared" si="27"/>
        <v>0</v>
      </c>
      <c r="I427" s="56">
        <f t="shared" si="28"/>
        <v>0</v>
      </c>
      <c r="J427" s="57">
        <f t="shared" si="29"/>
        <v>0</v>
      </c>
      <c r="K427" s="58">
        <f t="shared" si="30"/>
        <v>1</v>
      </c>
      <c r="L427" s="59"/>
      <c r="N427" s="53"/>
      <c r="AB427" s="1">
        <v>421</v>
      </c>
    </row>
    <row r="428" spans="2:28" ht="21.4" customHeight="1" x14ac:dyDescent="0.55000000000000004">
      <c r="B428" s="34">
        <v>422</v>
      </c>
      <c r="C428" s="45"/>
      <c r="D428" s="69"/>
      <c r="E428" s="47"/>
      <c r="F428" s="47"/>
      <c r="G428" s="66"/>
      <c r="H428" s="49">
        <f t="shared" si="27"/>
        <v>0</v>
      </c>
      <c r="I428" s="49">
        <f t="shared" si="28"/>
        <v>0</v>
      </c>
      <c r="J428" s="50">
        <f t="shared" si="29"/>
        <v>0</v>
      </c>
      <c r="K428" s="51">
        <f t="shared" si="30"/>
        <v>1</v>
      </c>
      <c r="L428" s="52"/>
      <c r="N428" s="53"/>
      <c r="AB428" s="1">
        <v>422</v>
      </c>
    </row>
    <row r="429" spans="2:28" ht="21.4" customHeight="1" x14ac:dyDescent="0.55000000000000004">
      <c r="B429" s="34">
        <v>423</v>
      </c>
      <c r="C429" s="68"/>
      <c r="D429" s="70"/>
      <c r="E429" s="55"/>
      <c r="F429" s="55"/>
      <c r="G429" s="65"/>
      <c r="H429" s="56">
        <f t="shared" si="27"/>
        <v>0</v>
      </c>
      <c r="I429" s="56">
        <f t="shared" si="28"/>
        <v>0</v>
      </c>
      <c r="J429" s="57">
        <f t="shared" si="29"/>
        <v>0</v>
      </c>
      <c r="K429" s="58">
        <f t="shared" si="30"/>
        <v>1</v>
      </c>
      <c r="L429" s="59"/>
      <c r="N429" s="53"/>
      <c r="AB429" s="1">
        <v>423</v>
      </c>
    </row>
    <row r="430" spans="2:28" ht="21.4" customHeight="1" thickBot="1" x14ac:dyDescent="0.6">
      <c r="B430" s="34">
        <v>424</v>
      </c>
      <c r="C430" s="45"/>
      <c r="D430" s="69"/>
      <c r="E430" s="47"/>
      <c r="F430" s="47"/>
      <c r="G430" s="66"/>
      <c r="H430" s="49">
        <f t="shared" si="27"/>
        <v>0</v>
      </c>
      <c r="I430" s="49">
        <f t="shared" si="28"/>
        <v>0</v>
      </c>
      <c r="J430" s="50">
        <f t="shared" si="29"/>
        <v>0</v>
      </c>
      <c r="K430" s="51">
        <f t="shared" si="30"/>
        <v>1</v>
      </c>
      <c r="L430" s="52"/>
      <c r="N430" s="53"/>
      <c r="AB430" s="1">
        <v>424</v>
      </c>
    </row>
    <row r="431" spans="2:28" ht="21.4" customHeight="1" x14ac:dyDescent="0.55000000000000004">
      <c r="B431" s="34">
        <v>425</v>
      </c>
      <c r="C431" s="68"/>
      <c r="D431" s="70"/>
      <c r="E431" s="38"/>
      <c r="F431" s="55"/>
      <c r="G431" s="65"/>
      <c r="H431" s="56">
        <f t="shared" si="27"/>
        <v>0</v>
      </c>
      <c r="I431" s="56">
        <f t="shared" si="28"/>
        <v>0</v>
      </c>
      <c r="J431" s="57">
        <f t="shared" si="29"/>
        <v>0</v>
      </c>
      <c r="K431" s="58">
        <f t="shared" si="30"/>
        <v>1</v>
      </c>
      <c r="L431" s="59"/>
      <c r="N431" s="53"/>
      <c r="AB431" s="1">
        <v>425</v>
      </c>
    </row>
    <row r="432" spans="2:28" ht="21.4" customHeight="1" x14ac:dyDescent="0.55000000000000004">
      <c r="B432" s="34">
        <v>426</v>
      </c>
      <c r="C432" s="45"/>
      <c r="D432" s="69"/>
      <c r="E432" s="47"/>
      <c r="F432" s="47"/>
      <c r="G432" s="66"/>
      <c r="H432" s="49">
        <f t="shared" si="27"/>
        <v>0</v>
      </c>
      <c r="I432" s="49">
        <f t="shared" si="28"/>
        <v>0</v>
      </c>
      <c r="J432" s="50">
        <f t="shared" si="29"/>
        <v>0</v>
      </c>
      <c r="K432" s="51">
        <f t="shared" si="30"/>
        <v>1</v>
      </c>
      <c r="L432" s="52"/>
      <c r="N432" s="53"/>
      <c r="AB432" s="1">
        <v>426</v>
      </c>
    </row>
    <row r="433" spans="2:28" ht="21.4" customHeight="1" x14ac:dyDescent="0.55000000000000004">
      <c r="B433" s="34">
        <v>427</v>
      </c>
      <c r="C433" s="68"/>
      <c r="D433" s="70"/>
      <c r="E433" s="55"/>
      <c r="F433" s="55"/>
      <c r="G433" s="65"/>
      <c r="H433" s="56">
        <f t="shared" si="27"/>
        <v>0</v>
      </c>
      <c r="I433" s="56">
        <f t="shared" si="28"/>
        <v>0</v>
      </c>
      <c r="J433" s="57">
        <f t="shared" si="29"/>
        <v>0</v>
      </c>
      <c r="K433" s="58">
        <f t="shared" si="30"/>
        <v>1</v>
      </c>
      <c r="L433" s="59"/>
      <c r="N433" s="53"/>
      <c r="AB433" s="1">
        <v>427</v>
      </c>
    </row>
    <row r="434" spans="2:28" ht="21.4" customHeight="1" thickBot="1" x14ac:dyDescent="0.6">
      <c r="B434" s="34">
        <v>428</v>
      </c>
      <c r="C434" s="45"/>
      <c r="D434" s="69"/>
      <c r="E434" s="47"/>
      <c r="F434" s="47"/>
      <c r="G434" s="66"/>
      <c r="H434" s="49">
        <f t="shared" si="27"/>
        <v>0</v>
      </c>
      <c r="I434" s="49">
        <f t="shared" si="28"/>
        <v>0</v>
      </c>
      <c r="J434" s="50">
        <f t="shared" si="29"/>
        <v>0</v>
      </c>
      <c r="K434" s="51">
        <f t="shared" si="30"/>
        <v>1</v>
      </c>
      <c r="L434" s="52"/>
      <c r="N434" s="53"/>
      <c r="AB434" s="1">
        <v>428</v>
      </c>
    </row>
    <row r="435" spans="2:28" ht="21.4" customHeight="1" x14ac:dyDescent="0.55000000000000004">
      <c r="B435" s="34">
        <v>429</v>
      </c>
      <c r="C435" s="68"/>
      <c r="D435" s="70"/>
      <c r="E435" s="38"/>
      <c r="F435" s="55"/>
      <c r="G435" s="65"/>
      <c r="H435" s="56">
        <f t="shared" si="27"/>
        <v>0</v>
      </c>
      <c r="I435" s="56">
        <f t="shared" si="28"/>
        <v>0</v>
      </c>
      <c r="J435" s="57">
        <f t="shared" si="29"/>
        <v>0</v>
      </c>
      <c r="K435" s="58">
        <f t="shared" si="30"/>
        <v>1</v>
      </c>
      <c r="L435" s="59"/>
      <c r="N435" s="53"/>
      <c r="AB435" s="1">
        <v>429</v>
      </c>
    </row>
    <row r="436" spans="2:28" ht="21.4" customHeight="1" x14ac:dyDescent="0.55000000000000004">
      <c r="B436" s="34">
        <v>430</v>
      </c>
      <c r="C436" s="45"/>
      <c r="D436" s="69"/>
      <c r="E436" s="47"/>
      <c r="F436" s="47"/>
      <c r="G436" s="66"/>
      <c r="H436" s="49">
        <f t="shared" si="27"/>
        <v>0</v>
      </c>
      <c r="I436" s="49">
        <f t="shared" si="28"/>
        <v>0</v>
      </c>
      <c r="J436" s="50">
        <f t="shared" si="29"/>
        <v>0</v>
      </c>
      <c r="K436" s="51">
        <f t="shared" si="30"/>
        <v>1</v>
      </c>
      <c r="L436" s="52"/>
      <c r="N436" s="53"/>
      <c r="AB436" s="1">
        <v>430</v>
      </c>
    </row>
    <row r="437" spans="2:28" ht="21.4" customHeight="1" x14ac:dyDescent="0.55000000000000004">
      <c r="B437" s="34">
        <v>431</v>
      </c>
      <c r="C437" s="68"/>
      <c r="D437" s="70"/>
      <c r="E437" s="55"/>
      <c r="F437" s="55"/>
      <c r="G437" s="65"/>
      <c r="H437" s="56">
        <f t="shared" si="27"/>
        <v>0</v>
      </c>
      <c r="I437" s="56">
        <f t="shared" si="28"/>
        <v>0</v>
      </c>
      <c r="J437" s="57">
        <f t="shared" si="29"/>
        <v>0</v>
      </c>
      <c r="K437" s="58">
        <f t="shared" si="30"/>
        <v>1</v>
      </c>
      <c r="L437" s="59"/>
      <c r="N437" s="53"/>
      <c r="AB437" s="1">
        <v>431</v>
      </c>
    </row>
    <row r="438" spans="2:28" ht="21.4" customHeight="1" thickBot="1" x14ac:dyDescent="0.6">
      <c r="B438" s="34">
        <v>432</v>
      </c>
      <c r="C438" s="45"/>
      <c r="D438" s="69"/>
      <c r="E438" s="47"/>
      <c r="F438" s="47"/>
      <c r="G438" s="66"/>
      <c r="H438" s="49">
        <f t="shared" si="27"/>
        <v>0</v>
      </c>
      <c r="I438" s="49">
        <f t="shared" si="28"/>
        <v>0</v>
      </c>
      <c r="J438" s="50">
        <f t="shared" si="29"/>
        <v>0</v>
      </c>
      <c r="K438" s="51">
        <f t="shared" si="30"/>
        <v>1</v>
      </c>
      <c r="L438" s="52"/>
      <c r="N438" s="53"/>
      <c r="AB438" s="1">
        <v>432</v>
      </c>
    </row>
    <row r="439" spans="2:28" ht="21.4" customHeight="1" x14ac:dyDescent="0.55000000000000004">
      <c r="B439" s="34">
        <v>433</v>
      </c>
      <c r="C439" s="68"/>
      <c r="D439" s="70"/>
      <c r="E439" s="38"/>
      <c r="F439" s="55"/>
      <c r="G439" s="65"/>
      <c r="H439" s="56">
        <f t="shared" si="27"/>
        <v>0</v>
      </c>
      <c r="I439" s="56">
        <f t="shared" si="28"/>
        <v>0</v>
      </c>
      <c r="J439" s="57">
        <f t="shared" si="29"/>
        <v>0</v>
      </c>
      <c r="K439" s="58">
        <f t="shared" si="30"/>
        <v>1</v>
      </c>
      <c r="L439" s="59"/>
      <c r="N439" s="53"/>
      <c r="AB439" s="1">
        <v>433</v>
      </c>
    </row>
    <row r="440" spans="2:28" ht="21.4" customHeight="1" x14ac:dyDescent="0.55000000000000004">
      <c r="B440" s="34">
        <v>434</v>
      </c>
      <c r="C440" s="45"/>
      <c r="D440" s="69"/>
      <c r="E440" s="47"/>
      <c r="F440" s="47"/>
      <c r="G440" s="66"/>
      <c r="H440" s="49">
        <f t="shared" si="27"/>
        <v>0</v>
      </c>
      <c r="I440" s="49">
        <f t="shared" si="28"/>
        <v>0</v>
      </c>
      <c r="J440" s="50">
        <f t="shared" si="29"/>
        <v>0</v>
      </c>
      <c r="K440" s="51">
        <f t="shared" si="30"/>
        <v>1</v>
      </c>
      <c r="L440" s="52"/>
      <c r="N440" s="53"/>
      <c r="AB440" s="1">
        <v>434</v>
      </c>
    </row>
    <row r="441" spans="2:28" ht="21.4" customHeight="1" x14ac:dyDescent="0.55000000000000004">
      <c r="B441" s="34">
        <v>435</v>
      </c>
      <c r="C441" s="68"/>
      <c r="D441" s="70"/>
      <c r="E441" s="55"/>
      <c r="F441" s="55"/>
      <c r="G441" s="65"/>
      <c r="H441" s="56">
        <f t="shared" si="27"/>
        <v>0</v>
      </c>
      <c r="I441" s="56">
        <f t="shared" si="28"/>
        <v>0</v>
      </c>
      <c r="J441" s="57">
        <f t="shared" si="29"/>
        <v>0</v>
      </c>
      <c r="K441" s="58">
        <f t="shared" si="30"/>
        <v>1</v>
      </c>
      <c r="L441" s="59"/>
      <c r="N441" s="53"/>
      <c r="AB441" s="1">
        <v>435</v>
      </c>
    </row>
    <row r="442" spans="2:28" ht="21.4" customHeight="1" thickBot="1" x14ac:dyDescent="0.6">
      <c r="B442" s="34">
        <v>436</v>
      </c>
      <c r="C442" s="45"/>
      <c r="D442" s="69"/>
      <c r="E442" s="47"/>
      <c r="F442" s="47"/>
      <c r="G442" s="66"/>
      <c r="H442" s="49">
        <f t="shared" si="27"/>
        <v>0</v>
      </c>
      <c r="I442" s="49">
        <f t="shared" si="28"/>
        <v>0</v>
      </c>
      <c r="J442" s="50">
        <f t="shared" si="29"/>
        <v>0</v>
      </c>
      <c r="K442" s="51">
        <f t="shared" si="30"/>
        <v>1</v>
      </c>
      <c r="L442" s="52"/>
      <c r="N442" s="53"/>
      <c r="AB442" s="1">
        <v>436</v>
      </c>
    </row>
    <row r="443" spans="2:28" ht="21.4" customHeight="1" x14ac:dyDescent="0.55000000000000004">
      <c r="B443" s="34">
        <v>437</v>
      </c>
      <c r="C443" s="68"/>
      <c r="D443" s="70"/>
      <c r="E443" s="38"/>
      <c r="F443" s="55"/>
      <c r="G443" s="65"/>
      <c r="H443" s="56">
        <f t="shared" si="27"/>
        <v>0</v>
      </c>
      <c r="I443" s="56">
        <f t="shared" si="28"/>
        <v>0</v>
      </c>
      <c r="J443" s="57">
        <f t="shared" si="29"/>
        <v>0</v>
      </c>
      <c r="K443" s="58">
        <f t="shared" si="30"/>
        <v>1</v>
      </c>
      <c r="L443" s="59"/>
      <c r="N443" s="53"/>
      <c r="AB443" s="1">
        <v>437</v>
      </c>
    </row>
    <row r="444" spans="2:28" ht="21.4" customHeight="1" x14ac:dyDescent="0.55000000000000004">
      <c r="B444" s="34">
        <v>438</v>
      </c>
      <c r="C444" s="45"/>
      <c r="D444" s="69"/>
      <c r="E444" s="47"/>
      <c r="F444" s="47"/>
      <c r="G444" s="66"/>
      <c r="H444" s="49">
        <f t="shared" si="27"/>
        <v>0</v>
      </c>
      <c r="I444" s="49">
        <f t="shared" si="28"/>
        <v>0</v>
      </c>
      <c r="J444" s="50">
        <f t="shared" si="29"/>
        <v>0</v>
      </c>
      <c r="K444" s="51">
        <f t="shared" si="30"/>
        <v>1</v>
      </c>
      <c r="L444" s="52"/>
      <c r="N444" s="53"/>
      <c r="AB444" s="1">
        <v>438</v>
      </c>
    </row>
    <row r="445" spans="2:28" ht="21.4" customHeight="1" x14ac:dyDescent="0.55000000000000004">
      <c r="B445" s="34">
        <v>439</v>
      </c>
      <c r="C445" s="68"/>
      <c r="D445" s="70"/>
      <c r="E445" s="55"/>
      <c r="F445" s="55"/>
      <c r="G445" s="65"/>
      <c r="H445" s="56">
        <f t="shared" si="27"/>
        <v>0</v>
      </c>
      <c r="I445" s="56">
        <f t="shared" si="28"/>
        <v>0</v>
      </c>
      <c r="J445" s="57">
        <f t="shared" si="29"/>
        <v>0</v>
      </c>
      <c r="K445" s="58">
        <f t="shared" si="30"/>
        <v>1</v>
      </c>
      <c r="L445" s="59"/>
      <c r="N445" s="53"/>
      <c r="AB445" s="1">
        <v>439</v>
      </c>
    </row>
    <row r="446" spans="2:28" ht="21.4" customHeight="1" thickBot="1" x14ac:dyDescent="0.6">
      <c r="B446" s="34">
        <v>440</v>
      </c>
      <c r="C446" s="45"/>
      <c r="D446" s="69"/>
      <c r="E446" s="47"/>
      <c r="F446" s="47"/>
      <c r="G446" s="66"/>
      <c r="H446" s="49">
        <f t="shared" si="27"/>
        <v>0</v>
      </c>
      <c r="I446" s="49">
        <f t="shared" si="28"/>
        <v>0</v>
      </c>
      <c r="J446" s="50">
        <f t="shared" si="29"/>
        <v>0</v>
      </c>
      <c r="K446" s="51">
        <f t="shared" si="30"/>
        <v>1</v>
      </c>
      <c r="L446" s="52"/>
      <c r="N446" s="53"/>
      <c r="AB446" s="1">
        <v>440</v>
      </c>
    </row>
    <row r="447" spans="2:28" ht="21.4" customHeight="1" x14ac:dyDescent="0.55000000000000004">
      <c r="B447" s="34">
        <v>441</v>
      </c>
      <c r="C447" s="68"/>
      <c r="D447" s="70"/>
      <c r="E447" s="38"/>
      <c r="F447" s="55"/>
      <c r="G447" s="65"/>
      <c r="H447" s="56">
        <f t="shared" si="27"/>
        <v>0</v>
      </c>
      <c r="I447" s="56">
        <f t="shared" si="28"/>
        <v>0</v>
      </c>
      <c r="J447" s="57">
        <f t="shared" si="29"/>
        <v>0</v>
      </c>
      <c r="K447" s="58">
        <f t="shared" si="30"/>
        <v>1</v>
      </c>
      <c r="L447" s="59"/>
      <c r="N447" s="53"/>
      <c r="AB447" s="1">
        <v>441</v>
      </c>
    </row>
    <row r="448" spans="2:28" ht="21.4" customHeight="1" x14ac:dyDescent="0.55000000000000004">
      <c r="B448" s="34">
        <v>442</v>
      </c>
      <c r="C448" s="45"/>
      <c r="D448" s="69"/>
      <c r="E448" s="47"/>
      <c r="F448" s="47"/>
      <c r="G448" s="66"/>
      <c r="H448" s="49">
        <f t="shared" si="27"/>
        <v>0</v>
      </c>
      <c r="I448" s="49">
        <f t="shared" si="28"/>
        <v>0</v>
      </c>
      <c r="J448" s="50">
        <f t="shared" si="29"/>
        <v>0</v>
      </c>
      <c r="K448" s="51">
        <f t="shared" si="30"/>
        <v>1</v>
      </c>
      <c r="L448" s="52"/>
      <c r="N448" s="53"/>
      <c r="AB448" s="1">
        <v>442</v>
      </c>
    </row>
    <row r="449" spans="2:28" ht="21.4" customHeight="1" x14ac:dyDescent="0.55000000000000004">
      <c r="B449" s="34">
        <v>443</v>
      </c>
      <c r="C449" s="68"/>
      <c r="D449" s="70"/>
      <c r="E449" s="55"/>
      <c r="F449" s="55"/>
      <c r="G449" s="65"/>
      <c r="H449" s="56">
        <f t="shared" si="27"/>
        <v>0</v>
      </c>
      <c r="I449" s="56">
        <f t="shared" si="28"/>
        <v>0</v>
      </c>
      <c r="J449" s="57">
        <f t="shared" si="29"/>
        <v>0</v>
      </c>
      <c r="K449" s="58">
        <f t="shared" si="30"/>
        <v>1</v>
      </c>
      <c r="L449" s="59"/>
      <c r="N449" s="53"/>
      <c r="AB449" s="1">
        <v>443</v>
      </c>
    </row>
    <row r="450" spans="2:28" ht="21.4" customHeight="1" thickBot="1" x14ac:dyDescent="0.6">
      <c r="B450" s="34">
        <v>444</v>
      </c>
      <c r="C450" s="45"/>
      <c r="D450" s="69"/>
      <c r="E450" s="47"/>
      <c r="F450" s="47"/>
      <c r="G450" s="66"/>
      <c r="H450" s="49">
        <f t="shared" si="27"/>
        <v>0</v>
      </c>
      <c r="I450" s="49">
        <f t="shared" si="28"/>
        <v>0</v>
      </c>
      <c r="J450" s="50">
        <f t="shared" si="29"/>
        <v>0</v>
      </c>
      <c r="K450" s="51">
        <f t="shared" si="30"/>
        <v>1</v>
      </c>
      <c r="L450" s="52"/>
      <c r="N450" s="53"/>
      <c r="AB450" s="1">
        <v>444</v>
      </c>
    </row>
    <row r="451" spans="2:28" ht="21.4" customHeight="1" x14ac:dyDescent="0.55000000000000004">
      <c r="B451" s="34">
        <v>445</v>
      </c>
      <c r="C451" s="68"/>
      <c r="D451" s="70"/>
      <c r="E451" s="38"/>
      <c r="F451" s="55"/>
      <c r="G451" s="65"/>
      <c r="H451" s="56">
        <f t="shared" si="27"/>
        <v>0</v>
      </c>
      <c r="I451" s="56">
        <f t="shared" si="28"/>
        <v>0</v>
      </c>
      <c r="J451" s="57">
        <f t="shared" si="29"/>
        <v>0</v>
      </c>
      <c r="K451" s="58">
        <f t="shared" si="30"/>
        <v>1</v>
      </c>
      <c r="L451" s="59"/>
      <c r="N451" s="53"/>
      <c r="AB451" s="1">
        <v>445</v>
      </c>
    </row>
    <row r="452" spans="2:28" ht="21.4" customHeight="1" x14ac:dyDescent="0.55000000000000004">
      <c r="B452" s="34">
        <v>446</v>
      </c>
      <c r="C452" s="45"/>
      <c r="D452" s="69"/>
      <c r="E452" s="47"/>
      <c r="F452" s="47"/>
      <c r="G452" s="66"/>
      <c r="H452" s="49">
        <f t="shared" si="27"/>
        <v>0</v>
      </c>
      <c r="I452" s="49">
        <f t="shared" si="28"/>
        <v>0</v>
      </c>
      <c r="J452" s="50">
        <f t="shared" si="29"/>
        <v>0</v>
      </c>
      <c r="K452" s="51">
        <f t="shared" si="30"/>
        <v>1</v>
      </c>
      <c r="L452" s="52"/>
      <c r="N452" s="53"/>
      <c r="AB452" s="1">
        <v>446</v>
      </c>
    </row>
    <row r="453" spans="2:28" ht="21.4" customHeight="1" x14ac:dyDescent="0.55000000000000004">
      <c r="B453" s="34">
        <v>447</v>
      </c>
      <c r="C453" s="68"/>
      <c r="D453" s="70"/>
      <c r="E453" s="55"/>
      <c r="F453" s="55"/>
      <c r="G453" s="65"/>
      <c r="H453" s="56">
        <f t="shared" si="27"/>
        <v>0</v>
      </c>
      <c r="I453" s="56">
        <f t="shared" si="28"/>
        <v>0</v>
      </c>
      <c r="J453" s="57">
        <f t="shared" si="29"/>
        <v>0</v>
      </c>
      <c r="K453" s="58">
        <f t="shared" si="30"/>
        <v>1</v>
      </c>
      <c r="L453" s="59"/>
      <c r="N453" s="53"/>
      <c r="AB453" s="1">
        <v>447</v>
      </c>
    </row>
    <row r="454" spans="2:28" ht="21.4" customHeight="1" thickBot="1" x14ac:dyDescent="0.6">
      <c r="B454" s="34">
        <v>448</v>
      </c>
      <c r="C454" s="45"/>
      <c r="D454" s="69"/>
      <c r="E454" s="47"/>
      <c r="F454" s="47"/>
      <c r="G454" s="66"/>
      <c r="H454" s="49">
        <f t="shared" si="27"/>
        <v>0</v>
      </c>
      <c r="I454" s="49">
        <f t="shared" si="28"/>
        <v>0</v>
      </c>
      <c r="J454" s="50">
        <f t="shared" si="29"/>
        <v>0</v>
      </c>
      <c r="K454" s="51">
        <f t="shared" si="30"/>
        <v>1</v>
      </c>
      <c r="L454" s="52"/>
      <c r="N454" s="53"/>
      <c r="AB454" s="1">
        <v>448</v>
      </c>
    </row>
    <row r="455" spans="2:28" ht="21.4" customHeight="1" x14ac:dyDescent="0.55000000000000004">
      <c r="B455" s="34">
        <v>449</v>
      </c>
      <c r="C455" s="68"/>
      <c r="D455" s="70"/>
      <c r="E455" s="38"/>
      <c r="F455" s="55"/>
      <c r="G455" s="65"/>
      <c r="H455" s="56">
        <f t="shared" ref="H455:H507" si="31">SUMIFS(listof_result_total_scores,listof_result_chestnos,$C455,listof_result_owners,"Personal",listof_result_status,"Published")</f>
        <v>0</v>
      </c>
      <c r="I455" s="56">
        <f t="shared" ref="I455:I507" si="32">SUMIFS(listof_result_total_scores,listof_result_chestnos,$C455,listof_result_owners,"Personal",listof_result_status,"To Publish")</f>
        <v>0</v>
      </c>
      <c r="J455" s="57">
        <f t="shared" si="29"/>
        <v>0</v>
      </c>
      <c r="K455" s="58">
        <f t="shared" si="30"/>
        <v>1</v>
      </c>
      <c r="L455" s="59"/>
      <c r="N455" s="53"/>
      <c r="AB455" s="1">
        <v>449</v>
      </c>
    </row>
    <row r="456" spans="2:28" ht="21.4" customHeight="1" x14ac:dyDescent="0.55000000000000004">
      <c r="B456" s="34">
        <v>450</v>
      </c>
      <c r="C456" s="45"/>
      <c r="D456" s="69"/>
      <c r="E456" s="47"/>
      <c r="F456" s="47"/>
      <c r="G456" s="66"/>
      <c r="H456" s="49">
        <f t="shared" si="31"/>
        <v>0</v>
      </c>
      <c r="I456" s="49">
        <f t="shared" si="32"/>
        <v>0</v>
      </c>
      <c r="J456" s="50">
        <f t="shared" ref="J456:J507" si="33">SUM(H456:I456)</f>
        <v>0</v>
      </c>
      <c r="K456" s="51">
        <f t="shared" ref="K456:K507" si="34">RANK($J456,$J$7:$J$506,0)</f>
        <v>1</v>
      </c>
      <c r="L456" s="52"/>
      <c r="N456" s="53"/>
      <c r="AB456" s="1">
        <v>450</v>
      </c>
    </row>
    <row r="457" spans="2:28" ht="21.4" customHeight="1" x14ac:dyDescent="0.55000000000000004">
      <c r="B457" s="34">
        <v>451</v>
      </c>
      <c r="C457" s="68"/>
      <c r="D457" s="70"/>
      <c r="E457" s="55"/>
      <c r="F457" s="55"/>
      <c r="G457" s="65"/>
      <c r="H457" s="56">
        <f t="shared" si="31"/>
        <v>0</v>
      </c>
      <c r="I457" s="56">
        <f t="shared" si="32"/>
        <v>0</v>
      </c>
      <c r="J457" s="57">
        <f t="shared" si="33"/>
        <v>0</v>
      </c>
      <c r="K457" s="58">
        <f t="shared" si="34"/>
        <v>1</v>
      </c>
      <c r="L457" s="59"/>
      <c r="N457" s="53"/>
      <c r="AB457" s="1">
        <v>451</v>
      </c>
    </row>
    <row r="458" spans="2:28" ht="21.4" customHeight="1" thickBot="1" x14ac:dyDescent="0.6">
      <c r="B458" s="34">
        <v>452</v>
      </c>
      <c r="C458" s="45"/>
      <c r="D458" s="69"/>
      <c r="E458" s="47"/>
      <c r="F458" s="47"/>
      <c r="G458" s="66"/>
      <c r="H458" s="49">
        <f t="shared" si="31"/>
        <v>0</v>
      </c>
      <c r="I458" s="49">
        <f t="shared" si="32"/>
        <v>0</v>
      </c>
      <c r="J458" s="50">
        <f t="shared" si="33"/>
        <v>0</v>
      </c>
      <c r="K458" s="51">
        <f t="shared" si="34"/>
        <v>1</v>
      </c>
      <c r="L458" s="52"/>
      <c r="N458" s="53"/>
      <c r="AB458" s="1">
        <v>452</v>
      </c>
    </row>
    <row r="459" spans="2:28" ht="21.4" customHeight="1" x14ac:dyDescent="0.55000000000000004">
      <c r="B459" s="34">
        <v>453</v>
      </c>
      <c r="C459" s="68"/>
      <c r="D459" s="70"/>
      <c r="E459" s="38"/>
      <c r="F459" s="55"/>
      <c r="G459" s="65"/>
      <c r="H459" s="56">
        <f t="shared" si="31"/>
        <v>0</v>
      </c>
      <c r="I459" s="56">
        <f t="shared" si="32"/>
        <v>0</v>
      </c>
      <c r="J459" s="57">
        <f t="shared" si="33"/>
        <v>0</v>
      </c>
      <c r="K459" s="58">
        <f t="shared" si="34"/>
        <v>1</v>
      </c>
      <c r="L459" s="59"/>
      <c r="N459" s="53"/>
      <c r="AB459" s="1">
        <v>453</v>
      </c>
    </row>
    <row r="460" spans="2:28" ht="21.4" customHeight="1" x14ac:dyDescent="0.55000000000000004">
      <c r="B460" s="34">
        <v>454</v>
      </c>
      <c r="C460" s="45"/>
      <c r="D460" s="69"/>
      <c r="E460" s="47"/>
      <c r="F460" s="47"/>
      <c r="G460" s="66"/>
      <c r="H460" s="49">
        <f t="shared" si="31"/>
        <v>0</v>
      </c>
      <c r="I460" s="49">
        <f t="shared" si="32"/>
        <v>0</v>
      </c>
      <c r="J460" s="50">
        <f t="shared" si="33"/>
        <v>0</v>
      </c>
      <c r="K460" s="51">
        <f t="shared" si="34"/>
        <v>1</v>
      </c>
      <c r="L460" s="52"/>
      <c r="N460" s="53"/>
      <c r="AB460" s="1">
        <v>454</v>
      </c>
    </row>
    <row r="461" spans="2:28" ht="21.4" customHeight="1" x14ac:dyDescent="0.55000000000000004">
      <c r="B461" s="34">
        <v>455</v>
      </c>
      <c r="C461" s="68"/>
      <c r="D461" s="70"/>
      <c r="E461" s="55"/>
      <c r="F461" s="55"/>
      <c r="G461" s="65"/>
      <c r="H461" s="56">
        <f t="shared" si="31"/>
        <v>0</v>
      </c>
      <c r="I461" s="56">
        <f t="shared" si="32"/>
        <v>0</v>
      </c>
      <c r="J461" s="57">
        <f t="shared" si="33"/>
        <v>0</v>
      </c>
      <c r="K461" s="58">
        <f t="shared" si="34"/>
        <v>1</v>
      </c>
      <c r="L461" s="59"/>
      <c r="N461" s="53"/>
      <c r="AB461" s="1">
        <v>455</v>
      </c>
    </row>
    <row r="462" spans="2:28" ht="21.4" customHeight="1" thickBot="1" x14ac:dyDescent="0.6">
      <c r="B462" s="34">
        <v>456</v>
      </c>
      <c r="C462" s="45"/>
      <c r="D462" s="69"/>
      <c r="E462" s="47"/>
      <c r="F462" s="47"/>
      <c r="G462" s="66"/>
      <c r="H462" s="49">
        <f t="shared" si="31"/>
        <v>0</v>
      </c>
      <c r="I462" s="49">
        <f t="shared" si="32"/>
        <v>0</v>
      </c>
      <c r="J462" s="50">
        <f t="shared" si="33"/>
        <v>0</v>
      </c>
      <c r="K462" s="51">
        <f t="shared" si="34"/>
        <v>1</v>
      </c>
      <c r="L462" s="52"/>
      <c r="N462" s="53"/>
      <c r="AB462" s="1">
        <v>456</v>
      </c>
    </row>
    <row r="463" spans="2:28" ht="21.4" customHeight="1" x14ac:dyDescent="0.55000000000000004">
      <c r="B463" s="34">
        <v>457</v>
      </c>
      <c r="C463" s="68"/>
      <c r="D463" s="70"/>
      <c r="E463" s="38"/>
      <c r="F463" s="55"/>
      <c r="G463" s="65"/>
      <c r="H463" s="56">
        <f t="shared" si="31"/>
        <v>0</v>
      </c>
      <c r="I463" s="56">
        <f t="shared" si="32"/>
        <v>0</v>
      </c>
      <c r="J463" s="57">
        <f t="shared" si="33"/>
        <v>0</v>
      </c>
      <c r="K463" s="58">
        <f t="shared" si="34"/>
        <v>1</v>
      </c>
      <c r="L463" s="59"/>
      <c r="N463" s="53"/>
      <c r="AB463" s="1">
        <v>457</v>
      </c>
    </row>
    <row r="464" spans="2:28" ht="21.4" customHeight="1" x14ac:dyDescent="0.55000000000000004">
      <c r="B464" s="34">
        <v>458</v>
      </c>
      <c r="C464" s="45"/>
      <c r="D464" s="69"/>
      <c r="E464" s="47"/>
      <c r="F464" s="47"/>
      <c r="G464" s="66"/>
      <c r="H464" s="49">
        <f t="shared" si="31"/>
        <v>0</v>
      </c>
      <c r="I464" s="49">
        <f t="shared" si="32"/>
        <v>0</v>
      </c>
      <c r="J464" s="50">
        <f t="shared" si="33"/>
        <v>0</v>
      </c>
      <c r="K464" s="51">
        <f t="shared" si="34"/>
        <v>1</v>
      </c>
      <c r="L464" s="52"/>
      <c r="N464" s="53"/>
      <c r="AB464" s="1">
        <v>458</v>
      </c>
    </row>
    <row r="465" spans="2:28" ht="21.4" customHeight="1" x14ac:dyDescent="0.55000000000000004">
      <c r="B465" s="34">
        <v>459</v>
      </c>
      <c r="C465" s="68"/>
      <c r="D465" s="70"/>
      <c r="E465" s="55"/>
      <c r="F465" s="55"/>
      <c r="G465" s="65"/>
      <c r="H465" s="56">
        <f t="shared" si="31"/>
        <v>0</v>
      </c>
      <c r="I465" s="56">
        <f t="shared" si="32"/>
        <v>0</v>
      </c>
      <c r="J465" s="57">
        <f t="shared" si="33"/>
        <v>0</v>
      </c>
      <c r="K465" s="58">
        <f t="shared" si="34"/>
        <v>1</v>
      </c>
      <c r="L465" s="59"/>
      <c r="N465" s="53"/>
      <c r="AB465" s="1">
        <v>459</v>
      </c>
    </row>
    <row r="466" spans="2:28" ht="21.4" customHeight="1" thickBot="1" x14ac:dyDescent="0.6">
      <c r="B466" s="34">
        <v>460</v>
      </c>
      <c r="C466" s="45"/>
      <c r="D466" s="69"/>
      <c r="E466" s="47"/>
      <c r="F466" s="47"/>
      <c r="G466" s="66"/>
      <c r="H466" s="49">
        <f t="shared" si="31"/>
        <v>0</v>
      </c>
      <c r="I466" s="49">
        <f t="shared" si="32"/>
        <v>0</v>
      </c>
      <c r="J466" s="50">
        <f t="shared" si="33"/>
        <v>0</v>
      </c>
      <c r="K466" s="51">
        <f t="shared" si="34"/>
        <v>1</v>
      </c>
      <c r="L466" s="52"/>
      <c r="N466" s="53"/>
      <c r="AB466" s="1">
        <v>460</v>
      </c>
    </row>
    <row r="467" spans="2:28" ht="21.4" customHeight="1" x14ac:dyDescent="0.55000000000000004">
      <c r="B467" s="34">
        <v>461</v>
      </c>
      <c r="C467" s="68"/>
      <c r="D467" s="70"/>
      <c r="E467" s="38"/>
      <c r="F467" s="55"/>
      <c r="G467" s="65"/>
      <c r="H467" s="56">
        <f t="shared" si="31"/>
        <v>0</v>
      </c>
      <c r="I467" s="56">
        <f t="shared" si="32"/>
        <v>0</v>
      </c>
      <c r="J467" s="57">
        <f t="shared" si="33"/>
        <v>0</v>
      </c>
      <c r="K467" s="58">
        <f t="shared" si="34"/>
        <v>1</v>
      </c>
      <c r="L467" s="59"/>
      <c r="N467" s="53"/>
      <c r="AB467" s="1">
        <v>461</v>
      </c>
    </row>
    <row r="468" spans="2:28" ht="21.4" customHeight="1" x14ac:dyDescent="0.55000000000000004">
      <c r="B468" s="34">
        <v>462</v>
      </c>
      <c r="C468" s="45"/>
      <c r="D468" s="69"/>
      <c r="E468" s="47"/>
      <c r="F468" s="47"/>
      <c r="G468" s="66"/>
      <c r="H468" s="49">
        <f t="shared" si="31"/>
        <v>0</v>
      </c>
      <c r="I468" s="49">
        <f t="shared" si="32"/>
        <v>0</v>
      </c>
      <c r="J468" s="50">
        <f t="shared" si="33"/>
        <v>0</v>
      </c>
      <c r="K468" s="51">
        <f t="shared" si="34"/>
        <v>1</v>
      </c>
      <c r="L468" s="52"/>
      <c r="N468" s="53"/>
      <c r="AB468" s="1">
        <v>462</v>
      </c>
    </row>
    <row r="469" spans="2:28" ht="21.4" customHeight="1" x14ac:dyDescent="0.55000000000000004">
      <c r="B469" s="34">
        <v>463</v>
      </c>
      <c r="C469" s="68"/>
      <c r="D469" s="70"/>
      <c r="E469" s="55"/>
      <c r="F469" s="55"/>
      <c r="G469" s="65"/>
      <c r="H469" s="56">
        <f t="shared" si="31"/>
        <v>0</v>
      </c>
      <c r="I469" s="56">
        <f t="shared" si="32"/>
        <v>0</v>
      </c>
      <c r="J469" s="57">
        <f t="shared" si="33"/>
        <v>0</v>
      </c>
      <c r="K469" s="58">
        <f t="shared" si="34"/>
        <v>1</v>
      </c>
      <c r="L469" s="59"/>
      <c r="N469" s="53"/>
      <c r="AB469" s="1">
        <v>463</v>
      </c>
    </row>
    <row r="470" spans="2:28" ht="21.4" customHeight="1" thickBot="1" x14ac:dyDescent="0.6">
      <c r="B470" s="34">
        <v>464</v>
      </c>
      <c r="C470" s="45"/>
      <c r="D470" s="69"/>
      <c r="E470" s="47"/>
      <c r="F470" s="47"/>
      <c r="G470" s="66"/>
      <c r="H470" s="49">
        <f t="shared" si="31"/>
        <v>0</v>
      </c>
      <c r="I470" s="49">
        <f t="shared" si="32"/>
        <v>0</v>
      </c>
      <c r="J470" s="50">
        <f t="shared" si="33"/>
        <v>0</v>
      </c>
      <c r="K470" s="51">
        <f t="shared" si="34"/>
        <v>1</v>
      </c>
      <c r="L470" s="52"/>
      <c r="N470" s="53"/>
      <c r="AB470" s="1">
        <v>464</v>
      </c>
    </row>
    <row r="471" spans="2:28" ht="21.4" customHeight="1" x14ac:dyDescent="0.55000000000000004">
      <c r="B471" s="34">
        <v>465</v>
      </c>
      <c r="C471" s="68"/>
      <c r="D471" s="70"/>
      <c r="E471" s="38"/>
      <c r="F471" s="55"/>
      <c r="G471" s="65"/>
      <c r="H471" s="56">
        <f t="shared" si="31"/>
        <v>0</v>
      </c>
      <c r="I471" s="56">
        <f t="shared" si="32"/>
        <v>0</v>
      </c>
      <c r="J471" s="57">
        <f t="shared" si="33"/>
        <v>0</v>
      </c>
      <c r="K471" s="58">
        <f t="shared" si="34"/>
        <v>1</v>
      </c>
      <c r="L471" s="59"/>
      <c r="N471" s="53"/>
      <c r="AB471" s="1">
        <v>465</v>
      </c>
    </row>
    <row r="472" spans="2:28" ht="21.4" customHeight="1" x14ac:dyDescent="0.55000000000000004">
      <c r="B472" s="34">
        <v>466</v>
      </c>
      <c r="C472" s="45"/>
      <c r="D472" s="69"/>
      <c r="E472" s="47"/>
      <c r="F472" s="47"/>
      <c r="G472" s="66"/>
      <c r="H472" s="49">
        <f t="shared" si="31"/>
        <v>0</v>
      </c>
      <c r="I472" s="49">
        <f t="shared" si="32"/>
        <v>0</v>
      </c>
      <c r="J472" s="50">
        <f t="shared" si="33"/>
        <v>0</v>
      </c>
      <c r="K472" s="51">
        <f t="shared" si="34"/>
        <v>1</v>
      </c>
      <c r="L472" s="52"/>
      <c r="N472" s="53"/>
      <c r="AB472" s="1">
        <v>466</v>
      </c>
    </row>
    <row r="473" spans="2:28" ht="21.4" customHeight="1" x14ac:dyDescent="0.55000000000000004">
      <c r="B473" s="34">
        <v>467</v>
      </c>
      <c r="C473" s="68"/>
      <c r="D473" s="70"/>
      <c r="E473" s="55"/>
      <c r="F473" s="55"/>
      <c r="G473" s="65"/>
      <c r="H473" s="56">
        <f t="shared" si="31"/>
        <v>0</v>
      </c>
      <c r="I473" s="56">
        <f t="shared" si="32"/>
        <v>0</v>
      </c>
      <c r="J473" s="57">
        <f t="shared" si="33"/>
        <v>0</v>
      </c>
      <c r="K473" s="58">
        <f t="shared" si="34"/>
        <v>1</v>
      </c>
      <c r="L473" s="59"/>
      <c r="N473" s="53"/>
      <c r="AB473" s="1">
        <v>467</v>
      </c>
    </row>
    <row r="474" spans="2:28" ht="21.4" customHeight="1" thickBot="1" x14ac:dyDescent="0.6">
      <c r="B474" s="34">
        <v>468</v>
      </c>
      <c r="C474" s="45"/>
      <c r="D474" s="69"/>
      <c r="E474" s="47"/>
      <c r="F474" s="47"/>
      <c r="G474" s="66"/>
      <c r="H474" s="49">
        <f t="shared" si="31"/>
        <v>0</v>
      </c>
      <c r="I474" s="49">
        <f t="shared" si="32"/>
        <v>0</v>
      </c>
      <c r="J474" s="50">
        <f t="shared" si="33"/>
        <v>0</v>
      </c>
      <c r="K474" s="51">
        <f t="shared" si="34"/>
        <v>1</v>
      </c>
      <c r="L474" s="52"/>
      <c r="N474" s="53"/>
      <c r="AB474" s="1">
        <v>468</v>
      </c>
    </row>
    <row r="475" spans="2:28" ht="21.4" customHeight="1" x14ac:dyDescent="0.55000000000000004">
      <c r="B475" s="34">
        <v>469</v>
      </c>
      <c r="C475" s="68"/>
      <c r="D475" s="70"/>
      <c r="E475" s="38"/>
      <c r="F475" s="55"/>
      <c r="G475" s="65"/>
      <c r="H475" s="56">
        <f t="shared" si="31"/>
        <v>0</v>
      </c>
      <c r="I475" s="56">
        <f t="shared" si="32"/>
        <v>0</v>
      </c>
      <c r="J475" s="57">
        <f t="shared" si="33"/>
        <v>0</v>
      </c>
      <c r="K475" s="58">
        <f t="shared" si="34"/>
        <v>1</v>
      </c>
      <c r="L475" s="59"/>
      <c r="N475" s="53"/>
      <c r="AB475" s="1">
        <v>469</v>
      </c>
    </row>
    <row r="476" spans="2:28" ht="21.4" customHeight="1" x14ac:dyDescent="0.55000000000000004">
      <c r="B476" s="34">
        <v>470</v>
      </c>
      <c r="C476" s="45"/>
      <c r="D476" s="69"/>
      <c r="E476" s="47"/>
      <c r="F476" s="47"/>
      <c r="G476" s="66"/>
      <c r="H476" s="49">
        <f t="shared" si="31"/>
        <v>0</v>
      </c>
      <c r="I476" s="49">
        <f t="shared" si="32"/>
        <v>0</v>
      </c>
      <c r="J476" s="50">
        <f t="shared" si="33"/>
        <v>0</v>
      </c>
      <c r="K476" s="51">
        <f t="shared" si="34"/>
        <v>1</v>
      </c>
      <c r="L476" s="52"/>
      <c r="N476" s="53"/>
      <c r="AB476" s="1">
        <v>470</v>
      </c>
    </row>
    <row r="477" spans="2:28" ht="21.4" customHeight="1" x14ac:dyDescent="0.55000000000000004">
      <c r="B477" s="34">
        <v>471</v>
      </c>
      <c r="C477" s="68"/>
      <c r="D477" s="70"/>
      <c r="E477" s="55"/>
      <c r="F477" s="55"/>
      <c r="G477" s="65"/>
      <c r="H477" s="56">
        <f t="shared" si="31"/>
        <v>0</v>
      </c>
      <c r="I477" s="56">
        <f t="shared" si="32"/>
        <v>0</v>
      </c>
      <c r="J477" s="57">
        <f t="shared" si="33"/>
        <v>0</v>
      </c>
      <c r="K477" s="58">
        <f t="shared" si="34"/>
        <v>1</v>
      </c>
      <c r="L477" s="59"/>
      <c r="N477" s="53"/>
      <c r="AB477" s="1">
        <v>471</v>
      </c>
    </row>
    <row r="478" spans="2:28" ht="21.4" customHeight="1" thickBot="1" x14ac:dyDescent="0.6">
      <c r="B478" s="34">
        <v>472</v>
      </c>
      <c r="C478" s="45"/>
      <c r="D478" s="69"/>
      <c r="E478" s="47"/>
      <c r="F478" s="47"/>
      <c r="G478" s="66"/>
      <c r="H478" s="49">
        <f t="shared" si="31"/>
        <v>0</v>
      </c>
      <c r="I478" s="49">
        <f t="shared" si="32"/>
        <v>0</v>
      </c>
      <c r="J478" s="50">
        <f t="shared" si="33"/>
        <v>0</v>
      </c>
      <c r="K478" s="51">
        <f t="shared" si="34"/>
        <v>1</v>
      </c>
      <c r="L478" s="52"/>
      <c r="N478" s="53"/>
      <c r="AB478" s="1">
        <v>472</v>
      </c>
    </row>
    <row r="479" spans="2:28" ht="21.4" customHeight="1" x14ac:dyDescent="0.55000000000000004">
      <c r="B479" s="34">
        <v>473</v>
      </c>
      <c r="C479" s="68"/>
      <c r="D479" s="70"/>
      <c r="E479" s="38"/>
      <c r="F479" s="55"/>
      <c r="G479" s="65"/>
      <c r="H479" s="56">
        <f t="shared" si="31"/>
        <v>0</v>
      </c>
      <c r="I479" s="56">
        <f t="shared" si="32"/>
        <v>0</v>
      </c>
      <c r="J479" s="57">
        <f t="shared" si="33"/>
        <v>0</v>
      </c>
      <c r="K479" s="58">
        <f t="shared" si="34"/>
        <v>1</v>
      </c>
      <c r="L479" s="59"/>
      <c r="N479" s="53"/>
      <c r="AB479" s="1">
        <v>473</v>
      </c>
    </row>
    <row r="480" spans="2:28" ht="21.4" customHeight="1" x14ac:dyDescent="0.55000000000000004">
      <c r="B480" s="34">
        <v>474</v>
      </c>
      <c r="C480" s="45"/>
      <c r="D480" s="69"/>
      <c r="E480" s="47"/>
      <c r="F480" s="47"/>
      <c r="G480" s="66"/>
      <c r="H480" s="49">
        <f t="shared" si="31"/>
        <v>0</v>
      </c>
      <c r="I480" s="49">
        <f t="shared" si="32"/>
        <v>0</v>
      </c>
      <c r="J480" s="50">
        <f t="shared" si="33"/>
        <v>0</v>
      </c>
      <c r="K480" s="51">
        <f t="shared" si="34"/>
        <v>1</v>
      </c>
      <c r="L480" s="52"/>
      <c r="N480" s="53"/>
      <c r="AB480" s="1">
        <v>474</v>
      </c>
    </row>
    <row r="481" spans="2:28" ht="21.4" customHeight="1" x14ac:dyDescent="0.55000000000000004">
      <c r="B481" s="34">
        <v>475</v>
      </c>
      <c r="C481" s="68"/>
      <c r="D481" s="70"/>
      <c r="E481" s="55"/>
      <c r="F481" s="55"/>
      <c r="G481" s="65"/>
      <c r="H481" s="56">
        <f t="shared" si="31"/>
        <v>0</v>
      </c>
      <c r="I481" s="56">
        <f t="shared" si="32"/>
        <v>0</v>
      </c>
      <c r="J481" s="57">
        <f t="shared" si="33"/>
        <v>0</v>
      </c>
      <c r="K481" s="58">
        <f t="shared" si="34"/>
        <v>1</v>
      </c>
      <c r="L481" s="59"/>
      <c r="N481" s="53"/>
      <c r="AB481" s="1">
        <v>475</v>
      </c>
    </row>
    <row r="482" spans="2:28" ht="21.4" customHeight="1" thickBot="1" x14ac:dyDescent="0.6">
      <c r="B482" s="34">
        <v>476</v>
      </c>
      <c r="C482" s="45"/>
      <c r="D482" s="69"/>
      <c r="E482" s="47"/>
      <c r="F482" s="47"/>
      <c r="G482" s="66"/>
      <c r="H482" s="49">
        <f t="shared" si="31"/>
        <v>0</v>
      </c>
      <c r="I482" s="49">
        <f t="shared" si="32"/>
        <v>0</v>
      </c>
      <c r="J482" s="50">
        <f t="shared" si="33"/>
        <v>0</v>
      </c>
      <c r="K482" s="51">
        <f t="shared" si="34"/>
        <v>1</v>
      </c>
      <c r="L482" s="52"/>
      <c r="N482" s="53"/>
      <c r="AB482" s="1">
        <v>476</v>
      </c>
    </row>
    <row r="483" spans="2:28" ht="21.4" customHeight="1" x14ac:dyDescent="0.55000000000000004">
      <c r="B483" s="34">
        <v>477</v>
      </c>
      <c r="C483" s="68"/>
      <c r="D483" s="70"/>
      <c r="E483" s="38"/>
      <c r="F483" s="55"/>
      <c r="G483" s="65"/>
      <c r="H483" s="56">
        <f t="shared" si="31"/>
        <v>0</v>
      </c>
      <c r="I483" s="56">
        <f t="shared" si="32"/>
        <v>0</v>
      </c>
      <c r="J483" s="57">
        <f t="shared" si="33"/>
        <v>0</v>
      </c>
      <c r="K483" s="58">
        <f t="shared" si="34"/>
        <v>1</v>
      </c>
      <c r="L483" s="59"/>
      <c r="N483" s="53"/>
      <c r="AB483" s="1">
        <v>477</v>
      </c>
    </row>
    <row r="484" spans="2:28" ht="21.4" customHeight="1" x14ac:dyDescent="0.55000000000000004">
      <c r="B484" s="34">
        <v>478</v>
      </c>
      <c r="C484" s="45"/>
      <c r="D484" s="69"/>
      <c r="E484" s="47"/>
      <c r="F484" s="47"/>
      <c r="G484" s="66"/>
      <c r="H484" s="49">
        <f t="shared" si="31"/>
        <v>0</v>
      </c>
      <c r="I484" s="49">
        <f t="shared" si="32"/>
        <v>0</v>
      </c>
      <c r="J484" s="50">
        <f t="shared" si="33"/>
        <v>0</v>
      </c>
      <c r="K484" s="51">
        <f t="shared" si="34"/>
        <v>1</v>
      </c>
      <c r="L484" s="52"/>
      <c r="N484" s="53"/>
      <c r="AB484" s="1">
        <v>478</v>
      </c>
    </row>
    <row r="485" spans="2:28" ht="21.4" customHeight="1" x14ac:dyDescent="0.55000000000000004">
      <c r="B485" s="34">
        <v>479</v>
      </c>
      <c r="C485" s="68"/>
      <c r="D485" s="70"/>
      <c r="E485" s="55"/>
      <c r="F485" s="55"/>
      <c r="G485" s="65"/>
      <c r="H485" s="56">
        <f t="shared" si="31"/>
        <v>0</v>
      </c>
      <c r="I485" s="56">
        <f t="shared" si="32"/>
        <v>0</v>
      </c>
      <c r="J485" s="57">
        <f t="shared" si="33"/>
        <v>0</v>
      </c>
      <c r="K485" s="58">
        <f t="shared" si="34"/>
        <v>1</v>
      </c>
      <c r="L485" s="59"/>
      <c r="N485" s="53"/>
      <c r="AB485" s="1">
        <v>479</v>
      </c>
    </row>
    <row r="486" spans="2:28" ht="21.4" customHeight="1" thickBot="1" x14ac:dyDescent="0.6">
      <c r="B486" s="34">
        <v>480</v>
      </c>
      <c r="C486" s="45"/>
      <c r="D486" s="69"/>
      <c r="E486" s="47"/>
      <c r="F486" s="47"/>
      <c r="G486" s="66"/>
      <c r="H486" s="49">
        <f t="shared" si="31"/>
        <v>0</v>
      </c>
      <c r="I486" s="49">
        <f t="shared" si="32"/>
        <v>0</v>
      </c>
      <c r="J486" s="50">
        <f t="shared" si="33"/>
        <v>0</v>
      </c>
      <c r="K486" s="51">
        <f t="shared" si="34"/>
        <v>1</v>
      </c>
      <c r="L486" s="52"/>
      <c r="N486" s="53"/>
      <c r="AB486" s="1">
        <v>480</v>
      </c>
    </row>
    <row r="487" spans="2:28" ht="21.4" customHeight="1" x14ac:dyDescent="0.55000000000000004">
      <c r="B487" s="34">
        <v>481</v>
      </c>
      <c r="C487" s="68"/>
      <c r="D487" s="70"/>
      <c r="E487" s="38"/>
      <c r="F487" s="55"/>
      <c r="G487" s="65"/>
      <c r="H487" s="56">
        <f t="shared" si="31"/>
        <v>0</v>
      </c>
      <c r="I487" s="56">
        <f t="shared" si="32"/>
        <v>0</v>
      </c>
      <c r="J487" s="57">
        <f t="shared" si="33"/>
        <v>0</v>
      </c>
      <c r="K487" s="58">
        <f t="shared" si="34"/>
        <v>1</v>
      </c>
      <c r="L487" s="59"/>
      <c r="N487" s="53"/>
      <c r="AB487" s="1">
        <v>481</v>
      </c>
    </row>
    <row r="488" spans="2:28" ht="21.4" customHeight="1" x14ac:dyDescent="0.55000000000000004">
      <c r="B488" s="34">
        <v>482</v>
      </c>
      <c r="C488" s="45"/>
      <c r="D488" s="69"/>
      <c r="E488" s="47"/>
      <c r="F488" s="47"/>
      <c r="G488" s="66"/>
      <c r="H488" s="49">
        <f t="shared" si="31"/>
        <v>0</v>
      </c>
      <c r="I488" s="49">
        <f t="shared" si="32"/>
        <v>0</v>
      </c>
      <c r="J488" s="50">
        <f t="shared" si="33"/>
        <v>0</v>
      </c>
      <c r="K488" s="51">
        <f t="shared" si="34"/>
        <v>1</v>
      </c>
      <c r="L488" s="52"/>
      <c r="N488" s="53"/>
      <c r="AB488" s="1">
        <v>482</v>
      </c>
    </row>
    <row r="489" spans="2:28" ht="21.4" customHeight="1" x14ac:dyDescent="0.55000000000000004">
      <c r="B489" s="34">
        <v>483</v>
      </c>
      <c r="C489" s="68"/>
      <c r="D489" s="70"/>
      <c r="E489" s="55"/>
      <c r="F489" s="55"/>
      <c r="G489" s="65"/>
      <c r="H489" s="56">
        <f t="shared" si="31"/>
        <v>0</v>
      </c>
      <c r="I489" s="56">
        <f t="shared" si="32"/>
        <v>0</v>
      </c>
      <c r="J489" s="57">
        <f t="shared" si="33"/>
        <v>0</v>
      </c>
      <c r="K489" s="58">
        <f t="shared" si="34"/>
        <v>1</v>
      </c>
      <c r="L489" s="59"/>
      <c r="N489" s="53"/>
      <c r="AB489" s="1">
        <v>483</v>
      </c>
    </row>
    <row r="490" spans="2:28" ht="21.4" customHeight="1" thickBot="1" x14ac:dyDescent="0.6">
      <c r="B490" s="34">
        <v>484</v>
      </c>
      <c r="C490" s="45"/>
      <c r="D490" s="69"/>
      <c r="E490" s="47"/>
      <c r="F490" s="47"/>
      <c r="G490" s="66"/>
      <c r="H490" s="49">
        <f t="shared" si="31"/>
        <v>0</v>
      </c>
      <c r="I490" s="49">
        <f t="shared" si="32"/>
        <v>0</v>
      </c>
      <c r="J490" s="50">
        <f t="shared" si="33"/>
        <v>0</v>
      </c>
      <c r="K490" s="51">
        <f t="shared" si="34"/>
        <v>1</v>
      </c>
      <c r="L490" s="52"/>
      <c r="N490" s="53"/>
      <c r="AB490" s="1">
        <v>484</v>
      </c>
    </row>
    <row r="491" spans="2:28" ht="21.4" customHeight="1" x14ac:dyDescent="0.55000000000000004">
      <c r="B491" s="34">
        <v>485</v>
      </c>
      <c r="C491" s="68"/>
      <c r="D491" s="70"/>
      <c r="E491" s="38"/>
      <c r="F491" s="55"/>
      <c r="G491" s="65"/>
      <c r="H491" s="56">
        <f t="shared" si="31"/>
        <v>0</v>
      </c>
      <c r="I491" s="56">
        <f t="shared" si="32"/>
        <v>0</v>
      </c>
      <c r="J491" s="57">
        <f t="shared" si="33"/>
        <v>0</v>
      </c>
      <c r="K491" s="58">
        <f t="shared" si="34"/>
        <v>1</v>
      </c>
      <c r="L491" s="59"/>
      <c r="N491" s="53"/>
      <c r="AB491" s="1">
        <v>485</v>
      </c>
    </row>
    <row r="492" spans="2:28" ht="21.4" customHeight="1" x14ac:dyDescent="0.55000000000000004">
      <c r="B492" s="34">
        <v>486</v>
      </c>
      <c r="C492" s="45"/>
      <c r="D492" s="69"/>
      <c r="E492" s="47"/>
      <c r="F492" s="47"/>
      <c r="G492" s="66"/>
      <c r="H492" s="49">
        <f t="shared" si="31"/>
        <v>0</v>
      </c>
      <c r="I492" s="49">
        <f t="shared" si="32"/>
        <v>0</v>
      </c>
      <c r="J492" s="50">
        <f t="shared" si="33"/>
        <v>0</v>
      </c>
      <c r="K492" s="51">
        <f t="shared" si="34"/>
        <v>1</v>
      </c>
      <c r="L492" s="52"/>
      <c r="N492" s="53"/>
      <c r="AB492" s="1">
        <v>486</v>
      </c>
    </row>
    <row r="493" spans="2:28" ht="21.4" customHeight="1" x14ac:dyDescent="0.55000000000000004">
      <c r="B493" s="34">
        <v>487</v>
      </c>
      <c r="C493" s="68"/>
      <c r="D493" s="70"/>
      <c r="E493" s="55"/>
      <c r="F493" s="55"/>
      <c r="G493" s="65"/>
      <c r="H493" s="56">
        <f t="shared" si="31"/>
        <v>0</v>
      </c>
      <c r="I493" s="56">
        <f t="shared" si="32"/>
        <v>0</v>
      </c>
      <c r="J493" s="57">
        <f t="shared" si="33"/>
        <v>0</v>
      </c>
      <c r="K493" s="58">
        <f t="shared" si="34"/>
        <v>1</v>
      </c>
      <c r="L493" s="59"/>
      <c r="N493" s="53"/>
      <c r="AB493" s="1">
        <v>487</v>
      </c>
    </row>
    <row r="494" spans="2:28" ht="21.4" customHeight="1" thickBot="1" x14ac:dyDescent="0.6">
      <c r="B494" s="34">
        <v>488</v>
      </c>
      <c r="C494" s="45"/>
      <c r="D494" s="69"/>
      <c r="E494" s="47"/>
      <c r="F494" s="47"/>
      <c r="G494" s="66"/>
      <c r="H494" s="49">
        <f t="shared" si="31"/>
        <v>0</v>
      </c>
      <c r="I494" s="49">
        <f t="shared" si="32"/>
        <v>0</v>
      </c>
      <c r="J494" s="50">
        <f t="shared" si="33"/>
        <v>0</v>
      </c>
      <c r="K494" s="51">
        <f t="shared" si="34"/>
        <v>1</v>
      </c>
      <c r="L494" s="52"/>
      <c r="N494" s="53"/>
      <c r="AB494" s="1">
        <v>488</v>
      </c>
    </row>
    <row r="495" spans="2:28" ht="21.4" customHeight="1" x14ac:dyDescent="0.55000000000000004">
      <c r="B495" s="34">
        <v>489</v>
      </c>
      <c r="C495" s="68"/>
      <c r="D495" s="70"/>
      <c r="E495" s="38"/>
      <c r="F495" s="55"/>
      <c r="G495" s="65"/>
      <c r="H495" s="56">
        <f t="shared" si="31"/>
        <v>0</v>
      </c>
      <c r="I495" s="56">
        <f t="shared" si="32"/>
        <v>0</v>
      </c>
      <c r="J495" s="57">
        <f t="shared" si="33"/>
        <v>0</v>
      </c>
      <c r="K495" s="58">
        <f t="shared" si="34"/>
        <v>1</v>
      </c>
      <c r="L495" s="59"/>
      <c r="N495" s="53"/>
      <c r="AB495" s="1">
        <v>489</v>
      </c>
    </row>
    <row r="496" spans="2:28" ht="21.4" customHeight="1" x14ac:dyDescent="0.55000000000000004">
      <c r="B496" s="34">
        <v>490</v>
      </c>
      <c r="C496" s="45"/>
      <c r="D496" s="69"/>
      <c r="E496" s="47"/>
      <c r="F496" s="47"/>
      <c r="G496" s="66"/>
      <c r="H496" s="49">
        <f t="shared" si="31"/>
        <v>0</v>
      </c>
      <c r="I496" s="49">
        <f t="shared" si="32"/>
        <v>0</v>
      </c>
      <c r="J496" s="50">
        <f t="shared" si="33"/>
        <v>0</v>
      </c>
      <c r="K496" s="51">
        <f t="shared" si="34"/>
        <v>1</v>
      </c>
      <c r="L496" s="52"/>
      <c r="N496" s="53"/>
      <c r="AB496" s="1">
        <v>490</v>
      </c>
    </row>
    <row r="497" spans="2:28" ht="21.4" customHeight="1" x14ac:dyDescent="0.55000000000000004">
      <c r="B497" s="34">
        <v>491</v>
      </c>
      <c r="C497" s="68"/>
      <c r="D497" s="70"/>
      <c r="E497" s="55"/>
      <c r="F497" s="55"/>
      <c r="G497" s="65"/>
      <c r="H497" s="56">
        <f t="shared" si="31"/>
        <v>0</v>
      </c>
      <c r="I497" s="56">
        <f t="shared" si="32"/>
        <v>0</v>
      </c>
      <c r="J497" s="57">
        <f t="shared" si="33"/>
        <v>0</v>
      </c>
      <c r="K497" s="58">
        <f t="shared" si="34"/>
        <v>1</v>
      </c>
      <c r="L497" s="59"/>
      <c r="N497" s="53"/>
      <c r="AB497" s="1">
        <v>491</v>
      </c>
    </row>
    <row r="498" spans="2:28" ht="21.4" customHeight="1" thickBot="1" x14ac:dyDescent="0.6">
      <c r="B498" s="34">
        <v>492</v>
      </c>
      <c r="C498" s="45"/>
      <c r="D498" s="69"/>
      <c r="E498" s="47"/>
      <c r="F498" s="47"/>
      <c r="G498" s="66"/>
      <c r="H498" s="49">
        <f t="shared" si="31"/>
        <v>0</v>
      </c>
      <c r="I498" s="49">
        <f t="shared" si="32"/>
        <v>0</v>
      </c>
      <c r="J498" s="50">
        <f t="shared" si="33"/>
        <v>0</v>
      </c>
      <c r="K498" s="51">
        <f t="shared" si="34"/>
        <v>1</v>
      </c>
      <c r="L498" s="52"/>
      <c r="N498" s="53"/>
      <c r="AB498" s="1">
        <v>492</v>
      </c>
    </row>
    <row r="499" spans="2:28" ht="21.4" customHeight="1" x14ac:dyDescent="0.55000000000000004">
      <c r="B499" s="34">
        <v>493</v>
      </c>
      <c r="C499" s="68"/>
      <c r="D499" s="70"/>
      <c r="E499" s="38"/>
      <c r="F499" s="55"/>
      <c r="G499" s="65"/>
      <c r="H499" s="56">
        <f t="shared" si="31"/>
        <v>0</v>
      </c>
      <c r="I499" s="56">
        <f t="shared" si="32"/>
        <v>0</v>
      </c>
      <c r="J499" s="57">
        <f t="shared" si="33"/>
        <v>0</v>
      </c>
      <c r="K499" s="58">
        <f t="shared" si="34"/>
        <v>1</v>
      </c>
      <c r="L499" s="59"/>
      <c r="N499" s="53"/>
      <c r="AB499" s="1">
        <v>493</v>
      </c>
    </row>
    <row r="500" spans="2:28" ht="21.4" customHeight="1" x14ac:dyDescent="0.55000000000000004">
      <c r="B500" s="34">
        <v>494</v>
      </c>
      <c r="C500" s="45"/>
      <c r="D500" s="69"/>
      <c r="E500" s="47"/>
      <c r="F500" s="47"/>
      <c r="G500" s="66"/>
      <c r="H500" s="49">
        <f t="shared" si="31"/>
        <v>0</v>
      </c>
      <c r="I500" s="49">
        <f t="shared" si="32"/>
        <v>0</v>
      </c>
      <c r="J500" s="50">
        <f t="shared" si="33"/>
        <v>0</v>
      </c>
      <c r="K500" s="51">
        <f t="shared" si="34"/>
        <v>1</v>
      </c>
      <c r="L500" s="52"/>
      <c r="N500" s="53"/>
      <c r="AB500" s="1">
        <v>494</v>
      </c>
    </row>
    <row r="501" spans="2:28" ht="21.4" customHeight="1" x14ac:dyDescent="0.55000000000000004">
      <c r="B501" s="34">
        <v>495</v>
      </c>
      <c r="C501" s="68"/>
      <c r="D501" s="70"/>
      <c r="E501" s="55"/>
      <c r="F501" s="55"/>
      <c r="G501" s="65"/>
      <c r="H501" s="56">
        <f t="shared" si="31"/>
        <v>0</v>
      </c>
      <c r="I501" s="56">
        <f t="shared" si="32"/>
        <v>0</v>
      </c>
      <c r="J501" s="57">
        <f t="shared" si="33"/>
        <v>0</v>
      </c>
      <c r="K501" s="58">
        <f t="shared" si="34"/>
        <v>1</v>
      </c>
      <c r="L501" s="59"/>
      <c r="N501" s="53"/>
      <c r="AB501" s="1">
        <v>495</v>
      </c>
    </row>
    <row r="502" spans="2:28" ht="21.4" customHeight="1" thickBot="1" x14ac:dyDescent="0.6">
      <c r="B502" s="34">
        <v>496</v>
      </c>
      <c r="C502" s="45"/>
      <c r="D502" s="69"/>
      <c r="E502" s="47"/>
      <c r="F502" s="47"/>
      <c r="G502" s="66"/>
      <c r="H502" s="49">
        <f t="shared" si="31"/>
        <v>0</v>
      </c>
      <c r="I502" s="49">
        <f t="shared" si="32"/>
        <v>0</v>
      </c>
      <c r="J502" s="50">
        <f t="shared" si="33"/>
        <v>0</v>
      </c>
      <c r="K502" s="51">
        <f t="shared" si="34"/>
        <v>1</v>
      </c>
      <c r="L502" s="52"/>
      <c r="N502" s="53"/>
      <c r="AB502" s="1">
        <v>496</v>
      </c>
    </row>
    <row r="503" spans="2:28" ht="21.4" customHeight="1" x14ac:dyDescent="0.55000000000000004">
      <c r="B503" s="34">
        <v>497</v>
      </c>
      <c r="C503" s="68"/>
      <c r="D503" s="70"/>
      <c r="E503" s="38"/>
      <c r="F503" s="55"/>
      <c r="G503" s="65"/>
      <c r="H503" s="56">
        <f t="shared" si="31"/>
        <v>0</v>
      </c>
      <c r="I503" s="56">
        <f t="shared" si="32"/>
        <v>0</v>
      </c>
      <c r="J503" s="57">
        <f t="shared" si="33"/>
        <v>0</v>
      </c>
      <c r="K503" s="58">
        <f t="shared" si="34"/>
        <v>1</v>
      </c>
      <c r="L503" s="59"/>
      <c r="N503" s="53"/>
      <c r="AB503" s="1">
        <v>497</v>
      </c>
    </row>
    <row r="504" spans="2:28" ht="21.4" customHeight="1" x14ac:dyDescent="0.55000000000000004">
      <c r="B504" s="34">
        <v>498</v>
      </c>
      <c r="C504" s="45"/>
      <c r="D504" s="69"/>
      <c r="E504" s="47"/>
      <c r="F504" s="47"/>
      <c r="G504" s="66"/>
      <c r="H504" s="49">
        <f t="shared" si="31"/>
        <v>0</v>
      </c>
      <c r="I504" s="49">
        <f t="shared" si="32"/>
        <v>0</v>
      </c>
      <c r="J504" s="50">
        <f t="shared" si="33"/>
        <v>0</v>
      </c>
      <c r="K504" s="51">
        <f t="shared" si="34"/>
        <v>1</v>
      </c>
      <c r="L504" s="52"/>
      <c r="N504" s="53"/>
      <c r="AB504" s="1">
        <v>498</v>
      </c>
    </row>
    <row r="505" spans="2:28" ht="21.4" customHeight="1" x14ac:dyDescent="0.55000000000000004">
      <c r="B505" s="34">
        <v>499</v>
      </c>
      <c r="C505" s="68"/>
      <c r="D505" s="70"/>
      <c r="E505" s="55"/>
      <c r="F505" s="55"/>
      <c r="G505" s="65"/>
      <c r="H505" s="56">
        <f t="shared" si="31"/>
        <v>0</v>
      </c>
      <c r="I505" s="56">
        <f t="shared" si="32"/>
        <v>0</v>
      </c>
      <c r="J505" s="57">
        <f t="shared" si="33"/>
        <v>0</v>
      </c>
      <c r="K505" s="58">
        <f t="shared" si="34"/>
        <v>1</v>
      </c>
      <c r="L505" s="59"/>
      <c r="N505" s="53"/>
      <c r="AB505" s="1">
        <v>499</v>
      </c>
    </row>
    <row r="506" spans="2:28" ht="21.4" customHeight="1" thickBot="1" x14ac:dyDescent="0.6">
      <c r="B506" s="35">
        <v>500</v>
      </c>
      <c r="C506" s="45"/>
      <c r="D506" s="71"/>
      <c r="E506" s="47"/>
      <c r="F506" s="47"/>
      <c r="G506" s="66"/>
      <c r="H506" s="72">
        <f t="shared" si="31"/>
        <v>0</v>
      </c>
      <c r="I506" s="72">
        <f t="shared" si="32"/>
        <v>0</v>
      </c>
      <c r="J506" s="73">
        <f t="shared" si="33"/>
        <v>0</v>
      </c>
      <c r="K506" s="74">
        <f t="shared" si="34"/>
        <v>1</v>
      </c>
      <c r="L506" s="75"/>
      <c r="N506" s="53"/>
      <c r="AB506" s="1">
        <v>500</v>
      </c>
    </row>
    <row r="507" spans="2:28" ht="18.399999999999999" thickBot="1" x14ac:dyDescent="0.5">
      <c r="C507" s="51" t="s">
        <v>0</v>
      </c>
      <c r="D507" s="76" t="s">
        <v>0</v>
      </c>
      <c r="E507" s="47" t="s">
        <v>0</v>
      </c>
      <c r="F507" s="77" t="s">
        <v>0</v>
      </c>
      <c r="G507" s="50" t="s">
        <v>0</v>
      </c>
      <c r="H507" s="72">
        <f t="shared" si="31"/>
        <v>0</v>
      </c>
      <c r="I507" s="72">
        <f t="shared" si="32"/>
        <v>0</v>
      </c>
      <c r="J507" s="73">
        <f t="shared" si="33"/>
        <v>0</v>
      </c>
      <c r="K507" s="74">
        <f t="shared" si="34"/>
        <v>1</v>
      </c>
      <c r="L507" s="75" t="s">
        <v>0</v>
      </c>
      <c r="N507" s="53"/>
    </row>
    <row r="508" spans="2:28" x14ac:dyDescent="0.45">
      <c r="N508" s="53"/>
    </row>
    <row r="509" spans="2:28" x14ac:dyDescent="0.45">
      <c r="N509" s="53"/>
    </row>
    <row r="510" spans="2:28" x14ac:dyDescent="0.45">
      <c r="N510" s="53"/>
    </row>
    <row r="511" spans="2:28" x14ac:dyDescent="0.45">
      <c r="N511" s="53"/>
    </row>
    <row r="512" spans="2:28" x14ac:dyDescent="0.45">
      <c r="N512" s="53"/>
    </row>
    <row r="513" spans="14:14" x14ac:dyDescent="0.45">
      <c r="N513" s="53"/>
    </row>
    <row r="514" spans="14:14" x14ac:dyDescent="0.45">
      <c r="N514" s="53"/>
    </row>
    <row r="515" spans="14:14" x14ac:dyDescent="0.45">
      <c r="N515" s="53"/>
    </row>
    <row r="516" spans="14:14" x14ac:dyDescent="0.45">
      <c r="N516" s="53"/>
    </row>
    <row r="517" spans="14:14" x14ac:dyDescent="0.45">
      <c r="N517" s="53"/>
    </row>
    <row r="518" spans="14:14" x14ac:dyDescent="0.45">
      <c r="N518" s="53"/>
    </row>
    <row r="519" spans="14:14" x14ac:dyDescent="0.45">
      <c r="N519" s="53"/>
    </row>
    <row r="520" spans="14:14" x14ac:dyDescent="0.45">
      <c r="N520" s="53"/>
    </row>
    <row r="521" spans="14:14" x14ac:dyDescent="0.45">
      <c r="N521" s="53"/>
    </row>
    <row r="522" spans="14:14" x14ac:dyDescent="0.45">
      <c r="N522" s="53"/>
    </row>
    <row r="523" spans="14:14" x14ac:dyDescent="0.45">
      <c r="N523" s="53"/>
    </row>
    <row r="524" spans="14:14" x14ac:dyDescent="0.45">
      <c r="N524" s="53"/>
    </row>
    <row r="525" spans="14:14" x14ac:dyDescent="0.45">
      <c r="N525" s="53"/>
    </row>
    <row r="526" spans="14:14" x14ac:dyDescent="0.45">
      <c r="N526" s="53"/>
    </row>
    <row r="527" spans="14:14" x14ac:dyDescent="0.45">
      <c r="N527" s="53"/>
    </row>
    <row r="528" spans="14:14" x14ac:dyDescent="0.45">
      <c r="N528" s="53"/>
    </row>
    <row r="529" spans="14:14" x14ac:dyDescent="0.45">
      <c r="N529" s="53"/>
    </row>
    <row r="530" spans="14:14" x14ac:dyDescent="0.45">
      <c r="N530" s="53"/>
    </row>
    <row r="531" spans="14:14" x14ac:dyDescent="0.45">
      <c r="N531" s="53"/>
    </row>
    <row r="532" spans="14:14" x14ac:dyDescent="0.45">
      <c r="N532" s="53"/>
    </row>
    <row r="533" spans="14:14" x14ac:dyDescent="0.45">
      <c r="N533" s="53"/>
    </row>
    <row r="534" spans="14:14" x14ac:dyDescent="0.45">
      <c r="N534" s="53"/>
    </row>
    <row r="535" spans="14:14" x14ac:dyDescent="0.45">
      <c r="N535" s="53"/>
    </row>
    <row r="536" spans="14:14" x14ac:dyDescent="0.45">
      <c r="N536" s="53"/>
    </row>
    <row r="537" spans="14:14" x14ac:dyDescent="0.45">
      <c r="N537" s="53"/>
    </row>
    <row r="538" spans="14:14" x14ac:dyDescent="0.45">
      <c r="N538" s="53"/>
    </row>
    <row r="539" spans="14:14" x14ac:dyDescent="0.45">
      <c r="N539" s="53"/>
    </row>
    <row r="540" spans="14:14" x14ac:dyDescent="0.45">
      <c r="N540" s="53"/>
    </row>
    <row r="541" spans="14:14" x14ac:dyDescent="0.45">
      <c r="N541" s="53"/>
    </row>
    <row r="542" spans="14:14" x14ac:dyDescent="0.45">
      <c r="N542" s="53"/>
    </row>
    <row r="543" spans="14:14" x14ac:dyDescent="0.45">
      <c r="N543" s="53"/>
    </row>
    <row r="544" spans="14:14" x14ac:dyDescent="0.45">
      <c r="N544" s="53"/>
    </row>
    <row r="545" spans="14:14" x14ac:dyDescent="0.45">
      <c r="N545" s="53"/>
    </row>
    <row r="546" spans="14:14" x14ac:dyDescent="0.45">
      <c r="N546" s="53"/>
    </row>
    <row r="547" spans="14:14" x14ac:dyDescent="0.45">
      <c r="N547" s="53"/>
    </row>
    <row r="548" spans="14:14" x14ac:dyDescent="0.45">
      <c r="N548" s="53"/>
    </row>
    <row r="549" spans="14:14" x14ac:dyDescent="0.45">
      <c r="N549" s="53"/>
    </row>
    <row r="550" spans="14:14" x14ac:dyDescent="0.45">
      <c r="N550" s="53"/>
    </row>
    <row r="551" spans="14:14" x14ac:dyDescent="0.45">
      <c r="N551" s="53"/>
    </row>
    <row r="552" spans="14:14" x14ac:dyDescent="0.45">
      <c r="N552" s="53"/>
    </row>
    <row r="553" spans="14:14" x14ac:dyDescent="0.45">
      <c r="N553" s="53"/>
    </row>
    <row r="554" spans="14:14" x14ac:dyDescent="0.45">
      <c r="N554" s="53"/>
    </row>
    <row r="555" spans="14:14" x14ac:dyDescent="0.45">
      <c r="N555" s="53"/>
    </row>
    <row r="556" spans="14:14" x14ac:dyDescent="0.45">
      <c r="N556" s="53"/>
    </row>
    <row r="557" spans="14:14" x14ac:dyDescent="0.45">
      <c r="N557" s="53"/>
    </row>
    <row r="558" spans="14:14" x14ac:dyDescent="0.45">
      <c r="N558" s="53"/>
    </row>
    <row r="559" spans="14:14" x14ac:dyDescent="0.45">
      <c r="N559" s="53"/>
    </row>
    <row r="560" spans="14:14" x14ac:dyDescent="0.45">
      <c r="N560" s="53"/>
    </row>
    <row r="561" spans="14:14" x14ac:dyDescent="0.45">
      <c r="N561" s="53"/>
    </row>
    <row r="562" spans="14:14" x14ac:dyDescent="0.45">
      <c r="N562" s="53"/>
    </row>
    <row r="563" spans="14:14" x14ac:dyDescent="0.45">
      <c r="N563" s="53"/>
    </row>
    <row r="564" spans="14:14" x14ac:dyDescent="0.45">
      <c r="N564" s="53"/>
    </row>
    <row r="565" spans="14:14" x14ac:dyDescent="0.45">
      <c r="N565" s="53"/>
    </row>
    <row r="566" spans="14:14" x14ac:dyDescent="0.45">
      <c r="N566" s="53"/>
    </row>
    <row r="567" spans="14:14" x14ac:dyDescent="0.45">
      <c r="N567" s="53"/>
    </row>
    <row r="568" spans="14:14" x14ac:dyDescent="0.45">
      <c r="N568" s="53"/>
    </row>
    <row r="569" spans="14:14" x14ac:dyDescent="0.45">
      <c r="N569" s="53"/>
    </row>
    <row r="570" spans="14:14" x14ac:dyDescent="0.45">
      <c r="N570" s="53"/>
    </row>
    <row r="571" spans="14:14" x14ac:dyDescent="0.45">
      <c r="N571" s="53"/>
    </row>
    <row r="572" spans="14:14" x14ac:dyDescent="0.45">
      <c r="N572" s="53"/>
    </row>
    <row r="573" spans="14:14" x14ac:dyDescent="0.45">
      <c r="N573" s="53"/>
    </row>
    <row r="574" spans="14:14" x14ac:dyDescent="0.45">
      <c r="N574" s="53"/>
    </row>
    <row r="575" spans="14:14" x14ac:dyDescent="0.45">
      <c r="N575" s="53"/>
    </row>
    <row r="576" spans="14:14" x14ac:dyDescent="0.45">
      <c r="N576" s="53"/>
    </row>
    <row r="577" spans="14:14" x14ac:dyDescent="0.45">
      <c r="N577" s="53"/>
    </row>
    <row r="578" spans="14:14" x14ac:dyDescent="0.45">
      <c r="N578" s="53"/>
    </row>
    <row r="579" spans="14:14" x14ac:dyDescent="0.45">
      <c r="N579" s="53"/>
    </row>
    <row r="580" spans="14:14" x14ac:dyDescent="0.45">
      <c r="N580" s="53"/>
    </row>
    <row r="581" spans="14:14" x14ac:dyDescent="0.45">
      <c r="N581" s="53"/>
    </row>
    <row r="582" spans="14:14" x14ac:dyDescent="0.45">
      <c r="N582" s="53"/>
    </row>
    <row r="583" spans="14:14" x14ac:dyDescent="0.45">
      <c r="N583" s="53"/>
    </row>
    <row r="584" spans="14:14" x14ac:dyDescent="0.45">
      <c r="N584" s="53"/>
    </row>
    <row r="585" spans="14:14" x14ac:dyDescent="0.45">
      <c r="N585" s="53"/>
    </row>
    <row r="586" spans="14:14" x14ac:dyDescent="0.45">
      <c r="N586" s="53"/>
    </row>
    <row r="587" spans="14:14" x14ac:dyDescent="0.45">
      <c r="N587" s="53"/>
    </row>
    <row r="588" spans="14:14" x14ac:dyDescent="0.45">
      <c r="N588" s="53"/>
    </row>
    <row r="589" spans="14:14" x14ac:dyDescent="0.45">
      <c r="N589" s="53"/>
    </row>
    <row r="590" spans="14:14" x14ac:dyDescent="0.45">
      <c r="N590" s="53"/>
    </row>
    <row r="591" spans="14:14" x14ac:dyDescent="0.45">
      <c r="N591" s="53"/>
    </row>
    <row r="592" spans="14:14" x14ac:dyDescent="0.45">
      <c r="N592" s="53"/>
    </row>
    <row r="593" spans="14:14" x14ac:dyDescent="0.45">
      <c r="N593" s="53"/>
    </row>
    <row r="594" spans="14:14" x14ac:dyDescent="0.45">
      <c r="N594" s="53"/>
    </row>
    <row r="595" spans="14:14" x14ac:dyDescent="0.45">
      <c r="N595" s="53"/>
    </row>
    <row r="596" spans="14:14" x14ac:dyDescent="0.45">
      <c r="N596" s="53"/>
    </row>
    <row r="597" spans="14:14" x14ac:dyDescent="0.45">
      <c r="N597" s="53"/>
    </row>
    <row r="598" spans="14:14" x14ac:dyDescent="0.45">
      <c r="N598" s="53"/>
    </row>
    <row r="599" spans="14:14" x14ac:dyDescent="0.45">
      <c r="N599" s="53"/>
    </row>
    <row r="600" spans="14:14" x14ac:dyDescent="0.45">
      <c r="N600" s="53"/>
    </row>
    <row r="601" spans="14:14" x14ac:dyDescent="0.45">
      <c r="N601" s="53"/>
    </row>
    <row r="602" spans="14:14" x14ac:dyDescent="0.45">
      <c r="N602" s="53"/>
    </row>
    <row r="603" spans="14:14" x14ac:dyDescent="0.45">
      <c r="N603" s="53"/>
    </row>
    <row r="604" spans="14:14" x14ac:dyDescent="0.45">
      <c r="N604" s="53"/>
    </row>
    <row r="605" spans="14:14" x14ac:dyDescent="0.45">
      <c r="N605" s="53"/>
    </row>
    <row r="606" spans="14:14" x14ac:dyDescent="0.45">
      <c r="N606" s="53"/>
    </row>
    <row r="607" spans="14:14" x14ac:dyDescent="0.45">
      <c r="N607" s="53"/>
    </row>
    <row r="608" spans="14:14" x14ac:dyDescent="0.45">
      <c r="N608" s="53"/>
    </row>
    <row r="609" spans="14:14" x14ac:dyDescent="0.45">
      <c r="N609" s="53"/>
    </row>
    <row r="610" spans="14:14" x14ac:dyDescent="0.45">
      <c r="N610" s="53"/>
    </row>
    <row r="611" spans="14:14" x14ac:dyDescent="0.45">
      <c r="N611" s="53"/>
    </row>
    <row r="612" spans="14:14" x14ac:dyDescent="0.45">
      <c r="N612" s="53"/>
    </row>
    <row r="613" spans="14:14" x14ac:dyDescent="0.45">
      <c r="N613" s="53"/>
    </row>
    <row r="614" spans="14:14" x14ac:dyDescent="0.45">
      <c r="N614" s="53"/>
    </row>
    <row r="615" spans="14:14" x14ac:dyDescent="0.45">
      <c r="N615" s="53"/>
    </row>
    <row r="616" spans="14:14" x14ac:dyDescent="0.45">
      <c r="N616" s="53"/>
    </row>
    <row r="617" spans="14:14" x14ac:dyDescent="0.45">
      <c r="N617" s="53"/>
    </row>
    <row r="618" spans="14:14" x14ac:dyDescent="0.45">
      <c r="N618" s="53"/>
    </row>
    <row r="619" spans="14:14" x14ac:dyDescent="0.45">
      <c r="N619" s="53"/>
    </row>
    <row r="620" spans="14:14" x14ac:dyDescent="0.45">
      <c r="N620" s="53"/>
    </row>
    <row r="621" spans="14:14" x14ac:dyDescent="0.45">
      <c r="N621" s="53"/>
    </row>
    <row r="622" spans="14:14" x14ac:dyDescent="0.45">
      <c r="N622" s="53"/>
    </row>
    <row r="623" spans="14:14" x14ac:dyDescent="0.45">
      <c r="N623" s="53"/>
    </row>
    <row r="624" spans="14:14" x14ac:dyDescent="0.45">
      <c r="N624" s="53"/>
    </row>
    <row r="625" spans="14:14" x14ac:dyDescent="0.45">
      <c r="N625" s="53"/>
    </row>
    <row r="626" spans="14:14" x14ac:dyDescent="0.45">
      <c r="N626" s="53"/>
    </row>
    <row r="627" spans="14:14" x14ac:dyDescent="0.45">
      <c r="N627" s="53"/>
    </row>
    <row r="628" spans="14:14" x14ac:dyDescent="0.45">
      <c r="N628" s="53"/>
    </row>
    <row r="629" spans="14:14" x14ac:dyDescent="0.45">
      <c r="N629" s="53"/>
    </row>
    <row r="630" spans="14:14" x14ac:dyDescent="0.45">
      <c r="N630" s="53"/>
    </row>
    <row r="631" spans="14:14" x14ac:dyDescent="0.45">
      <c r="N631" s="53"/>
    </row>
    <row r="632" spans="14:14" x14ac:dyDescent="0.45">
      <c r="N632" s="53"/>
    </row>
    <row r="633" spans="14:14" x14ac:dyDescent="0.45">
      <c r="N633" s="53"/>
    </row>
    <row r="634" spans="14:14" x14ac:dyDescent="0.45">
      <c r="N634" s="53"/>
    </row>
    <row r="635" spans="14:14" x14ac:dyDescent="0.45">
      <c r="N635" s="53"/>
    </row>
    <row r="636" spans="14:14" x14ac:dyDescent="0.45">
      <c r="N636" s="53"/>
    </row>
    <row r="637" spans="14:14" x14ac:dyDescent="0.45">
      <c r="N637" s="53"/>
    </row>
    <row r="638" spans="14:14" x14ac:dyDescent="0.45">
      <c r="N638" s="53"/>
    </row>
    <row r="639" spans="14:14" x14ac:dyDescent="0.45">
      <c r="N639" s="53"/>
    </row>
    <row r="640" spans="14:14" x14ac:dyDescent="0.45">
      <c r="N640" s="53"/>
    </row>
    <row r="641" spans="14:14" x14ac:dyDescent="0.45">
      <c r="N641" s="53"/>
    </row>
    <row r="642" spans="14:14" x14ac:dyDescent="0.45">
      <c r="N642" s="53"/>
    </row>
    <row r="643" spans="14:14" x14ac:dyDescent="0.45">
      <c r="N643" s="53"/>
    </row>
    <row r="644" spans="14:14" x14ac:dyDescent="0.45">
      <c r="N644" s="53"/>
    </row>
    <row r="645" spans="14:14" x14ac:dyDescent="0.45">
      <c r="N645" s="53"/>
    </row>
    <row r="646" spans="14:14" x14ac:dyDescent="0.45">
      <c r="N646" s="53"/>
    </row>
    <row r="647" spans="14:14" x14ac:dyDescent="0.45">
      <c r="N647" s="53"/>
    </row>
    <row r="648" spans="14:14" x14ac:dyDescent="0.45">
      <c r="N648" s="53"/>
    </row>
    <row r="649" spans="14:14" x14ac:dyDescent="0.45">
      <c r="N649" s="53"/>
    </row>
    <row r="650" spans="14:14" x14ac:dyDescent="0.45">
      <c r="N650" s="53"/>
    </row>
    <row r="651" spans="14:14" x14ac:dyDescent="0.45">
      <c r="N651" s="53"/>
    </row>
    <row r="652" spans="14:14" x14ac:dyDescent="0.45">
      <c r="N652" s="53"/>
    </row>
    <row r="653" spans="14:14" x14ac:dyDescent="0.45">
      <c r="N653" s="53"/>
    </row>
    <row r="654" spans="14:14" x14ac:dyDescent="0.45">
      <c r="N654" s="53"/>
    </row>
    <row r="655" spans="14:14" x14ac:dyDescent="0.45">
      <c r="N655" s="53"/>
    </row>
    <row r="656" spans="14:14" x14ac:dyDescent="0.45">
      <c r="N656" s="53"/>
    </row>
    <row r="657" spans="14:14" x14ac:dyDescent="0.45">
      <c r="N657" s="53"/>
    </row>
    <row r="658" spans="14:14" x14ac:dyDescent="0.45">
      <c r="N658" s="53"/>
    </row>
    <row r="659" spans="14:14" x14ac:dyDescent="0.45">
      <c r="N659" s="53"/>
    </row>
    <row r="660" spans="14:14" x14ac:dyDescent="0.45">
      <c r="N660" s="53"/>
    </row>
    <row r="661" spans="14:14" x14ac:dyDescent="0.45">
      <c r="N661" s="53"/>
    </row>
    <row r="662" spans="14:14" x14ac:dyDescent="0.45">
      <c r="N662" s="53"/>
    </row>
    <row r="663" spans="14:14" x14ac:dyDescent="0.45">
      <c r="N663" s="53"/>
    </row>
    <row r="664" spans="14:14" x14ac:dyDescent="0.45">
      <c r="N664" s="53"/>
    </row>
    <row r="665" spans="14:14" x14ac:dyDescent="0.45">
      <c r="N665" s="53"/>
    </row>
    <row r="666" spans="14:14" x14ac:dyDescent="0.45">
      <c r="N666" s="53"/>
    </row>
    <row r="667" spans="14:14" x14ac:dyDescent="0.45">
      <c r="N667" s="53"/>
    </row>
    <row r="668" spans="14:14" x14ac:dyDescent="0.45">
      <c r="N668" s="53"/>
    </row>
    <row r="669" spans="14:14" x14ac:dyDescent="0.45">
      <c r="N669" s="53"/>
    </row>
    <row r="670" spans="14:14" x14ac:dyDescent="0.45">
      <c r="N670" s="53"/>
    </row>
    <row r="671" spans="14:14" x14ac:dyDescent="0.45">
      <c r="N671" s="53"/>
    </row>
    <row r="672" spans="14:14" x14ac:dyDescent="0.45">
      <c r="N672" s="53"/>
    </row>
    <row r="673" spans="14:14" x14ac:dyDescent="0.45">
      <c r="N673" s="53"/>
    </row>
    <row r="674" spans="14:14" x14ac:dyDescent="0.45">
      <c r="N674" s="53"/>
    </row>
    <row r="675" spans="14:14" x14ac:dyDescent="0.45">
      <c r="N675" s="53"/>
    </row>
    <row r="676" spans="14:14" x14ac:dyDescent="0.45">
      <c r="N676" s="53"/>
    </row>
    <row r="677" spans="14:14" x14ac:dyDescent="0.45">
      <c r="N677" s="53"/>
    </row>
    <row r="678" spans="14:14" x14ac:dyDescent="0.45">
      <c r="N678" s="53"/>
    </row>
    <row r="679" spans="14:14" x14ac:dyDescent="0.45">
      <c r="N679" s="53"/>
    </row>
    <row r="680" spans="14:14" x14ac:dyDescent="0.45">
      <c r="N680" s="53"/>
    </row>
    <row r="681" spans="14:14" x14ac:dyDescent="0.45">
      <c r="N681" s="53"/>
    </row>
    <row r="682" spans="14:14" x14ac:dyDescent="0.45">
      <c r="N682" s="53"/>
    </row>
    <row r="683" spans="14:14" x14ac:dyDescent="0.45">
      <c r="N683" s="53"/>
    </row>
    <row r="684" spans="14:14" x14ac:dyDescent="0.45">
      <c r="N684" s="53"/>
    </row>
    <row r="685" spans="14:14" x14ac:dyDescent="0.45">
      <c r="N685" s="53"/>
    </row>
  </sheetData>
  <mergeCells count="5">
    <mergeCell ref="C2:G2"/>
    <mergeCell ref="H2:J2"/>
    <mergeCell ref="K2:K3"/>
    <mergeCell ref="L2:L3"/>
    <mergeCell ref="N7:O7"/>
  </mergeCells>
  <conditionalFormatting sqref="C7:C507">
    <cfRule type="duplicateValues" dxfId="7" priority="2"/>
  </conditionalFormatting>
  <dataValidations count="3">
    <dataValidation type="list" allowBlank="1" showInputMessage="1" showErrorMessage="1" sqref="E7:E506" xr:uid="{535A09AE-F781-4000-BE28-BBC97C9D4A2B}">
      <formula1>listof_teamcodes</formula1>
    </dataValidation>
    <dataValidation type="list" allowBlank="1" showInputMessage="1" showErrorMessage="1" sqref="F7:F506" xr:uid="{CEC465D8-FF14-4EB9-AC93-3C6B7F8F15B9}">
      <formula1>listof_sections</formula1>
    </dataValidation>
    <dataValidation type="list" allowBlank="1" showInputMessage="1" showErrorMessage="1" sqref="C5" xr:uid="{F953D758-76AC-4230-9193-A1FEF30A21AA}">
      <formula1>listof_chest_nos</formula1>
    </dataValidation>
  </dataValidations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55B0A9D6-F9F3-4CD1-88EB-FBE6D2A465A8}">
            <xm:f>NOT(ISERROR(SEARCH($D$1,D7)))</xm:f>
            <xm:f>$D$1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m:sqref>D7:D506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CANDIDATE SELECTING</vt:lpstr>
      <vt:lpstr>detailsof_candidates</vt:lpstr>
      <vt:lpstr>listof_candidate_sections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Ashraf</dc:creator>
  <cp:lastModifiedBy>Muhammed Ashraf</cp:lastModifiedBy>
  <dcterms:created xsi:type="dcterms:W3CDTF">2015-06-05T18:17:20Z</dcterms:created>
  <dcterms:modified xsi:type="dcterms:W3CDTF">2023-09-21T16:39:54Z</dcterms:modified>
</cp:coreProperties>
</file>