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asuedu-my.sharepoint.com/personal/anabhan_med_asu_edu_eg/Documents/Documents/Research/Pap smear/cytology/"/>
    </mc:Choice>
  </mc:AlternateContent>
  <xr:revisionPtr revIDLastSave="16" documentId="13_ncr:1_{4E4110A7-82D7-A348-8FB4-FCF44F8EE0A1}" xr6:coauthVersionLast="47" xr6:coauthVersionMax="47" xr10:uidLastSave="{3848CC52-B7B3-9A4A-B3BC-A4D996EED654}"/>
  <bookViews>
    <workbookView xWindow="680" yWindow="740" windowWidth="28040" windowHeight="16740" xr2:uid="{5BEB23B9-E16B-0B4D-9603-B561A34754D5}"/>
  </bookViews>
  <sheets>
    <sheet name="df" sheetId="2" r:id="rId1"/>
    <sheet name="relfr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9" i="3" s="1"/>
  <c r="C4" i="3" l="1"/>
  <c r="C5" i="3"/>
  <c r="C6" i="3"/>
  <c r="C7" i="3"/>
  <c r="C2" i="3"/>
  <c r="C10" i="3" s="1"/>
  <c r="C3" i="3"/>
  <c r="C8" i="3"/>
</calcChain>
</file>

<file path=xl/sharedStrings.xml><?xml version="1.0" encoding="utf-8"?>
<sst xmlns="http://schemas.openxmlformats.org/spreadsheetml/2006/main" count="18" uniqueCount="18">
  <si>
    <t>LGSIL</t>
  </si>
  <si>
    <t>Adenocarcinoma</t>
  </si>
  <si>
    <t>HGSIL</t>
  </si>
  <si>
    <t>NILM</t>
  </si>
  <si>
    <t>ASC</t>
  </si>
  <si>
    <t>Malignant SCC</t>
  </si>
  <si>
    <t>AG cells NOS</t>
  </si>
  <si>
    <t>AG cells favor neoplastic</t>
  </si>
  <si>
    <t>Finding</t>
  </si>
  <si>
    <t>Frequency</t>
  </si>
  <si>
    <t>Total</t>
  </si>
  <si>
    <t>Relative frequency</t>
  </si>
  <si>
    <t>year</t>
  </si>
  <si>
    <t>screened</t>
  </si>
  <si>
    <t>premalignant</t>
  </si>
  <si>
    <t>malignant</t>
  </si>
  <si>
    <t>lgsil</t>
  </si>
  <si>
    <t>hgsil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</si>
</sst>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AA42B-79FA-B54F-9210-7E9CC315F781}" name="Table13" displayName="Table13" ref="A1:C10" totalsRowCount="1">
  <autoFilter ref="A1:C9" xr:uid="{B1FAA42B-79FA-B54F-9210-7E9CC315F781}"/>
  <sortState xmlns:xlrd2="http://schemas.microsoft.com/office/spreadsheetml/2017/richdata2" ref="A2:C9">
    <sortCondition descending="1" ref="C1:C9"/>
  </sortState>
  <tableColumns count="3">
    <tableColumn id="1" xr3:uid="{5058397B-106A-5948-9858-48C39377A22B}" name="Finding" totalsRowLabel="Total"/>
    <tableColumn id="2" xr3:uid="{1E057AD1-05BC-D54B-A9FE-587291802831}" name="Frequency" totalsRowFunction="sum"/>
    <tableColumn id="3" xr3:uid="{E4BCA9C8-FBF9-974E-B044-864A3367EDE3}" name="Relative frequency" totalsRowFunction="sum" dataDxfId="0" dataCellStyle="Percent">
      <calculatedColumnFormula>Table13[[#This Row],[Frequency]]/Table13[[#Totals],[Frequency]]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5EC5-90D0-E84C-AAAD-7655CC3299DD}">
  <dimension ref="A1:F43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12</v>
      </c>
      <c r="B1" t="s">
        <v>15</v>
      </c>
      <c r="C1" t="s">
        <v>14</v>
      </c>
      <c r="D1" t="s">
        <v>16</v>
      </c>
      <c r="E1" t="s">
        <v>17</v>
      </c>
      <c r="F1" t="s">
        <v>13</v>
      </c>
    </row>
    <row r="2" spans="1:6" x14ac:dyDescent="0.2">
      <c r="A2">
        <v>1981</v>
      </c>
      <c r="B2">
        <v>16</v>
      </c>
      <c r="C2">
        <v>87</v>
      </c>
      <c r="D2">
        <v>59</v>
      </c>
      <c r="E2">
        <v>10</v>
      </c>
      <c r="F2">
        <v>800</v>
      </c>
    </row>
    <row r="3" spans="1:6" x14ac:dyDescent="0.2">
      <c r="A3">
        <v>1982</v>
      </c>
      <c r="B3">
        <v>20</v>
      </c>
      <c r="C3">
        <v>99</v>
      </c>
      <c r="D3">
        <v>71</v>
      </c>
      <c r="E3">
        <v>4</v>
      </c>
      <c r="F3">
        <v>1000</v>
      </c>
    </row>
    <row r="4" spans="1:6" x14ac:dyDescent="0.2">
      <c r="A4">
        <v>1983</v>
      </c>
      <c r="B4">
        <v>18</v>
      </c>
      <c r="C4">
        <v>144</v>
      </c>
      <c r="D4">
        <v>68</v>
      </c>
      <c r="E4">
        <v>10</v>
      </c>
      <c r="F4">
        <v>1087</v>
      </c>
    </row>
    <row r="5" spans="1:6" x14ac:dyDescent="0.2">
      <c r="A5">
        <v>1984</v>
      </c>
      <c r="B5">
        <v>20</v>
      </c>
      <c r="C5">
        <v>135</v>
      </c>
      <c r="D5">
        <v>68</v>
      </c>
      <c r="E5">
        <v>5</v>
      </c>
      <c r="F5">
        <v>1088</v>
      </c>
    </row>
    <row r="6" spans="1:6" x14ac:dyDescent="0.2">
      <c r="A6">
        <v>1985</v>
      </c>
      <c r="B6">
        <v>14</v>
      </c>
      <c r="C6">
        <v>98</v>
      </c>
      <c r="D6">
        <v>94</v>
      </c>
      <c r="E6">
        <v>4</v>
      </c>
      <c r="F6">
        <v>2201</v>
      </c>
    </row>
    <row r="7" spans="1:6" x14ac:dyDescent="0.2">
      <c r="A7">
        <v>1986</v>
      </c>
      <c r="B7">
        <v>9</v>
      </c>
      <c r="C7">
        <v>161</v>
      </c>
      <c r="D7">
        <v>156</v>
      </c>
      <c r="E7">
        <v>2</v>
      </c>
      <c r="F7">
        <v>2940</v>
      </c>
    </row>
    <row r="8" spans="1:6" x14ac:dyDescent="0.2">
      <c r="A8">
        <v>1987</v>
      </c>
      <c r="B8">
        <v>0</v>
      </c>
      <c r="C8">
        <v>157</v>
      </c>
      <c r="D8">
        <v>146</v>
      </c>
      <c r="E8">
        <v>0</v>
      </c>
      <c r="F8">
        <v>3140</v>
      </c>
    </row>
    <row r="9" spans="1:6" x14ac:dyDescent="0.2">
      <c r="A9">
        <v>1988</v>
      </c>
      <c r="B9">
        <v>10</v>
      </c>
      <c r="C9">
        <v>173</v>
      </c>
      <c r="D9">
        <v>169</v>
      </c>
      <c r="E9">
        <v>1</v>
      </c>
      <c r="F9">
        <v>3700</v>
      </c>
    </row>
    <row r="10" spans="1:6" x14ac:dyDescent="0.2">
      <c r="A10">
        <v>1989</v>
      </c>
      <c r="B10">
        <v>2</v>
      </c>
      <c r="C10">
        <v>186</v>
      </c>
      <c r="D10">
        <v>171</v>
      </c>
      <c r="E10">
        <v>3</v>
      </c>
      <c r="F10">
        <v>4010</v>
      </c>
    </row>
    <row r="11" spans="1:6" x14ac:dyDescent="0.2">
      <c r="A11">
        <v>1990</v>
      </c>
      <c r="B11">
        <v>0</v>
      </c>
      <c r="C11">
        <v>196</v>
      </c>
      <c r="D11">
        <v>217</v>
      </c>
      <c r="E11">
        <v>4</v>
      </c>
      <c r="F11">
        <v>4021</v>
      </c>
    </row>
    <row r="12" spans="1:6" x14ac:dyDescent="0.2">
      <c r="A12">
        <v>1991</v>
      </c>
      <c r="B12">
        <v>14</v>
      </c>
      <c r="C12">
        <v>180</v>
      </c>
      <c r="D12">
        <v>197</v>
      </c>
      <c r="E12">
        <v>4</v>
      </c>
      <c r="F12">
        <v>4500</v>
      </c>
    </row>
    <row r="13" spans="1:6" x14ac:dyDescent="0.2">
      <c r="A13">
        <v>1992</v>
      </c>
      <c r="B13">
        <v>5</v>
      </c>
      <c r="C13">
        <v>210</v>
      </c>
      <c r="D13">
        <v>187</v>
      </c>
      <c r="E13">
        <v>22</v>
      </c>
      <c r="F13">
        <v>4747</v>
      </c>
    </row>
    <row r="14" spans="1:6" x14ac:dyDescent="0.2">
      <c r="A14">
        <v>1993</v>
      </c>
      <c r="B14">
        <v>2</v>
      </c>
      <c r="C14">
        <v>207</v>
      </c>
      <c r="D14">
        <v>189</v>
      </c>
      <c r="E14">
        <v>20</v>
      </c>
      <c r="F14">
        <v>4061</v>
      </c>
    </row>
    <row r="15" spans="1:6" x14ac:dyDescent="0.2">
      <c r="A15">
        <v>1994</v>
      </c>
      <c r="B15">
        <v>7</v>
      </c>
      <c r="C15">
        <v>190</v>
      </c>
      <c r="D15">
        <v>183</v>
      </c>
      <c r="E15">
        <v>9</v>
      </c>
      <c r="F15">
        <v>2997</v>
      </c>
    </row>
    <row r="16" spans="1:6" x14ac:dyDescent="0.2">
      <c r="A16">
        <v>1995</v>
      </c>
      <c r="B16">
        <v>4</v>
      </c>
      <c r="C16">
        <v>188</v>
      </c>
      <c r="D16">
        <v>182</v>
      </c>
      <c r="E16">
        <v>6</v>
      </c>
      <c r="F16">
        <v>3117</v>
      </c>
    </row>
    <row r="17" spans="1:6" x14ac:dyDescent="0.2">
      <c r="A17">
        <v>1996</v>
      </c>
      <c r="B17">
        <v>3</v>
      </c>
      <c r="C17">
        <v>188</v>
      </c>
      <c r="D17">
        <v>181</v>
      </c>
      <c r="E17">
        <v>5</v>
      </c>
      <c r="F17">
        <v>2893</v>
      </c>
    </row>
    <row r="18" spans="1:6" x14ac:dyDescent="0.2">
      <c r="A18">
        <v>1997</v>
      </c>
      <c r="B18">
        <v>4</v>
      </c>
      <c r="C18">
        <v>183</v>
      </c>
      <c r="D18">
        <v>179</v>
      </c>
      <c r="E18">
        <v>11</v>
      </c>
      <c r="F18">
        <v>2973</v>
      </c>
    </row>
    <row r="19" spans="1:6" x14ac:dyDescent="0.2">
      <c r="A19">
        <v>1998</v>
      </c>
      <c r="B19">
        <v>5</v>
      </c>
      <c r="C19">
        <v>177</v>
      </c>
      <c r="D19">
        <v>173</v>
      </c>
      <c r="E19">
        <v>0</v>
      </c>
      <c r="F19">
        <v>2364</v>
      </c>
    </row>
    <row r="20" spans="1:6" x14ac:dyDescent="0.2">
      <c r="A20">
        <v>1999</v>
      </c>
      <c r="B20">
        <v>16</v>
      </c>
      <c r="C20">
        <v>117</v>
      </c>
      <c r="D20">
        <v>90</v>
      </c>
      <c r="E20">
        <v>6</v>
      </c>
      <c r="F20">
        <v>2278</v>
      </c>
    </row>
    <row r="21" spans="1:6" x14ac:dyDescent="0.2">
      <c r="A21">
        <v>2000</v>
      </c>
      <c r="B21">
        <v>7</v>
      </c>
      <c r="C21">
        <v>42</v>
      </c>
      <c r="D21">
        <v>50</v>
      </c>
      <c r="E21">
        <v>0</v>
      </c>
      <c r="F21">
        <v>1655</v>
      </c>
    </row>
    <row r="22" spans="1:6" x14ac:dyDescent="0.2">
      <c r="A22">
        <v>2001</v>
      </c>
      <c r="B22">
        <v>2</v>
      </c>
      <c r="C22">
        <v>31</v>
      </c>
      <c r="D22">
        <v>30</v>
      </c>
      <c r="E22">
        <v>0</v>
      </c>
      <c r="F22">
        <v>1296</v>
      </c>
    </row>
    <row r="23" spans="1:6" x14ac:dyDescent="0.2">
      <c r="A23">
        <v>2002</v>
      </c>
      <c r="B23">
        <v>16</v>
      </c>
      <c r="C23">
        <v>60</v>
      </c>
      <c r="D23">
        <v>56</v>
      </c>
      <c r="E23">
        <v>1</v>
      </c>
      <c r="F23">
        <v>1946</v>
      </c>
    </row>
    <row r="24" spans="1:6" x14ac:dyDescent="0.2">
      <c r="A24">
        <v>2003</v>
      </c>
      <c r="B24">
        <v>14</v>
      </c>
      <c r="C24">
        <v>97</v>
      </c>
      <c r="D24">
        <v>76</v>
      </c>
      <c r="E24">
        <v>2</v>
      </c>
      <c r="F24">
        <v>2057</v>
      </c>
    </row>
    <row r="25" spans="1:6" x14ac:dyDescent="0.2">
      <c r="A25">
        <v>2004</v>
      </c>
      <c r="B25">
        <v>6</v>
      </c>
      <c r="C25">
        <v>65</v>
      </c>
      <c r="D25">
        <v>45</v>
      </c>
      <c r="E25">
        <v>3</v>
      </c>
      <c r="F25">
        <v>1740</v>
      </c>
    </row>
    <row r="26" spans="1:6" x14ac:dyDescent="0.2">
      <c r="A26">
        <v>2005</v>
      </c>
      <c r="B26">
        <v>10</v>
      </c>
      <c r="C26">
        <v>56</v>
      </c>
      <c r="D26">
        <v>39</v>
      </c>
      <c r="E26">
        <v>4</v>
      </c>
      <c r="F26">
        <v>2135</v>
      </c>
    </row>
    <row r="27" spans="1:6" x14ac:dyDescent="0.2">
      <c r="A27">
        <v>2006</v>
      </c>
      <c r="B27">
        <v>10</v>
      </c>
      <c r="C27">
        <v>43</v>
      </c>
      <c r="D27">
        <v>29</v>
      </c>
      <c r="E27">
        <v>1</v>
      </c>
      <c r="F27">
        <v>1738</v>
      </c>
    </row>
    <row r="28" spans="1:6" x14ac:dyDescent="0.2">
      <c r="A28">
        <v>2007</v>
      </c>
      <c r="B28">
        <v>13</v>
      </c>
      <c r="C28">
        <v>50</v>
      </c>
      <c r="D28">
        <v>41</v>
      </c>
      <c r="E28">
        <v>3</v>
      </c>
      <c r="F28">
        <v>1868</v>
      </c>
    </row>
    <row r="29" spans="1:6" x14ac:dyDescent="0.2">
      <c r="A29">
        <v>2008</v>
      </c>
      <c r="B29">
        <v>11</v>
      </c>
      <c r="C29">
        <v>76</v>
      </c>
      <c r="D29">
        <v>34</v>
      </c>
      <c r="E29">
        <v>22</v>
      </c>
      <c r="F29">
        <v>1717</v>
      </c>
    </row>
    <row r="30" spans="1:6" x14ac:dyDescent="0.2">
      <c r="A30">
        <v>2009</v>
      </c>
      <c r="B30">
        <v>4</v>
      </c>
      <c r="C30">
        <v>76</v>
      </c>
      <c r="D30">
        <v>57</v>
      </c>
      <c r="E30">
        <v>10</v>
      </c>
      <c r="F30">
        <v>2040</v>
      </c>
    </row>
    <row r="31" spans="1:6" x14ac:dyDescent="0.2">
      <c r="A31">
        <v>2010</v>
      </c>
      <c r="B31">
        <v>9</v>
      </c>
      <c r="C31">
        <v>80</v>
      </c>
      <c r="D31">
        <v>50</v>
      </c>
      <c r="E31">
        <v>16</v>
      </c>
      <c r="F31">
        <v>2149</v>
      </c>
    </row>
    <row r="32" spans="1:6" x14ac:dyDescent="0.2">
      <c r="A32">
        <v>2011</v>
      </c>
      <c r="B32">
        <v>9</v>
      </c>
      <c r="C32">
        <v>62</v>
      </c>
      <c r="D32">
        <v>32</v>
      </c>
      <c r="E32">
        <v>16</v>
      </c>
      <c r="F32">
        <v>1901</v>
      </c>
    </row>
    <row r="33" spans="1:6" x14ac:dyDescent="0.2">
      <c r="A33">
        <v>2012</v>
      </c>
      <c r="B33">
        <v>5</v>
      </c>
      <c r="C33">
        <v>32</v>
      </c>
      <c r="D33">
        <v>31</v>
      </c>
      <c r="E33">
        <v>1</v>
      </c>
      <c r="F33">
        <v>1790</v>
      </c>
    </row>
    <row r="34" spans="1:6" x14ac:dyDescent="0.2">
      <c r="A34">
        <v>2013</v>
      </c>
      <c r="B34">
        <v>18</v>
      </c>
      <c r="C34">
        <v>70</v>
      </c>
      <c r="D34">
        <v>63</v>
      </c>
      <c r="E34">
        <v>4</v>
      </c>
      <c r="F34">
        <v>1773</v>
      </c>
    </row>
    <row r="35" spans="1:6" x14ac:dyDescent="0.2">
      <c r="A35">
        <v>2014</v>
      </c>
      <c r="B35">
        <v>6</v>
      </c>
      <c r="C35">
        <v>71</v>
      </c>
      <c r="D35">
        <v>65</v>
      </c>
      <c r="E35">
        <v>0</v>
      </c>
      <c r="F35">
        <v>1630</v>
      </c>
    </row>
    <row r="36" spans="1:6" x14ac:dyDescent="0.2">
      <c r="A36">
        <v>2015</v>
      </c>
      <c r="B36">
        <v>18</v>
      </c>
      <c r="C36">
        <v>74</v>
      </c>
      <c r="D36">
        <v>69</v>
      </c>
      <c r="E36">
        <v>1</v>
      </c>
      <c r="F36">
        <v>1729</v>
      </c>
    </row>
    <row r="37" spans="1:6" x14ac:dyDescent="0.2">
      <c r="A37">
        <v>2016</v>
      </c>
      <c r="B37">
        <v>19</v>
      </c>
      <c r="C37">
        <v>84</v>
      </c>
      <c r="D37">
        <v>87</v>
      </c>
      <c r="E37">
        <v>2</v>
      </c>
      <c r="F37">
        <v>1390</v>
      </c>
    </row>
    <row r="38" spans="1:6" x14ac:dyDescent="0.2">
      <c r="A38">
        <v>2017</v>
      </c>
      <c r="B38">
        <v>19</v>
      </c>
      <c r="C38">
        <v>76</v>
      </c>
      <c r="D38">
        <v>81</v>
      </c>
      <c r="E38">
        <v>5</v>
      </c>
      <c r="F38">
        <v>1660</v>
      </c>
    </row>
    <row r="39" spans="1:6" x14ac:dyDescent="0.2">
      <c r="A39">
        <v>2018</v>
      </c>
      <c r="B39">
        <v>18</v>
      </c>
      <c r="C39">
        <v>106</v>
      </c>
      <c r="D39">
        <v>101</v>
      </c>
      <c r="E39">
        <v>2</v>
      </c>
      <c r="F39">
        <v>1763</v>
      </c>
    </row>
    <row r="40" spans="1:6" x14ac:dyDescent="0.2">
      <c r="A40">
        <v>2019</v>
      </c>
      <c r="B40">
        <v>10</v>
      </c>
      <c r="C40">
        <v>94</v>
      </c>
      <c r="D40">
        <v>74</v>
      </c>
      <c r="E40">
        <v>1</v>
      </c>
      <c r="F40">
        <v>1260</v>
      </c>
    </row>
    <row r="41" spans="1:6" x14ac:dyDescent="0.2">
      <c r="A41">
        <v>2020</v>
      </c>
      <c r="B41">
        <v>13</v>
      </c>
      <c r="C41">
        <v>101</v>
      </c>
      <c r="D41">
        <v>85</v>
      </c>
      <c r="E41">
        <v>0</v>
      </c>
      <c r="F41">
        <v>1649</v>
      </c>
    </row>
    <row r="42" spans="1:6" x14ac:dyDescent="0.2">
      <c r="A42">
        <v>2021</v>
      </c>
      <c r="B42">
        <v>11</v>
      </c>
      <c r="C42">
        <v>80</v>
      </c>
      <c r="D42">
        <v>65</v>
      </c>
      <c r="E42">
        <v>3</v>
      </c>
      <c r="F42">
        <v>2019</v>
      </c>
    </row>
    <row r="43" spans="1:6" x14ac:dyDescent="0.2">
      <c r="A43">
        <v>2022</v>
      </c>
      <c r="B43">
        <v>12</v>
      </c>
      <c r="C43">
        <v>123</v>
      </c>
      <c r="D43">
        <v>103</v>
      </c>
      <c r="E43">
        <v>3</v>
      </c>
      <c r="F43">
        <v>2298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DE98-7C32-F545-9312-3254B97502FE}">
  <dimension ref="A1:C10"/>
  <sheetViews>
    <sheetView workbookViewId="0">
      <selection sqref="A1:C10"/>
    </sheetView>
  </sheetViews>
  <sheetFormatPr baseColWidth="10" defaultRowHeight="16" x14ac:dyDescent="0.2"/>
  <sheetData>
    <row r="1" spans="1:3" x14ac:dyDescent="0.2">
      <c r="A1" t="s">
        <v>8</v>
      </c>
      <c r="B1" t="s">
        <v>9</v>
      </c>
      <c r="C1" t="s">
        <v>11</v>
      </c>
    </row>
    <row r="2" spans="1:3" x14ac:dyDescent="0.2">
      <c r="A2" t="s">
        <v>3</v>
      </c>
      <c r="B2">
        <v>89946</v>
      </c>
      <c r="C2" s="1">
        <f>Table13[[#This Row],[Frequency]]/Table13[[#Totals],[Frequency]]</f>
        <v>0.94560555088309506</v>
      </c>
    </row>
    <row r="3" spans="1:3" x14ac:dyDescent="0.2">
      <c r="A3" t="s">
        <v>0</v>
      </c>
      <c r="B3">
        <v>4144</v>
      </c>
      <c r="C3" s="1">
        <f>Table13[[#This Row],[Frequency]]/Table13[[#Totals],[Frequency]]</f>
        <v>4.3566021867115223E-2</v>
      </c>
    </row>
    <row r="4" spans="1:3" x14ac:dyDescent="0.2">
      <c r="A4" t="s">
        <v>4</v>
      </c>
      <c r="B4">
        <v>378</v>
      </c>
      <c r="C4" s="1">
        <f>Table13[[#This Row],[Frequency]]/Table13[[#Totals],[Frequency]]</f>
        <v>3.9739276703111863E-3</v>
      </c>
    </row>
    <row r="5" spans="1:3" x14ac:dyDescent="0.2">
      <c r="A5" t="s">
        <v>2</v>
      </c>
      <c r="B5">
        <v>226</v>
      </c>
      <c r="C5" s="1">
        <f>Table13[[#This Row],[Frequency]]/Table13[[#Totals],[Frequency]]</f>
        <v>2.3759461732548361E-3</v>
      </c>
    </row>
    <row r="6" spans="1:3" x14ac:dyDescent="0.2">
      <c r="A6" t="s">
        <v>6</v>
      </c>
      <c r="B6">
        <v>184</v>
      </c>
      <c r="C6" s="1">
        <f>Table13[[#This Row],[Frequency]]/Table13[[#Totals],[Frequency]]</f>
        <v>1.9343986543313709E-3</v>
      </c>
    </row>
    <row r="7" spans="1:3" x14ac:dyDescent="0.2">
      <c r="A7" t="s">
        <v>1</v>
      </c>
      <c r="B7">
        <v>165</v>
      </c>
      <c r="C7" s="1">
        <f>Table13[[#This Row],[Frequency]]/Table13[[#Totals],[Frequency]]</f>
        <v>1.7346509671993273E-3</v>
      </c>
    </row>
    <row r="8" spans="1:3" x14ac:dyDescent="0.2">
      <c r="A8" t="s">
        <v>5</v>
      </c>
      <c r="B8">
        <v>70</v>
      </c>
      <c r="C8" s="1">
        <f>Table13[[#This Row],[Frequency]]/Table13[[#Totals],[Frequency]]</f>
        <v>7.3591253153910854E-4</v>
      </c>
    </row>
    <row r="9" spans="1:3" x14ac:dyDescent="0.2">
      <c r="A9" t="s">
        <v>7</v>
      </c>
      <c r="B9">
        <v>7</v>
      </c>
      <c r="C9" s="1">
        <f>Table13[[#This Row],[Frequency]]/Table13[[#Totals],[Frequency]]</f>
        <v>7.3591253153910846E-5</v>
      </c>
    </row>
    <row r="10" spans="1:3" x14ac:dyDescent="0.2">
      <c r="A10" t="s">
        <v>10</v>
      </c>
      <c r="B10">
        <f>SUBTOTAL(109,Table13[Frequency])</f>
        <v>95120</v>
      </c>
      <c r="C10" s="2">
        <f>SUBTOTAL(109,Table13[Relative frequency])</f>
        <v>1.0000000000000002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</vt:lpstr>
      <vt:lpstr>relfreq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Nabhan</dc:creator>
  <cp:lastModifiedBy>Ashraf Nabhan</cp:lastModifiedBy>
  <dcterms:created xsi:type="dcterms:W3CDTF">2024-02-03T21:27:11Z</dcterms:created>
  <dcterms:modified xsi:type="dcterms:W3CDTF">2024-02-11T13:34:22Z</dcterms:modified>
</cp:coreProperties>
</file>