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ED Round1" sheetId="2" r:id="rId5"/>
    <sheet name="ED-Round2" sheetId="3" r:id="rId6"/>
    <sheet name="ED2-Round1" sheetId="4" r:id="rId7"/>
    <sheet name="ED3-Round1" sheetId="5" r:id="rId8"/>
    <sheet name="ED4-Round1" sheetId="6" r:id="rId9"/>
    <sheet name="OpenSSL-Round1" sheetId="7" r:id="rId10"/>
    <sheet name="OpenSSL-Round2" sheetId="8" r:id="rId11"/>
    <sheet name="OpenSSL2-Round1" sheetId="9" r:id="rId12"/>
    <sheet name="OpenSSL3-Round1" sheetId="10" r:id="rId13"/>
    <sheet name="OpenSSL4-Round1" sheetId="11" r:id="rId14"/>
  </sheets>
</workbook>
</file>

<file path=xl/sharedStrings.xml><?xml version="1.0" encoding="utf-8"?>
<sst xmlns="http://schemas.openxmlformats.org/spreadsheetml/2006/main" uniqueCount="26">
  <si>
    <t>Results Summary: BTC42 Thrust w/ ED vs OpenSSL 0.98h</t>
  </si>
  <si>
    <t>Average Time to Solve (Minutes)</t>
  </si>
  <si>
    <t>Thrust w/ ED, KeySpace Average Division Middles</t>
  </si>
  <si>
    <t xml:space="preserve">Thrust w/ ED, Middle Division </t>
  </si>
  <si>
    <t>Thrust w/ ED, Chunked Average Middles</t>
  </si>
  <si>
    <t>Thrust w/ ED, Chunked Middle Division</t>
  </si>
  <si>
    <t>OpenSSL, KeySpace Average Division Middles</t>
  </si>
  <si>
    <t>OpenSSL, Middle Division</t>
  </si>
  <si>
    <t>OpenSSL, Chunked Average Middles</t>
  </si>
  <si>
    <t>OpenSSL, Chunked Middle Division</t>
  </si>
  <si>
    <t>Thrust Average:</t>
  </si>
  <si>
    <t>OpenSSL Average:</t>
  </si>
  <si>
    <t>Testing - 42 bits with  Uniform Distribution (based on: [max-min] / length) (ED) Spacing: Keyspace Division, NETSIZE: 1024</t>
  </si>
  <si>
    <t>bits</t>
  </si>
  <si>
    <t>r</t>
  </si>
  <si>
    <t>minutes to solve</t>
  </si>
  <si>
    <t>avg min</t>
  </si>
  <si>
    <t>Testing - 42 bits with Thrust RNG (ED2) Spacing: Chunked MiddleKey Comparative Spacing, NETSIZE: 1024</t>
  </si>
  <si>
    <t>Testing - 42 bits with Thrust RNG (ED3) Spacing: Chunked(Len) Avg Spacing, NETSIZE: 1024</t>
  </si>
  <si>
    <t>Testing - 42 bits with Thrust RNG (ED4) Spacing: Middle Chunked(Len) Spacing, NETSIZE: 1024</t>
  </si>
  <si>
    <t>Testing - 42 bits with Uniform Distribution (based on: [max-min] / length) (libsecp256k1) Spacing: Keyspace Division, NETSIZE: 1024</t>
  </si>
  <si>
    <t xml:space="preserve"> </t>
  </si>
  <si>
    <t>Testing - 42 bits with Uniform Distribution (based on: [max-min] / length) (libsecp256k1) Spacing: Keyspace Division, NETSIZE: 1024  w/ maxKS fix</t>
  </si>
  <si>
    <t>Testing - 42 bits with Uniform Distribution (based on: [max-min] / length) (libsecp256k1) Spacing: MiddleKey Division, NETSIZE: 1024</t>
  </si>
  <si>
    <t>davinci</t>
  </si>
  <si>
    <t>..manually stopped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</si>
</sst>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right"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16</xdr:row>
      <xdr:rowOff>171159</xdr:rowOff>
    </xdr:from>
    <xdr:to>
      <xdr:col>5</xdr:col>
      <xdr:colOff>136055</xdr:colOff>
      <xdr:row>31</xdr:row>
      <xdr:rowOff>173010</xdr:rowOff>
    </xdr:to>
    <xdr:sp>
      <xdr:nvSpPr>
        <xdr:cNvPr id="2" name="NOTES:  By bringing in lib references to the btc-contemporary OpenSSL and the newer optimized libsecp256k1 currently used in the btc client, I wanted to do a variety of tests against a lower bit key to see how the OpenSSL and libsecp256k1 RNGs compared t"/>
        <xdr:cNvSpPr txBox="1"/>
      </xdr:nvSpPr>
      <xdr:spPr>
        <a:xfrm>
          <a:off x="-19050" y="5108919"/>
          <a:ext cx="8759356" cy="37928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NOTES: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By bringing in lib references to the btc-contemporary OpenSSL and the newer optimized libsecp256k1 currently used in the btc client, I wanted to do a variety of tests against a lower bit key to see how the OpenSSL and libsecp256k1 RNGs compared to the custom thrust-assisted RNG in terms of time-to-solve.   I also wanted to use this as a benchmark for how useful (or not) the 16bit / static key assembly process is for increasing the chances of collisions.  Unless otherwise noted, testing was done on workstation: Shenanigans, an RTX 3070 power limited to 77% and no OC.  Those tests done on workstation: Davinci, used the same GPU.  Additional tests were completed on workstations: BlackPearl and NotADellAnymore as a control sample.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CONCLUSION, INTERPRETATIONS or ASSUMPTIONS: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While there is a slight improvement in the key solve time for the Thrust-ED approach, it isn’t so drastic as to not be (possibly) attributable to other factors.  The Thrust approach is less memory intensive, significantly more performant, so the differences could easily just be attributable to a marginally higher aggregate hash rate in the Thrust-ED approach as expressed through the lower R-value start key spin up times.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Crucially, I’ve seen no hope as of yet through either approach for a numeric-harmony that could be leveraged by spinning up an initial number set (the NET) that would provide any greater statistical likelihood of forcing a collision to a desired solve.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TLDR: I learned some stuff but no workarounds for leveraging even-distribution-mechanics to better target keysolver collisions.  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1/2 of infinity is still infinity.  1/2 of a crap-ton of private keys is still a ton of keys.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2734" style="1" customWidth="1"/>
    <col min="2" max="2" width="33.8281" style="1" customWidth="1"/>
    <col min="3" max="5" width="16.3516" style="1" customWidth="1"/>
    <col min="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3"/>
      <c r="B2" t="s" s="4">
        <v>1</v>
      </c>
      <c r="C2" s="3"/>
      <c r="D2" s="3"/>
      <c r="E2" s="3"/>
    </row>
    <row r="3" ht="20.25" customHeight="1">
      <c r="A3" s="5"/>
      <c r="B3" s="6"/>
      <c r="C3" s="7"/>
      <c r="D3" s="7"/>
      <c r="E3" s="7"/>
    </row>
    <row r="4" ht="32.05" customHeight="1">
      <c r="A4" t="s" s="8">
        <v>2</v>
      </c>
      <c r="B4" s="9">
        <f>AVERAGE('ED Round1'!E29,'ED-Round2'!E29)</f>
        <v>32.2005208333334</v>
      </c>
      <c r="C4" s="10"/>
      <c r="D4" s="10"/>
      <c r="E4" s="10"/>
    </row>
    <row r="5" ht="20.05" customHeight="1">
      <c r="A5" t="s" s="8">
        <v>3</v>
      </c>
      <c r="B5" s="9">
        <f>AVERAGE('ED-Round2'!E29)</f>
        <v>34.6122916666667</v>
      </c>
      <c r="C5" s="10"/>
      <c r="D5" s="10"/>
      <c r="E5" s="10"/>
    </row>
    <row r="6" ht="32.05" customHeight="1">
      <c r="A6" t="s" s="8">
        <v>4</v>
      </c>
      <c r="B6" s="9">
        <f>AVERAGE('ED3-Round1'!E29)</f>
        <v>18.978125</v>
      </c>
      <c r="C6" s="10"/>
      <c r="D6" s="10"/>
      <c r="E6" s="10"/>
    </row>
    <row r="7" ht="32.05" customHeight="1">
      <c r="A7" t="s" s="8">
        <v>5</v>
      </c>
      <c r="B7" s="9">
        <f>AVERAGE($A8,'ED4-Round1'!E29)</f>
        <v>43.535</v>
      </c>
      <c r="C7" s="10"/>
      <c r="D7" s="10"/>
      <c r="E7" s="10"/>
    </row>
    <row r="8" ht="32.05" customHeight="1">
      <c r="A8" t="s" s="8">
        <v>6</v>
      </c>
      <c r="B8" s="9">
        <f>AVERAGE('OpenSSL-Round1'!E29,'OpenSSL-Round2'!E29)</f>
        <v>29.816875</v>
      </c>
      <c r="C8" s="10"/>
      <c r="D8" s="10"/>
      <c r="E8" s="10"/>
    </row>
    <row r="9" ht="20.05" customHeight="1">
      <c r="A9" t="s" s="8">
        <v>7</v>
      </c>
      <c r="B9" s="9">
        <f>AVERAGE('OpenSSL2-Round1'!E29)</f>
        <v>36.58</v>
      </c>
      <c r="C9" s="10"/>
      <c r="D9" s="10"/>
      <c r="E9" s="10"/>
    </row>
    <row r="10" ht="32.05" customHeight="1">
      <c r="A10" t="s" s="8">
        <v>8</v>
      </c>
      <c r="B10" s="9">
        <f>AVERAGE('OpenSSL3-Round1'!E29)</f>
        <v>49.0075</v>
      </c>
      <c r="C10" s="10"/>
      <c r="D10" s="10"/>
      <c r="E10" s="10"/>
    </row>
    <row r="11" ht="20.05" customHeight="1">
      <c r="A11" t="s" s="8">
        <v>9</v>
      </c>
      <c r="B11" s="9">
        <f>AVERAGE('OpenSSL4-Round1'!E29)</f>
        <v>74.651875</v>
      </c>
      <c r="C11" s="10"/>
      <c r="D11" s="10"/>
      <c r="E11" s="10"/>
    </row>
    <row r="12" ht="20.05" customHeight="1">
      <c r="A12" s="11"/>
      <c r="B12" s="12"/>
      <c r="C12" s="10"/>
      <c r="D12" s="10"/>
      <c r="E12" s="10"/>
    </row>
    <row r="13" ht="20.05" customHeight="1">
      <c r="A13" s="11"/>
      <c r="B13" s="12"/>
      <c r="C13" s="10"/>
      <c r="D13" s="10"/>
      <c r="E13" s="10"/>
    </row>
    <row r="14" ht="20.05" customHeight="1">
      <c r="A14" t="s" s="8">
        <v>10</v>
      </c>
      <c r="B14" s="9">
        <f>AVERAGE(B4,B7,B6,B5)</f>
        <v>32.331484375</v>
      </c>
      <c r="C14" s="10"/>
      <c r="D14" s="10"/>
      <c r="E14" s="10"/>
    </row>
    <row r="15" ht="20.05" customHeight="1">
      <c r="A15" t="s" s="8">
        <v>11</v>
      </c>
      <c r="B15" s="9">
        <f>AVERAGE(B8,B9,B10,B11)</f>
        <v>47.5140625</v>
      </c>
      <c r="C15" s="10"/>
      <c r="D15" s="10"/>
      <c r="E15" s="10"/>
    </row>
    <row r="16" ht="20.05" customHeight="1">
      <c r="A16" s="11"/>
      <c r="B16" s="12"/>
      <c r="C16" s="10"/>
      <c r="D16" s="10"/>
      <c r="E16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8" customWidth="1"/>
    <col min="6" max="16384" width="16.3516" style="28" customWidth="1"/>
  </cols>
  <sheetData>
    <row r="1" ht="82.85" customHeight="1">
      <c r="A1" t="s" s="2">
        <v>18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18</v>
      </c>
      <c r="E3" s="7"/>
    </row>
    <row r="4" ht="20.05" customHeight="1">
      <c r="A4" t="s" s="8">
        <v>24</v>
      </c>
      <c r="B4" s="9">
        <v>42</v>
      </c>
      <c r="C4" s="17">
        <v>1</v>
      </c>
      <c r="D4" s="17">
        <v>154.4</v>
      </c>
      <c r="E4" s="10"/>
    </row>
    <row r="5" ht="20.05" customHeight="1">
      <c r="A5" t="s" s="8">
        <v>24</v>
      </c>
      <c r="B5" s="9">
        <v>42</v>
      </c>
      <c r="C5" s="17">
        <v>1</v>
      </c>
      <c r="D5" s="17">
        <v>133.4</v>
      </c>
      <c r="E5" s="10"/>
    </row>
    <row r="6" ht="20.05" customHeight="1">
      <c r="A6" t="s" s="8">
        <v>24</v>
      </c>
      <c r="B6" s="9">
        <v>42</v>
      </c>
      <c r="C6" s="17">
        <v>1</v>
      </c>
      <c r="D6" s="17">
        <v>71.52</v>
      </c>
      <c r="E6" s="10"/>
    </row>
    <row r="7" ht="20.05" customHeight="1">
      <c r="A7" s="11"/>
      <c r="B7" s="12"/>
      <c r="C7" s="10"/>
      <c r="D7" s="10"/>
      <c r="E7" s="17">
        <f>AVERAGE(E8,D3:D6)</f>
        <v>94.33</v>
      </c>
    </row>
    <row r="8" ht="20.05" customHeight="1">
      <c r="A8" s="11"/>
      <c r="B8" s="9">
        <v>42</v>
      </c>
      <c r="C8" s="17">
        <v>2</v>
      </c>
      <c r="D8" s="17">
        <v>29.08</v>
      </c>
      <c r="E8" s="10"/>
    </row>
    <row r="9" ht="20.05" customHeight="1">
      <c r="A9" s="11"/>
      <c r="B9" s="9">
        <v>42</v>
      </c>
      <c r="C9" s="17">
        <v>2</v>
      </c>
      <c r="D9" s="17">
        <v>6.38</v>
      </c>
      <c r="E9" s="10"/>
    </row>
    <row r="10" ht="20.05" customHeight="1">
      <c r="A10" s="11"/>
      <c r="B10" s="9">
        <v>42</v>
      </c>
      <c r="C10" s="17">
        <v>2</v>
      </c>
      <c r="D10" s="17">
        <v>21.54</v>
      </c>
      <c r="E10" s="10"/>
    </row>
    <row r="11" ht="20.05" customHeight="1">
      <c r="A11" s="11"/>
      <c r="B11" s="9">
        <v>42</v>
      </c>
      <c r="C11" s="17">
        <v>2</v>
      </c>
      <c r="D11" s="17">
        <v>49.13</v>
      </c>
      <c r="E11" s="10"/>
    </row>
    <row r="12" ht="20.05" customHeight="1">
      <c r="A12" s="11"/>
      <c r="B12" s="12"/>
      <c r="C12" s="10"/>
      <c r="D12" s="10"/>
      <c r="E12" s="17">
        <f>AVERAGE(D8:D11)</f>
        <v>26.5325</v>
      </c>
    </row>
    <row r="13" ht="20.05" customHeight="1">
      <c r="A13" s="11"/>
      <c r="B13" s="9">
        <v>42</v>
      </c>
      <c r="C13" s="17">
        <v>4</v>
      </c>
      <c r="D13" s="17">
        <v>13.55</v>
      </c>
      <c r="E13" s="10"/>
    </row>
    <row r="14" ht="20.05" customHeight="1">
      <c r="A14" s="11"/>
      <c r="B14" s="9">
        <v>42</v>
      </c>
      <c r="C14" s="17">
        <v>4</v>
      </c>
      <c r="D14" s="17">
        <v>6.07</v>
      </c>
      <c r="E14" s="10"/>
    </row>
    <row r="15" ht="20.05" customHeight="1">
      <c r="A15" s="11"/>
      <c r="B15" s="9">
        <v>42</v>
      </c>
      <c r="C15" s="17">
        <v>4</v>
      </c>
      <c r="D15" s="17">
        <v>69.15000000000001</v>
      </c>
      <c r="E15" s="10"/>
    </row>
    <row r="16" ht="20.05" customHeight="1">
      <c r="A16" s="11"/>
      <c r="B16" s="9">
        <v>42</v>
      </c>
      <c r="C16" s="17">
        <v>4</v>
      </c>
      <c r="D16" s="17">
        <v>35.09</v>
      </c>
      <c r="E16" s="10"/>
    </row>
    <row r="17" ht="20.05" customHeight="1">
      <c r="A17" s="11"/>
      <c r="B17" s="12"/>
      <c r="C17" s="10"/>
      <c r="D17" s="10"/>
      <c r="E17" s="17">
        <f>AVERAGE(D13:D16)</f>
        <v>30.965</v>
      </c>
    </row>
    <row r="18" ht="20.05" customHeight="1">
      <c r="A18" s="11"/>
      <c r="B18" s="9">
        <v>42</v>
      </c>
      <c r="C18" s="17">
        <v>8</v>
      </c>
      <c r="D18" s="17">
        <v>1.06</v>
      </c>
      <c r="E18" s="10"/>
    </row>
    <row r="19" ht="20.05" customHeight="1">
      <c r="A19" s="11"/>
      <c r="B19" s="9">
        <v>42</v>
      </c>
      <c r="C19" s="17">
        <v>8</v>
      </c>
      <c r="D19" s="17">
        <v>80.27</v>
      </c>
      <c r="E19" s="10"/>
    </row>
    <row r="20" ht="20.05" customHeight="1">
      <c r="A20" s="11"/>
      <c r="B20" s="9">
        <v>42</v>
      </c>
      <c r="C20" s="17">
        <v>8</v>
      </c>
      <c r="D20" s="17">
        <v>38.42</v>
      </c>
      <c r="E20" s="10"/>
    </row>
    <row r="21" ht="20.05" customHeight="1">
      <c r="A21" s="11"/>
      <c r="B21" s="9">
        <v>42</v>
      </c>
      <c r="C21" s="17">
        <v>8</v>
      </c>
      <c r="D21" s="17">
        <v>57.06</v>
      </c>
      <c r="E21" s="10"/>
    </row>
    <row r="22" ht="20.05" customHeight="1">
      <c r="A22" s="11"/>
      <c r="B22" s="12"/>
      <c r="C22" s="10"/>
      <c r="D22" s="10"/>
      <c r="E22" s="17">
        <f>AVERAGE(D18:D21)</f>
        <v>44.2025</v>
      </c>
    </row>
    <row r="23" ht="20.05" customHeight="1">
      <c r="A23" s="11"/>
      <c r="B23" s="9">
        <v>42</v>
      </c>
      <c r="C23" s="17">
        <v>16</v>
      </c>
      <c r="D23" s="17">
        <v>71.44</v>
      </c>
      <c r="E23" s="10"/>
    </row>
    <row r="24" ht="20.05" customHeight="1">
      <c r="A24" s="11"/>
      <c r="B24" s="9">
        <v>42</v>
      </c>
      <c r="C24" s="17">
        <v>16</v>
      </c>
      <c r="D24" s="17">
        <v>63.38</v>
      </c>
      <c r="E24" s="10"/>
    </row>
    <row r="25" ht="20.05" customHeight="1">
      <c r="A25" s="11"/>
      <c r="B25" s="9">
        <v>42</v>
      </c>
      <c r="C25" s="17">
        <v>16</v>
      </c>
      <c r="D25" s="17">
        <v>11.35</v>
      </c>
      <c r="E25" s="10"/>
    </row>
    <row r="26" ht="20.05" customHeight="1">
      <c r="A26" s="11"/>
      <c r="B26" s="9">
        <v>42</v>
      </c>
      <c r="C26" s="17">
        <v>16</v>
      </c>
      <c r="D26" s="17">
        <v>27.37</v>
      </c>
      <c r="E26" s="10"/>
    </row>
    <row r="27" ht="20.05" customHeight="1">
      <c r="A27" s="11"/>
      <c r="B27" s="12"/>
      <c r="C27" s="10"/>
      <c r="D27" s="10"/>
      <c r="E27" s="17">
        <f>AVERAGE(D23:D26)</f>
        <v>43.385</v>
      </c>
    </row>
    <row r="28" ht="20.05" customHeight="1">
      <c r="A28" s="11"/>
      <c r="B28" s="12"/>
      <c r="C28" s="10"/>
      <c r="D28" s="10"/>
      <c r="E28" s="10"/>
    </row>
    <row r="29" ht="20.05" customHeight="1">
      <c r="A29" s="11"/>
      <c r="B29" s="12"/>
      <c r="C29" s="10"/>
      <c r="D29" s="10"/>
      <c r="E29" s="17">
        <f>AVERAGE(E3:E26)</f>
        <v>49.0075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9" customWidth="1"/>
    <col min="6" max="16384" width="16.3516" style="29" customWidth="1"/>
  </cols>
  <sheetData>
    <row r="1" ht="82.85" customHeight="1">
      <c r="A1" t="s" s="2">
        <v>19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69.18000000000001</v>
      </c>
      <c r="E3" s="7"/>
    </row>
    <row r="4" ht="20.05" customHeight="1">
      <c r="A4" s="11"/>
      <c r="B4" s="9">
        <v>42</v>
      </c>
      <c r="C4" s="17">
        <v>1</v>
      </c>
      <c r="D4" s="17">
        <v>240</v>
      </c>
      <c r="E4" t="s" s="25">
        <v>25</v>
      </c>
    </row>
    <row r="5" ht="20.05" customHeight="1">
      <c r="A5" s="11"/>
      <c r="B5" s="9">
        <v>42</v>
      </c>
      <c r="C5" s="17">
        <v>1</v>
      </c>
      <c r="D5" s="17">
        <v>120</v>
      </c>
      <c r="E5" s="10"/>
    </row>
    <row r="6" ht="20.05" customHeight="1">
      <c r="A6" s="11"/>
      <c r="B6" s="9">
        <v>42</v>
      </c>
      <c r="C6" s="17">
        <v>1</v>
      </c>
      <c r="D6" s="17">
        <v>121</v>
      </c>
      <c r="E6" s="10"/>
    </row>
    <row r="7" ht="20.05" customHeight="1">
      <c r="A7" s="11"/>
      <c r="B7" s="12"/>
      <c r="C7" s="10"/>
      <c r="D7" s="10"/>
      <c r="E7" s="17">
        <f>AVERAGE(E8,D3:D6)</f>
        <v>137.545</v>
      </c>
    </row>
    <row r="8" ht="20.05" customHeight="1">
      <c r="A8" s="11"/>
      <c r="B8" s="9">
        <v>42</v>
      </c>
      <c r="C8" s="17">
        <v>2</v>
      </c>
      <c r="D8" s="17">
        <v>59.55</v>
      </c>
      <c r="E8" s="10"/>
    </row>
    <row r="9" ht="20.05" customHeight="1">
      <c r="A9" s="11"/>
      <c r="B9" s="9">
        <v>42</v>
      </c>
      <c r="C9" s="17">
        <v>2</v>
      </c>
      <c r="D9" s="17">
        <v>115.32</v>
      </c>
      <c r="E9" s="10"/>
    </row>
    <row r="10" ht="20.05" customHeight="1">
      <c r="A10" s="11"/>
      <c r="B10" s="9">
        <v>42</v>
      </c>
      <c r="C10" s="17">
        <v>2</v>
      </c>
      <c r="D10" s="17">
        <v>0.19</v>
      </c>
      <c r="E10" s="10"/>
    </row>
    <row r="11" ht="20.05" customHeight="1">
      <c r="A11" s="11"/>
      <c r="B11" s="9">
        <v>42</v>
      </c>
      <c r="C11" s="17">
        <v>2</v>
      </c>
      <c r="D11" s="17">
        <v>8.33</v>
      </c>
      <c r="E11" s="10"/>
    </row>
    <row r="12" ht="20.05" customHeight="1">
      <c r="A12" s="11"/>
      <c r="B12" s="12"/>
      <c r="C12" s="10"/>
      <c r="D12" s="10"/>
      <c r="E12" s="17">
        <f>AVERAGE(D8:D11)</f>
        <v>45.8475</v>
      </c>
    </row>
    <row r="13" ht="20.05" customHeight="1">
      <c r="A13" s="11"/>
      <c r="B13" s="9">
        <v>42</v>
      </c>
      <c r="C13" s="17">
        <v>4</v>
      </c>
      <c r="D13" s="17">
        <v>72.31</v>
      </c>
      <c r="E13" s="10"/>
    </row>
    <row r="14" ht="20.05" customHeight="1">
      <c r="A14" s="11"/>
      <c r="B14" s="9">
        <v>42</v>
      </c>
      <c r="C14" s="17">
        <v>4</v>
      </c>
      <c r="D14" s="17">
        <v>52.55</v>
      </c>
      <c r="E14" s="10"/>
    </row>
    <row r="15" ht="20.05" customHeight="1">
      <c r="A15" s="11"/>
      <c r="B15" s="9">
        <v>42</v>
      </c>
      <c r="C15" s="17">
        <v>4</v>
      </c>
      <c r="D15" s="17">
        <v>89.23999999999999</v>
      </c>
      <c r="E15" s="10"/>
    </row>
    <row r="16" ht="20.05" customHeight="1">
      <c r="A16" s="11"/>
      <c r="B16" s="9">
        <v>42</v>
      </c>
      <c r="C16" s="17">
        <v>4</v>
      </c>
      <c r="D16" s="17">
        <v>17.59</v>
      </c>
      <c r="E16" s="10"/>
    </row>
    <row r="17" ht="20.05" customHeight="1">
      <c r="A17" s="11"/>
      <c r="B17" s="12"/>
      <c r="C17" s="10"/>
      <c r="D17" s="10"/>
      <c r="E17" s="17">
        <f>AVERAGE(D13:D16)</f>
        <v>57.9225</v>
      </c>
    </row>
    <row r="18" ht="20.05" customHeight="1">
      <c r="A18" s="11"/>
      <c r="B18" s="9">
        <v>42</v>
      </c>
      <c r="C18" s="17">
        <v>8</v>
      </c>
      <c r="D18" s="17">
        <v>4.45</v>
      </c>
      <c r="E18" s="10"/>
    </row>
    <row r="19" ht="20.05" customHeight="1">
      <c r="A19" s="11"/>
      <c r="B19" s="9">
        <v>42</v>
      </c>
      <c r="C19" s="17">
        <v>8</v>
      </c>
      <c r="D19" s="17">
        <v>130.07</v>
      </c>
      <c r="E19" s="10"/>
    </row>
    <row r="20" ht="20.05" customHeight="1">
      <c r="A20" s="11"/>
      <c r="B20" s="9">
        <v>42</v>
      </c>
      <c r="C20" s="17">
        <v>8</v>
      </c>
      <c r="D20" s="17">
        <v>45.36</v>
      </c>
      <c r="E20" s="10"/>
    </row>
    <row r="21" ht="20.05" customHeight="1">
      <c r="A21" s="11"/>
      <c r="B21" s="9">
        <v>42</v>
      </c>
      <c r="C21" s="17">
        <v>8</v>
      </c>
      <c r="D21" s="17">
        <v>49.29</v>
      </c>
      <c r="E21" s="10"/>
    </row>
    <row r="22" ht="20.05" customHeight="1">
      <c r="A22" s="11"/>
      <c r="B22" s="12"/>
      <c r="C22" s="10"/>
      <c r="D22" s="10"/>
      <c r="E22" s="17">
        <f>AVERAGE(D18:D21)</f>
        <v>57.2925</v>
      </c>
    </row>
    <row r="23" ht="20.05" customHeight="1">
      <c r="A23" s="11"/>
      <c r="B23" s="9">
        <v>42</v>
      </c>
      <c r="C23" s="17">
        <v>16</v>
      </c>
      <c r="D23" s="17">
        <v>7.03</v>
      </c>
      <c r="E23" s="10"/>
    </row>
    <row r="24" ht="20.05" customHeight="1">
      <c r="A24" s="11"/>
      <c r="B24" s="9">
        <v>42</v>
      </c>
      <c r="C24" s="17">
        <v>16</v>
      </c>
      <c r="D24" s="17">
        <v>143.05</v>
      </c>
      <c r="E24" s="10"/>
    </row>
    <row r="25" ht="20.05" customHeight="1">
      <c r="A25" s="11"/>
      <c r="B25" s="9">
        <v>42</v>
      </c>
      <c r="C25" s="17">
        <v>16</v>
      </c>
      <c r="D25" s="17">
        <v>2.05</v>
      </c>
      <c r="E25" s="10"/>
    </row>
    <row r="26" ht="20.05" customHeight="1">
      <c r="A26" s="11"/>
      <c r="B26" s="9">
        <v>42</v>
      </c>
      <c r="C26" s="17">
        <v>16</v>
      </c>
      <c r="D26" s="17">
        <v>22.56</v>
      </c>
      <c r="E26" s="10"/>
    </row>
    <row r="27" ht="20.05" customHeight="1">
      <c r="A27" s="11"/>
      <c r="B27" s="12"/>
      <c r="C27" s="10"/>
      <c r="D27" s="10"/>
      <c r="E27" s="17">
        <f>AVERAGE(D23:D26)</f>
        <v>43.6725</v>
      </c>
    </row>
    <row r="28" ht="20.05" customHeight="1">
      <c r="A28" s="11"/>
      <c r="B28" s="12"/>
      <c r="C28" s="10"/>
      <c r="D28" s="10"/>
      <c r="E28" s="10"/>
    </row>
    <row r="29" ht="20.05" customHeight="1">
      <c r="A29" s="11"/>
      <c r="B29" s="12"/>
      <c r="C29" s="10"/>
      <c r="D29" s="10"/>
      <c r="E29" s="17">
        <f>AVERAGE(E3:E26)</f>
        <v>74.651875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3" customWidth="1"/>
    <col min="6" max="16384" width="16.3516" style="13" customWidth="1"/>
  </cols>
  <sheetData>
    <row r="1" ht="82.85" customHeight="1">
      <c r="A1" t="s" s="2">
        <v>12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0.4</v>
      </c>
      <c r="E3" s="7"/>
    </row>
    <row r="4" ht="20.05" customHeight="1">
      <c r="A4" s="11"/>
      <c r="B4" s="9">
        <v>42</v>
      </c>
      <c r="C4" s="17">
        <v>1</v>
      </c>
      <c r="D4" s="17">
        <v>118.52</v>
      </c>
      <c r="E4" s="10"/>
    </row>
    <row r="5" ht="20.05" customHeight="1">
      <c r="A5" s="11"/>
      <c r="B5" s="9">
        <v>42</v>
      </c>
      <c r="C5" s="17">
        <v>1</v>
      </c>
      <c r="D5" s="17">
        <v>7.53</v>
      </c>
      <c r="E5" s="10"/>
    </row>
    <row r="6" ht="20.05" customHeight="1">
      <c r="A6" s="11"/>
      <c r="B6" s="9">
        <v>42</v>
      </c>
      <c r="C6" s="17">
        <v>1</v>
      </c>
      <c r="D6" s="17">
        <v>21.54</v>
      </c>
      <c r="E6" s="10"/>
    </row>
    <row r="7" ht="20.05" customHeight="1">
      <c r="A7" s="11"/>
      <c r="B7" s="12"/>
      <c r="C7" s="10"/>
      <c r="D7" s="10"/>
      <c r="E7" s="17">
        <f>AVERAGE(E8,D3:D6)</f>
        <v>36.9975</v>
      </c>
    </row>
    <row r="8" ht="20.05" customHeight="1">
      <c r="A8" s="11"/>
      <c r="B8" s="9">
        <v>42</v>
      </c>
      <c r="C8" s="17">
        <v>2</v>
      </c>
      <c r="D8" s="17">
        <v>47.53</v>
      </c>
      <c r="E8" s="10"/>
    </row>
    <row r="9" ht="20.05" customHeight="1">
      <c r="A9" s="11"/>
      <c r="B9" s="9">
        <v>42</v>
      </c>
      <c r="C9" s="17">
        <v>2</v>
      </c>
      <c r="D9" s="17">
        <v>61.55</v>
      </c>
      <c r="E9" s="10"/>
    </row>
    <row r="10" ht="20.05" customHeight="1">
      <c r="A10" s="11"/>
      <c r="B10" s="9">
        <v>42</v>
      </c>
      <c r="C10" s="17">
        <v>2</v>
      </c>
      <c r="D10" s="17">
        <v>10.4</v>
      </c>
      <c r="E10" s="10"/>
    </row>
    <row r="11" ht="20.05" customHeight="1">
      <c r="A11" s="11"/>
      <c r="B11" s="9">
        <v>42</v>
      </c>
      <c r="C11" s="17">
        <v>2</v>
      </c>
      <c r="D11" s="17">
        <v>20.3</v>
      </c>
      <c r="E11" s="10"/>
    </row>
    <row r="12" ht="20.05" customHeight="1">
      <c r="A12" s="11"/>
      <c r="B12" s="12"/>
      <c r="C12" s="10"/>
      <c r="D12" s="10"/>
      <c r="E12" s="17">
        <f>AVERAGE(D8:D11)</f>
        <v>34.945</v>
      </c>
    </row>
    <row r="13" ht="20.05" customHeight="1">
      <c r="A13" s="11"/>
      <c r="B13" s="9">
        <v>42</v>
      </c>
      <c r="C13" s="17">
        <v>4</v>
      </c>
      <c r="D13" s="17">
        <v>5.59</v>
      </c>
      <c r="E13" s="10"/>
    </row>
    <row r="14" ht="20.05" customHeight="1">
      <c r="A14" s="11"/>
      <c r="B14" s="9">
        <v>42</v>
      </c>
      <c r="C14" s="17">
        <v>4</v>
      </c>
      <c r="D14" s="17">
        <v>27.25</v>
      </c>
      <c r="E14" s="10"/>
    </row>
    <row r="15" ht="20.05" customHeight="1">
      <c r="A15" s="11"/>
      <c r="B15" s="9">
        <v>42</v>
      </c>
      <c r="C15" s="17">
        <v>4</v>
      </c>
      <c r="D15" s="17">
        <v>30.55</v>
      </c>
      <c r="E15" s="10"/>
    </row>
    <row r="16" ht="20.05" customHeight="1">
      <c r="A16" s="11"/>
      <c r="B16" s="9">
        <v>42</v>
      </c>
      <c r="C16" s="17">
        <v>4</v>
      </c>
      <c r="D16" s="17">
        <v>9.380000000000001</v>
      </c>
      <c r="E16" s="10"/>
    </row>
    <row r="17" ht="20.05" customHeight="1">
      <c r="A17" s="11"/>
      <c r="B17" s="12"/>
      <c r="C17" s="10"/>
      <c r="D17" s="10"/>
      <c r="E17" s="17">
        <f>AVERAGE(D13:D16)</f>
        <v>18.1925</v>
      </c>
    </row>
    <row r="18" ht="20.05" customHeight="1">
      <c r="A18" s="11"/>
      <c r="B18" s="9">
        <v>42</v>
      </c>
      <c r="C18" s="17">
        <v>8</v>
      </c>
      <c r="D18" s="17">
        <v>33.16</v>
      </c>
      <c r="E18" s="10"/>
    </row>
    <row r="19" ht="20.05" customHeight="1">
      <c r="A19" s="11"/>
      <c r="B19" s="9">
        <v>42</v>
      </c>
      <c r="C19" s="17">
        <v>8</v>
      </c>
      <c r="D19" s="17">
        <v>34.51</v>
      </c>
      <c r="E19" s="10"/>
    </row>
    <row r="20" ht="20.05" customHeight="1">
      <c r="A20" s="11"/>
      <c r="B20" s="9">
        <v>42</v>
      </c>
      <c r="C20" s="17">
        <v>8</v>
      </c>
      <c r="D20" s="17">
        <v>28.16</v>
      </c>
      <c r="E20" s="10"/>
    </row>
    <row r="21" ht="20.05" customHeight="1">
      <c r="A21" s="11"/>
      <c r="B21" s="9">
        <v>42</v>
      </c>
      <c r="C21" s="17">
        <v>8</v>
      </c>
      <c r="D21" s="17">
        <v>20.25</v>
      </c>
      <c r="E21" s="10"/>
    </row>
    <row r="22" ht="20.05" customHeight="1">
      <c r="A22" s="11"/>
      <c r="B22" s="12"/>
      <c r="C22" s="10"/>
      <c r="D22" s="10"/>
      <c r="E22" s="17">
        <f>AVERAGE(D18:D21)</f>
        <v>29.02</v>
      </c>
    </row>
    <row r="23" ht="20.05" customHeight="1">
      <c r="A23" s="11"/>
      <c r="B23" s="9">
        <v>42</v>
      </c>
      <c r="C23" s="17">
        <v>16</v>
      </c>
      <c r="D23" s="17">
        <v>108.07</v>
      </c>
      <c r="E23" s="10"/>
    </row>
    <row r="24" ht="20.05" customHeight="1">
      <c r="A24" s="11"/>
      <c r="B24" s="9">
        <v>42</v>
      </c>
      <c r="C24" s="17">
        <v>16</v>
      </c>
      <c r="D24" s="17">
        <v>25.33</v>
      </c>
      <c r="E24" s="10"/>
    </row>
    <row r="25" ht="20.05" customHeight="1">
      <c r="A25" s="11"/>
      <c r="B25" s="9">
        <v>42</v>
      </c>
      <c r="C25" s="17">
        <v>16</v>
      </c>
      <c r="D25" s="17">
        <v>16.52</v>
      </c>
      <c r="E25" s="10"/>
    </row>
    <row r="26" ht="20.05" customHeight="1">
      <c r="A26" s="11"/>
      <c r="B26" s="9">
        <v>42</v>
      </c>
      <c r="C26" s="17">
        <v>16</v>
      </c>
      <c r="D26" s="17">
        <v>27.15</v>
      </c>
      <c r="E26" s="10"/>
    </row>
    <row r="27" ht="20.05" customHeight="1">
      <c r="A27" s="11"/>
      <c r="B27" s="12"/>
      <c r="C27" s="10"/>
      <c r="D27" s="10"/>
      <c r="E27" s="17">
        <f>AVERAGE(D23:D26)</f>
        <v>44.2675</v>
      </c>
    </row>
    <row r="28" ht="20.05" customHeight="1">
      <c r="A28" s="11"/>
      <c r="B28" s="12"/>
      <c r="C28" s="10"/>
      <c r="D28" s="10"/>
      <c r="E28" s="18"/>
    </row>
    <row r="29" ht="20.05" customHeight="1">
      <c r="A29" s="11"/>
      <c r="B29" s="12"/>
      <c r="C29" s="10"/>
      <c r="D29" s="10"/>
      <c r="E29" s="19">
        <f>AVERAGE(E3:E26)</f>
        <v>29.78875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0" customWidth="1"/>
    <col min="6" max="16384" width="16.3516" style="20" customWidth="1"/>
  </cols>
  <sheetData>
    <row r="1" ht="82.85" customHeight="1">
      <c r="A1" t="s" s="2">
        <v>12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3.39</v>
      </c>
      <c r="E3" s="7"/>
    </row>
    <row r="4" ht="20.05" customHeight="1">
      <c r="A4" s="11"/>
      <c r="B4" s="9">
        <v>42</v>
      </c>
      <c r="C4" s="17">
        <v>1</v>
      </c>
      <c r="D4" s="17">
        <v>3.55</v>
      </c>
      <c r="E4" s="10"/>
    </row>
    <row r="5" ht="20.05" customHeight="1">
      <c r="A5" s="11"/>
      <c r="B5" s="9">
        <v>42</v>
      </c>
      <c r="C5" s="17">
        <v>1</v>
      </c>
      <c r="D5" s="17">
        <v>11.29</v>
      </c>
      <c r="E5" s="10"/>
    </row>
    <row r="6" ht="20.05" customHeight="1">
      <c r="A6" s="11"/>
      <c r="B6" s="9">
        <v>42</v>
      </c>
      <c r="C6" s="17">
        <v>1</v>
      </c>
      <c r="D6" s="17">
        <v>8.449999999999999</v>
      </c>
      <c r="E6" s="10"/>
    </row>
    <row r="7" ht="20.05" customHeight="1">
      <c r="A7" s="11"/>
      <c r="B7" s="12"/>
      <c r="C7" s="10"/>
      <c r="D7" s="10"/>
      <c r="E7" s="17">
        <f>AVERAGE(E8,D3:D6)</f>
        <v>6.67</v>
      </c>
    </row>
    <row r="8" ht="20.05" customHeight="1">
      <c r="A8" s="11"/>
      <c r="B8" s="9">
        <v>42</v>
      </c>
      <c r="C8" s="17">
        <v>2</v>
      </c>
      <c r="D8" s="17">
        <v>3.4</v>
      </c>
      <c r="E8" s="10"/>
    </row>
    <row r="9" ht="20.05" customHeight="1">
      <c r="A9" s="11"/>
      <c r="B9" s="9">
        <v>42</v>
      </c>
      <c r="C9" s="17">
        <v>2</v>
      </c>
      <c r="D9" s="17">
        <v>9.130000000000001</v>
      </c>
      <c r="E9" s="10"/>
    </row>
    <row r="10" ht="20.05" customHeight="1">
      <c r="A10" s="11"/>
      <c r="B10" s="9">
        <v>42</v>
      </c>
      <c r="C10" s="17">
        <v>2</v>
      </c>
      <c r="D10" s="17">
        <v>72.06999999999999</v>
      </c>
      <c r="E10" s="10"/>
    </row>
    <row r="11" ht="20.05" customHeight="1">
      <c r="A11" s="11"/>
      <c r="B11" s="9">
        <v>42</v>
      </c>
      <c r="C11" s="17">
        <v>2</v>
      </c>
      <c r="D11" s="17">
        <v>12.53</v>
      </c>
      <c r="E11" s="10"/>
    </row>
    <row r="12" ht="20.05" customHeight="1">
      <c r="A12" s="11"/>
      <c r="B12" s="12"/>
      <c r="C12" s="10"/>
      <c r="D12" s="10"/>
      <c r="E12" s="17">
        <f>AVERAGE(D8:D11)</f>
        <v>24.2825</v>
      </c>
    </row>
    <row r="13" ht="20.05" customHeight="1">
      <c r="A13" s="11"/>
      <c r="B13" s="9">
        <v>42</v>
      </c>
      <c r="C13" s="17">
        <v>4</v>
      </c>
      <c r="D13" s="17">
        <v>32.12</v>
      </c>
      <c r="E13" s="10"/>
    </row>
    <row r="14" ht="20.05" customHeight="1">
      <c r="A14" s="11"/>
      <c r="B14" s="9">
        <v>42</v>
      </c>
      <c r="C14" s="17">
        <v>4</v>
      </c>
      <c r="D14" s="17">
        <v>86.41</v>
      </c>
      <c r="E14" s="10"/>
    </row>
    <row r="15" ht="20.05" customHeight="1">
      <c r="A15" s="11"/>
      <c r="B15" s="9">
        <v>42</v>
      </c>
      <c r="C15" s="17">
        <v>4</v>
      </c>
      <c r="D15" s="17">
        <v>48.38</v>
      </c>
      <c r="E15" s="10"/>
    </row>
    <row r="16" ht="20.05" customHeight="1">
      <c r="A16" s="11"/>
      <c r="B16" s="9">
        <v>42</v>
      </c>
      <c r="C16" s="17">
        <v>4</v>
      </c>
      <c r="D16" s="10"/>
      <c r="E16" s="10"/>
    </row>
    <row r="17" ht="20.05" customHeight="1">
      <c r="A17" s="11"/>
      <c r="B17" s="12"/>
      <c r="C17" s="10"/>
      <c r="D17" s="10"/>
      <c r="E17" s="17">
        <f>AVERAGE(D13:D16)</f>
        <v>55.6366666666667</v>
      </c>
    </row>
    <row r="18" ht="20.05" customHeight="1">
      <c r="A18" s="11"/>
      <c r="B18" s="9">
        <v>42</v>
      </c>
      <c r="C18" s="17">
        <v>8</v>
      </c>
      <c r="D18" s="17">
        <v>30.5</v>
      </c>
      <c r="E18" s="10"/>
    </row>
    <row r="19" ht="20.05" customHeight="1">
      <c r="A19" s="11"/>
      <c r="B19" s="9">
        <v>42</v>
      </c>
      <c r="C19" s="17">
        <v>8</v>
      </c>
      <c r="D19" s="17">
        <v>6.27</v>
      </c>
      <c r="E19" s="10"/>
    </row>
    <row r="20" ht="20.05" customHeight="1">
      <c r="A20" s="11"/>
      <c r="B20" s="9">
        <v>42</v>
      </c>
      <c r="C20" s="17">
        <v>8</v>
      </c>
      <c r="D20" s="17">
        <v>38.32</v>
      </c>
      <c r="E20" s="10"/>
    </row>
    <row r="21" ht="20.05" customHeight="1">
      <c r="A21" s="11"/>
      <c r="B21" s="9">
        <v>42</v>
      </c>
      <c r="C21" s="17">
        <v>8</v>
      </c>
      <c r="D21" s="17">
        <v>132.35</v>
      </c>
      <c r="E21" s="10"/>
    </row>
    <row r="22" ht="20.05" customHeight="1">
      <c r="A22" s="11"/>
      <c r="B22" s="12"/>
      <c r="C22" s="10"/>
      <c r="D22" s="10"/>
      <c r="E22" s="17">
        <f>AVERAGE(D18:D21)</f>
        <v>51.86</v>
      </c>
    </row>
    <row r="23" ht="20.05" customHeight="1">
      <c r="A23" s="11"/>
      <c r="B23" s="9">
        <v>42</v>
      </c>
      <c r="C23" s="17">
        <v>16</v>
      </c>
      <c r="D23" s="17">
        <v>13.46</v>
      </c>
      <c r="E23" s="10"/>
    </row>
    <row r="24" ht="20.05" customHeight="1">
      <c r="A24" s="11"/>
      <c r="B24" s="9">
        <v>42</v>
      </c>
      <c r="C24" s="17">
        <v>16</v>
      </c>
      <c r="D24" s="17">
        <v>9.59</v>
      </c>
      <c r="E24" s="10"/>
    </row>
    <row r="25" ht="20.05" customHeight="1">
      <c r="A25" s="11"/>
      <c r="B25" s="9">
        <v>42</v>
      </c>
      <c r="C25" s="17">
        <v>16</v>
      </c>
      <c r="D25" s="17">
        <v>0.06</v>
      </c>
      <c r="E25" s="10"/>
    </row>
    <row r="26" ht="20.05" customHeight="1">
      <c r="A26" s="11"/>
      <c r="B26" s="9">
        <v>42</v>
      </c>
      <c r="C26" s="17">
        <v>16</v>
      </c>
      <c r="D26" s="17">
        <v>7.23</v>
      </c>
      <c r="E26" s="10"/>
    </row>
    <row r="27" ht="20.05" customHeight="1">
      <c r="A27" s="11"/>
      <c r="B27" s="12"/>
      <c r="C27" s="10"/>
      <c r="D27" s="10"/>
      <c r="E27" s="17">
        <f>AVERAGE(D23:D26)</f>
        <v>7.585</v>
      </c>
    </row>
    <row r="28" ht="20.05" customHeight="1">
      <c r="A28" s="11"/>
      <c r="B28" s="12"/>
      <c r="C28" s="10"/>
      <c r="D28" s="10"/>
      <c r="E28" s="10"/>
    </row>
    <row r="29" ht="20.05" customHeight="1">
      <c r="A29" s="11"/>
      <c r="B29" s="12"/>
      <c r="C29" s="10"/>
      <c r="D29" s="10"/>
      <c r="E29" s="17">
        <f>AVERAGE(E3:E26)</f>
        <v>34.6122916666667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1" customWidth="1"/>
    <col min="6" max="16384" width="16.3516" style="21" customWidth="1"/>
  </cols>
  <sheetData>
    <row r="1" ht="82.85" customHeight="1">
      <c r="A1" t="s" s="2">
        <v>17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37.22</v>
      </c>
      <c r="E3" s="7"/>
    </row>
    <row r="4" ht="20.05" customHeight="1">
      <c r="A4" s="11"/>
      <c r="B4" s="9">
        <v>42</v>
      </c>
      <c r="C4" s="17">
        <v>1</v>
      </c>
      <c r="D4" s="17">
        <v>238.28</v>
      </c>
      <c r="E4" s="10"/>
    </row>
    <row r="5" ht="20.05" customHeight="1">
      <c r="A5" s="11"/>
      <c r="B5" s="9">
        <v>42</v>
      </c>
      <c r="C5" s="17">
        <v>1</v>
      </c>
      <c r="D5" s="17">
        <v>11.43</v>
      </c>
      <c r="E5" s="10"/>
    </row>
    <row r="6" ht="20.05" customHeight="1">
      <c r="A6" s="11"/>
      <c r="B6" s="9">
        <v>42</v>
      </c>
      <c r="C6" s="17">
        <v>1</v>
      </c>
      <c r="D6" s="17">
        <v>27.33</v>
      </c>
      <c r="E6" s="10"/>
    </row>
    <row r="7" ht="20.05" customHeight="1">
      <c r="A7" s="11"/>
      <c r="B7" s="12"/>
      <c r="C7" s="10"/>
      <c r="D7" s="10"/>
      <c r="E7" s="17">
        <f>AVERAGE(E8,D3:D6)</f>
        <v>78.565</v>
      </c>
    </row>
    <row r="8" ht="20.05" customHeight="1">
      <c r="A8" s="11"/>
      <c r="B8" s="9">
        <v>42</v>
      </c>
      <c r="C8" s="17">
        <v>2</v>
      </c>
      <c r="D8" s="17">
        <v>45.34</v>
      </c>
      <c r="E8" s="10"/>
    </row>
    <row r="9" ht="20.05" customHeight="1">
      <c r="A9" s="11"/>
      <c r="B9" s="9">
        <v>42</v>
      </c>
      <c r="C9" s="17">
        <v>2</v>
      </c>
      <c r="D9" s="17">
        <v>2.4</v>
      </c>
      <c r="E9" s="10"/>
    </row>
    <row r="10" ht="20.05" customHeight="1">
      <c r="A10" s="11"/>
      <c r="B10" s="9">
        <v>42</v>
      </c>
      <c r="C10" s="17">
        <v>2</v>
      </c>
      <c r="D10" s="17">
        <v>13.05</v>
      </c>
      <c r="E10" s="10"/>
    </row>
    <row r="11" ht="20.05" customHeight="1">
      <c r="A11" s="11"/>
      <c r="B11" s="9">
        <v>42</v>
      </c>
      <c r="C11" s="17">
        <v>2</v>
      </c>
      <c r="D11" s="17">
        <v>2.47</v>
      </c>
      <c r="E11" s="10"/>
    </row>
    <row r="12" ht="20.05" customHeight="1">
      <c r="A12" s="11"/>
      <c r="B12" s="12"/>
      <c r="C12" s="10"/>
      <c r="D12" s="10"/>
      <c r="E12" s="17">
        <f>AVERAGE(D8:D11)</f>
        <v>15.815</v>
      </c>
    </row>
    <row r="13" ht="20.05" customHeight="1">
      <c r="A13" s="11"/>
      <c r="B13" s="9">
        <v>42</v>
      </c>
      <c r="C13" s="17">
        <v>4</v>
      </c>
      <c r="D13" s="17">
        <v>6.1</v>
      </c>
      <c r="E13" s="10"/>
    </row>
    <row r="14" ht="20.05" customHeight="1">
      <c r="A14" s="11"/>
      <c r="B14" s="9">
        <v>42</v>
      </c>
      <c r="C14" s="17">
        <v>4</v>
      </c>
      <c r="D14" s="17">
        <v>130.52</v>
      </c>
      <c r="E14" s="10"/>
    </row>
    <row r="15" ht="20.05" customHeight="1">
      <c r="A15" s="11"/>
      <c r="B15" s="9">
        <v>42</v>
      </c>
      <c r="C15" s="17">
        <v>4</v>
      </c>
      <c r="D15" s="17">
        <v>7.47</v>
      </c>
      <c r="E15" s="10"/>
    </row>
    <row r="16" ht="20.05" customHeight="1">
      <c r="A16" s="11"/>
      <c r="B16" s="9">
        <v>42</v>
      </c>
      <c r="C16" s="17">
        <v>4</v>
      </c>
      <c r="D16" s="17">
        <v>31.33</v>
      </c>
      <c r="E16" s="10"/>
    </row>
    <row r="17" ht="20.05" customHeight="1">
      <c r="A17" s="11"/>
      <c r="B17" s="12"/>
      <c r="C17" s="10"/>
      <c r="D17" s="10"/>
      <c r="E17" s="17">
        <f>AVERAGE(D13:D16)</f>
        <v>43.855</v>
      </c>
    </row>
    <row r="18" ht="20.05" customHeight="1">
      <c r="A18" s="11"/>
      <c r="B18" s="9">
        <v>42</v>
      </c>
      <c r="C18" s="17">
        <v>8</v>
      </c>
      <c r="D18" s="17">
        <v>24.21</v>
      </c>
      <c r="E18" s="10"/>
    </row>
    <row r="19" ht="20.05" customHeight="1">
      <c r="A19" s="11"/>
      <c r="B19" s="9">
        <v>42</v>
      </c>
      <c r="C19" s="17">
        <v>8</v>
      </c>
      <c r="D19" s="17">
        <v>162.17</v>
      </c>
      <c r="E19" s="10"/>
    </row>
    <row r="20" ht="20.05" customHeight="1">
      <c r="A20" s="11"/>
      <c r="B20" s="9">
        <v>42</v>
      </c>
      <c r="C20" s="17">
        <v>8</v>
      </c>
      <c r="D20" s="17">
        <v>5.17</v>
      </c>
      <c r="E20" s="10"/>
    </row>
    <row r="21" ht="20.05" customHeight="1">
      <c r="A21" s="11"/>
      <c r="B21" s="9">
        <v>42</v>
      </c>
      <c r="C21" s="17">
        <v>8</v>
      </c>
      <c r="D21" s="17">
        <v>24.3</v>
      </c>
      <c r="E21" s="10"/>
    </row>
    <row r="22" ht="20.05" customHeight="1">
      <c r="A22" s="11"/>
      <c r="B22" s="12"/>
      <c r="C22" s="10"/>
      <c r="D22" s="10"/>
      <c r="E22" s="17">
        <f>AVERAGE(D18:D21)</f>
        <v>53.9625</v>
      </c>
    </row>
    <row r="23" ht="20.05" customHeight="1">
      <c r="A23" s="11"/>
      <c r="B23" s="9">
        <v>42</v>
      </c>
      <c r="C23" s="17">
        <v>16</v>
      </c>
      <c r="D23" s="17">
        <v>1.07</v>
      </c>
      <c r="E23" s="10"/>
    </row>
    <row r="24" ht="20.05" customHeight="1">
      <c r="A24" s="11"/>
      <c r="B24" s="9">
        <v>42</v>
      </c>
      <c r="C24" s="17">
        <v>16</v>
      </c>
      <c r="D24" s="17">
        <v>2.31</v>
      </c>
      <c r="E24" s="10"/>
    </row>
    <row r="25" ht="20.05" customHeight="1">
      <c r="A25" s="11"/>
      <c r="B25" s="9">
        <v>42</v>
      </c>
      <c r="C25" s="17">
        <v>16</v>
      </c>
      <c r="D25" s="17">
        <v>46.32</v>
      </c>
      <c r="E25" s="10"/>
    </row>
    <row r="26" ht="20.05" customHeight="1">
      <c r="A26" s="11"/>
      <c r="B26" s="9">
        <v>42</v>
      </c>
      <c r="C26" s="17">
        <v>16</v>
      </c>
      <c r="D26" s="17">
        <v>41</v>
      </c>
      <c r="E26" s="10"/>
    </row>
    <row r="27" ht="20.05" customHeight="1">
      <c r="A27" s="11"/>
      <c r="B27" s="12"/>
      <c r="C27" s="10"/>
      <c r="D27" s="10"/>
      <c r="E27" s="17">
        <f>AVERAGE(D23:D26)</f>
        <v>22.675</v>
      </c>
    </row>
    <row r="28" ht="20.05" customHeight="1">
      <c r="A28" s="11"/>
      <c r="B28" s="12"/>
      <c r="C28" s="10"/>
      <c r="D28" s="10"/>
      <c r="E28" s="10"/>
    </row>
    <row r="29" ht="20.05" customHeight="1">
      <c r="A29" s="11"/>
      <c r="B29" s="12"/>
      <c r="C29" s="10"/>
      <c r="D29" s="10"/>
      <c r="E29" s="19">
        <f>AVERAGE(E3:E26)</f>
        <v>48.049375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2" customWidth="1"/>
    <col min="6" max="16384" width="16.3516" style="22" customWidth="1"/>
  </cols>
  <sheetData>
    <row r="1" ht="82.85" customHeight="1">
      <c r="A1" t="s" s="2">
        <v>18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22.17</v>
      </c>
      <c r="E3" s="7"/>
    </row>
    <row r="4" ht="20.05" customHeight="1">
      <c r="A4" s="11"/>
      <c r="B4" s="9">
        <v>42</v>
      </c>
      <c r="C4" s="17">
        <v>1</v>
      </c>
      <c r="D4" s="17">
        <v>13.55</v>
      </c>
      <c r="E4" s="10"/>
    </row>
    <row r="5" ht="20.05" customHeight="1">
      <c r="A5" s="11"/>
      <c r="B5" s="9">
        <v>42</v>
      </c>
      <c r="C5" s="17">
        <v>1</v>
      </c>
      <c r="D5" s="17">
        <v>30.14</v>
      </c>
      <c r="E5" s="10"/>
    </row>
    <row r="6" ht="20.05" customHeight="1">
      <c r="A6" s="11"/>
      <c r="B6" s="9">
        <v>42</v>
      </c>
      <c r="C6" s="17">
        <v>1</v>
      </c>
      <c r="D6" s="17">
        <v>6.49</v>
      </c>
      <c r="E6" s="10"/>
    </row>
    <row r="7" ht="20.05" customHeight="1">
      <c r="A7" s="11"/>
      <c r="B7" s="12"/>
      <c r="C7" s="10"/>
      <c r="D7" s="10"/>
      <c r="E7" s="17">
        <f>AVERAGE(E8,D3:D6)</f>
        <v>18.0875</v>
      </c>
    </row>
    <row r="8" ht="20.05" customHeight="1">
      <c r="A8" s="11"/>
      <c r="B8" s="9">
        <v>42</v>
      </c>
      <c r="C8" s="17">
        <v>2</v>
      </c>
      <c r="D8" s="17">
        <v>15.14</v>
      </c>
      <c r="E8" s="10"/>
    </row>
    <row r="9" ht="20.05" customHeight="1">
      <c r="A9" s="11"/>
      <c r="B9" s="9">
        <v>42</v>
      </c>
      <c r="C9" s="17">
        <v>2</v>
      </c>
      <c r="D9" s="17">
        <v>17.24</v>
      </c>
      <c r="E9" s="10"/>
    </row>
    <row r="10" ht="20.05" customHeight="1">
      <c r="A10" s="11"/>
      <c r="B10" s="9">
        <v>42</v>
      </c>
      <c r="C10" s="17">
        <v>2</v>
      </c>
      <c r="D10" s="17">
        <v>21.02</v>
      </c>
      <c r="E10" s="10"/>
    </row>
    <row r="11" ht="20.05" customHeight="1">
      <c r="A11" s="11"/>
      <c r="B11" s="9">
        <v>42</v>
      </c>
      <c r="C11" s="17">
        <v>2</v>
      </c>
      <c r="D11" s="17">
        <v>10.29</v>
      </c>
      <c r="E11" s="10"/>
    </row>
    <row r="12" ht="20.05" customHeight="1">
      <c r="A12" s="11"/>
      <c r="B12" s="12"/>
      <c r="C12" s="10"/>
      <c r="D12" s="10"/>
      <c r="E12" s="17">
        <f>AVERAGE(D8:D11)</f>
        <v>15.9225</v>
      </c>
    </row>
    <row r="13" ht="20.05" customHeight="1">
      <c r="A13" s="11"/>
      <c r="B13" s="9">
        <v>42</v>
      </c>
      <c r="C13" s="17">
        <v>4</v>
      </c>
      <c r="D13" s="17">
        <v>17</v>
      </c>
      <c r="E13" s="10"/>
    </row>
    <row r="14" ht="20.05" customHeight="1">
      <c r="A14" s="11"/>
      <c r="B14" s="9">
        <v>42</v>
      </c>
      <c r="C14" s="17">
        <v>4</v>
      </c>
      <c r="D14" s="17">
        <v>9.460000000000001</v>
      </c>
      <c r="E14" s="10"/>
    </row>
    <row r="15" ht="20.05" customHeight="1">
      <c r="A15" s="11"/>
      <c r="B15" s="9">
        <v>42</v>
      </c>
      <c r="C15" s="17">
        <v>4</v>
      </c>
      <c r="D15" s="17">
        <v>50.28</v>
      </c>
      <c r="E15" s="10"/>
    </row>
    <row r="16" ht="20.05" customHeight="1">
      <c r="A16" s="11"/>
      <c r="B16" s="9">
        <v>42</v>
      </c>
      <c r="C16" s="17">
        <v>4</v>
      </c>
      <c r="D16" s="17">
        <v>4.39</v>
      </c>
      <c r="E16" s="10"/>
    </row>
    <row r="17" ht="20.05" customHeight="1">
      <c r="A17" s="11"/>
      <c r="B17" s="12"/>
      <c r="C17" s="10"/>
      <c r="D17" s="10"/>
      <c r="E17" s="17">
        <f>AVERAGE(D13:D16)</f>
        <v>20.2825</v>
      </c>
    </row>
    <row r="18" ht="20.05" customHeight="1">
      <c r="A18" s="11"/>
      <c r="B18" s="9">
        <v>42</v>
      </c>
      <c r="C18" s="17">
        <v>8</v>
      </c>
      <c r="D18" s="17">
        <v>17.2</v>
      </c>
      <c r="E18" s="10"/>
    </row>
    <row r="19" ht="20.05" customHeight="1">
      <c r="A19" s="11"/>
      <c r="B19" s="9">
        <v>42</v>
      </c>
      <c r="C19" s="17">
        <v>8</v>
      </c>
      <c r="D19" s="17">
        <v>40</v>
      </c>
      <c r="E19" s="10"/>
    </row>
    <row r="20" ht="20.05" customHeight="1">
      <c r="A20" s="11"/>
      <c r="B20" s="9">
        <v>42</v>
      </c>
      <c r="C20" s="17">
        <v>8</v>
      </c>
      <c r="D20" s="17">
        <v>22.27</v>
      </c>
      <c r="E20" s="10"/>
    </row>
    <row r="21" ht="20.05" customHeight="1">
      <c r="A21" s="11"/>
      <c r="B21" s="9">
        <v>42</v>
      </c>
      <c r="C21" s="17">
        <v>8</v>
      </c>
      <c r="D21" s="17">
        <v>7.01</v>
      </c>
      <c r="E21" s="10"/>
    </row>
    <row r="22" ht="20.05" customHeight="1">
      <c r="A22" s="11"/>
      <c r="B22" s="12"/>
      <c r="C22" s="10"/>
      <c r="D22" s="10"/>
      <c r="E22" s="17">
        <f>AVERAGE(D18:D21)</f>
        <v>21.62</v>
      </c>
    </row>
    <row r="23" ht="20.05" customHeight="1">
      <c r="A23" s="11"/>
      <c r="B23" s="9">
        <v>42</v>
      </c>
      <c r="C23" s="17">
        <v>16</v>
      </c>
      <c r="D23" s="17">
        <v>13.35</v>
      </c>
      <c r="E23" s="10"/>
    </row>
    <row r="24" ht="20.05" customHeight="1">
      <c r="A24" s="11"/>
      <c r="B24" s="9">
        <v>42</v>
      </c>
      <c r="C24" s="17">
        <v>16</v>
      </c>
      <c r="D24" s="17">
        <v>73.09999999999999</v>
      </c>
      <c r="E24" s="10"/>
    </row>
    <row r="25" ht="20.05" customHeight="1">
      <c r="A25" s="11"/>
      <c r="B25" s="9">
        <v>42</v>
      </c>
      <c r="C25" s="17">
        <v>16</v>
      </c>
      <c r="D25" s="17">
        <v>52.03</v>
      </c>
      <c r="E25" s="10"/>
    </row>
    <row r="26" ht="20.05" customHeight="1">
      <c r="A26" s="11"/>
      <c r="B26" s="9">
        <v>42</v>
      </c>
      <c r="C26" s="17">
        <v>16</v>
      </c>
      <c r="D26" s="17">
        <v>19.25</v>
      </c>
      <c r="E26" s="10"/>
    </row>
    <row r="27" ht="20.05" customHeight="1">
      <c r="A27" s="11"/>
      <c r="B27" s="12"/>
      <c r="C27" s="10"/>
      <c r="D27" s="10"/>
      <c r="E27" s="17">
        <f>AVERAGE(D23:D26)</f>
        <v>39.4325</v>
      </c>
    </row>
    <row r="28" ht="20.05" customHeight="1">
      <c r="A28" s="11"/>
      <c r="B28" s="12"/>
      <c r="C28" s="10"/>
      <c r="D28" s="10"/>
      <c r="E28" s="10"/>
    </row>
    <row r="29" ht="20.05" customHeight="1">
      <c r="A29" s="11"/>
      <c r="B29" s="12"/>
      <c r="C29" s="10"/>
      <c r="D29" s="10"/>
      <c r="E29" s="17">
        <f>AVERAGE(E3:E26)</f>
        <v>18.978125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3" customWidth="1"/>
    <col min="6" max="16384" width="16.3516" style="23" customWidth="1"/>
  </cols>
  <sheetData>
    <row r="1" ht="82.85" customHeight="1">
      <c r="A1" t="s" s="2">
        <v>19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0.26</v>
      </c>
      <c r="E3" s="7"/>
    </row>
    <row r="4" ht="20.05" customHeight="1">
      <c r="A4" s="11"/>
      <c r="B4" s="9">
        <v>42</v>
      </c>
      <c r="C4" s="17">
        <v>1</v>
      </c>
      <c r="D4" s="17">
        <v>5.39</v>
      </c>
      <c r="E4" s="10"/>
    </row>
    <row r="5" ht="20.05" customHeight="1">
      <c r="A5" s="11"/>
      <c r="B5" s="9">
        <v>42</v>
      </c>
      <c r="C5" s="17">
        <v>1</v>
      </c>
      <c r="D5" s="17">
        <v>11.39</v>
      </c>
      <c r="E5" s="10"/>
    </row>
    <row r="6" ht="20.05" customHeight="1">
      <c r="A6" s="11"/>
      <c r="B6" s="9">
        <v>42</v>
      </c>
      <c r="C6" s="17">
        <v>1</v>
      </c>
      <c r="D6" s="17">
        <v>31.24</v>
      </c>
      <c r="E6" s="10"/>
    </row>
    <row r="7" ht="20.05" customHeight="1">
      <c r="A7" s="11"/>
      <c r="B7" s="12"/>
      <c r="C7" s="10"/>
      <c r="D7" s="10"/>
      <c r="E7" s="17">
        <f>AVERAGE(E8,D3:D6)</f>
        <v>12.07</v>
      </c>
    </row>
    <row r="8" ht="20.05" customHeight="1">
      <c r="A8" s="11"/>
      <c r="B8" s="9">
        <v>42</v>
      </c>
      <c r="C8" s="17">
        <v>2</v>
      </c>
      <c r="D8" s="17">
        <v>11.02</v>
      </c>
      <c r="E8" s="10"/>
    </row>
    <row r="9" ht="20.05" customHeight="1">
      <c r="A9" s="11"/>
      <c r="B9" s="9">
        <v>42</v>
      </c>
      <c r="C9" s="17">
        <v>2</v>
      </c>
      <c r="D9" s="17">
        <v>87.56</v>
      </c>
      <c r="E9" s="10"/>
    </row>
    <row r="10" ht="20.05" customHeight="1">
      <c r="A10" s="11"/>
      <c r="B10" s="9">
        <v>42</v>
      </c>
      <c r="C10" s="17">
        <v>2</v>
      </c>
      <c r="D10" s="17">
        <v>75.12</v>
      </c>
      <c r="E10" s="10"/>
    </row>
    <row r="11" ht="20.05" customHeight="1">
      <c r="A11" s="11"/>
      <c r="B11" s="9">
        <v>42</v>
      </c>
      <c r="C11" s="17">
        <v>2</v>
      </c>
      <c r="D11" s="17">
        <v>17.03</v>
      </c>
      <c r="E11" s="10"/>
    </row>
    <row r="12" ht="20.05" customHeight="1">
      <c r="A12" s="11"/>
      <c r="B12" s="12"/>
      <c r="C12" s="10"/>
      <c r="D12" s="10"/>
      <c r="E12" s="17">
        <f>AVERAGE(D8:D11)</f>
        <v>47.6825</v>
      </c>
    </row>
    <row r="13" ht="20.05" customHeight="1">
      <c r="A13" s="11"/>
      <c r="B13" s="9">
        <v>42</v>
      </c>
      <c r="C13" s="17">
        <v>4</v>
      </c>
      <c r="D13" s="17">
        <v>15.44</v>
      </c>
      <c r="E13" s="10"/>
    </row>
    <row r="14" ht="20.05" customHeight="1">
      <c r="A14" s="11"/>
      <c r="B14" s="9">
        <v>42</v>
      </c>
      <c r="C14" s="17">
        <v>4</v>
      </c>
      <c r="D14" s="17">
        <v>42.5</v>
      </c>
      <c r="E14" s="10"/>
    </row>
    <row r="15" ht="20.05" customHeight="1">
      <c r="A15" s="11"/>
      <c r="B15" s="9">
        <v>42</v>
      </c>
      <c r="C15" s="17">
        <v>4</v>
      </c>
      <c r="D15" s="17">
        <v>157.22</v>
      </c>
      <c r="E15" s="10"/>
    </row>
    <row r="16" ht="20.05" customHeight="1">
      <c r="A16" s="11"/>
      <c r="B16" s="9">
        <v>42</v>
      </c>
      <c r="C16" s="17">
        <v>4</v>
      </c>
      <c r="D16" s="17">
        <v>3.16</v>
      </c>
      <c r="E16" s="10"/>
    </row>
    <row r="17" ht="20.05" customHeight="1">
      <c r="A17" s="11"/>
      <c r="B17" s="12"/>
      <c r="C17" s="10"/>
      <c r="D17" s="10"/>
      <c r="E17" s="17">
        <f>AVERAGE(D13:D16)</f>
        <v>54.58</v>
      </c>
    </row>
    <row r="18" ht="20.05" customHeight="1">
      <c r="A18" s="11"/>
      <c r="B18" s="9">
        <v>42</v>
      </c>
      <c r="C18" s="17">
        <v>8</v>
      </c>
      <c r="D18" s="17">
        <v>67.15000000000001</v>
      </c>
      <c r="E18" s="10"/>
    </row>
    <row r="19" ht="20.05" customHeight="1">
      <c r="A19" s="11"/>
      <c r="B19" s="9">
        <v>42</v>
      </c>
      <c r="C19" s="17">
        <v>8</v>
      </c>
      <c r="D19" s="17">
        <v>91.22</v>
      </c>
      <c r="E19" s="10"/>
    </row>
    <row r="20" ht="20.05" customHeight="1">
      <c r="A20" s="11"/>
      <c r="B20" s="9">
        <v>42</v>
      </c>
      <c r="C20" s="17">
        <v>8</v>
      </c>
      <c r="D20" s="17">
        <v>45.29</v>
      </c>
      <c r="E20" s="10"/>
    </row>
    <row r="21" ht="20.05" customHeight="1">
      <c r="A21" s="11"/>
      <c r="B21" s="9">
        <v>42</v>
      </c>
      <c r="C21" s="17">
        <v>8</v>
      </c>
      <c r="D21" s="17">
        <v>35.57</v>
      </c>
      <c r="E21" s="10"/>
    </row>
    <row r="22" ht="20.05" customHeight="1">
      <c r="A22" s="11"/>
      <c r="B22" s="12"/>
      <c r="C22" s="10"/>
      <c r="D22" s="10"/>
      <c r="E22" s="17">
        <f>AVERAGE(D18:D21)</f>
        <v>59.8075</v>
      </c>
    </row>
    <row r="23" ht="20.05" customHeight="1">
      <c r="A23" s="11"/>
      <c r="B23" s="9">
        <v>42</v>
      </c>
      <c r="C23" s="17">
        <v>16</v>
      </c>
      <c r="D23" s="17">
        <v>32.54</v>
      </c>
      <c r="E23" s="10"/>
    </row>
    <row r="24" ht="20.05" customHeight="1">
      <c r="A24" s="11"/>
      <c r="B24" s="9">
        <v>42</v>
      </c>
      <c r="C24" s="17">
        <v>16</v>
      </c>
      <c r="D24" s="17">
        <v>33.5</v>
      </c>
      <c r="E24" s="10"/>
    </row>
    <row r="25" ht="20.05" customHeight="1">
      <c r="A25" s="11"/>
      <c r="B25" s="9">
        <v>42</v>
      </c>
      <c r="C25" s="17">
        <v>16</v>
      </c>
      <c r="D25" s="17">
        <v>58.13</v>
      </c>
      <c r="E25" s="10"/>
    </row>
    <row r="26" ht="20.05" customHeight="1">
      <c r="A26" s="11"/>
      <c r="B26" s="9">
        <v>42</v>
      </c>
      <c r="C26" s="17">
        <v>16</v>
      </c>
      <c r="D26" s="17">
        <v>11.47</v>
      </c>
      <c r="E26" s="10"/>
    </row>
    <row r="27" ht="20.05" customHeight="1">
      <c r="A27" s="11"/>
      <c r="B27" s="12"/>
      <c r="C27" s="10"/>
      <c r="D27" s="10"/>
      <c r="E27" s="17">
        <f>AVERAGE(D23:D26)</f>
        <v>33.91</v>
      </c>
    </row>
    <row r="28" ht="20.05" customHeight="1">
      <c r="A28" s="11"/>
      <c r="B28" s="12"/>
      <c r="C28" s="10"/>
      <c r="D28" s="10"/>
      <c r="E28" s="10"/>
    </row>
    <row r="29" ht="20.05" customHeight="1">
      <c r="A29" s="11"/>
      <c r="B29" s="12"/>
      <c r="C29" s="10"/>
      <c r="D29" s="10"/>
      <c r="E29" s="17">
        <f>AVERAGE(E3:E26)</f>
        <v>43.535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4" customWidth="1"/>
    <col min="6" max="16384" width="16.3516" style="24" customWidth="1"/>
  </cols>
  <sheetData>
    <row r="1" ht="66.1" customHeight="1">
      <c r="A1" t="s" s="2">
        <v>20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75.31999999999999</v>
      </c>
      <c r="E3" s="7"/>
    </row>
    <row r="4" ht="20.05" customHeight="1">
      <c r="A4" s="11"/>
      <c r="B4" s="9">
        <v>42</v>
      </c>
      <c r="C4" s="17">
        <v>1</v>
      </c>
      <c r="D4" s="17">
        <v>7.18</v>
      </c>
      <c r="E4" s="10"/>
    </row>
    <row r="5" ht="20.05" customHeight="1">
      <c r="A5" s="11"/>
      <c r="B5" s="9">
        <v>42</v>
      </c>
      <c r="C5" s="17">
        <v>1</v>
      </c>
      <c r="D5" s="17">
        <v>38.18</v>
      </c>
      <c r="E5" s="10"/>
    </row>
    <row r="6" ht="20.05" customHeight="1">
      <c r="A6" s="11"/>
      <c r="B6" s="9">
        <v>42</v>
      </c>
      <c r="C6" s="17">
        <v>1</v>
      </c>
      <c r="D6" s="17">
        <v>31.2</v>
      </c>
      <c r="E6" s="10"/>
    </row>
    <row r="7" ht="20.05" customHeight="1">
      <c r="A7" s="11"/>
      <c r="B7" s="12"/>
      <c r="C7" s="10"/>
      <c r="D7" s="10"/>
      <c r="E7" s="17">
        <f>AVERAGE(E8,D3:D6)</f>
        <v>37.97</v>
      </c>
    </row>
    <row r="8" ht="20.05" customHeight="1">
      <c r="A8" s="11"/>
      <c r="B8" s="9">
        <v>42</v>
      </c>
      <c r="C8" s="17">
        <v>2</v>
      </c>
      <c r="D8" s="17">
        <v>22.51</v>
      </c>
      <c r="E8" s="10"/>
    </row>
    <row r="9" ht="20.05" customHeight="1">
      <c r="A9" s="11"/>
      <c r="B9" s="9">
        <v>42</v>
      </c>
      <c r="C9" s="17">
        <v>2</v>
      </c>
      <c r="D9" s="17">
        <v>0.52</v>
      </c>
      <c r="E9" s="10"/>
    </row>
    <row r="10" ht="20.05" customHeight="1">
      <c r="A10" s="11"/>
      <c r="B10" s="9">
        <v>42</v>
      </c>
      <c r="C10" s="17">
        <v>2</v>
      </c>
      <c r="D10" s="17">
        <v>40.06</v>
      </c>
      <c r="E10" s="10"/>
    </row>
    <row r="11" ht="20.05" customHeight="1">
      <c r="A11" s="11"/>
      <c r="B11" s="9">
        <v>42</v>
      </c>
      <c r="C11" s="17">
        <v>2</v>
      </c>
      <c r="D11" s="17">
        <v>11.56</v>
      </c>
      <c r="E11" s="10"/>
    </row>
    <row r="12" ht="20.05" customHeight="1">
      <c r="A12" s="11"/>
      <c r="B12" s="12"/>
      <c r="C12" s="10"/>
      <c r="D12" s="10"/>
      <c r="E12" s="17">
        <f>AVERAGE(D8:D11)</f>
        <v>18.6625</v>
      </c>
    </row>
    <row r="13" ht="20.05" customHeight="1">
      <c r="A13" s="11"/>
      <c r="B13" s="9">
        <v>42</v>
      </c>
      <c r="C13" s="17">
        <v>4</v>
      </c>
      <c r="D13" s="17">
        <v>21.22</v>
      </c>
      <c r="E13" s="10"/>
    </row>
    <row r="14" ht="20.05" customHeight="1">
      <c r="A14" s="11"/>
      <c r="B14" s="9">
        <v>42</v>
      </c>
      <c r="C14" s="17">
        <v>4</v>
      </c>
      <c r="D14" s="17">
        <v>9.18</v>
      </c>
      <c r="E14" s="10"/>
    </row>
    <row r="15" ht="20.05" customHeight="1">
      <c r="A15" s="11"/>
      <c r="B15" s="9">
        <v>42</v>
      </c>
      <c r="C15" s="17">
        <v>4</v>
      </c>
      <c r="D15" s="17">
        <v>17.32</v>
      </c>
      <c r="E15" s="10"/>
    </row>
    <row r="16" ht="20.05" customHeight="1">
      <c r="A16" s="11"/>
      <c r="B16" s="9">
        <v>42</v>
      </c>
      <c r="C16" s="17">
        <v>4</v>
      </c>
      <c r="D16" s="17">
        <v>74.48</v>
      </c>
      <c r="E16" s="10"/>
    </row>
    <row r="17" ht="20.05" customHeight="1">
      <c r="A17" s="11"/>
      <c r="B17" s="12"/>
      <c r="C17" s="10"/>
      <c r="D17" s="10"/>
      <c r="E17" s="17">
        <f>AVERAGE(D13:D16)</f>
        <v>30.55</v>
      </c>
    </row>
    <row r="18" ht="20.05" customHeight="1">
      <c r="A18" s="11"/>
      <c r="B18" s="9">
        <v>42</v>
      </c>
      <c r="C18" s="17">
        <v>8</v>
      </c>
      <c r="D18" s="17">
        <v>33.26</v>
      </c>
      <c r="E18" s="10"/>
    </row>
    <row r="19" ht="20.05" customHeight="1">
      <c r="A19" s="11"/>
      <c r="B19" s="9">
        <v>42</v>
      </c>
      <c r="C19" s="17">
        <v>8</v>
      </c>
      <c r="D19" s="17">
        <v>0.06</v>
      </c>
      <c r="E19" s="10"/>
    </row>
    <row r="20" ht="20.05" customHeight="1">
      <c r="A20" s="11"/>
      <c r="B20" s="9">
        <v>42</v>
      </c>
      <c r="C20" s="17">
        <v>8</v>
      </c>
      <c r="D20" s="17">
        <v>50.26</v>
      </c>
      <c r="E20" s="10"/>
    </row>
    <row r="21" ht="20.05" customHeight="1">
      <c r="A21" s="11"/>
      <c r="B21" s="9">
        <v>42</v>
      </c>
      <c r="C21" s="17">
        <v>8</v>
      </c>
      <c r="D21" s="17">
        <v>64.22</v>
      </c>
      <c r="E21" s="10"/>
    </row>
    <row r="22" ht="20.05" customHeight="1">
      <c r="A22" s="11"/>
      <c r="B22" s="12"/>
      <c r="C22" t="s" s="25">
        <v>21</v>
      </c>
      <c r="D22" s="10"/>
      <c r="E22" s="17">
        <f>AVERAGE(D18:D21)</f>
        <v>36.95</v>
      </c>
    </row>
    <row r="23" ht="20.05" customHeight="1">
      <c r="A23" s="11"/>
      <c r="B23" s="9">
        <v>42</v>
      </c>
      <c r="C23" s="17">
        <v>16</v>
      </c>
      <c r="D23" s="17">
        <v>19.44</v>
      </c>
      <c r="E23" s="10"/>
    </row>
    <row r="24" ht="20.05" customHeight="1">
      <c r="A24" s="11"/>
      <c r="B24" s="9">
        <v>42</v>
      </c>
      <c r="C24" s="17">
        <v>16</v>
      </c>
      <c r="D24" s="17">
        <v>28.15</v>
      </c>
      <c r="E24" s="10"/>
    </row>
    <row r="25" ht="20.05" customHeight="1">
      <c r="A25" s="11"/>
      <c r="B25" s="9">
        <v>42</v>
      </c>
      <c r="C25" s="17">
        <v>16</v>
      </c>
      <c r="D25" s="17">
        <v>11.33</v>
      </c>
      <c r="E25" s="10"/>
    </row>
    <row r="26" ht="20.05" customHeight="1">
      <c r="A26" s="11"/>
      <c r="B26" s="9">
        <v>42</v>
      </c>
      <c r="C26" s="17">
        <v>16</v>
      </c>
      <c r="D26" s="17">
        <v>3.41</v>
      </c>
      <c r="E26" s="10"/>
    </row>
    <row r="27" ht="20.05" customHeight="1">
      <c r="A27" s="11"/>
      <c r="B27" s="12"/>
      <c r="C27" s="10"/>
      <c r="D27" s="10"/>
      <c r="E27" s="17">
        <f>AVERAGE(D23:D26)</f>
        <v>15.5825</v>
      </c>
    </row>
    <row r="28" ht="20.05" customHeight="1">
      <c r="A28" s="11"/>
      <c r="B28" s="12"/>
      <c r="C28" s="10"/>
      <c r="D28" s="10"/>
      <c r="E28" s="10"/>
    </row>
    <row r="29" ht="20.05" customHeight="1">
      <c r="A29" s="11"/>
      <c r="B29" s="12"/>
      <c r="C29" s="10"/>
      <c r="D29" s="10"/>
      <c r="E29" s="17">
        <f>AVERAGE(E3:E26)</f>
        <v>31.033125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6" customWidth="1"/>
    <col min="6" max="16384" width="16.3516" style="26" customWidth="1"/>
  </cols>
  <sheetData>
    <row r="1" ht="66.1" customHeight="1">
      <c r="A1" t="s" s="2">
        <v>22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5.53</v>
      </c>
      <c r="E3" s="7"/>
    </row>
    <row r="4" ht="20.05" customHeight="1">
      <c r="A4" s="11"/>
      <c r="B4" s="9">
        <v>42</v>
      </c>
      <c r="C4" s="17">
        <v>1</v>
      </c>
      <c r="D4" s="17">
        <v>27.07</v>
      </c>
      <c r="E4" s="10"/>
    </row>
    <row r="5" ht="20.05" customHeight="1">
      <c r="A5" s="11"/>
      <c r="B5" s="9">
        <v>42</v>
      </c>
      <c r="C5" s="17">
        <v>1</v>
      </c>
      <c r="D5" s="17">
        <v>13.24</v>
      </c>
      <c r="E5" s="10"/>
    </row>
    <row r="6" ht="20.05" customHeight="1">
      <c r="A6" s="11"/>
      <c r="B6" s="9">
        <v>42</v>
      </c>
      <c r="C6" s="17">
        <v>1</v>
      </c>
      <c r="D6" s="17">
        <v>16</v>
      </c>
      <c r="E6" s="10"/>
    </row>
    <row r="7" ht="20.05" customHeight="1">
      <c r="A7" s="11"/>
      <c r="B7" s="12"/>
      <c r="C7" s="10"/>
      <c r="D7" s="10"/>
      <c r="E7" s="17">
        <f>AVERAGE(E8,D3:D6)</f>
        <v>15.46</v>
      </c>
    </row>
    <row r="8" ht="20.05" customHeight="1">
      <c r="A8" s="11"/>
      <c r="B8" s="9">
        <v>42</v>
      </c>
      <c r="C8" s="17">
        <v>2</v>
      </c>
      <c r="D8" s="17">
        <v>17.36</v>
      </c>
      <c r="E8" s="10"/>
    </row>
    <row r="9" ht="20.05" customHeight="1">
      <c r="A9" s="11"/>
      <c r="B9" s="9">
        <v>42</v>
      </c>
      <c r="C9" s="17">
        <v>2</v>
      </c>
      <c r="D9" s="17">
        <v>16.38</v>
      </c>
      <c r="E9" s="10"/>
    </row>
    <row r="10" ht="20.05" customHeight="1">
      <c r="A10" s="11"/>
      <c r="B10" s="9">
        <v>42</v>
      </c>
      <c r="C10" s="17">
        <v>2</v>
      </c>
      <c r="D10" s="17">
        <v>36.07</v>
      </c>
      <c r="E10" s="10"/>
    </row>
    <row r="11" ht="20.05" customHeight="1">
      <c r="A11" s="11"/>
      <c r="B11" s="9">
        <v>42</v>
      </c>
      <c r="C11" s="17">
        <v>2</v>
      </c>
      <c r="D11" s="17">
        <v>47.47</v>
      </c>
      <c r="E11" s="10"/>
    </row>
    <row r="12" ht="20.05" customHeight="1">
      <c r="A12" s="11"/>
      <c r="B12" s="12"/>
      <c r="C12" s="10"/>
      <c r="D12" s="10"/>
      <c r="E12" s="17">
        <f>AVERAGE(D8:D11)</f>
        <v>29.32</v>
      </c>
    </row>
    <row r="13" ht="20.05" customHeight="1">
      <c r="A13" s="11"/>
      <c r="B13" s="9">
        <v>42</v>
      </c>
      <c r="C13" s="17">
        <v>4</v>
      </c>
      <c r="D13" s="17">
        <v>43.18</v>
      </c>
      <c r="E13" s="10"/>
    </row>
    <row r="14" ht="20.05" customHeight="1">
      <c r="A14" s="11"/>
      <c r="B14" s="9">
        <v>42</v>
      </c>
      <c r="C14" s="17">
        <v>4</v>
      </c>
      <c r="D14" s="17">
        <v>41.48</v>
      </c>
      <c r="E14" s="10"/>
    </row>
    <row r="15" ht="20.05" customHeight="1">
      <c r="A15" s="11"/>
      <c r="B15" s="9">
        <v>42</v>
      </c>
      <c r="C15" s="17">
        <v>4</v>
      </c>
      <c r="D15" s="17">
        <v>73.39</v>
      </c>
      <c r="E15" s="10"/>
    </row>
    <row r="16" ht="20.05" customHeight="1">
      <c r="A16" s="11"/>
      <c r="B16" s="9">
        <v>42</v>
      </c>
      <c r="C16" s="17">
        <v>4</v>
      </c>
      <c r="D16" s="17">
        <v>9.23</v>
      </c>
      <c r="E16" s="10"/>
    </row>
    <row r="17" ht="20.05" customHeight="1">
      <c r="A17" s="11"/>
      <c r="B17" s="12"/>
      <c r="C17" s="10"/>
      <c r="D17" s="10"/>
      <c r="E17" s="17">
        <f>AVERAGE(D13:D16)</f>
        <v>41.82</v>
      </c>
    </row>
    <row r="18" ht="20.05" customHeight="1">
      <c r="A18" s="11"/>
      <c r="B18" s="9">
        <v>42</v>
      </c>
      <c r="C18" s="17">
        <v>8</v>
      </c>
      <c r="D18" s="17">
        <v>5.55</v>
      </c>
      <c r="E18" s="10"/>
    </row>
    <row r="19" ht="20.05" customHeight="1">
      <c r="A19" s="11"/>
      <c r="B19" s="9">
        <v>42</v>
      </c>
      <c r="C19" s="17">
        <v>8</v>
      </c>
      <c r="D19" s="17">
        <v>72.34999999999999</v>
      </c>
      <c r="E19" s="10"/>
    </row>
    <row r="20" ht="20.05" customHeight="1">
      <c r="A20" s="11"/>
      <c r="B20" s="9">
        <v>42</v>
      </c>
      <c r="C20" s="17">
        <v>8</v>
      </c>
      <c r="D20" s="17">
        <v>15.23</v>
      </c>
      <c r="E20" s="10"/>
    </row>
    <row r="21" ht="20.05" customHeight="1">
      <c r="A21" s="11"/>
      <c r="B21" s="9">
        <v>42</v>
      </c>
      <c r="C21" s="17">
        <v>8</v>
      </c>
      <c r="D21" s="17">
        <v>18.08</v>
      </c>
      <c r="E21" s="10"/>
    </row>
    <row r="22" ht="20.05" customHeight="1">
      <c r="A22" s="11"/>
      <c r="B22" s="12"/>
      <c r="C22" s="10"/>
      <c r="D22" s="10"/>
      <c r="E22" s="17">
        <f>AVERAGE(D18:D21)</f>
        <v>27.8025</v>
      </c>
    </row>
    <row r="23" ht="20.05" customHeight="1">
      <c r="A23" s="11"/>
      <c r="B23" s="9">
        <v>42</v>
      </c>
      <c r="C23" s="17">
        <v>16</v>
      </c>
      <c r="D23" s="17">
        <v>52.57</v>
      </c>
      <c r="E23" s="10"/>
    </row>
    <row r="24" ht="20.05" customHeight="1">
      <c r="A24" s="11"/>
      <c r="B24" s="9">
        <v>42</v>
      </c>
      <c r="C24" s="17">
        <v>16</v>
      </c>
      <c r="D24" s="17">
        <v>0.19</v>
      </c>
      <c r="E24" s="10"/>
    </row>
    <row r="25" ht="20.05" customHeight="1">
      <c r="A25" s="11"/>
      <c r="B25" s="9">
        <v>42</v>
      </c>
      <c r="C25" s="17">
        <v>16</v>
      </c>
      <c r="D25" s="17">
        <v>32.25</v>
      </c>
      <c r="E25" s="10"/>
    </row>
    <row r="26" ht="20.05" customHeight="1">
      <c r="A26" s="11"/>
      <c r="B26" s="9">
        <v>42</v>
      </c>
      <c r="C26" s="17">
        <v>16</v>
      </c>
      <c r="D26" s="17">
        <v>7.16</v>
      </c>
      <c r="E26" s="10"/>
    </row>
    <row r="27" ht="20.05" customHeight="1">
      <c r="A27" s="11"/>
      <c r="B27" s="12"/>
      <c r="C27" s="10"/>
      <c r="D27" s="10"/>
      <c r="E27" s="17">
        <f>AVERAGE(D23:D26)</f>
        <v>23.0425</v>
      </c>
    </row>
    <row r="28" ht="20.05" customHeight="1">
      <c r="A28" s="11"/>
      <c r="B28" s="12"/>
      <c r="C28" s="10"/>
      <c r="D28" s="10"/>
      <c r="E28" s="10"/>
    </row>
    <row r="29" ht="20.05" customHeight="1">
      <c r="A29" s="11"/>
      <c r="B29" s="12"/>
      <c r="C29" s="10"/>
      <c r="D29" s="10"/>
      <c r="E29" s="17">
        <f>AVERAGE(E3:E26)</f>
        <v>28.600625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7" customWidth="1"/>
    <col min="6" max="16384" width="16.3516" style="27" customWidth="1"/>
  </cols>
  <sheetData>
    <row r="1" ht="66.1" customHeight="1">
      <c r="A1" t="s" s="2">
        <v>23</v>
      </c>
      <c r="B1" s="2"/>
      <c r="C1" s="2"/>
      <c r="D1" s="2"/>
      <c r="E1" s="2"/>
    </row>
    <row r="2" ht="20.25" customHeight="1">
      <c r="A2" s="3"/>
      <c r="B2" t="s" s="4">
        <v>13</v>
      </c>
      <c r="C2" t="s" s="4">
        <v>14</v>
      </c>
      <c r="D2" t="s" s="4">
        <v>15</v>
      </c>
      <c r="E2" t="s" s="14">
        <v>16</v>
      </c>
    </row>
    <row r="3" ht="20.25" customHeight="1">
      <c r="A3" s="5"/>
      <c r="B3" s="15">
        <v>42</v>
      </c>
      <c r="C3" s="16">
        <v>1</v>
      </c>
      <c r="D3" s="16">
        <v>69.09999999999999</v>
      </c>
      <c r="E3" s="7"/>
    </row>
    <row r="4" ht="20.05" customHeight="1">
      <c r="A4" s="11"/>
      <c r="B4" s="9">
        <v>42</v>
      </c>
      <c r="C4" s="17">
        <v>1</v>
      </c>
      <c r="D4" s="17">
        <v>13.06</v>
      </c>
      <c r="E4" s="10"/>
    </row>
    <row r="5" ht="20.05" customHeight="1">
      <c r="A5" s="11"/>
      <c r="B5" s="9">
        <v>42</v>
      </c>
      <c r="C5" s="17">
        <v>1</v>
      </c>
      <c r="D5" s="17">
        <v>8.300000000000001</v>
      </c>
      <c r="E5" s="10"/>
    </row>
    <row r="6" ht="20.05" customHeight="1">
      <c r="A6" s="11"/>
      <c r="B6" s="9">
        <v>42</v>
      </c>
      <c r="C6" s="17">
        <v>1</v>
      </c>
      <c r="D6" s="17">
        <v>36.15</v>
      </c>
      <c r="E6" s="10"/>
    </row>
    <row r="7" ht="20.05" customHeight="1">
      <c r="A7" s="11"/>
      <c r="B7" s="12"/>
      <c r="C7" s="10"/>
      <c r="D7" s="10"/>
      <c r="E7" s="17">
        <f>AVERAGE(E8,D3:D6)</f>
        <v>31.6525</v>
      </c>
    </row>
    <row r="8" ht="20.05" customHeight="1">
      <c r="A8" s="11"/>
      <c r="B8" s="9">
        <v>42</v>
      </c>
      <c r="C8" s="17">
        <v>2</v>
      </c>
      <c r="D8" s="17">
        <v>25.28</v>
      </c>
      <c r="E8" s="10"/>
    </row>
    <row r="9" ht="20.05" customHeight="1">
      <c r="A9" s="11"/>
      <c r="B9" s="9">
        <v>42</v>
      </c>
      <c r="C9" s="17">
        <v>2</v>
      </c>
      <c r="D9" s="17">
        <v>78.12</v>
      </c>
      <c r="E9" s="10"/>
    </row>
    <row r="10" ht="20.05" customHeight="1">
      <c r="A10" s="11"/>
      <c r="B10" s="9">
        <v>42</v>
      </c>
      <c r="C10" s="17">
        <v>2</v>
      </c>
      <c r="D10" s="17">
        <v>50.46</v>
      </c>
      <c r="E10" s="10"/>
    </row>
    <row r="11" ht="20.05" customHeight="1">
      <c r="A11" s="11"/>
      <c r="B11" s="9">
        <v>42</v>
      </c>
      <c r="C11" s="17">
        <v>2</v>
      </c>
      <c r="D11" s="17">
        <v>30.3</v>
      </c>
      <c r="E11" s="10"/>
    </row>
    <row r="12" ht="20.05" customHeight="1">
      <c r="A12" s="11"/>
      <c r="B12" s="12"/>
      <c r="C12" s="10"/>
      <c r="D12" s="10"/>
      <c r="E12" s="17">
        <f>AVERAGE(D8:D11)</f>
        <v>46.04</v>
      </c>
    </row>
    <row r="13" ht="20.05" customHeight="1">
      <c r="A13" s="11"/>
      <c r="B13" s="9">
        <v>42</v>
      </c>
      <c r="C13" s="17">
        <v>4</v>
      </c>
      <c r="D13" s="17">
        <v>62.32</v>
      </c>
      <c r="E13" s="10"/>
    </row>
    <row r="14" ht="20.05" customHeight="1">
      <c r="A14" s="11"/>
      <c r="B14" s="9">
        <v>42</v>
      </c>
      <c r="C14" s="17">
        <v>4</v>
      </c>
      <c r="D14" s="17">
        <v>47.38</v>
      </c>
      <c r="E14" s="10"/>
    </row>
    <row r="15" ht="20.05" customHeight="1">
      <c r="A15" s="11"/>
      <c r="B15" s="9">
        <v>42</v>
      </c>
      <c r="C15" s="17">
        <v>4</v>
      </c>
      <c r="D15" s="17">
        <v>11.23</v>
      </c>
      <c r="E15" s="10"/>
    </row>
    <row r="16" ht="20.05" customHeight="1">
      <c r="A16" s="11"/>
      <c r="B16" s="9">
        <v>42</v>
      </c>
      <c r="C16" s="17">
        <v>4</v>
      </c>
      <c r="D16" s="17">
        <v>0.1</v>
      </c>
      <c r="E16" s="10"/>
    </row>
    <row r="17" ht="20.05" customHeight="1">
      <c r="A17" s="11"/>
      <c r="B17" s="12"/>
      <c r="C17" s="10"/>
      <c r="D17" s="10"/>
      <c r="E17" s="17">
        <f>AVERAGE(D13:D16)</f>
        <v>30.2575</v>
      </c>
    </row>
    <row r="18" ht="20.05" customHeight="1">
      <c r="A18" s="11"/>
      <c r="B18" s="9">
        <v>42</v>
      </c>
      <c r="C18" s="17">
        <v>8</v>
      </c>
      <c r="D18" s="17">
        <v>63.11</v>
      </c>
      <c r="E18" s="10"/>
    </row>
    <row r="19" ht="20.05" customHeight="1">
      <c r="A19" s="11"/>
      <c r="B19" s="9">
        <v>42</v>
      </c>
      <c r="C19" s="17">
        <v>8</v>
      </c>
      <c r="D19" s="17">
        <v>17.25</v>
      </c>
      <c r="E19" s="10"/>
    </row>
    <row r="20" ht="20.05" customHeight="1">
      <c r="A20" s="11"/>
      <c r="B20" s="9">
        <v>42</v>
      </c>
      <c r="C20" s="17">
        <v>8</v>
      </c>
      <c r="D20" s="17">
        <v>34.12</v>
      </c>
      <c r="E20" s="10"/>
    </row>
    <row r="21" ht="20.05" customHeight="1">
      <c r="A21" s="11"/>
      <c r="B21" s="9">
        <v>42</v>
      </c>
      <c r="C21" s="17">
        <v>8</v>
      </c>
      <c r="D21" s="17">
        <v>39</v>
      </c>
      <c r="E21" s="10"/>
    </row>
    <row r="22" ht="20.05" customHeight="1">
      <c r="A22" s="11"/>
      <c r="B22" s="12"/>
      <c r="C22" s="10"/>
      <c r="D22" s="10"/>
      <c r="E22" s="17">
        <f>AVERAGE(D18:D21)</f>
        <v>38.37</v>
      </c>
    </row>
    <row r="23" ht="20.05" customHeight="1">
      <c r="A23" s="11"/>
      <c r="B23" s="9">
        <v>42</v>
      </c>
      <c r="C23" s="17">
        <v>16</v>
      </c>
      <c r="D23" s="17">
        <v>22.18</v>
      </c>
      <c r="E23" s="10"/>
    </row>
    <row r="24" ht="20.05" customHeight="1">
      <c r="A24" s="11"/>
      <c r="B24" s="9">
        <v>42</v>
      </c>
      <c r="C24" s="17">
        <v>16</v>
      </c>
      <c r="D24" s="17">
        <v>49.22</v>
      </c>
      <c r="E24" s="10"/>
    </row>
    <row r="25" ht="20.05" customHeight="1">
      <c r="A25" s="11"/>
      <c r="B25" s="9">
        <v>42</v>
      </c>
      <c r="C25" s="17">
        <v>16</v>
      </c>
      <c r="D25" s="17">
        <v>69.3</v>
      </c>
      <c r="E25" s="10"/>
    </row>
    <row r="26" ht="20.05" customHeight="1">
      <c r="A26" s="11"/>
      <c r="B26" s="9">
        <v>42</v>
      </c>
      <c r="C26" s="17">
        <v>16</v>
      </c>
      <c r="D26" s="17">
        <v>0.5</v>
      </c>
      <c r="E26" s="10"/>
    </row>
    <row r="27" ht="20.05" customHeight="1">
      <c r="A27" s="11"/>
      <c r="B27" s="12"/>
      <c r="C27" s="10"/>
      <c r="D27" s="10"/>
      <c r="E27" s="17">
        <f>AVERAGE(D23:D26)</f>
        <v>35.3</v>
      </c>
    </row>
    <row r="28" ht="20.05" customHeight="1">
      <c r="A28" s="11"/>
      <c r="B28" s="12"/>
      <c r="C28" s="10"/>
      <c r="D28" s="10"/>
      <c r="E28" s="10"/>
    </row>
    <row r="29" ht="20.05" customHeight="1">
      <c r="A29" s="11"/>
      <c r="B29" s="12"/>
      <c r="C29" s="10"/>
      <c r="D29" s="10"/>
      <c r="E29" s="17">
        <f>AVERAGE(E3:E26)</f>
        <v>36.58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