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024"/>
  </bookViews>
  <sheets>
    <sheet name="Attendance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14" i="1" s="1"/>
  <c r="H14" i="1"/>
  <c r="K13" i="1"/>
  <c r="M13" i="1" s="1"/>
  <c r="I13" i="1"/>
  <c r="H13" i="1"/>
  <c r="L12" i="1"/>
  <c r="K12" i="1"/>
  <c r="M12" i="1" s="1"/>
  <c r="I12" i="1"/>
  <c r="H12" i="1"/>
  <c r="I11" i="1"/>
  <c r="K11" i="1" s="1"/>
  <c r="H11" i="1"/>
  <c r="I10" i="1"/>
  <c r="K10" i="1" s="1"/>
  <c r="H10" i="1"/>
  <c r="K9" i="1"/>
  <c r="M9" i="1" s="1"/>
  <c r="I9" i="1"/>
  <c r="H9" i="1"/>
  <c r="M8" i="1"/>
  <c r="L8" i="1"/>
  <c r="K8" i="1"/>
  <c r="I8" i="1"/>
  <c r="H8" i="1"/>
  <c r="I7" i="1"/>
  <c r="K7" i="1" s="1"/>
  <c r="H7" i="1"/>
  <c r="I6" i="1"/>
  <c r="K6" i="1" s="1"/>
  <c r="H6" i="1"/>
  <c r="K5" i="1"/>
  <c r="L5" i="1" s="1"/>
  <c r="I5" i="1"/>
  <c r="H5" i="1"/>
  <c r="M6" i="1" l="1"/>
  <c r="L6" i="1"/>
  <c r="M10" i="1"/>
  <c r="L10" i="1"/>
  <c r="L7" i="1"/>
  <c r="M7" i="1"/>
  <c r="L11" i="1"/>
  <c r="M11" i="1"/>
  <c r="M14" i="1"/>
  <c r="L14" i="1"/>
  <c r="L9" i="1"/>
  <c r="L13" i="1"/>
  <c r="M5" i="1"/>
</calcChain>
</file>

<file path=xl/sharedStrings.xml><?xml version="1.0" encoding="utf-8"?>
<sst xmlns="http://schemas.openxmlformats.org/spreadsheetml/2006/main" count="12" uniqueCount="12">
  <si>
    <t>reg</t>
  </si>
  <si>
    <t>tt-1 (10)</t>
  </si>
  <si>
    <t>tt-2 (10)</t>
  </si>
  <si>
    <t>tt-3(10)</t>
  </si>
  <si>
    <t>assigenment(10)</t>
  </si>
  <si>
    <t>attendence(10)</t>
  </si>
  <si>
    <t>out of 40(small-4</t>
  </si>
  <si>
    <t>out of 40(large-4</t>
  </si>
  <si>
    <t>final xm (60)</t>
  </si>
  <si>
    <t>total mark(100)</t>
  </si>
  <si>
    <t>GPA</t>
  </si>
  <si>
    <t>latter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</si>
</sst>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4"/>
  <sheetViews>
    <sheetView tabSelected="1" workbookViewId="0">
      <selection activeCell="C18" sqref="C18"/>
    </sheetView>
  </sheetViews>
  <sheetFormatPr defaultRowHeight="13.8"/>
  <cols>
    <col min="2" max="2" width="10.8984375" bestFit="1" customWidth="1"/>
  </cols>
  <sheetData>
    <row r="3" spans="2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2" t="s">
        <v>10</v>
      </c>
      <c r="M4" s="1" t="s">
        <v>11</v>
      </c>
    </row>
    <row r="5" spans="2:13">
      <c r="B5" s="1">
        <v>2020235001</v>
      </c>
      <c r="C5" s="2">
        <v>7</v>
      </c>
      <c r="D5" s="2">
        <v>4</v>
      </c>
      <c r="E5" s="2">
        <v>6</v>
      </c>
      <c r="F5" s="2">
        <v>6</v>
      </c>
      <c r="G5" s="2">
        <v>10</v>
      </c>
      <c r="H5" s="2">
        <f>SUM(SMALL(C5:G5,1),SMALL(C5:G5,2),SMALL(C5:G5,3),SMALL(C5:G5,4))</f>
        <v>23</v>
      </c>
      <c r="I5" s="2">
        <f>SUM(LARGE(C5:G5,1),LARGE(C5:G5,2),LARGE(C5:G5,3),LARGE(C5:G5,4))</f>
        <v>29</v>
      </c>
      <c r="J5" s="3">
        <v>44</v>
      </c>
      <c r="K5" s="3">
        <f>SUM(J5,I5)</f>
        <v>73</v>
      </c>
      <c r="L5" s="3">
        <f>IF(K5&gt;79,4,IF(K5&gt;74,3.75,IF(K5&gt;69,3.5,IF(K5&gt;64,3.25,IF(K5&gt;59,3,IF(K5&gt;54,2.75,IF(K5&gt;49,2.5,IF(K5&gt;44,2.25,IF(K5&gt;39,2)))))))))</f>
        <v>3.5</v>
      </c>
      <c r="M5" s="3" t="str">
        <f>IF(K5&gt;79,"A+",IF(K5&gt;74,"A",IF(K5&gt;69,"A-",IF(K5&gt;64,"B+",IF(K5&gt;59,"B",IF(K5&gt;54,"B-",IF(K5&gt;49,"C+",IF(K5&gt;44,"C",IF(K5&gt;39,"C-")))))))))</f>
        <v>A-</v>
      </c>
    </row>
    <row r="6" spans="2:13">
      <c r="B6" s="1">
        <v>2020235002</v>
      </c>
      <c r="C6" s="2">
        <v>4</v>
      </c>
      <c r="D6" s="2">
        <v>6</v>
      </c>
      <c r="E6" s="2">
        <v>7</v>
      </c>
      <c r="F6" s="2">
        <v>8</v>
      </c>
      <c r="G6" s="2">
        <v>9</v>
      </c>
      <c r="H6" s="2">
        <f t="shared" ref="H6:H14" si="0">SUM(SMALL(C6:G6,1),SMALL(C6:G6,2),SMALL(C6:G6,3),SMALL(C6:G6,4))</f>
        <v>25</v>
      </c>
      <c r="I6" s="2">
        <f t="shared" ref="I6:I14" si="1">SUM(LARGE(C6:G6,1),LARGE(C6:G6,2),LARGE(C6:G6,3),LARGE(C6:G6,4))</f>
        <v>30</v>
      </c>
      <c r="J6" s="3">
        <v>45</v>
      </c>
      <c r="K6" s="3">
        <f t="shared" ref="K6:K14" si="2">SUM(J6,I6)</f>
        <v>75</v>
      </c>
      <c r="L6" s="3">
        <f t="shared" ref="L6:L14" si="3">IF(K6&gt;79,4,IF(K6&gt;74,3.75,IF(K6&gt;69,3.5,IF(K6&gt;64,3.25,IF(K6&gt;59,3,IF(K6&gt;54,2.75,IF(K6&gt;49,2.5,IF(K6&gt;44,2.25,IF(K6&gt;39,2)))))))))</f>
        <v>3.75</v>
      </c>
      <c r="M6" s="3" t="str">
        <f t="shared" ref="M6:M14" si="4">IF(K6&gt;79,"A+",IF(K6&gt;74,"A",IF(K6&gt;69,"A-",IF(K6&gt;64,"B+",IF(K6&gt;59,"B",IF(K6&gt;54,"B-",IF(K6&gt;49,"C+",IF(K6&gt;44,"C",IF(K6&gt;39,"C-")))))))))</f>
        <v>A</v>
      </c>
    </row>
    <row r="7" spans="2:13">
      <c r="B7" s="1">
        <v>2020235003</v>
      </c>
      <c r="C7" s="2">
        <v>8</v>
      </c>
      <c r="D7" s="2">
        <v>8</v>
      </c>
      <c r="E7" s="2">
        <v>9</v>
      </c>
      <c r="F7" s="2">
        <v>9</v>
      </c>
      <c r="G7" s="2">
        <v>8</v>
      </c>
      <c r="H7" s="2">
        <f t="shared" si="0"/>
        <v>33</v>
      </c>
      <c r="I7" s="2">
        <f t="shared" si="1"/>
        <v>34</v>
      </c>
      <c r="J7" s="3">
        <v>55</v>
      </c>
      <c r="K7" s="3">
        <f t="shared" si="2"/>
        <v>89</v>
      </c>
      <c r="L7" s="3">
        <f t="shared" si="3"/>
        <v>4</v>
      </c>
      <c r="M7" s="3" t="str">
        <f t="shared" si="4"/>
        <v>A+</v>
      </c>
    </row>
    <row r="8" spans="2:13">
      <c r="B8" s="1">
        <v>2020235004</v>
      </c>
      <c r="C8" s="2">
        <v>8</v>
      </c>
      <c r="D8" s="2">
        <v>9</v>
      </c>
      <c r="E8" s="2">
        <v>1</v>
      </c>
      <c r="F8" s="2">
        <v>6</v>
      </c>
      <c r="G8" s="2">
        <v>9</v>
      </c>
      <c r="H8" s="2">
        <f t="shared" si="0"/>
        <v>24</v>
      </c>
      <c r="I8" s="2">
        <f t="shared" si="1"/>
        <v>32</v>
      </c>
      <c r="J8" s="3">
        <v>40</v>
      </c>
      <c r="K8" s="3">
        <f t="shared" si="2"/>
        <v>72</v>
      </c>
      <c r="L8" s="3">
        <f t="shared" si="3"/>
        <v>3.5</v>
      </c>
      <c r="M8" s="3" t="str">
        <f t="shared" si="4"/>
        <v>A-</v>
      </c>
    </row>
    <row r="9" spans="2:13">
      <c r="B9" s="1">
        <v>2020235005</v>
      </c>
      <c r="C9" s="2">
        <v>5</v>
      </c>
      <c r="D9" s="2">
        <v>4</v>
      </c>
      <c r="E9" s="2">
        <v>4</v>
      </c>
      <c r="F9" s="2">
        <v>7</v>
      </c>
      <c r="G9" s="2">
        <v>9</v>
      </c>
      <c r="H9" s="2">
        <f t="shared" si="0"/>
        <v>20</v>
      </c>
      <c r="I9" s="2">
        <f t="shared" si="1"/>
        <v>25</v>
      </c>
      <c r="J9" s="3">
        <v>43</v>
      </c>
      <c r="K9" s="3">
        <f t="shared" si="2"/>
        <v>68</v>
      </c>
      <c r="L9" s="3">
        <f t="shared" si="3"/>
        <v>3.25</v>
      </c>
      <c r="M9" s="3" t="str">
        <f t="shared" si="4"/>
        <v>B+</v>
      </c>
    </row>
    <row r="10" spans="2:13">
      <c r="B10" s="1">
        <v>2020235006</v>
      </c>
      <c r="C10" s="2">
        <v>3</v>
      </c>
      <c r="D10" s="2">
        <v>7</v>
      </c>
      <c r="E10" s="2">
        <v>6</v>
      </c>
      <c r="F10" s="2">
        <v>9</v>
      </c>
      <c r="G10" s="2">
        <v>9</v>
      </c>
      <c r="H10" s="2">
        <f t="shared" si="0"/>
        <v>25</v>
      </c>
      <c r="I10" s="2">
        <f t="shared" si="1"/>
        <v>31</v>
      </c>
      <c r="J10" s="3">
        <v>48</v>
      </c>
      <c r="K10" s="3">
        <f t="shared" si="2"/>
        <v>79</v>
      </c>
      <c r="L10" s="3">
        <f t="shared" si="3"/>
        <v>3.75</v>
      </c>
      <c r="M10" s="3" t="str">
        <f t="shared" si="4"/>
        <v>A</v>
      </c>
    </row>
    <row r="11" spans="2:13">
      <c r="B11" s="1">
        <v>2020235007</v>
      </c>
      <c r="C11" s="2">
        <v>7</v>
      </c>
      <c r="D11" s="2">
        <v>9</v>
      </c>
      <c r="E11" s="2">
        <v>9</v>
      </c>
      <c r="F11" s="2">
        <v>8</v>
      </c>
      <c r="G11" s="2">
        <v>10</v>
      </c>
      <c r="H11" s="2">
        <f t="shared" si="0"/>
        <v>33</v>
      </c>
      <c r="I11" s="2">
        <f t="shared" si="1"/>
        <v>36</v>
      </c>
      <c r="J11" s="3">
        <v>50</v>
      </c>
      <c r="K11" s="3">
        <f t="shared" si="2"/>
        <v>86</v>
      </c>
      <c r="L11" s="3">
        <f t="shared" si="3"/>
        <v>4</v>
      </c>
      <c r="M11" s="3" t="str">
        <f t="shared" si="4"/>
        <v>A+</v>
      </c>
    </row>
    <row r="12" spans="2:13">
      <c r="B12" s="1">
        <v>2020235008</v>
      </c>
      <c r="C12" s="2">
        <v>8</v>
      </c>
      <c r="D12" s="2">
        <v>3</v>
      </c>
      <c r="E12" s="2">
        <v>7</v>
      </c>
      <c r="F12" s="2">
        <v>0</v>
      </c>
      <c r="G12" s="2">
        <v>9</v>
      </c>
      <c r="H12" s="2">
        <f t="shared" si="0"/>
        <v>18</v>
      </c>
      <c r="I12" s="2">
        <f t="shared" si="1"/>
        <v>27</v>
      </c>
      <c r="J12" s="3">
        <v>20</v>
      </c>
      <c r="K12" s="3">
        <f t="shared" si="2"/>
        <v>47</v>
      </c>
      <c r="L12" s="3">
        <f t="shared" si="3"/>
        <v>2.25</v>
      </c>
      <c r="M12" s="3" t="str">
        <f t="shared" si="4"/>
        <v>C</v>
      </c>
    </row>
    <row r="13" spans="2:13">
      <c r="B13" s="1">
        <v>2020235009</v>
      </c>
      <c r="C13" s="2">
        <v>9</v>
      </c>
      <c r="D13" s="2">
        <v>6</v>
      </c>
      <c r="E13" s="2">
        <v>2</v>
      </c>
      <c r="F13" s="2">
        <v>8</v>
      </c>
      <c r="G13" s="2">
        <v>10</v>
      </c>
      <c r="H13" s="2">
        <f t="shared" si="0"/>
        <v>25</v>
      </c>
      <c r="I13" s="2">
        <f t="shared" si="1"/>
        <v>33</v>
      </c>
      <c r="J13" s="3">
        <v>40</v>
      </c>
      <c r="K13" s="3">
        <f t="shared" si="2"/>
        <v>73</v>
      </c>
      <c r="L13" s="3">
        <f t="shared" si="3"/>
        <v>3.5</v>
      </c>
      <c r="M13" s="3" t="str">
        <f t="shared" si="4"/>
        <v>A-</v>
      </c>
    </row>
    <row r="14" spans="2:13">
      <c r="B14" s="1">
        <v>2020235010</v>
      </c>
      <c r="C14" s="2">
        <v>10</v>
      </c>
      <c r="D14" s="2">
        <v>8</v>
      </c>
      <c r="E14" s="2">
        <v>0</v>
      </c>
      <c r="F14" s="2">
        <v>5</v>
      </c>
      <c r="G14" s="2">
        <v>8</v>
      </c>
      <c r="H14" s="2">
        <f t="shared" si="0"/>
        <v>21</v>
      </c>
      <c r="I14" s="2">
        <f t="shared" si="1"/>
        <v>31</v>
      </c>
      <c r="J14" s="3">
        <v>44</v>
      </c>
      <c r="K14" s="3">
        <f t="shared" si="2"/>
        <v>75</v>
      </c>
      <c r="L14" s="3">
        <f t="shared" si="3"/>
        <v>3.75</v>
      </c>
      <c r="M14" s="3" t="str">
        <f t="shared" si="4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</dc:creator>
  <cp:lastModifiedBy>Ashraful</cp:lastModifiedBy>
  <dcterms:created xsi:type="dcterms:W3CDTF">2025-01-08T03:27:20Z</dcterms:created>
  <dcterms:modified xsi:type="dcterms:W3CDTF">2025-01-08T04:07:00Z</dcterms:modified>
</cp:coreProperties>
</file>