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FA Portfolio\Financial Statement Analysis With Power BI\Excel Data\"/>
    </mc:Choice>
  </mc:AlternateContent>
  <xr:revisionPtr revIDLastSave="0" documentId="8_{F00CC119-AC9A-49F5-A1A4-6C29A704AC1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sh Flow Statement" sheetId="1" r:id="rId1"/>
    <sheet name="CFS Formate" sheetId="2" r:id="rId2"/>
    <sheet name="Calender" sheetId="3" r:id="rId3"/>
    <sheet name="CF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12" i="4" s="1"/>
  <c r="B14" i="4" s="1"/>
  <c r="C8" i="4"/>
  <c r="D8" i="4"/>
  <c r="C12" i="4"/>
  <c r="D12" i="4"/>
  <c r="C14" i="4"/>
  <c r="D14" i="4"/>
</calcChain>
</file>

<file path=xl/sharedStrings.xml><?xml version="1.0" encoding="utf-8"?>
<sst xmlns="http://schemas.openxmlformats.org/spreadsheetml/2006/main" count="96" uniqueCount="30">
  <si>
    <t>Category</t>
  </si>
  <si>
    <t>2022</t>
  </si>
  <si>
    <t>2023</t>
  </si>
  <si>
    <t>2024</t>
  </si>
  <si>
    <t>EBITDA</t>
  </si>
  <si>
    <t>Interest Expense</t>
  </si>
  <si>
    <t>Income Tax Expense</t>
  </si>
  <si>
    <t>Change in Accounts Receivable</t>
  </si>
  <si>
    <t>Change in Accounts Payable</t>
  </si>
  <si>
    <t>Net Cash from Operating Activities</t>
  </si>
  <si>
    <t>Change in Long-Term Debt</t>
  </si>
  <si>
    <t>Net Cash from Financing Activities</t>
  </si>
  <si>
    <t>Net Change in Cash</t>
  </si>
  <si>
    <t>Beginning Cash</t>
  </si>
  <si>
    <t>Ending Cash</t>
  </si>
  <si>
    <t>Operating Activities</t>
  </si>
  <si>
    <t xml:space="preserve">       EBITDA</t>
  </si>
  <si>
    <t xml:space="preserve">       Interest Expense</t>
  </si>
  <si>
    <t xml:space="preserve">       Income Tax Expense</t>
  </si>
  <si>
    <t xml:space="preserve">       Change in Accounts Receivable</t>
  </si>
  <si>
    <t xml:space="preserve">       Change in Accounts Payable</t>
  </si>
  <si>
    <t>Financing Activities</t>
  </si>
  <si>
    <t xml:space="preserve">       Change in Long-Term Debt</t>
  </si>
  <si>
    <t xml:space="preserve">       Net Change in Cash</t>
  </si>
  <si>
    <t xml:space="preserve">       Beginning Cash</t>
  </si>
  <si>
    <t xml:space="preserve">       Ending Cash</t>
  </si>
  <si>
    <t>Year</t>
  </si>
  <si>
    <t>Amount</t>
  </si>
  <si>
    <t>Activity</t>
  </si>
  <si>
    <t>Cash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</si>
</sst>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3" fillId="0" borderId="0" xfId="0" applyFont="1"/>
    <xf numFmtId="0" fontId="4" fillId="2" borderId="0" xfId="0" applyFont="1" applyFill="1"/>
    <xf numFmtId="0" fontId="4" fillId="2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32" bestFit="1" customWidth="1"/>
    <col min="3" max="3" width="11" bestFit="1" customWidth="1"/>
    <col min="4" max="4" width="18.85546875" bestFit="1" customWidth="1"/>
    <col min="7" max="7" width="32" bestFit="1" customWidth="1"/>
    <col min="8" max="8" width="11" bestFit="1" customWidth="1"/>
    <col min="9" max="9" width="18.85546875" bestFit="1" customWidth="1"/>
  </cols>
  <sheetData>
    <row r="1" spans="1:5" x14ac:dyDescent="0.25">
      <c r="A1" s="7" t="s">
        <v>26</v>
      </c>
      <c r="B1" s="9" t="s">
        <v>0</v>
      </c>
      <c r="C1" s="8" t="s">
        <v>27</v>
      </c>
      <c r="D1" s="8" t="s">
        <v>28</v>
      </c>
    </row>
    <row r="2" spans="1:5" x14ac:dyDescent="0.25">
      <c r="A2" s="10">
        <v>2022</v>
      </c>
      <c r="B2" s="11" t="s">
        <v>4</v>
      </c>
      <c r="C2" s="10">
        <v>1214835.05</v>
      </c>
      <c r="D2" s="12" t="s">
        <v>15</v>
      </c>
    </row>
    <row r="3" spans="1:5" x14ac:dyDescent="0.25">
      <c r="A3" s="10">
        <v>2022</v>
      </c>
      <c r="B3" s="11" t="s">
        <v>5</v>
      </c>
      <c r="C3" s="10">
        <v>-618266</v>
      </c>
      <c r="D3" s="12" t="s">
        <v>15</v>
      </c>
    </row>
    <row r="4" spans="1:5" x14ac:dyDescent="0.25">
      <c r="A4" s="10">
        <v>2022</v>
      </c>
      <c r="B4" s="11" t="s">
        <v>6</v>
      </c>
      <c r="C4" s="10">
        <v>-257498.2</v>
      </c>
      <c r="D4" s="12" t="s">
        <v>15</v>
      </c>
    </row>
    <row r="5" spans="1:5" x14ac:dyDescent="0.25">
      <c r="A5" s="10">
        <v>2022</v>
      </c>
      <c r="B5" s="11" t="s">
        <v>7</v>
      </c>
      <c r="C5" s="10"/>
      <c r="D5" s="12" t="s">
        <v>15</v>
      </c>
    </row>
    <row r="6" spans="1:5" x14ac:dyDescent="0.25">
      <c r="A6" s="10">
        <v>2022</v>
      </c>
      <c r="B6" s="11" t="s">
        <v>8</v>
      </c>
      <c r="C6" s="10"/>
      <c r="D6" s="12" t="s">
        <v>15</v>
      </c>
    </row>
    <row r="7" spans="1:5" x14ac:dyDescent="0.25">
      <c r="A7" s="10">
        <v>2022</v>
      </c>
      <c r="B7" s="16" t="s">
        <v>10</v>
      </c>
      <c r="C7" s="10"/>
      <c r="D7" s="12" t="s">
        <v>21</v>
      </c>
    </row>
    <row r="8" spans="1:5" x14ac:dyDescent="0.25">
      <c r="A8" s="10">
        <v>2022</v>
      </c>
      <c r="B8" s="16" t="s">
        <v>12</v>
      </c>
      <c r="C8" s="10">
        <v>339070.85000000003</v>
      </c>
      <c r="D8" s="12" t="s">
        <v>29</v>
      </c>
      <c r="E8" s="13"/>
    </row>
    <row r="9" spans="1:5" x14ac:dyDescent="0.25">
      <c r="A9" s="10">
        <v>2022</v>
      </c>
      <c r="B9" s="16" t="s">
        <v>13</v>
      </c>
      <c r="C9" s="10">
        <v>0</v>
      </c>
      <c r="D9" s="12" t="s">
        <v>29</v>
      </c>
    </row>
    <row r="10" spans="1:5" x14ac:dyDescent="0.25">
      <c r="A10" s="10">
        <v>2022</v>
      </c>
      <c r="B10" s="16" t="s">
        <v>14</v>
      </c>
      <c r="C10" s="10">
        <v>339070.85000000003</v>
      </c>
      <c r="D10" s="12" t="s">
        <v>29</v>
      </c>
    </row>
    <row r="11" spans="1:5" x14ac:dyDescent="0.25">
      <c r="A11" s="10">
        <v>2023</v>
      </c>
      <c r="B11" s="11" t="s">
        <v>4</v>
      </c>
      <c r="C11" s="10">
        <v>1538784.31</v>
      </c>
      <c r="D11" s="12" t="s">
        <v>15</v>
      </c>
    </row>
    <row r="12" spans="1:5" x14ac:dyDescent="0.25">
      <c r="A12" s="10">
        <v>2023</v>
      </c>
      <c r="B12" s="11" t="s">
        <v>5</v>
      </c>
      <c r="C12" s="10">
        <v>-408443.1</v>
      </c>
      <c r="D12" s="12" t="s">
        <v>15</v>
      </c>
    </row>
    <row r="13" spans="1:5" x14ac:dyDescent="0.25">
      <c r="A13" s="10">
        <v>2023</v>
      </c>
      <c r="B13" s="11" t="s">
        <v>6</v>
      </c>
      <c r="C13" s="10">
        <v>-346761.4</v>
      </c>
      <c r="D13" s="12" t="s">
        <v>15</v>
      </c>
    </row>
    <row r="14" spans="1:5" x14ac:dyDescent="0.25">
      <c r="A14" s="10">
        <v>2023</v>
      </c>
      <c r="B14" s="11" t="s">
        <v>7</v>
      </c>
      <c r="C14" s="10">
        <v>31358.87</v>
      </c>
      <c r="D14" s="12" t="s">
        <v>15</v>
      </c>
    </row>
    <row r="15" spans="1:5" x14ac:dyDescent="0.25">
      <c r="A15" s="10">
        <v>2023</v>
      </c>
      <c r="B15" s="11" t="s">
        <v>8</v>
      </c>
      <c r="C15" s="10">
        <v>109733.18</v>
      </c>
      <c r="D15" s="12" t="s">
        <v>15</v>
      </c>
    </row>
    <row r="16" spans="1:5" x14ac:dyDescent="0.25">
      <c r="A16" s="10">
        <v>2023</v>
      </c>
      <c r="B16" s="16" t="s">
        <v>10</v>
      </c>
      <c r="C16" s="10">
        <v>-225592.6</v>
      </c>
      <c r="D16" s="12" t="s">
        <v>21</v>
      </c>
    </row>
    <row r="17" spans="1:4" x14ac:dyDescent="0.25">
      <c r="A17" s="10">
        <v>2023</v>
      </c>
      <c r="B17" s="16" t="s">
        <v>12</v>
      </c>
      <c r="C17" s="10">
        <v>473486.65999999992</v>
      </c>
      <c r="D17" s="12" t="s">
        <v>29</v>
      </c>
    </row>
    <row r="18" spans="1:4" x14ac:dyDescent="0.25">
      <c r="A18" s="10">
        <v>2023</v>
      </c>
      <c r="B18" s="16" t="s">
        <v>13</v>
      </c>
      <c r="C18" s="10">
        <v>109570.3</v>
      </c>
      <c r="D18" s="12" t="s">
        <v>29</v>
      </c>
    </row>
    <row r="19" spans="1:4" x14ac:dyDescent="0.25">
      <c r="A19" s="10">
        <v>2023</v>
      </c>
      <c r="B19" s="16" t="s">
        <v>14</v>
      </c>
      <c r="C19" s="10">
        <v>583056.96</v>
      </c>
      <c r="D19" s="12" t="s">
        <v>29</v>
      </c>
    </row>
    <row r="20" spans="1:4" x14ac:dyDescent="0.25">
      <c r="A20" s="10">
        <v>2024</v>
      </c>
      <c r="B20" s="11" t="s">
        <v>4</v>
      </c>
      <c r="C20" s="10">
        <v>2044145.7</v>
      </c>
      <c r="D20" s="12" t="s">
        <v>15</v>
      </c>
    </row>
    <row r="21" spans="1:4" x14ac:dyDescent="0.25">
      <c r="A21" s="10">
        <v>2024</v>
      </c>
      <c r="B21" s="11" t="s">
        <v>5</v>
      </c>
      <c r="C21" s="10">
        <v>-466933.8</v>
      </c>
      <c r="D21" s="12" t="s">
        <v>15</v>
      </c>
    </row>
    <row r="22" spans="1:4" x14ac:dyDescent="0.25">
      <c r="A22" s="10">
        <v>2024</v>
      </c>
      <c r="B22" s="11" t="s">
        <v>6</v>
      </c>
      <c r="C22" s="10">
        <v>-610067.30000000005</v>
      </c>
      <c r="D22" s="12" t="s">
        <v>15</v>
      </c>
    </row>
    <row r="23" spans="1:4" x14ac:dyDescent="0.25">
      <c r="A23" s="10">
        <v>2024</v>
      </c>
      <c r="B23" s="11" t="s">
        <v>7</v>
      </c>
      <c r="C23" s="10">
        <v>-128285.25</v>
      </c>
      <c r="D23" s="12" t="s">
        <v>15</v>
      </c>
    </row>
    <row r="24" spans="1:4" x14ac:dyDescent="0.25">
      <c r="A24" s="10">
        <v>2024</v>
      </c>
      <c r="B24" s="11" t="s">
        <v>8</v>
      </c>
      <c r="C24" s="10">
        <v>46689.19</v>
      </c>
      <c r="D24" s="12" t="s">
        <v>15</v>
      </c>
    </row>
    <row r="25" spans="1:4" x14ac:dyDescent="0.25">
      <c r="A25" s="10">
        <v>2024</v>
      </c>
      <c r="B25" s="16" t="s">
        <v>10</v>
      </c>
      <c r="C25" s="10">
        <v>-247535.9</v>
      </c>
      <c r="D25" s="12" t="s">
        <v>21</v>
      </c>
    </row>
    <row r="26" spans="1:4" x14ac:dyDescent="0.25">
      <c r="A26" s="10">
        <v>2024</v>
      </c>
      <c r="B26" s="16" t="s">
        <v>12</v>
      </c>
      <c r="C26" s="10">
        <v>390476.73999999976</v>
      </c>
      <c r="D26" s="12" t="s">
        <v>29</v>
      </c>
    </row>
    <row r="27" spans="1:4" x14ac:dyDescent="0.25">
      <c r="A27" s="10">
        <v>2024</v>
      </c>
      <c r="B27" s="16" t="s">
        <v>13</v>
      </c>
      <c r="C27" s="10">
        <v>519520.9</v>
      </c>
      <c r="D27" s="12" t="s">
        <v>29</v>
      </c>
    </row>
    <row r="28" spans="1:4" x14ac:dyDescent="0.25">
      <c r="A28" s="10">
        <v>2024</v>
      </c>
      <c r="B28" s="16" t="s">
        <v>14</v>
      </c>
      <c r="C28" s="10">
        <v>909997.63999999978</v>
      </c>
      <c r="D28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BC37-66B8-4991-895C-229EB60229D3}">
  <dimension ref="A1:B10"/>
  <sheetViews>
    <sheetView workbookViewId="0">
      <selection activeCell="A10" sqref="A10"/>
    </sheetView>
  </sheetViews>
  <sheetFormatPr defaultRowHeight="15" x14ac:dyDescent="0.25"/>
  <cols>
    <col min="1" max="1" width="32.28515625" bestFit="1" customWidth="1"/>
    <col min="2" max="2" width="18.85546875" bestFit="1" customWidth="1"/>
  </cols>
  <sheetData>
    <row r="1" spans="1:2" x14ac:dyDescent="0.25">
      <c r="A1" s="15" t="s">
        <v>0</v>
      </c>
      <c r="B1" s="14" t="s">
        <v>28</v>
      </c>
    </row>
    <row r="2" spans="1:2" x14ac:dyDescent="0.25">
      <c r="A2" s="11" t="s">
        <v>4</v>
      </c>
      <c r="B2" s="12" t="s">
        <v>15</v>
      </c>
    </row>
    <row r="3" spans="1:2" x14ac:dyDescent="0.25">
      <c r="A3" s="11" t="s">
        <v>5</v>
      </c>
      <c r="B3" s="12" t="s">
        <v>15</v>
      </c>
    </row>
    <row r="4" spans="1:2" x14ac:dyDescent="0.25">
      <c r="A4" s="11" t="s">
        <v>6</v>
      </c>
      <c r="B4" s="12" t="s">
        <v>15</v>
      </c>
    </row>
    <row r="5" spans="1:2" x14ac:dyDescent="0.25">
      <c r="A5" s="11" t="s">
        <v>7</v>
      </c>
      <c r="B5" s="12" t="s">
        <v>15</v>
      </c>
    </row>
    <row r="6" spans="1:2" x14ac:dyDescent="0.25">
      <c r="A6" s="11" t="s">
        <v>8</v>
      </c>
      <c r="B6" s="12" t="s">
        <v>15</v>
      </c>
    </row>
    <row r="7" spans="1:2" x14ac:dyDescent="0.25">
      <c r="A7" s="10" t="s">
        <v>10</v>
      </c>
      <c r="B7" s="12" t="s">
        <v>21</v>
      </c>
    </row>
    <row r="8" spans="1:2" x14ac:dyDescent="0.25">
      <c r="A8" s="10" t="s">
        <v>12</v>
      </c>
      <c r="B8" s="12" t="s">
        <v>29</v>
      </c>
    </row>
    <row r="9" spans="1:2" x14ac:dyDescent="0.25">
      <c r="A9" s="10" t="s">
        <v>13</v>
      </c>
      <c r="B9" s="12" t="s">
        <v>29</v>
      </c>
    </row>
    <row r="10" spans="1:2" x14ac:dyDescent="0.25">
      <c r="A10" s="10" t="s">
        <v>14</v>
      </c>
      <c r="B10" s="1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7A5C-D9C5-4542-A3A7-17B85180041A}">
  <dimension ref="A1:A10"/>
  <sheetViews>
    <sheetView workbookViewId="0">
      <selection activeCell="C3" sqref="C3"/>
    </sheetView>
  </sheetViews>
  <sheetFormatPr defaultRowHeight="15" x14ac:dyDescent="0.25"/>
  <cols>
    <col min="1" max="1" width="18.85546875" bestFit="1" customWidth="1"/>
  </cols>
  <sheetData>
    <row r="1" spans="1:1" x14ac:dyDescent="0.25">
      <c r="A1" s="14" t="s">
        <v>26</v>
      </c>
    </row>
    <row r="2" spans="1:1" x14ac:dyDescent="0.25">
      <c r="A2" s="12">
        <v>2022</v>
      </c>
    </row>
    <row r="3" spans="1:1" x14ac:dyDescent="0.25">
      <c r="A3" s="12">
        <v>2023</v>
      </c>
    </row>
    <row r="4" spans="1:1" x14ac:dyDescent="0.25">
      <c r="A4" s="12">
        <v>2024</v>
      </c>
    </row>
    <row r="5" spans="1:1" x14ac:dyDescent="0.25">
      <c r="A5" s="6"/>
    </row>
    <row r="6" spans="1:1" x14ac:dyDescent="0.25">
      <c r="A6" s="6"/>
    </row>
    <row r="7" spans="1:1" x14ac:dyDescent="0.25">
      <c r="A7" s="6"/>
    </row>
    <row r="8" spans="1:1" x14ac:dyDescent="0.25">
      <c r="A8" s="6"/>
    </row>
    <row r="9" spans="1:1" x14ac:dyDescent="0.25">
      <c r="A9" s="6"/>
    </row>
    <row r="10" spans="1:1" x14ac:dyDescent="0.25">
      <c r="A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53BF-23AB-4D4B-8B37-DEF568E0F332}">
  <dimension ref="A1:D14"/>
  <sheetViews>
    <sheetView tabSelected="1" workbookViewId="0">
      <selection activeCell="A3" sqref="A3"/>
    </sheetView>
  </sheetViews>
  <sheetFormatPr defaultRowHeight="15" x14ac:dyDescent="0.25"/>
  <cols>
    <col min="1" max="1" width="32.28515625" bestFit="1" customWidth="1"/>
    <col min="2" max="3" width="11" bestFit="1" customWidth="1"/>
    <col min="4" max="4" width="10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15</v>
      </c>
      <c r="B2" s="3"/>
      <c r="C2" s="3"/>
      <c r="D2" s="3"/>
    </row>
    <row r="3" spans="1:4" x14ac:dyDescent="0.25">
      <c r="A3" s="4" t="s">
        <v>16</v>
      </c>
      <c r="B3">
        <v>1214835.05</v>
      </c>
      <c r="C3">
        <v>1538784.31</v>
      </c>
      <c r="D3">
        <v>2044145.7</v>
      </c>
    </row>
    <row r="4" spans="1:4" x14ac:dyDescent="0.25">
      <c r="A4" s="4" t="s">
        <v>17</v>
      </c>
      <c r="B4">
        <v>-618266</v>
      </c>
      <c r="C4">
        <v>-408443.1</v>
      </c>
      <c r="D4">
        <v>-466933.8</v>
      </c>
    </row>
    <row r="5" spans="1:4" x14ac:dyDescent="0.25">
      <c r="A5" s="4" t="s">
        <v>18</v>
      </c>
      <c r="B5">
        <v>-257498.2</v>
      </c>
      <c r="C5">
        <v>-346761.4</v>
      </c>
      <c r="D5">
        <v>-610067.30000000005</v>
      </c>
    </row>
    <row r="6" spans="1:4" x14ac:dyDescent="0.25">
      <c r="A6" s="4" t="s">
        <v>19</v>
      </c>
      <c r="C6">
        <v>31358.87</v>
      </c>
      <c r="D6">
        <v>-128285.25</v>
      </c>
    </row>
    <row r="7" spans="1:4" x14ac:dyDescent="0.25">
      <c r="A7" s="4" t="s">
        <v>20</v>
      </c>
      <c r="C7">
        <v>109733.18</v>
      </c>
      <c r="D7">
        <v>46689.19</v>
      </c>
    </row>
    <row r="8" spans="1:4" x14ac:dyDescent="0.25">
      <c r="A8" s="5" t="s">
        <v>9</v>
      </c>
      <c r="B8" s="5">
        <f>SUM(B3:B7)</f>
        <v>339070.85000000003</v>
      </c>
      <c r="C8" s="5">
        <f>SUM(C3:C7)</f>
        <v>924671.85999999987</v>
      </c>
      <c r="D8" s="5">
        <f>SUM(D3:D7)</f>
        <v>885548.5399999998</v>
      </c>
    </row>
    <row r="9" spans="1:4" x14ac:dyDescent="0.25">
      <c r="A9" s="5" t="s">
        <v>21</v>
      </c>
      <c r="B9" s="5"/>
      <c r="C9" s="5"/>
      <c r="D9" s="5"/>
    </row>
    <row r="10" spans="1:4" x14ac:dyDescent="0.25">
      <c r="A10" t="s">
        <v>22</v>
      </c>
      <c r="C10">
        <v>-225592.6</v>
      </c>
      <c r="D10">
        <v>-247535.9</v>
      </c>
    </row>
    <row r="11" spans="1:4" x14ac:dyDescent="0.25">
      <c r="A11" s="5" t="s">
        <v>11</v>
      </c>
      <c r="C11">
        <v>-225592.6</v>
      </c>
      <c r="D11">
        <v>-247535.9</v>
      </c>
    </row>
    <row r="12" spans="1:4" x14ac:dyDescent="0.25">
      <c r="A12" t="s">
        <v>23</v>
      </c>
      <c r="B12">
        <f>SUM(B8:B11)</f>
        <v>339070.85000000003</v>
      </c>
      <c r="C12">
        <f>SUM(C8:C11)</f>
        <v>473486.65999999992</v>
      </c>
      <c r="D12">
        <f>SUM(D8:D11)</f>
        <v>390476.73999999976</v>
      </c>
    </row>
    <row r="13" spans="1:4" x14ac:dyDescent="0.25">
      <c r="A13" t="s">
        <v>24</v>
      </c>
      <c r="B13">
        <v>0</v>
      </c>
      <c r="C13">
        <v>109570.3</v>
      </c>
      <c r="D13">
        <v>519520.9</v>
      </c>
    </row>
    <row r="14" spans="1:4" x14ac:dyDescent="0.25">
      <c r="A14" t="s">
        <v>25</v>
      </c>
      <c r="B14">
        <f>SUM(B12:B13)</f>
        <v>339070.85000000003</v>
      </c>
      <c r="C14">
        <f>SUM(C12:C13)</f>
        <v>583056.96</v>
      </c>
      <c r="D14">
        <f>SUM(D12:D13)</f>
        <v>909997.63999999978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Flow Statement</vt:lpstr>
      <vt:lpstr>CFS Formate</vt:lpstr>
      <vt:lpstr>Calender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2025-05-29T09:27:52Z</dcterms:created>
  <dcterms:modified xsi:type="dcterms:W3CDTF">2025-05-31T02:51:49Z</dcterms:modified>
</cp:coreProperties>
</file>